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ocuments\GitHub\Automated_Vacuum_Cleaner\I2C\"/>
    </mc:Choice>
  </mc:AlternateContent>
  <bookViews>
    <workbookView xWindow="0" yWindow="0" windowWidth="17670" windowHeight="1221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9" i="3"/>
  <c r="I8" i="3"/>
  <c r="K10" i="2"/>
  <c r="K11" i="2"/>
  <c r="K12" i="2" s="1"/>
  <c r="K13" i="2" s="1"/>
  <c r="K14" i="2" s="1"/>
  <c r="K15" i="2" s="1"/>
  <c r="K16" i="2" s="1"/>
  <c r="K9" i="2"/>
  <c r="E8" i="1"/>
</calcChain>
</file>

<file path=xl/sharedStrings.xml><?xml version="1.0" encoding="utf-8"?>
<sst xmlns="http://schemas.openxmlformats.org/spreadsheetml/2006/main" count="104" uniqueCount="49">
  <si>
    <t>Sample Rate</t>
  </si>
  <si>
    <t>Gyro. Out. R</t>
  </si>
  <si>
    <t>SMPLRT_DIV</t>
  </si>
  <si>
    <t>clk</t>
  </si>
  <si>
    <t>scl</t>
  </si>
  <si>
    <t>PS</t>
  </si>
  <si>
    <t>018F</t>
  </si>
  <si>
    <t>Reg</t>
  </si>
  <si>
    <t>0x00</t>
  </si>
  <si>
    <t>0x01</t>
  </si>
  <si>
    <t>0x02</t>
  </si>
  <si>
    <t>0x03</t>
  </si>
  <si>
    <t>0x04</t>
  </si>
  <si>
    <t>W_Val</t>
  </si>
  <si>
    <t>0x8F</t>
  </si>
  <si>
    <t>0x80</t>
  </si>
  <si>
    <t>R_Va</t>
  </si>
  <si>
    <t>--</t>
  </si>
  <si>
    <t>DATA_T</t>
  </si>
  <si>
    <t>DATA_R</t>
  </si>
  <si>
    <t>Write</t>
  </si>
  <si>
    <t>Read</t>
  </si>
  <si>
    <t>12c_we</t>
  </si>
  <si>
    <t>STA</t>
  </si>
  <si>
    <t>STO</t>
  </si>
  <si>
    <t>RD</t>
  </si>
  <si>
    <t>WR</t>
  </si>
  <si>
    <t>ACK</t>
  </si>
  <si>
    <t>ACK?</t>
  </si>
  <si>
    <t>Transfer?</t>
  </si>
  <si>
    <t>Busy?</t>
  </si>
  <si>
    <t>Arb_Lost?</t>
  </si>
  <si>
    <t>Int?</t>
  </si>
  <si>
    <t>0x10</t>
  </si>
  <si>
    <t>0x90</t>
  </si>
  <si>
    <t>W</t>
  </si>
  <si>
    <t>R</t>
  </si>
  <si>
    <t>!(1)?</t>
  </si>
  <si>
    <t>-&gt;ERR</t>
  </si>
  <si>
    <t>!(7)?</t>
  </si>
  <si>
    <t>0x4F</t>
  </si>
  <si>
    <t>(1)?</t>
  </si>
  <si>
    <t>&lt;-- Address</t>
  </si>
  <si>
    <t>&lt;- 'O'</t>
  </si>
  <si>
    <t>&lt;- 'K'</t>
  </si>
  <si>
    <t>&lt;- '\n'</t>
  </si>
  <si>
    <t>0x50</t>
  </si>
  <si>
    <t>0x6B</t>
  </si>
  <si>
    <t>0x0A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</si>
</sst>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quotePrefix="1" applyBorder="1"/>
    <xf numFmtId="0" fontId="0" fillId="0" borderId="17" xfId="0" quotePrefix="1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30</xdr:row>
      <xdr:rowOff>0</xdr:rowOff>
    </xdr:from>
    <xdr:to>
      <xdr:col>25</xdr:col>
      <xdr:colOff>17825</xdr:colOff>
      <xdr:row>45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5781675"/>
          <a:ext cx="7333025" cy="295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10"/>
  <sheetViews>
    <sheetView workbookViewId="0">
      <selection activeCell="E11" sqref="E11"/>
    </sheetView>
  </sheetViews>
  <sheetFormatPr defaultRowHeight="15" x14ac:dyDescent="0.25"/>
  <cols>
    <col min="4" max="4" width="12" bestFit="1" customWidth="1"/>
  </cols>
  <sheetData>
    <row r="8" spans="4:5" x14ac:dyDescent="0.25">
      <c r="D8" t="s">
        <v>0</v>
      </c>
      <c r="E8">
        <f>E9/(1+E10)</f>
        <v>8000</v>
      </c>
    </row>
    <row r="9" spans="4:5" x14ac:dyDescent="0.25">
      <c r="D9" t="s">
        <v>1</v>
      </c>
      <c r="E9">
        <v>8000</v>
      </c>
    </row>
    <row r="10" spans="4:5" x14ac:dyDescent="0.25">
      <c r="D10" t="s">
        <v>2</v>
      </c>
      <c r="E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K16"/>
  <sheetViews>
    <sheetView workbookViewId="0">
      <selection activeCell="K12" sqref="K12"/>
    </sheetView>
  </sheetViews>
  <sheetFormatPr defaultRowHeight="15" x14ac:dyDescent="0.25"/>
  <sheetData>
    <row r="8" spans="11:11" x14ac:dyDescent="0.25">
      <c r="K8">
        <v>100</v>
      </c>
    </row>
    <row r="9" spans="11:11" x14ac:dyDescent="0.25">
      <c r="K9">
        <f>K8/2</f>
        <v>50</v>
      </c>
    </row>
    <row r="10" spans="11:11" x14ac:dyDescent="0.25">
      <c r="K10">
        <f t="shared" ref="K10:K16" si="0">K9/2</f>
        <v>25</v>
      </c>
    </row>
    <row r="11" spans="11:11" x14ac:dyDescent="0.25">
      <c r="K11">
        <f t="shared" si="0"/>
        <v>12.5</v>
      </c>
    </row>
    <row r="12" spans="11:11" x14ac:dyDescent="0.25">
      <c r="K12">
        <f t="shared" si="0"/>
        <v>6.25</v>
      </c>
    </row>
    <row r="13" spans="11:11" x14ac:dyDescent="0.25">
      <c r="K13">
        <f t="shared" si="0"/>
        <v>3.125</v>
      </c>
    </row>
    <row r="14" spans="11:11" x14ac:dyDescent="0.25">
      <c r="K14">
        <f t="shared" si="0"/>
        <v>1.5625</v>
      </c>
    </row>
    <row r="15" spans="11:11" x14ac:dyDescent="0.25">
      <c r="K15">
        <f t="shared" si="0"/>
        <v>0.78125</v>
      </c>
    </row>
    <row r="16" spans="11:11" x14ac:dyDescent="0.25">
      <c r="K16">
        <f t="shared" si="0"/>
        <v>0.390625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P50"/>
  <sheetViews>
    <sheetView tabSelected="1" topLeftCell="A19" workbookViewId="0">
      <selection activeCell="H47" sqref="H47"/>
    </sheetView>
  </sheetViews>
  <sheetFormatPr defaultRowHeight="15" x14ac:dyDescent="0.25"/>
  <cols>
    <col min="9" max="9" width="11" bestFit="1" customWidth="1"/>
  </cols>
  <sheetData>
    <row r="8" spans="8:10" x14ac:dyDescent="0.25">
      <c r="H8" t="s">
        <v>3</v>
      </c>
      <c r="I8">
        <f>100*POWER(10,6)</f>
        <v>100000000</v>
      </c>
    </row>
    <row r="9" spans="8:10" x14ac:dyDescent="0.25">
      <c r="H9" t="s">
        <v>4</v>
      </c>
      <c r="I9">
        <f>50000</f>
        <v>50000</v>
      </c>
    </row>
    <row r="10" spans="8:10" x14ac:dyDescent="0.25">
      <c r="H10" t="s">
        <v>5</v>
      </c>
      <c r="I10">
        <f>(I8/(5*I9))-1</f>
        <v>399</v>
      </c>
      <c r="J10" t="s">
        <v>6</v>
      </c>
    </row>
    <row r="19" spans="5:16" ht="15.75" thickBot="1" x14ac:dyDescent="0.3"/>
    <row r="20" spans="5:16" ht="15.75" thickBot="1" x14ac:dyDescent="0.3">
      <c r="G20" s="7" t="s">
        <v>7</v>
      </c>
      <c r="H20" s="7" t="s">
        <v>13</v>
      </c>
      <c r="I20" s="7" t="s">
        <v>16</v>
      </c>
    </row>
    <row r="21" spans="5:16" x14ac:dyDescent="0.25">
      <c r="G21" s="1" t="s">
        <v>8</v>
      </c>
      <c r="H21" s="1" t="s">
        <v>14</v>
      </c>
      <c r="I21" s="12" t="s">
        <v>17</v>
      </c>
    </row>
    <row r="22" spans="5:16" x14ac:dyDescent="0.25">
      <c r="G22" s="2" t="s">
        <v>9</v>
      </c>
      <c r="H22" s="2" t="s">
        <v>9</v>
      </c>
      <c r="I22" s="13" t="s">
        <v>17</v>
      </c>
    </row>
    <row r="23" spans="5:16" x14ac:dyDescent="0.25">
      <c r="G23" s="2" t="s">
        <v>10</v>
      </c>
      <c r="H23" s="2" t="s">
        <v>15</v>
      </c>
      <c r="I23" s="13" t="s">
        <v>17</v>
      </c>
    </row>
    <row r="24" spans="5:16" ht="15.75" thickBot="1" x14ac:dyDescent="0.3">
      <c r="G24" s="3" t="s">
        <v>11</v>
      </c>
      <c r="H24" s="3" t="s">
        <v>18</v>
      </c>
      <c r="I24" s="3" t="s">
        <v>19</v>
      </c>
    </row>
    <row r="25" spans="5:16" ht="15.75" thickBot="1" x14ac:dyDescent="0.3">
      <c r="G25" s="24" t="s">
        <v>12</v>
      </c>
      <c r="H25" s="8" t="s">
        <v>22</v>
      </c>
      <c r="I25" s="9">
        <v>7</v>
      </c>
      <c r="J25" s="5">
        <v>6</v>
      </c>
      <c r="K25" s="5">
        <v>5</v>
      </c>
      <c r="L25" s="5">
        <v>4</v>
      </c>
      <c r="M25" s="5">
        <v>3</v>
      </c>
      <c r="N25" s="5">
        <v>2</v>
      </c>
      <c r="O25" s="5">
        <v>1</v>
      </c>
      <c r="P25" s="6">
        <v>0</v>
      </c>
    </row>
    <row r="26" spans="5:16" ht="15.75" thickBot="1" x14ac:dyDescent="0.3">
      <c r="G26" s="25"/>
      <c r="H26" s="7" t="s">
        <v>20</v>
      </c>
      <c r="I26" s="4" t="s">
        <v>23</v>
      </c>
      <c r="J26" s="5" t="s">
        <v>24</v>
      </c>
      <c r="K26" s="5" t="s">
        <v>25</v>
      </c>
      <c r="L26" s="5" t="s">
        <v>26</v>
      </c>
      <c r="M26" s="5" t="s">
        <v>27</v>
      </c>
      <c r="N26" s="5">
        <v>0</v>
      </c>
      <c r="O26" s="5">
        <v>0</v>
      </c>
      <c r="P26" s="6">
        <v>0</v>
      </c>
    </row>
    <row r="27" spans="5:16" ht="15.75" thickBot="1" x14ac:dyDescent="0.3">
      <c r="G27" s="26"/>
      <c r="H27" s="8" t="s">
        <v>21</v>
      </c>
      <c r="I27" s="9" t="s">
        <v>28</v>
      </c>
      <c r="J27" s="10" t="s">
        <v>30</v>
      </c>
      <c r="K27" s="10" t="s">
        <v>31</v>
      </c>
      <c r="L27" s="10">
        <v>0</v>
      </c>
      <c r="M27" s="10">
        <v>0</v>
      </c>
      <c r="N27" s="10">
        <v>0</v>
      </c>
      <c r="O27" s="10" t="s">
        <v>29</v>
      </c>
      <c r="P27" s="11" t="s">
        <v>32</v>
      </c>
    </row>
    <row r="30" spans="5:16" ht="15.75" thickBot="1" x14ac:dyDescent="0.3"/>
    <row r="31" spans="5:16" x14ac:dyDescent="0.25">
      <c r="E31" s="14">
        <v>1</v>
      </c>
      <c r="F31" s="15" t="s">
        <v>35</v>
      </c>
      <c r="G31" s="15" t="s">
        <v>11</v>
      </c>
      <c r="H31" s="15" t="s">
        <v>33</v>
      </c>
      <c r="I31" s="16" t="s">
        <v>42</v>
      </c>
    </row>
    <row r="32" spans="5:16" x14ac:dyDescent="0.25">
      <c r="E32" s="17">
        <v>2</v>
      </c>
      <c r="F32" s="18" t="s">
        <v>35</v>
      </c>
      <c r="G32" s="18" t="s">
        <v>12</v>
      </c>
      <c r="H32" s="18" t="s">
        <v>34</v>
      </c>
      <c r="I32" s="19"/>
    </row>
    <row r="33" spans="5:9" x14ac:dyDescent="0.25">
      <c r="E33" s="17">
        <v>3</v>
      </c>
      <c r="F33" s="18" t="s">
        <v>36</v>
      </c>
      <c r="G33" s="18" t="s">
        <v>12</v>
      </c>
      <c r="H33" s="18" t="s">
        <v>41</v>
      </c>
      <c r="I33" s="19"/>
    </row>
    <row r="34" spans="5:9" x14ac:dyDescent="0.25">
      <c r="E34" s="17">
        <v>4</v>
      </c>
      <c r="F34" s="18" t="s">
        <v>36</v>
      </c>
      <c r="G34" s="18" t="s">
        <v>12</v>
      </c>
      <c r="H34" s="18" t="s">
        <v>37</v>
      </c>
      <c r="I34" s="19"/>
    </row>
    <row r="35" spans="5:9" ht="15.75" thickBot="1" x14ac:dyDescent="0.3">
      <c r="E35" s="20">
        <v>5</v>
      </c>
      <c r="F35" s="21" t="s">
        <v>36</v>
      </c>
      <c r="G35" s="21" t="s">
        <v>12</v>
      </c>
      <c r="H35" s="21" t="s">
        <v>39</v>
      </c>
      <c r="I35" s="22" t="s">
        <v>38</v>
      </c>
    </row>
    <row r="36" spans="5:9" x14ac:dyDescent="0.25">
      <c r="E36" s="14">
        <v>6</v>
      </c>
      <c r="F36" s="15" t="s">
        <v>35</v>
      </c>
      <c r="G36" s="15" t="s">
        <v>11</v>
      </c>
      <c r="H36" s="15" t="s">
        <v>40</v>
      </c>
      <c r="I36" s="16" t="s">
        <v>43</v>
      </c>
    </row>
    <row r="37" spans="5:9" x14ac:dyDescent="0.25">
      <c r="E37" s="17">
        <v>7</v>
      </c>
      <c r="F37" s="18" t="s">
        <v>35</v>
      </c>
      <c r="G37" s="18" t="s">
        <v>12</v>
      </c>
      <c r="H37" s="18" t="s">
        <v>33</v>
      </c>
      <c r="I37" s="19"/>
    </row>
    <row r="38" spans="5:9" x14ac:dyDescent="0.25">
      <c r="E38" s="17">
        <v>8</v>
      </c>
      <c r="F38" s="18" t="s">
        <v>36</v>
      </c>
      <c r="G38" s="18" t="s">
        <v>12</v>
      </c>
      <c r="H38" s="18" t="s">
        <v>41</v>
      </c>
      <c r="I38" s="19"/>
    </row>
    <row r="39" spans="5:9" x14ac:dyDescent="0.25">
      <c r="E39" s="17">
        <v>9</v>
      </c>
      <c r="F39" s="18" t="s">
        <v>36</v>
      </c>
      <c r="G39" s="18" t="s">
        <v>12</v>
      </c>
      <c r="H39" s="18" t="s">
        <v>37</v>
      </c>
      <c r="I39" s="19"/>
    </row>
    <row r="40" spans="5:9" ht="15.75" thickBot="1" x14ac:dyDescent="0.3">
      <c r="E40" s="17">
        <v>10</v>
      </c>
      <c r="F40" s="18" t="s">
        <v>36</v>
      </c>
      <c r="G40" s="18" t="s">
        <v>12</v>
      </c>
      <c r="H40" s="18" t="s">
        <v>39</v>
      </c>
      <c r="I40" s="23" t="s">
        <v>38</v>
      </c>
    </row>
    <row r="41" spans="5:9" x14ac:dyDescent="0.25">
      <c r="E41" s="14">
        <v>11</v>
      </c>
      <c r="F41" s="15" t="s">
        <v>35</v>
      </c>
      <c r="G41" s="15" t="s">
        <v>11</v>
      </c>
      <c r="H41" s="15" t="s">
        <v>47</v>
      </c>
      <c r="I41" s="16" t="s">
        <v>44</v>
      </c>
    </row>
    <row r="42" spans="5:9" x14ac:dyDescent="0.25">
      <c r="E42" s="17">
        <v>12</v>
      </c>
      <c r="F42" s="18" t="s">
        <v>35</v>
      </c>
      <c r="G42" s="18" t="s">
        <v>12</v>
      </c>
      <c r="H42" s="18" t="s">
        <v>33</v>
      </c>
      <c r="I42" s="19"/>
    </row>
    <row r="43" spans="5:9" x14ac:dyDescent="0.25">
      <c r="E43" s="17">
        <v>13</v>
      </c>
      <c r="F43" s="18" t="s">
        <v>36</v>
      </c>
      <c r="G43" s="18" t="s">
        <v>12</v>
      </c>
      <c r="H43" s="18" t="s">
        <v>41</v>
      </c>
      <c r="I43" s="19"/>
    </row>
    <row r="44" spans="5:9" x14ac:dyDescent="0.25">
      <c r="E44" s="17">
        <v>14</v>
      </c>
      <c r="F44" s="18" t="s">
        <v>36</v>
      </c>
      <c r="G44" s="18" t="s">
        <v>12</v>
      </c>
      <c r="H44" s="18" t="s">
        <v>37</v>
      </c>
      <c r="I44" s="19"/>
    </row>
    <row r="45" spans="5:9" ht="15.75" thickBot="1" x14ac:dyDescent="0.3">
      <c r="E45" s="20">
        <v>15</v>
      </c>
      <c r="F45" s="21" t="s">
        <v>36</v>
      </c>
      <c r="G45" s="21" t="s">
        <v>12</v>
      </c>
      <c r="H45" s="21" t="s">
        <v>39</v>
      </c>
      <c r="I45" s="22" t="s">
        <v>38</v>
      </c>
    </row>
    <row r="46" spans="5:9" x14ac:dyDescent="0.25">
      <c r="E46" s="14">
        <v>16</v>
      </c>
      <c r="F46" s="15" t="s">
        <v>35</v>
      </c>
      <c r="G46" s="15" t="s">
        <v>11</v>
      </c>
      <c r="H46" s="15" t="s">
        <v>48</v>
      </c>
      <c r="I46" s="16" t="s">
        <v>45</v>
      </c>
    </row>
    <row r="47" spans="5:9" x14ac:dyDescent="0.25">
      <c r="E47" s="17">
        <v>17</v>
      </c>
      <c r="F47" s="18" t="s">
        <v>35</v>
      </c>
      <c r="G47" s="18" t="s">
        <v>12</v>
      </c>
      <c r="H47" s="18" t="s">
        <v>46</v>
      </c>
      <c r="I47" s="19"/>
    </row>
    <row r="48" spans="5:9" x14ac:dyDescent="0.25">
      <c r="E48" s="17">
        <v>18</v>
      </c>
      <c r="F48" s="18" t="s">
        <v>36</v>
      </c>
      <c r="G48" s="18" t="s">
        <v>12</v>
      </c>
      <c r="H48" s="18" t="s">
        <v>41</v>
      </c>
      <c r="I48" s="19"/>
    </row>
    <row r="49" spans="5:9" x14ac:dyDescent="0.25">
      <c r="E49" s="17">
        <v>19</v>
      </c>
      <c r="F49" s="18" t="s">
        <v>36</v>
      </c>
      <c r="G49" s="18" t="s">
        <v>12</v>
      </c>
      <c r="H49" s="18" t="s">
        <v>37</v>
      </c>
      <c r="I49" s="19"/>
    </row>
    <row r="50" spans="5:9" ht="15.75" thickBot="1" x14ac:dyDescent="0.3">
      <c r="E50" s="20">
        <v>20</v>
      </c>
      <c r="F50" s="21" t="s">
        <v>36</v>
      </c>
      <c r="G50" s="21" t="s">
        <v>12</v>
      </c>
      <c r="H50" s="21" t="s">
        <v>39</v>
      </c>
      <c r="I50" s="22" t="s">
        <v>38</v>
      </c>
    </row>
  </sheetData>
  <mergeCells count="1">
    <mergeCell ref="G25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Suárez</dc:creator>
  <cp:lastModifiedBy>Camilo Suárez</cp:lastModifiedBy>
  <dcterms:created xsi:type="dcterms:W3CDTF">2015-10-18T21:16:34Z</dcterms:created>
  <dcterms:modified xsi:type="dcterms:W3CDTF">2015-10-20T03:40:07Z</dcterms:modified>
</cp:coreProperties>
</file>