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nopc\Desktop\Data Science\Estudos\Projetos\heart_failure_cluster\"/>
    </mc:Choice>
  </mc:AlternateContent>
  <xr:revisionPtr revIDLastSave="0" documentId="13_ncr:1_{F2FA5CF7-A36D-44B0-AB4C-8521CBF0B2A7}" xr6:coauthVersionLast="47" xr6:coauthVersionMax="47" xr10:uidLastSave="{00000000-0000-0000-0000-000000000000}"/>
  <bookViews>
    <workbookView xWindow="-120" yWindow="-120" windowWidth="29040" windowHeight="15840" activeTab="2" xr2:uid="{75CDAF13-E72F-4EDC-A340-698953899B5B}"/>
  </bookViews>
  <sheets>
    <sheet name="Dados_brutos" sheetId="1" r:id="rId1"/>
    <sheet name="Tabela_%" sheetId="3" r:id="rId2"/>
    <sheet name="Avaliação_geral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3" l="1"/>
  <c r="V15" i="3"/>
  <c r="V16" i="3"/>
  <c r="V13" i="3"/>
  <c r="W14" i="3"/>
  <c r="W15" i="3"/>
  <c r="W16" i="3"/>
  <c r="W13" i="3"/>
</calcChain>
</file>

<file path=xl/sharedStrings.xml><?xml version="1.0" encoding="utf-8"?>
<sst xmlns="http://schemas.openxmlformats.org/spreadsheetml/2006/main" count="356" uniqueCount="89">
  <si>
    <t>Age_midle-age</t>
  </si>
  <si>
    <t>Age_adult</t>
  </si>
  <si>
    <t>Age_old</t>
  </si>
  <si>
    <t>Sex_F</t>
  </si>
  <si>
    <t>Sex_M</t>
  </si>
  <si>
    <t>ChestPainType_ATA</t>
  </si>
  <si>
    <t>ChestPainType_NAP</t>
  </si>
  <si>
    <t>ChestPainType_ASY</t>
  </si>
  <si>
    <t>ChestPainType_TA</t>
  </si>
  <si>
    <t>RestingBP_hypert_s1</t>
  </si>
  <si>
    <t>RestingBP_elevated</t>
  </si>
  <si>
    <t>RestingBP_hypert_s2</t>
  </si>
  <si>
    <t>RestingBP_normal</t>
  </si>
  <si>
    <t>RestingBP_hypert_crisis</t>
  </si>
  <si>
    <t>Cholesterol_dangerous</t>
  </si>
  <si>
    <t>Cholesterol_borderline</t>
  </si>
  <si>
    <t>Cholesterol_healthy</t>
  </si>
  <si>
    <t>FastingBS_normal</t>
  </si>
  <si>
    <t>FastingBS_diabetic</t>
  </si>
  <si>
    <t>RestingECG_Normal</t>
  </si>
  <si>
    <t>RestingECG_LVH</t>
  </si>
  <si>
    <t>RestingECG_ST</t>
  </si>
  <si>
    <t>MaxHR_high</t>
  </si>
  <si>
    <t>MaxHR_ideal</t>
  </si>
  <si>
    <t>MaxHR_low</t>
  </si>
  <si>
    <t>ExerciseAngina_N</t>
  </si>
  <si>
    <t>ExerciseAngina_Y</t>
  </si>
  <si>
    <t>Oldpeak</t>
  </si>
  <si>
    <t>ST_Slope_Up</t>
  </si>
  <si>
    <t>ST_Slope_Flat</t>
  </si>
  <si>
    <t>ST_Slope_Down</t>
  </si>
  <si>
    <t>HeartDisease</t>
  </si>
  <si>
    <t>All</t>
  </si>
  <si>
    <t>Cluster</t>
  </si>
  <si>
    <t>Campo</t>
  </si>
  <si>
    <t>Valor</t>
  </si>
  <si>
    <t>Rótulos de Linha</t>
  </si>
  <si>
    <t>Rótulos de Coluna</t>
  </si>
  <si>
    <t>Soma de Valor</t>
  </si>
  <si>
    <t>Interpretação</t>
  </si>
  <si>
    <t>Idade</t>
  </si>
  <si>
    <t>Adultos e Meia idade</t>
  </si>
  <si>
    <t>Idosos</t>
  </si>
  <si>
    <t>Variada</t>
  </si>
  <si>
    <t>Adultos e idosos</t>
  </si>
  <si>
    <t>Variado</t>
  </si>
  <si>
    <t>Tipo de dor no peito</t>
  </si>
  <si>
    <t>ATA e NAP</t>
  </si>
  <si>
    <t>ATA, NAP e TA</t>
  </si>
  <si>
    <t>ASY e TA</t>
  </si>
  <si>
    <t>ASY</t>
  </si>
  <si>
    <t>Colesterol</t>
  </si>
  <si>
    <t>Perigoso</t>
  </si>
  <si>
    <t>Limite</t>
  </si>
  <si>
    <t>Normal</t>
  </si>
  <si>
    <t>Agina por exercícios</t>
  </si>
  <si>
    <t>Não</t>
  </si>
  <si>
    <t>Sim</t>
  </si>
  <si>
    <t>Açucar no sangue</t>
  </si>
  <si>
    <t>Diabeticos</t>
  </si>
  <si>
    <t>Doença cardiaca</t>
  </si>
  <si>
    <t>Não possui</t>
  </si>
  <si>
    <t>Possui</t>
  </si>
  <si>
    <t>Batimento maximo</t>
  </si>
  <si>
    <t>Alto</t>
  </si>
  <si>
    <t>Ideal e baixo</t>
  </si>
  <si>
    <t>Ideal</t>
  </si>
  <si>
    <t>Neutra</t>
  </si>
  <si>
    <t>Pressão arterial</t>
  </si>
  <si>
    <t>hipertenso</t>
  </si>
  <si>
    <t>Hipertensos</t>
  </si>
  <si>
    <t>Normal e elevada</t>
  </si>
  <si>
    <t>Baixa</t>
  </si>
  <si>
    <t>Normal/elevado</t>
  </si>
  <si>
    <t>Eletrocardiograma</t>
  </si>
  <si>
    <t>LVH</t>
  </si>
  <si>
    <t>ST</t>
  </si>
  <si>
    <t>LVH/ST</t>
  </si>
  <si>
    <t>Sexo</t>
  </si>
  <si>
    <t>Feminino</t>
  </si>
  <si>
    <t>Masculino</t>
  </si>
  <si>
    <t>Inclinação ST</t>
  </si>
  <si>
    <t>Ascendente</t>
  </si>
  <si>
    <t>Plana</t>
  </si>
  <si>
    <t>Plana/Descendente</t>
  </si>
  <si>
    <t>Intermediario</t>
  </si>
  <si>
    <t>Baixo</t>
  </si>
  <si>
    <t>Risco avaliação pessoal</t>
  </si>
  <si>
    <t>depressão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</si>
</sst>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opc" refreshedDate="45153.460839004627" createdVersion="8" refreshedVersion="8" minRefreshableVersion="3" recordCount="156" xr:uid="{541FEF0A-4ECE-4E4C-B363-43EB08F2C44B}">
  <cacheSource type="worksheet">
    <worksheetSource ref="A1:C157" sheet="Dados_brutos"/>
  </cacheSource>
  <cacheFields count="3">
    <cacheField name="Cluster" numFmtId="0">
      <sharedItems containsMixedTypes="1" containsNumber="1" containsInteger="1" minValue="0" maxValue="3" count="5">
        <n v="0"/>
        <n v="1"/>
        <n v="2"/>
        <n v="3"/>
        <s v="All"/>
      </sharedItems>
    </cacheField>
    <cacheField name="Campo" numFmtId="0">
      <sharedItems count="32">
        <s v="Age_midle-age"/>
        <s v="Age_adult"/>
        <s v="Age_old"/>
        <s v="Sex_F"/>
        <s v="Sex_M"/>
        <s v="ChestPainType_ATA"/>
        <s v="ChestPainType_NAP"/>
        <s v="ChestPainType_ASY"/>
        <s v="ChestPainType_TA"/>
        <s v="RestingBP_hypert_s1"/>
        <s v="RestingBP_elevated"/>
        <s v="RestingBP_hypert_s2"/>
        <s v="RestingBP_normal"/>
        <s v="RestingBP_hypert_crisis"/>
        <s v="Cholesterol_dangerous"/>
        <s v="Cholesterol_borderline"/>
        <s v="Cholesterol_healthy"/>
        <s v="FastingBS_normal"/>
        <s v="FastingBS_diabetic"/>
        <s v="RestingECG_Normal"/>
        <s v="RestingECG_LVH"/>
        <s v="RestingECG_ST"/>
        <s v="MaxHR_high"/>
        <s v="MaxHR_ideal"/>
        <s v="MaxHR_low"/>
        <s v="ExerciseAngina_N"/>
        <s v="ExerciseAngina_Y"/>
        <s v="Oldpeak"/>
        <s v="ST_Slope_Up"/>
        <s v="ST_Slope_Flat"/>
        <s v="ST_Slope_Down"/>
        <s v="HeartDisease"/>
      </sharedItems>
    </cacheField>
    <cacheField name="Valor" numFmtId="0">
      <sharedItems containsSemiMixedTypes="0" containsString="0" containsNumber="1" minValue="4.1999999999999997E-3" maxValue="1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n v="0.5423"/>
  </r>
  <r>
    <x v="0"/>
    <x v="1"/>
    <n v="0.2606"/>
  </r>
  <r>
    <x v="0"/>
    <x v="2"/>
    <n v="0.19719999999999999"/>
  </r>
  <r>
    <x v="1"/>
    <x v="0"/>
    <n v="0.55879999999999996"/>
  </r>
  <r>
    <x v="1"/>
    <x v="1"/>
    <n v="0.34029999999999999"/>
  </r>
  <r>
    <x v="1"/>
    <x v="2"/>
    <n v="0.1008"/>
  </r>
  <r>
    <x v="2"/>
    <x v="0"/>
    <n v="0.5181"/>
  </r>
  <r>
    <x v="2"/>
    <x v="2"/>
    <n v="0.32640000000000002"/>
  </r>
  <r>
    <x v="2"/>
    <x v="1"/>
    <n v="0.15540000000000001"/>
  </r>
  <r>
    <x v="3"/>
    <x v="0"/>
    <n v="0.51300000000000001"/>
  </r>
  <r>
    <x v="3"/>
    <x v="2"/>
    <n v="0.4"/>
  </r>
  <r>
    <x v="3"/>
    <x v="1"/>
    <n v="8.6999999999999994E-2"/>
  </r>
  <r>
    <x v="0"/>
    <x v="3"/>
    <n v="1"/>
  </r>
  <r>
    <x v="1"/>
    <x v="4"/>
    <n v="1"/>
  </r>
  <r>
    <x v="2"/>
    <x v="4"/>
    <n v="0.94820000000000004"/>
  </r>
  <r>
    <x v="2"/>
    <x v="3"/>
    <n v="5.1799999999999999E-2"/>
  </r>
  <r>
    <x v="3"/>
    <x v="4"/>
    <n v="0.88119999999999998"/>
  </r>
  <r>
    <x v="3"/>
    <x v="3"/>
    <n v="0.1188"/>
  </r>
  <r>
    <x v="0"/>
    <x v="5"/>
    <n v="0.40849999999999997"/>
  </r>
  <r>
    <x v="0"/>
    <x v="6"/>
    <n v="0.35210000000000002"/>
  </r>
  <r>
    <x v="0"/>
    <x v="7"/>
    <n v="0.18310000000000001"/>
  </r>
  <r>
    <x v="0"/>
    <x v="8"/>
    <n v="5.6300000000000003E-2"/>
  </r>
  <r>
    <x v="1"/>
    <x v="5"/>
    <n v="0.3992"/>
  </r>
  <r>
    <x v="1"/>
    <x v="6"/>
    <n v="0.29830000000000001"/>
  </r>
  <r>
    <x v="1"/>
    <x v="7"/>
    <n v="0.26050000000000001"/>
  </r>
  <r>
    <x v="1"/>
    <x v="8"/>
    <n v="4.2000000000000003E-2"/>
  </r>
  <r>
    <x v="2"/>
    <x v="7"/>
    <n v="0.76170000000000004"/>
  </r>
  <r>
    <x v="2"/>
    <x v="6"/>
    <n v="0.14510000000000001"/>
  </r>
  <r>
    <x v="2"/>
    <x v="8"/>
    <n v="5.7000000000000002E-2"/>
  </r>
  <r>
    <x v="2"/>
    <x v="5"/>
    <n v="3.6299999999999999E-2"/>
  </r>
  <r>
    <x v="3"/>
    <x v="7"/>
    <n v="0.75649999999999995"/>
  </r>
  <r>
    <x v="3"/>
    <x v="6"/>
    <n v="0.1565"/>
  </r>
  <r>
    <x v="3"/>
    <x v="8"/>
    <n v="4.9299999999999997E-2"/>
  </r>
  <r>
    <x v="3"/>
    <x v="5"/>
    <n v="3.7699999999999997E-2"/>
  </r>
  <r>
    <x v="0"/>
    <x v="9"/>
    <n v="0.28170000000000001"/>
  </r>
  <r>
    <x v="0"/>
    <x v="10"/>
    <n v="0.2606"/>
  </r>
  <r>
    <x v="0"/>
    <x v="11"/>
    <n v="0.2324"/>
  </r>
  <r>
    <x v="0"/>
    <x v="12"/>
    <n v="0.21129999999999999"/>
  </r>
  <r>
    <x v="0"/>
    <x v="13"/>
    <n v="1.41E-2"/>
  </r>
  <r>
    <x v="1"/>
    <x v="11"/>
    <n v="0.29830000000000001"/>
  </r>
  <r>
    <x v="1"/>
    <x v="10"/>
    <n v="0.26469999999999999"/>
  </r>
  <r>
    <x v="1"/>
    <x v="9"/>
    <n v="0.25209999999999999"/>
  </r>
  <r>
    <x v="1"/>
    <x v="12"/>
    <n v="0.1681"/>
  </r>
  <r>
    <x v="1"/>
    <x v="13"/>
    <n v="1.6799999999999999E-2"/>
  </r>
  <r>
    <x v="2"/>
    <x v="11"/>
    <n v="0.29530000000000001"/>
  </r>
  <r>
    <x v="2"/>
    <x v="10"/>
    <n v="0.27460000000000001"/>
  </r>
  <r>
    <x v="2"/>
    <x v="12"/>
    <n v="0.2591"/>
  </r>
  <r>
    <x v="2"/>
    <x v="9"/>
    <n v="0.15029999999999999"/>
  </r>
  <r>
    <x v="2"/>
    <x v="13"/>
    <n v="2.07E-2"/>
  </r>
  <r>
    <x v="3"/>
    <x v="11"/>
    <n v="0.42320000000000002"/>
  </r>
  <r>
    <x v="3"/>
    <x v="9"/>
    <n v="0.25219999999999998"/>
  </r>
  <r>
    <x v="3"/>
    <x v="10"/>
    <n v="0.17680000000000001"/>
  </r>
  <r>
    <x v="3"/>
    <x v="12"/>
    <n v="0.1188"/>
  </r>
  <r>
    <x v="3"/>
    <x v="13"/>
    <n v="2.9000000000000001E-2"/>
  </r>
  <r>
    <x v="0"/>
    <x v="14"/>
    <n v="0.50700000000000001"/>
  </r>
  <r>
    <x v="0"/>
    <x v="15"/>
    <n v="0.29580000000000001"/>
  </r>
  <r>
    <x v="0"/>
    <x v="16"/>
    <n v="0.19719999999999999"/>
  </r>
  <r>
    <x v="1"/>
    <x v="14"/>
    <n v="0.3992"/>
  </r>
  <r>
    <x v="1"/>
    <x v="15"/>
    <n v="0.31509999999999999"/>
  </r>
  <r>
    <x v="1"/>
    <x v="16"/>
    <n v="0.28570000000000001"/>
  </r>
  <r>
    <x v="2"/>
    <x v="16"/>
    <n v="0.63729999999999998"/>
  </r>
  <r>
    <x v="2"/>
    <x v="14"/>
    <n v="0.21759999999999999"/>
  </r>
  <r>
    <x v="2"/>
    <x v="15"/>
    <n v="0.14510000000000001"/>
  </r>
  <r>
    <x v="3"/>
    <x v="14"/>
    <n v="0.44640000000000002"/>
  </r>
  <r>
    <x v="3"/>
    <x v="16"/>
    <n v="0.28699999999999998"/>
  </r>
  <r>
    <x v="3"/>
    <x v="15"/>
    <n v="0.26669999999999999"/>
  </r>
  <r>
    <x v="0"/>
    <x v="17"/>
    <n v="0.91549999999999998"/>
  </r>
  <r>
    <x v="0"/>
    <x v="18"/>
    <n v="8.4500000000000006E-2"/>
  </r>
  <r>
    <x v="1"/>
    <x v="17"/>
    <n v="0.90339999999999998"/>
  </r>
  <r>
    <x v="1"/>
    <x v="18"/>
    <n v="9.6600000000000005E-2"/>
  </r>
  <r>
    <x v="2"/>
    <x v="17"/>
    <n v="0.5544"/>
  </r>
  <r>
    <x v="2"/>
    <x v="18"/>
    <n v="0.4456"/>
  </r>
  <r>
    <x v="3"/>
    <x v="17"/>
    <n v="0.73040000000000005"/>
  </r>
  <r>
    <x v="3"/>
    <x v="18"/>
    <n v="0.26960000000000001"/>
  </r>
  <r>
    <x v="0"/>
    <x v="19"/>
    <n v="0.60560000000000003"/>
  </r>
  <r>
    <x v="0"/>
    <x v="20"/>
    <n v="0.2535"/>
  </r>
  <r>
    <x v="0"/>
    <x v="21"/>
    <n v="0.14080000000000001"/>
  </r>
  <r>
    <x v="1"/>
    <x v="19"/>
    <n v="0.68910000000000005"/>
  </r>
  <r>
    <x v="1"/>
    <x v="20"/>
    <n v="0.18490000000000001"/>
  </r>
  <r>
    <x v="1"/>
    <x v="21"/>
    <n v="0.12609999999999999"/>
  </r>
  <r>
    <x v="2"/>
    <x v="19"/>
    <n v="0.61660000000000004"/>
  </r>
  <r>
    <x v="2"/>
    <x v="21"/>
    <n v="0.23830000000000001"/>
  </r>
  <r>
    <x v="2"/>
    <x v="20"/>
    <n v="0.14510000000000001"/>
  </r>
  <r>
    <x v="3"/>
    <x v="19"/>
    <n v="0.53039999999999998"/>
  </r>
  <r>
    <x v="3"/>
    <x v="21"/>
    <n v="0.23769999999999999"/>
  </r>
  <r>
    <x v="3"/>
    <x v="20"/>
    <n v="0.2319"/>
  </r>
  <r>
    <x v="0"/>
    <x v="22"/>
    <n v="0.78169999999999995"/>
  </r>
  <r>
    <x v="0"/>
    <x v="23"/>
    <n v="0.21829999999999999"/>
  </r>
  <r>
    <x v="1"/>
    <x v="22"/>
    <n v="0.79410000000000003"/>
  </r>
  <r>
    <x v="1"/>
    <x v="23"/>
    <n v="0.20169999999999999"/>
  </r>
  <r>
    <x v="1"/>
    <x v="24"/>
    <n v="4.1999999999999997E-3"/>
  </r>
  <r>
    <x v="2"/>
    <x v="23"/>
    <n v="0.58550000000000002"/>
  </r>
  <r>
    <x v="2"/>
    <x v="22"/>
    <n v="0.37309999999999999"/>
  </r>
  <r>
    <x v="2"/>
    <x v="24"/>
    <n v="4.1500000000000002E-2"/>
  </r>
  <r>
    <x v="3"/>
    <x v="23"/>
    <n v="0.55359999999999998"/>
  </r>
  <r>
    <x v="3"/>
    <x v="22"/>
    <n v="0.43190000000000001"/>
  </r>
  <r>
    <x v="3"/>
    <x v="24"/>
    <n v="1.4500000000000001E-2"/>
  </r>
  <r>
    <x v="0"/>
    <x v="25"/>
    <n v="0.92959999999999998"/>
  </r>
  <r>
    <x v="0"/>
    <x v="26"/>
    <n v="7.0400000000000004E-2"/>
  </r>
  <r>
    <x v="1"/>
    <x v="25"/>
    <n v="0.94540000000000002"/>
  </r>
  <r>
    <x v="1"/>
    <x v="26"/>
    <n v="5.4600000000000003E-2"/>
  </r>
  <r>
    <x v="2"/>
    <x v="25"/>
    <n v="0.59589999999999999"/>
  </r>
  <r>
    <x v="2"/>
    <x v="26"/>
    <n v="0.40410000000000001"/>
  </r>
  <r>
    <x v="3"/>
    <x v="26"/>
    <n v="0.78259999999999996"/>
  </r>
  <r>
    <x v="3"/>
    <x v="25"/>
    <n v="0.21740000000000001"/>
  </r>
  <r>
    <x v="0"/>
    <x v="27"/>
    <n v="0.35"/>
  </r>
  <r>
    <x v="1"/>
    <x v="27"/>
    <n v="0.17"/>
  </r>
  <r>
    <x v="2"/>
    <x v="27"/>
    <n v="0.25"/>
  </r>
  <r>
    <x v="3"/>
    <x v="27"/>
    <n v="1.96"/>
  </r>
  <r>
    <x v="0"/>
    <x v="28"/>
    <n v="0.76759999999999995"/>
  </r>
  <r>
    <x v="0"/>
    <x v="29"/>
    <n v="0.2324"/>
  </r>
  <r>
    <x v="1"/>
    <x v="28"/>
    <n v="0.93700000000000006"/>
  </r>
  <r>
    <x v="1"/>
    <x v="29"/>
    <n v="3.78E-2"/>
  </r>
  <r>
    <x v="1"/>
    <x v="30"/>
    <n v="2.52E-2"/>
  </r>
  <r>
    <x v="2"/>
    <x v="29"/>
    <n v="0.8135"/>
  </r>
  <r>
    <x v="2"/>
    <x v="28"/>
    <n v="0.14510000000000001"/>
  </r>
  <r>
    <x v="2"/>
    <x v="30"/>
    <n v="4.1500000000000002E-2"/>
  </r>
  <r>
    <x v="3"/>
    <x v="29"/>
    <n v="0.75649999999999995"/>
  </r>
  <r>
    <x v="3"/>
    <x v="30"/>
    <n v="0.14199999999999999"/>
  </r>
  <r>
    <x v="3"/>
    <x v="28"/>
    <n v="0.1014"/>
  </r>
  <r>
    <x v="0"/>
    <x v="31"/>
    <n v="0.06"/>
  </r>
  <r>
    <x v="1"/>
    <x v="31"/>
    <n v="0.09"/>
  </r>
  <r>
    <x v="2"/>
    <x v="31"/>
    <n v="0.94"/>
  </r>
  <r>
    <x v="3"/>
    <x v="31"/>
    <n v="0.86"/>
  </r>
  <r>
    <x v="4"/>
    <x v="0"/>
    <n v="0.53049999999999997"/>
  </r>
  <r>
    <x v="4"/>
    <x v="2"/>
    <n v="0.27560000000000001"/>
  </r>
  <r>
    <x v="4"/>
    <x v="1"/>
    <n v="0.19389999999999999"/>
  </r>
  <r>
    <x v="4"/>
    <x v="4"/>
    <n v="0.78979999999999995"/>
  </r>
  <r>
    <x v="4"/>
    <x v="3"/>
    <n v="0.2102"/>
  </r>
  <r>
    <x v="4"/>
    <x v="7"/>
    <n v="0.5403"/>
  </r>
  <r>
    <x v="4"/>
    <x v="6"/>
    <n v="0.22109999999999999"/>
  </r>
  <r>
    <x v="4"/>
    <x v="5"/>
    <n v="0.1885"/>
  </r>
  <r>
    <x v="4"/>
    <x v="8"/>
    <n v="5.0099999999999999E-2"/>
  </r>
  <r>
    <x v="4"/>
    <x v="11"/>
    <n v="0.33439999999999998"/>
  </r>
  <r>
    <x v="4"/>
    <x v="9"/>
    <n v="0.23530000000000001"/>
  </r>
  <r>
    <x v="4"/>
    <x v="10"/>
    <n v="0.2331"/>
  </r>
  <r>
    <x v="4"/>
    <x v="12"/>
    <n v="0.1754"/>
  </r>
  <r>
    <x v="4"/>
    <x v="13"/>
    <n v="2.18E-2"/>
  </r>
  <r>
    <x v="4"/>
    <x v="14"/>
    <n v="0.39539999999999997"/>
  </r>
  <r>
    <x v="4"/>
    <x v="16"/>
    <n v="0.34639999999999999"/>
  </r>
  <r>
    <x v="4"/>
    <x v="15"/>
    <n v="0.25819999999999999"/>
  </r>
  <r>
    <x v="4"/>
    <x v="17"/>
    <n v="0.76690000000000003"/>
  </r>
  <r>
    <x v="4"/>
    <x v="18"/>
    <n v="0.2331"/>
  </r>
  <r>
    <x v="4"/>
    <x v="19"/>
    <n v="0.60129999999999995"/>
  </r>
  <r>
    <x v="4"/>
    <x v="20"/>
    <n v="0.20480000000000001"/>
  </r>
  <r>
    <x v="4"/>
    <x v="21"/>
    <n v="0.19389999999999999"/>
  </r>
  <r>
    <x v="4"/>
    <x v="22"/>
    <n v="0.5675"/>
  </r>
  <r>
    <x v="4"/>
    <x v="23"/>
    <n v="0.41720000000000002"/>
  </r>
  <r>
    <x v="4"/>
    <x v="24"/>
    <n v="1.5299999999999999E-2"/>
  </r>
  <r>
    <x v="4"/>
    <x v="25"/>
    <n v="0.59589999999999999"/>
  </r>
  <r>
    <x v="4"/>
    <x v="26"/>
    <n v="0.40410000000000001"/>
  </r>
  <r>
    <x v="4"/>
    <x v="27"/>
    <n v="0.89"/>
  </r>
  <r>
    <x v="4"/>
    <x v="29"/>
    <n v="0.50109999999999999"/>
  </r>
  <r>
    <x v="4"/>
    <x v="28"/>
    <n v="0.43030000000000002"/>
  </r>
  <r>
    <x v="4"/>
    <x v="30"/>
    <n v="6.8599999999999994E-2"/>
  </r>
  <r>
    <x v="4"/>
    <x v="31"/>
    <n v="0.550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5EF17-C5BB-4C0E-8152-D9375D227BE6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AG9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3">
        <item x="1"/>
        <item x="0"/>
        <item x="2"/>
        <item x="7"/>
        <item x="5"/>
        <item x="6"/>
        <item x="8"/>
        <item x="15"/>
        <item x="14"/>
        <item x="16"/>
        <item x="25"/>
        <item x="26"/>
        <item x="18"/>
        <item x="17"/>
        <item x="31"/>
        <item x="22"/>
        <item x="23"/>
        <item x="24"/>
        <item x="27"/>
        <item x="10"/>
        <item x="13"/>
        <item x="9"/>
        <item x="11"/>
        <item x="12"/>
        <item x="20"/>
        <item x="19"/>
        <item x="21"/>
        <item x="3"/>
        <item x="4"/>
        <item x="30"/>
        <item x="29"/>
        <item x="28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Soma de Valor" fld="2" baseField="0" baseItem="0"/>
  </dataFields>
  <formats count="1">
    <format dxfId="0">
      <pivotArea collapsedLevelsAreSubtotals="1" fieldPosition="0">
        <references count="2">
          <reference field="0" count="0"/>
          <reference field="1" count="0" selected="0"/>
        </references>
      </pivotArea>
    </format>
  </formats>
  <conditionalFormats count="32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3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3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28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27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26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25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24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23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22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21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2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1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18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17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16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15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14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13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12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11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10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9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8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7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6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5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4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3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2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1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  <reference field="1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6F51C8-C0B6-4A6A-BCD6-BF29215950F5}" name="Tabela1" displayName="Tabela1" ref="A1:N5" totalsRowShown="0">
  <autoFilter ref="A1:N5" xr:uid="{A16F51C8-C0B6-4A6A-BCD6-BF29215950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E082BDA8-81C9-4075-BCA1-C2A7FECF10CC}" name="Interpretação"/>
    <tableColumn id="2" xr3:uid="{A93EC3EE-323E-4D33-AB77-D1B796C0645E}" name="Idade"/>
    <tableColumn id="3" xr3:uid="{9B170DC8-6286-4CBE-AA3C-0EB35EE74DE4}" name="Tipo de dor no peito"/>
    <tableColumn id="4" xr3:uid="{BB5ADAEB-E960-4E2E-B1D4-4BC1737333A9}" name="Colesterol"/>
    <tableColumn id="5" xr3:uid="{22F90AE6-8216-4937-A8F8-A91D956C3082}" name="Agina por exercícios"/>
    <tableColumn id="6" xr3:uid="{8D743399-D98C-4166-8258-85F5EB9E3DBC}" name="Açucar no sangue"/>
    <tableColumn id="7" xr3:uid="{159B0E5A-E387-4C9C-A305-8C25AA44AC9A}" name="Doença cardiaca"/>
    <tableColumn id="8" xr3:uid="{66E3832E-9A36-4E14-863D-2E0D0498A5B1}" name="Batimento maximo"/>
    <tableColumn id="9" xr3:uid="{5FE53648-4FBF-4D48-B22C-EF0F1C1013B9}" name="depressão ST"/>
    <tableColumn id="10" xr3:uid="{192BCC4D-EB0E-49FF-8F88-2CB97A0A5743}" name="Pressão arterial"/>
    <tableColumn id="11" xr3:uid="{491BB297-FBFD-49AF-892A-E1957F3AD54A}" name="Eletrocardiograma"/>
    <tableColumn id="12" xr3:uid="{6272AF13-F825-4661-9CC7-26284192F365}" name="Sexo"/>
    <tableColumn id="13" xr3:uid="{B8C89F25-3C42-470F-8058-EBF8EBCD6DC6}" name="Inclinação ST"/>
    <tableColumn id="14" xr3:uid="{2F75B6E7-0707-4EDE-B15E-D635EB8662C5}" name="Risco avaliação pessoal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FB2B-E29B-4A9F-8217-BBF1EAB4F415}">
  <dimension ref="A1:C157"/>
  <sheetViews>
    <sheetView workbookViewId="0">
      <selection activeCell="F27" sqref="F27"/>
    </sheetView>
  </sheetViews>
  <sheetFormatPr defaultRowHeight="15" x14ac:dyDescent="0.25"/>
  <cols>
    <col min="1" max="1" width="7.28515625" style="1" bestFit="1" customWidth="1"/>
    <col min="2" max="2" width="22.5703125" style="1" bestFit="1" customWidth="1"/>
    <col min="3" max="3" width="8.7109375" style="1" customWidth="1"/>
  </cols>
  <sheetData>
    <row r="1" spans="1:3" x14ac:dyDescent="0.25">
      <c r="A1" s="1" t="s">
        <v>33</v>
      </c>
      <c r="B1" s="1" t="s">
        <v>34</v>
      </c>
      <c r="C1" s="1" t="s">
        <v>35</v>
      </c>
    </row>
    <row r="2" spans="1:3" x14ac:dyDescent="0.25">
      <c r="A2" s="1">
        <v>0</v>
      </c>
      <c r="B2" s="1" t="s">
        <v>0</v>
      </c>
      <c r="C2" s="2">
        <v>0.5423</v>
      </c>
    </row>
    <row r="3" spans="1:3" x14ac:dyDescent="0.25">
      <c r="A3" s="1">
        <v>0</v>
      </c>
      <c r="B3" s="1" t="s">
        <v>1</v>
      </c>
      <c r="C3" s="2">
        <v>0.2606</v>
      </c>
    </row>
    <row r="4" spans="1:3" x14ac:dyDescent="0.25">
      <c r="A4" s="1">
        <v>0</v>
      </c>
      <c r="B4" s="1" t="s">
        <v>2</v>
      </c>
      <c r="C4" s="2">
        <v>0.19719999999999999</v>
      </c>
    </row>
    <row r="5" spans="1:3" x14ac:dyDescent="0.25">
      <c r="A5" s="1">
        <v>1</v>
      </c>
      <c r="B5" s="1" t="s">
        <v>0</v>
      </c>
      <c r="C5" s="2">
        <v>0.55879999999999996</v>
      </c>
    </row>
    <row r="6" spans="1:3" x14ac:dyDescent="0.25">
      <c r="A6" s="1">
        <v>1</v>
      </c>
      <c r="B6" s="1" t="s">
        <v>1</v>
      </c>
      <c r="C6" s="2">
        <v>0.34029999999999999</v>
      </c>
    </row>
    <row r="7" spans="1:3" x14ac:dyDescent="0.25">
      <c r="A7" s="1">
        <v>1</v>
      </c>
      <c r="B7" s="1" t="s">
        <v>2</v>
      </c>
      <c r="C7" s="2">
        <v>0.1008</v>
      </c>
    </row>
    <row r="8" spans="1:3" x14ac:dyDescent="0.25">
      <c r="A8" s="1">
        <v>2</v>
      </c>
      <c r="B8" s="1" t="s">
        <v>0</v>
      </c>
      <c r="C8" s="2">
        <v>0.5181</v>
      </c>
    </row>
    <row r="9" spans="1:3" x14ac:dyDescent="0.25">
      <c r="A9" s="1">
        <v>2</v>
      </c>
      <c r="B9" s="1" t="s">
        <v>2</v>
      </c>
      <c r="C9" s="2">
        <v>0.32640000000000002</v>
      </c>
    </row>
    <row r="10" spans="1:3" x14ac:dyDescent="0.25">
      <c r="A10" s="1">
        <v>2</v>
      </c>
      <c r="B10" s="1" t="s">
        <v>1</v>
      </c>
      <c r="C10" s="2">
        <v>0.15540000000000001</v>
      </c>
    </row>
    <row r="11" spans="1:3" x14ac:dyDescent="0.25">
      <c r="A11" s="1">
        <v>3</v>
      </c>
      <c r="B11" s="1" t="s">
        <v>0</v>
      </c>
      <c r="C11" s="2">
        <v>0.51300000000000001</v>
      </c>
    </row>
    <row r="12" spans="1:3" x14ac:dyDescent="0.25">
      <c r="A12" s="1">
        <v>3</v>
      </c>
      <c r="B12" s="1" t="s">
        <v>2</v>
      </c>
      <c r="C12" s="2">
        <v>0.4</v>
      </c>
    </row>
    <row r="13" spans="1:3" x14ac:dyDescent="0.25">
      <c r="A13" s="1">
        <v>3</v>
      </c>
      <c r="B13" s="1" t="s">
        <v>1</v>
      </c>
      <c r="C13" s="2">
        <v>8.6999999999999994E-2</v>
      </c>
    </row>
    <row r="14" spans="1:3" x14ac:dyDescent="0.25">
      <c r="A14" s="1">
        <v>0</v>
      </c>
      <c r="B14" s="1" t="s">
        <v>3</v>
      </c>
      <c r="C14" s="2">
        <v>1</v>
      </c>
    </row>
    <row r="15" spans="1:3" x14ac:dyDescent="0.25">
      <c r="A15" s="1">
        <v>1</v>
      </c>
      <c r="B15" s="1" t="s">
        <v>4</v>
      </c>
      <c r="C15" s="2">
        <v>1</v>
      </c>
    </row>
    <row r="16" spans="1:3" x14ac:dyDescent="0.25">
      <c r="A16" s="1">
        <v>2</v>
      </c>
      <c r="B16" s="1" t="s">
        <v>4</v>
      </c>
      <c r="C16" s="2">
        <v>0.94820000000000004</v>
      </c>
    </row>
    <row r="17" spans="1:3" x14ac:dyDescent="0.25">
      <c r="A17" s="1">
        <v>2</v>
      </c>
      <c r="B17" s="1" t="s">
        <v>3</v>
      </c>
      <c r="C17" s="2">
        <v>5.1799999999999999E-2</v>
      </c>
    </row>
    <row r="18" spans="1:3" x14ac:dyDescent="0.25">
      <c r="A18" s="1">
        <v>3</v>
      </c>
      <c r="B18" s="1" t="s">
        <v>4</v>
      </c>
      <c r="C18" s="2">
        <v>0.88119999999999998</v>
      </c>
    </row>
    <row r="19" spans="1:3" x14ac:dyDescent="0.25">
      <c r="A19" s="1">
        <v>3</v>
      </c>
      <c r="B19" s="1" t="s">
        <v>3</v>
      </c>
      <c r="C19" s="2">
        <v>0.1188</v>
      </c>
    </row>
    <row r="20" spans="1:3" x14ac:dyDescent="0.25">
      <c r="A20" s="1">
        <v>0</v>
      </c>
      <c r="B20" s="1" t="s">
        <v>5</v>
      </c>
      <c r="C20" s="2">
        <v>0.40849999999999997</v>
      </c>
    </row>
    <row r="21" spans="1:3" x14ac:dyDescent="0.25">
      <c r="A21" s="1">
        <v>0</v>
      </c>
      <c r="B21" s="1" t="s">
        <v>6</v>
      </c>
      <c r="C21" s="2">
        <v>0.35210000000000002</v>
      </c>
    </row>
    <row r="22" spans="1:3" x14ac:dyDescent="0.25">
      <c r="A22" s="1">
        <v>0</v>
      </c>
      <c r="B22" s="1" t="s">
        <v>7</v>
      </c>
      <c r="C22" s="2">
        <v>0.18310000000000001</v>
      </c>
    </row>
    <row r="23" spans="1:3" x14ac:dyDescent="0.25">
      <c r="A23" s="1">
        <v>0</v>
      </c>
      <c r="B23" s="1" t="s">
        <v>8</v>
      </c>
      <c r="C23" s="2">
        <v>5.6300000000000003E-2</v>
      </c>
    </row>
    <row r="24" spans="1:3" x14ac:dyDescent="0.25">
      <c r="A24" s="1">
        <v>1</v>
      </c>
      <c r="B24" s="1" t="s">
        <v>5</v>
      </c>
      <c r="C24" s="2">
        <v>0.3992</v>
      </c>
    </row>
    <row r="25" spans="1:3" x14ac:dyDescent="0.25">
      <c r="A25" s="1">
        <v>1</v>
      </c>
      <c r="B25" s="1" t="s">
        <v>6</v>
      </c>
      <c r="C25" s="2">
        <v>0.29830000000000001</v>
      </c>
    </row>
    <row r="26" spans="1:3" x14ac:dyDescent="0.25">
      <c r="A26" s="1">
        <v>1</v>
      </c>
      <c r="B26" s="1" t="s">
        <v>7</v>
      </c>
      <c r="C26" s="2">
        <v>0.26050000000000001</v>
      </c>
    </row>
    <row r="27" spans="1:3" x14ac:dyDescent="0.25">
      <c r="A27" s="1">
        <v>1</v>
      </c>
      <c r="B27" s="1" t="s">
        <v>8</v>
      </c>
      <c r="C27" s="2">
        <v>4.2000000000000003E-2</v>
      </c>
    </row>
    <row r="28" spans="1:3" x14ac:dyDescent="0.25">
      <c r="A28" s="1">
        <v>2</v>
      </c>
      <c r="B28" s="1" t="s">
        <v>7</v>
      </c>
      <c r="C28" s="2">
        <v>0.76170000000000004</v>
      </c>
    </row>
    <row r="29" spans="1:3" x14ac:dyDescent="0.25">
      <c r="A29" s="1">
        <v>2</v>
      </c>
      <c r="B29" s="1" t="s">
        <v>6</v>
      </c>
      <c r="C29" s="2">
        <v>0.14510000000000001</v>
      </c>
    </row>
    <row r="30" spans="1:3" x14ac:dyDescent="0.25">
      <c r="A30" s="1">
        <v>2</v>
      </c>
      <c r="B30" s="1" t="s">
        <v>8</v>
      </c>
      <c r="C30" s="2">
        <v>5.7000000000000002E-2</v>
      </c>
    </row>
    <row r="31" spans="1:3" x14ac:dyDescent="0.25">
      <c r="A31" s="1">
        <v>2</v>
      </c>
      <c r="B31" s="1" t="s">
        <v>5</v>
      </c>
      <c r="C31" s="2">
        <v>3.6299999999999999E-2</v>
      </c>
    </row>
    <row r="32" spans="1:3" x14ac:dyDescent="0.25">
      <c r="A32" s="1">
        <v>3</v>
      </c>
      <c r="B32" s="1" t="s">
        <v>7</v>
      </c>
      <c r="C32" s="2">
        <v>0.75649999999999995</v>
      </c>
    </row>
    <row r="33" spans="1:3" x14ac:dyDescent="0.25">
      <c r="A33" s="1">
        <v>3</v>
      </c>
      <c r="B33" s="1" t="s">
        <v>6</v>
      </c>
      <c r="C33" s="2">
        <v>0.1565</v>
      </c>
    </row>
    <row r="34" spans="1:3" x14ac:dyDescent="0.25">
      <c r="A34" s="1">
        <v>3</v>
      </c>
      <c r="B34" s="1" t="s">
        <v>8</v>
      </c>
      <c r="C34" s="2">
        <v>4.9299999999999997E-2</v>
      </c>
    </row>
    <row r="35" spans="1:3" x14ac:dyDescent="0.25">
      <c r="A35" s="1">
        <v>3</v>
      </c>
      <c r="B35" s="1" t="s">
        <v>5</v>
      </c>
      <c r="C35" s="2">
        <v>3.7699999999999997E-2</v>
      </c>
    </row>
    <row r="36" spans="1:3" x14ac:dyDescent="0.25">
      <c r="A36" s="1">
        <v>0</v>
      </c>
      <c r="B36" s="1" t="s">
        <v>9</v>
      </c>
      <c r="C36" s="2">
        <v>0.28170000000000001</v>
      </c>
    </row>
    <row r="37" spans="1:3" x14ac:dyDescent="0.25">
      <c r="A37" s="1">
        <v>0</v>
      </c>
      <c r="B37" s="1" t="s">
        <v>10</v>
      </c>
      <c r="C37" s="2">
        <v>0.2606</v>
      </c>
    </row>
    <row r="38" spans="1:3" x14ac:dyDescent="0.25">
      <c r="A38" s="1">
        <v>0</v>
      </c>
      <c r="B38" s="1" t="s">
        <v>11</v>
      </c>
      <c r="C38" s="2">
        <v>0.2324</v>
      </c>
    </row>
    <row r="39" spans="1:3" x14ac:dyDescent="0.25">
      <c r="A39" s="1">
        <v>0</v>
      </c>
      <c r="B39" s="1" t="s">
        <v>12</v>
      </c>
      <c r="C39" s="2">
        <v>0.21129999999999999</v>
      </c>
    </row>
    <row r="40" spans="1:3" x14ac:dyDescent="0.25">
      <c r="A40" s="1">
        <v>0</v>
      </c>
      <c r="B40" s="1" t="s">
        <v>13</v>
      </c>
      <c r="C40" s="2">
        <v>1.41E-2</v>
      </c>
    </row>
    <row r="41" spans="1:3" x14ac:dyDescent="0.25">
      <c r="A41" s="1">
        <v>1</v>
      </c>
      <c r="B41" s="1" t="s">
        <v>11</v>
      </c>
      <c r="C41" s="2">
        <v>0.29830000000000001</v>
      </c>
    </row>
    <row r="42" spans="1:3" x14ac:dyDescent="0.25">
      <c r="A42" s="1">
        <v>1</v>
      </c>
      <c r="B42" s="1" t="s">
        <v>10</v>
      </c>
      <c r="C42" s="2">
        <v>0.26469999999999999</v>
      </c>
    </row>
    <row r="43" spans="1:3" x14ac:dyDescent="0.25">
      <c r="A43" s="1">
        <v>1</v>
      </c>
      <c r="B43" s="1" t="s">
        <v>9</v>
      </c>
      <c r="C43" s="2">
        <v>0.25209999999999999</v>
      </c>
    </row>
    <row r="44" spans="1:3" x14ac:dyDescent="0.25">
      <c r="A44" s="1">
        <v>1</v>
      </c>
      <c r="B44" s="1" t="s">
        <v>12</v>
      </c>
      <c r="C44" s="2">
        <v>0.1681</v>
      </c>
    </row>
    <row r="45" spans="1:3" x14ac:dyDescent="0.25">
      <c r="A45" s="1">
        <v>1</v>
      </c>
      <c r="B45" s="1" t="s">
        <v>13</v>
      </c>
      <c r="C45" s="2">
        <v>1.6799999999999999E-2</v>
      </c>
    </row>
    <row r="46" spans="1:3" x14ac:dyDescent="0.25">
      <c r="A46" s="1">
        <v>2</v>
      </c>
      <c r="B46" s="1" t="s">
        <v>11</v>
      </c>
      <c r="C46" s="2">
        <v>0.29530000000000001</v>
      </c>
    </row>
    <row r="47" spans="1:3" x14ac:dyDescent="0.25">
      <c r="A47" s="1">
        <v>2</v>
      </c>
      <c r="B47" s="1" t="s">
        <v>10</v>
      </c>
      <c r="C47" s="2">
        <v>0.27460000000000001</v>
      </c>
    </row>
    <row r="48" spans="1:3" x14ac:dyDescent="0.25">
      <c r="A48" s="1">
        <v>2</v>
      </c>
      <c r="B48" s="1" t="s">
        <v>12</v>
      </c>
      <c r="C48" s="2">
        <v>0.2591</v>
      </c>
    </row>
    <row r="49" spans="1:3" x14ac:dyDescent="0.25">
      <c r="A49" s="1">
        <v>2</v>
      </c>
      <c r="B49" s="1" t="s">
        <v>9</v>
      </c>
      <c r="C49" s="2">
        <v>0.15029999999999999</v>
      </c>
    </row>
    <row r="50" spans="1:3" x14ac:dyDescent="0.25">
      <c r="A50" s="1">
        <v>2</v>
      </c>
      <c r="B50" s="1" t="s">
        <v>13</v>
      </c>
      <c r="C50" s="2">
        <v>2.07E-2</v>
      </c>
    </row>
    <row r="51" spans="1:3" x14ac:dyDescent="0.25">
      <c r="A51" s="1">
        <v>3</v>
      </c>
      <c r="B51" s="1" t="s">
        <v>11</v>
      </c>
      <c r="C51" s="2">
        <v>0.42320000000000002</v>
      </c>
    </row>
    <row r="52" spans="1:3" x14ac:dyDescent="0.25">
      <c r="A52" s="1">
        <v>3</v>
      </c>
      <c r="B52" s="1" t="s">
        <v>9</v>
      </c>
      <c r="C52" s="2">
        <v>0.25219999999999998</v>
      </c>
    </row>
    <row r="53" spans="1:3" x14ac:dyDescent="0.25">
      <c r="A53" s="1">
        <v>3</v>
      </c>
      <c r="B53" s="1" t="s">
        <v>10</v>
      </c>
      <c r="C53" s="2">
        <v>0.17680000000000001</v>
      </c>
    </row>
    <row r="54" spans="1:3" x14ac:dyDescent="0.25">
      <c r="A54" s="1">
        <v>3</v>
      </c>
      <c r="B54" s="1" t="s">
        <v>12</v>
      </c>
      <c r="C54" s="2">
        <v>0.1188</v>
      </c>
    </row>
    <row r="55" spans="1:3" x14ac:dyDescent="0.25">
      <c r="A55" s="1">
        <v>3</v>
      </c>
      <c r="B55" s="1" t="s">
        <v>13</v>
      </c>
      <c r="C55" s="2">
        <v>2.9000000000000001E-2</v>
      </c>
    </row>
    <row r="56" spans="1:3" x14ac:dyDescent="0.25">
      <c r="A56" s="1">
        <v>0</v>
      </c>
      <c r="B56" s="1" t="s">
        <v>14</v>
      </c>
      <c r="C56" s="2">
        <v>0.50700000000000001</v>
      </c>
    </row>
    <row r="57" spans="1:3" x14ac:dyDescent="0.25">
      <c r="A57" s="1">
        <v>0</v>
      </c>
      <c r="B57" s="1" t="s">
        <v>15</v>
      </c>
      <c r="C57" s="2">
        <v>0.29580000000000001</v>
      </c>
    </row>
    <row r="58" spans="1:3" x14ac:dyDescent="0.25">
      <c r="A58" s="1">
        <v>0</v>
      </c>
      <c r="B58" s="1" t="s">
        <v>16</v>
      </c>
      <c r="C58" s="2">
        <v>0.19719999999999999</v>
      </c>
    </row>
    <row r="59" spans="1:3" x14ac:dyDescent="0.25">
      <c r="A59" s="1">
        <v>1</v>
      </c>
      <c r="B59" s="1" t="s">
        <v>14</v>
      </c>
      <c r="C59" s="2">
        <v>0.3992</v>
      </c>
    </row>
    <row r="60" spans="1:3" x14ac:dyDescent="0.25">
      <c r="A60" s="1">
        <v>1</v>
      </c>
      <c r="B60" s="1" t="s">
        <v>15</v>
      </c>
      <c r="C60" s="2">
        <v>0.31509999999999999</v>
      </c>
    </row>
    <row r="61" spans="1:3" x14ac:dyDescent="0.25">
      <c r="A61" s="1">
        <v>1</v>
      </c>
      <c r="B61" s="1" t="s">
        <v>16</v>
      </c>
      <c r="C61" s="2">
        <v>0.28570000000000001</v>
      </c>
    </row>
    <row r="62" spans="1:3" x14ac:dyDescent="0.25">
      <c r="A62" s="1">
        <v>2</v>
      </c>
      <c r="B62" s="1" t="s">
        <v>16</v>
      </c>
      <c r="C62" s="2">
        <v>0.63729999999999998</v>
      </c>
    </row>
    <row r="63" spans="1:3" x14ac:dyDescent="0.25">
      <c r="A63" s="1">
        <v>2</v>
      </c>
      <c r="B63" s="1" t="s">
        <v>14</v>
      </c>
      <c r="C63" s="2">
        <v>0.21759999999999999</v>
      </c>
    </row>
    <row r="64" spans="1:3" x14ac:dyDescent="0.25">
      <c r="A64" s="1">
        <v>2</v>
      </c>
      <c r="B64" s="1" t="s">
        <v>15</v>
      </c>
      <c r="C64" s="2">
        <v>0.14510000000000001</v>
      </c>
    </row>
    <row r="65" spans="1:3" x14ac:dyDescent="0.25">
      <c r="A65" s="1">
        <v>3</v>
      </c>
      <c r="B65" s="1" t="s">
        <v>14</v>
      </c>
      <c r="C65" s="2">
        <v>0.44640000000000002</v>
      </c>
    </row>
    <row r="66" spans="1:3" x14ac:dyDescent="0.25">
      <c r="A66" s="1">
        <v>3</v>
      </c>
      <c r="B66" s="1" t="s">
        <v>16</v>
      </c>
      <c r="C66" s="2">
        <v>0.28699999999999998</v>
      </c>
    </row>
    <row r="67" spans="1:3" x14ac:dyDescent="0.25">
      <c r="A67" s="1">
        <v>3</v>
      </c>
      <c r="B67" s="1" t="s">
        <v>15</v>
      </c>
      <c r="C67" s="2">
        <v>0.26669999999999999</v>
      </c>
    </row>
    <row r="68" spans="1:3" x14ac:dyDescent="0.25">
      <c r="A68" s="1">
        <v>0</v>
      </c>
      <c r="B68" s="1" t="s">
        <v>17</v>
      </c>
      <c r="C68" s="2">
        <v>0.91549999999999998</v>
      </c>
    </row>
    <row r="69" spans="1:3" x14ac:dyDescent="0.25">
      <c r="A69" s="1">
        <v>0</v>
      </c>
      <c r="B69" s="1" t="s">
        <v>18</v>
      </c>
      <c r="C69" s="2">
        <v>8.4500000000000006E-2</v>
      </c>
    </row>
    <row r="70" spans="1:3" x14ac:dyDescent="0.25">
      <c r="A70" s="1">
        <v>1</v>
      </c>
      <c r="B70" s="1" t="s">
        <v>17</v>
      </c>
      <c r="C70" s="2">
        <v>0.90339999999999998</v>
      </c>
    </row>
    <row r="71" spans="1:3" x14ac:dyDescent="0.25">
      <c r="A71" s="1">
        <v>1</v>
      </c>
      <c r="B71" s="1" t="s">
        <v>18</v>
      </c>
      <c r="C71" s="2">
        <v>9.6600000000000005E-2</v>
      </c>
    </row>
    <row r="72" spans="1:3" x14ac:dyDescent="0.25">
      <c r="A72" s="1">
        <v>2</v>
      </c>
      <c r="B72" s="1" t="s">
        <v>17</v>
      </c>
      <c r="C72" s="2">
        <v>0.5544</v>
      </c>
    </row>
    <row r="73" spans="1:3" x14ac:dyDescent="0.25">
      <c r="A73" s="1">
        <v>2</v>
      </c>
      <c r="B73" s="1" t="s">
        <v>18</v>
      </c>
      <c r="C73" s="2">
        <v>0.4456</v>
      </c>
    </row>
    <row r="74" spans="1:3" x14ac:dyDescent="0.25">
      <c r="A74" s="1">
        <v>3</v>
      </c>
      <c r="B74" s="1" t="s">
        <v>17</v>
      </c>
      <c r="C74" s="2">
        <v>0.73040000000000005</v>
      </c>
    </row>
    <row r="75" spans="1:3" x14ac:dyDescent="0.25">
      <c r="A75" s="1">
        <v>3</v>
      </c>
      <c r="B75" s="1" t="s">
        <v>18</v>
      </c>
      <c r="C75" s="2">
        <v>0.26960000000000001</v>
      </c>
    </row>
    <row r="76" spans="1:3" x14ac:dyDescent="0.25">
      <c r="A76" s="1">
        <v>0</v>
      </c>
      <c r="B76" s="1" t="s">
        <v>19</v>
      </c>
      <c r="C76" s="2">
        <v>0.60560000000000003</v>
      </c>
    </row>
    <row r="77" spans="1:3" x14ac:dyDescent="0.25">
      <c r="A77" s="1">
        <v>0</v>
      </c>
      <c r="B77" s="1" t="s">
        <v>20</v>
      </c>
      <c r="C77" s="2">
        <v>0.2535</v>
      </c>
    </row>
    <row r="78" spans="1:3" x14ac:dyDescent="0.25">
      <c r="A78" s="1">
        <v>0</v>
      </c>
      <c r="B78" s="1" t="s">
        <v>21</v>
      </c>
      <c r="C78" s="2">
        <v>0.14080000000000001</v>
      </c>
    </row>
    <row r="79" spans="1:3" x14ac:dyDescent="0.25">
      <c r="A79" s="1">
        <v>1</v>
      </c>
      <c r="B79" s="1" t="s">
        <v>19</v>
      </c>
      <c r="C79" s="2">
        <v>0.68910000000000005</v>
      </c>
    </row>
    <row r="80" spans="1:3" x14ac:dyDescent="0.25">
      <c r="A80" s="1">
        <v>1</v>
      </c>
      <c r="B80" s="1" t="s">
        <v>20</v>
      </c>
      <c r="C80" s="2">
        <v>0.18490000000000001</v>
      </c>
    </row>
    <row r="81" spans="1:3" x14ac:dyDescent="0.25">
      <c r="A81" s="1">
        <v>1</v>
      </c>
      <c r="B81" s="1" t="s">
        <v>21</v>
      </c>
      <c r="C81" s="2">
        <v>0.12609999999999999</v>
      </c>
    </row>
    <row r="82" spans="1:3" x14ac:dyDescent="0.25">
      <c r="A82" s="1">
        <v>2</v>
      </c>
      <c r="B82" s="1" t="s">
        <v>19</v>
      </c>
      <c r="C82" s="2">
        <v>0.61660000000000004</v>
      </c>
    </row>
    <row r="83" spans="1:3" x14ac:dyDescent="0.25">
      <c r="A83" s="1">
        <v>2</v>
      </c>
      <c r="B83" s="1" t="s">
        <v>21</v>
      </c>
      <c r="C83" s="2">
        <v>0.23830000000000001</v>
      </c>
    </row>
    <row r="84" spans="1:3" x14ac:dyDescent="0.25">
      <c r="A84" s="1">
        <v>2</v>
      </c>
      <c r="B84" s="1" t="s">
        <v>20</v>
      </c>
      <c r="C84" s="2">
        <v>0.14510000000000001</v>
      </c>
    </row>
    <row r="85" spans="1:3" x14ac:dyDescent="0.25">
      <c r="A85" s="1">
        <v>3</v>
      </c>
      <c r="B85" s="1" t="s">
        <v>19</v>
      </c>
      <c r="C85" s="2">
        <v>0.53039999999999998</v>
      </c>
    </row>
    <row r="86" spans="1:3" x14ac:dyDescent="0.25">
      <c r="A86" s="1">
        <v>3</v>
      </c>
      <c r="B86" s="1" t="s">
        <v>21</v>
      </c>
      <c r="C86" s="2">
        <v>0.23769999999999999</v>
      </c>
    </row>
    <row r="87" spans="1:3" x14ac:dyDescent="0.25">
      <c r="A87" s="1">
        <v>3</v>
      </c>
      <c r="B87" s="1" t="s">
        <v>20</v>
      </c>
      <c r="C87" s="2">
        <v>0.2319</v>
      </c>
    </row>
    <row r="88" spans="1:3" x14ac:dyDescent="0.25">
      <c r="A88" s="1">
        <v>0</v>
      </c>
      <c r="B88" s="1" t="s">
        <v>22</v>
      </c>
      <c r="C88" s="2">
        <v>0.78169999999999995</v>
      </c>
    </row>
    <row r="89" spans="1:3" x14ac:dyDescent="0.25">
      <c r="A89" s="1">
        <v>0</v>
      </c>
      <c r="B89" s="1" t="s">
        <v>23</v>
      </c>
      <c r="C89" s="2">
        <v>0.21829999999999999</v>
      </c>
    </row>
    <row r="90" spans="1:3" x14ac:dyDescent="0.25">
      <c r="A90" s="1">
        <v>1</v>
      </c>
      <c r="B90" s="1" t="s">
        <v>22</v>
      </c>
      <c r="C90" s="2">
        <v>0.79410000000000003</v>
      </c>
    </row>
    <row r="91" spans="1:3" x14ac:dyDescent="0.25">
      <c r="A91" s="1">
        <v>1</v>
      </c>
      <c r="B91" s="1" t="s">
        <v>23</v>
      </c>
      <c r="C91" s="2">
        <v>0.20169999999999999</v>
      </c>
    </row>
    <row r="92" spans="1:3" x14ac:dyDescent="0.25">
      <c r="A92" s="1">
        <v>1</v>
      </c>
      <c r="B92" s="1" t="s">
        <v>24</v>
      </c>
      <c r="C92" s="2">
        <v>4.1999999999999997E-3</v>
      </c>
    </row>
    <row r="93" spans="1:3" x14ac:dyDescent="0.25">
      <c r="A93" s="1">
        <v>2</v>
      </c>
      <c r="B93" s="1" t="s">
        <v>23</v>
      </c>
      <c r="C93" s="2">
        <v>0.58550000000000002</v>
      </c>
    </row>
    <row r="94" spans="1:3" x14ac:dyDescent="0.25">
      <c r="A94" s="1">
        <v>2</v>
      </c>
      <c r="B94" s="1" t="s">
        <v>22</v>
      </c>
      <c r="C94" s="2">
        <v>0.37309999999999999</v>
      </c>
    </row>
    <row r="95" spans="1:3" x14ac:dyDescent="0.25">
      <c r="A95" s="1">
        <v>2</v>
      </c>
      <c r="B95" s="1" t="s">
        <v>24</v>
      </c>
      <c r="C95" s="2">
        <v>4.1500000000000002E-2</v>
      </c>
    </row>
    <row r="96" spans="1:3" x14ac:dyDescent="0.25">
      <c r="A96" s="1">
        <v>3</v>
      </c>
      <c r="B96" s="1" t="s">
        <v>23</v>
      </c>
      <c r="C96" s="2">
        <v>0.55359999999999998</v>
      </c>
    </row>
    <row r="97" spans="1:3" x14ac:dyDescent="0.25">
      <c r="A97" s="1">
        <v>3</v>
      </c>
      <c r="B97" s="1" t="s">
        <v>22</v>
      </c>
      <c r="C97" s="2">
        <v>0.43190000000000001</v>
      </c>
    </row>
    <row r="98" spans="1:3" x14ac:dyDescent="0.25">
      <c r="A98" s="1">
        <v>3</v>
      </c>
      <c r="B98" s="1" t="s">
        <v>24</v>
      </c>
      <c r="C98" s="2">
        <v>1.4500000000000001E-2</v>
      </c>
    </row>
    <row r="99" spans="1:3" x14ac:dyDescent="0.25">
      <c r="A99" s="1">
        <v>0</v>
      </c>
      <c r="B99" s="1" t="s">
        <v>25</v>
      </c>
      <c r="C99" s="2">
        <v>0.92959999999999998</v>
      </c>
    </row>
    <row r="100" spans="1:3" x14ac:dyDescent="0.25">
      <c r="A100" s="1">
        <v>0</v>
      </c>
      <c r="B100" s="1" t="s">
        <v>26</v>
      </c>
      <c r="C100" s="2">
        <v>7.0400000000000004E-2</v>
      </c>
    </row>
    <row r="101" spans="1:3" x14ac:dyDescent="0.25">
      <c r="A101" s="1">
        <v>1</v>
      </c>
      <c r="B101" s="1" t="s">
        <v>25</v>
      </c>
      <c r="C101" s="2">
        <v>0.94540000000000002</v>
      </c>
    </row>
    <row r="102" spans="1:3" x14ac:dyDescent="0.25">
      <c r="A102" s="1">
        <v>1</v>
      </c>
      <c r="B102" s="1" t="s">
        <v>26</v>
      </c>
      <c r="C102" s="2">
        <v>5.4600000000000003E-2</v>
      </c>
    </row>
    <row r="103" spans="1:3" x14ac:dyDescent="0.25">
      <c r="A103" s="1">
        <v>2</v>
      </c>
      <c r="B103" s="1" t="s">
        <v>25</v>
      </c>
      <c r="C103" s="2">
        <v>0.59589999999999999</v>
      </c>
    </row>
    <row r="104" spans="1:3" x14ac:dyDescent="0.25">
      <c r="A104" s="1">
        <v>2</v>
      </c>
      <c r="B104" s="1" t="s">
        <v>26</v>
      </c>
      <c r="C104" s="2">
        <v>0.40410000000000001</v>
      </c>
    </row>
    <row r="105" spans="1:3" x14ac:dyDescent="0.25">
      <c r="A105" s="1">
        <v>3</v>
      </c>
      <c r="B105" s="1" t="s">
        <v>26</v>
      </c>
      <c r="C105" s="2">
        <v>0.78259999999999996</v>
      </c>
    </row>
    <row r="106" spans="1:3" x14ac:dyDescent="0.25">
      <c r="A106" s="1">
        <v>3</v>
      </c>
      <c r="B106" s="1" t="s">
        <v>25</v>
      </c>
      <c r="C106" s="2">
        <v>0.21740000000000001</v>
      </c>
    </row>
    <row r="107" spans="1:3" x14ac:dyDescent="0.25">
      <c r="A107" s="1">
        <v>0</v>
      </c>
      <c r="B107" s="1" t="s">
        <v>27</v>
      </c>
      <c r="C107" s="1">
        <v>0.35</v>
      </c>
    </row>
    <row r="108" spans="1:3" x14ac:dyDescent="0.25">
      <c r="A108" s="1">
        <v>1</v>
      </c>
      <c r="B108" s="1" t="s">
        <v>27</v>
      </c>
      <c r="C108" s="1">
        <v>0.17</v>
      </c>
    </row>
    <row r="109" spans="1:3" x14ac:dyDescent="0.25">
      <c r="A109" s="1">
        <v>2</v>
      </c>
      <c r="B109" s="1" t="s">
        <v>27</v>
      </c>
      <c r="C109" s="1">
        <v>0.25</v>
      </c>
    </row>
    <row r="110" spans="1:3" x14ac:dyDescent="0.25">
      <c r="A110" s="1">
        <v>3</v>
      </c>
      <c r="B110" s="1" t="s">
        <v>27</v>
      </c>
      <c r="C110" s="1">
        <v>1.96</v>
      </c>
    </row>
    <row r="111" spans="1:3" x14ac:dyDescent="0.25">
      <c r="A111" s="1">
        <v>0</v>
      </c>
      <c r="B111" s="1" t="s">
        <v>28</v>
      </c>
      <c r="C111" s="2">
        <v>0.76759999999999995</v>
      </c>
    </row>
    <row r="112" spans="1:3" x14ac:dyDescent="0.25">
      <c r="A112" s="1">
        <v>0</v>
      </c>
      <c r="B112" s="1" t="s">
        <v>29</v>
      </c>
      <c r="C112" s="2">
        <v>0.2324</v>
      </c>
    </row>
    <row r="113" spans="1:3" x14ac:dyDescent="0.25">
      <c r="A113" s="1">
        <v>1</v>
      </c>
      <c r="B113" s="1" t="s">
        <v>28</v>
      </c>
      <c r="C113" s="2">
        <v>0.93700000000000006</v>
      </c>
    </row>
    <row r="114" spans="1:3" x14ac:dyDescent="0.25">
      <c r="A114" s="1">
        <v>1</v>
      </c>
      <c r="B114" s="1" t="s">
        <v>29</v>
      </c>
      <c r="C114" s="2">
        <v>3.78E-2</v>
      </c>
    </row>
    <row r="115" spans="1:3" x14ac:dyDescent="0.25">
      <c r="A115" s="1">
        <v>1</v>
      </c>
      <c r="B115" s="1" t="s">
        <v>30</v>
      </c>
      <c r="C115" s="2">
        <v>2.52E-2</v>
      </c>
    </row>
    <row r="116" spans="1:3" x14ac:dyDescent="0.25">
      <c r="A116" s="1">
        <v>2</v>
      </c>
      <c r="B116" s="1" t="s">
        <v>29</v>
      </c>
      <c r="C116" s="2">
        <v>0.8135</v>
      </c>
    </row>
    <row r="117" spans="1:3" x14ac:dyDescent="0.25">
      <c r="A117" s="1">
        <v>2</v>
      </c>
      <c r="B117" s="1" t="s">
        <v>28</v>
      </c>
      <c r="C117" s="2">
        <v>0.14510000000000001</v>
      </c>
    </row>
    <row r="118" spans="1:3" x14ac:dyDescent="0.25">
      <c r="A118" s="1">
        <v>2</v>
      </c>
      <c r="B118" s="1" t="s">
        <v>30</v>
      </c>
      <c r="C118" s="2">
        <v>4.1500000000000002E-2</v>
      </c>
    </row>
    <row r="119" spans="1:3" x14ac:dyDescent="0.25">
      <c r="A119" s="1">
        <v>3</v>
      </c>
      <c r="B119" s="1" t="s">
        <v>29</v>
      </c>
      <c r="C119" s="2">
        <v>0.75649999999999995</v>
      </c>
    </row>
    <row r="120" spans="1:3" x14ac:dyDescent="0.25">
      <c r="A120" s="1">
        <v>3</v>
      </c>
      <c r="B120" s="1" t="s">
        <v>30</v>
      </c>
      <c r="C120" s="2">
        <v>0.14199999999999999</v>
      </c>
    </row>
    <row r="121" spans="1:3" x14ac:dyDescent="0.25">
      <c r="A121" s="1">
        <v>3</v>
      </c>
      <c r="B121" s="1" t="s">
        <v>28</v>
      </c>
      <c r="C121" s="2">
        <v>0.1014</v>
      </c>
    </row>
    <row r="122" spans="1:3" x14ac:dyDescent="0.25">
      <c r="A122" s="1">
        <v>0</v>
      </c>
      <c r="B122" s="1" t="s">
        <v>31</v>
      </c>
      <c r="C122" s="1">
        <v>0.06</v>
      </c>
    </row>
    <row r="123" spans="1:3" x14ac:dyDescent="0.25">
      <c r="A123" s="1">
        <v>1</v>
      </c>
      <c r="B123" s="1" t="s">
        <v>31</v>
      </c>
      <c r="C123" s="1">
        <v>0.09</v>
      </c>
    </row>
    <row r="124" spans="1:3" x14ac:dyDescent="0.25">
      <c r="A124" s="1">
        <v>2</v>
      </c>
      <c r="B124" s="1" t="s">
        <v>31</v>
      </c>
      <c r="C124" s="1">
        <v>0.94</v>
      </c>
    </row>
    <row r="125" spans="1:3" x14ac:dyDescent="0.25">
      <c r="A125" s="1">
        <v>3</v>
      </c>
      <c r="B125" s="1" t="s">
        <v>31</v>
      </c>
      <c r="C125" s="1">
        <v>0.86</v>
      </c>
    </row>
    <row r="126" spans="1:3" x14ac:dyDescent="0.25">
      <c r="A126" s="1" t="s">
        <v>32</v>
      </c>
      <c r="B126" s="1" t="s">
        <v>0</v>
      </c>
      <c r="C126" s="2">
        <v>0.53049999999999997</v>
      </c>
    </row>
    <row r="127" spans="1:3" x14ac:dyDescent="0.25">
      <c r="A127" s="1" t="s">
        <v>32</v>
      </c>
      <c r="B127" s="1" t="s">
        <v>2</v>
      </c>
      <c r="C127" s="2">
        <v>0.27560000000000001</v>
      </c>
    </row>
    <row r="128" spans="1:3" x14ac:dyDescent="0.25">
      <c r="A128" s="1" t="s">
        <v>32</v>
      </c>
      <c r="B128" s="1" t="s">
        <v>1</v>
      </c>
      <c r="C128" s="2">
        <v>0.19389999999999999</v>
      </c>
    </row>
    <row r="129" spans="1:3" x14ac:dyDescent="0.25">
      <c r="A129" s="1" t="s">
        <v>32</v>
      </c>
      <c r="B129" s="1" t="s">
        <v>4</v>
      </c>
      <c r="C129" s="2">
        <v>0.78979999999999995</v>
      </c>
    </row>
    <row r="130" spans="1:3" x14ac:dyDescent="0.25">
      <c r="A130" s="1" t="s">
        <v>32</v>
      </c>
      <c r="B130" s="1" t="s">
        <v>3</v>
      </c>
      <c r="C130" s="2">
        <v>0.2102</v>
      </c>
    </row>
    <row r="131" spans="1:3" x14ac:dyDescent="0.25">
      <c r="A131" s="1" t="s">
        <v>32</v>
      </c>
      <c r="B131" s="1" t="s">
        <v>7</v>
      </c>
      <c r="C131" s="2">
        <v>0.5403</v>
      </c>
    </row>
    <row r="132" spans="1:3" x14ac:dyDescent="0.25">
      <c r="A132" s="1" t="s">
        <v>32</v>
      </c>
      <c r="B132" s="1" t="s">
        <v>6</v>
      </c>
      <c r="C132" s="2">
        <v>0.22109999999999999</v>
      </c>
    </row>
    <row r="133" spans="1:3" x14ac:dyDescent="0.25">
      <c r="A133" s="1" t="s">
        <v>32</v>
      </c>
      <c r="B133" s="1" t="s">
        <v>5</v>
      </c>
      <c r="C133" s="2">
        <v>0.1885</v>
      </c>
    </row>
    <row r="134" spans="1:3" x14ac:dyDescent="0.25">
      <c r="A134" s="1" t="s">
        <v>32</v>
      </c>
      <c r="B134" s="1" t="s">
        <v>8</v>
      </c>
      <c r="C134" s="2">
        <v>5.0099999999999999E-2</v>
      </c>
    </row>
    <row r="135" spans="1:3" x14ac:dyDescent="0.25">
      <c r="A135" s="1" t="s">
        <v>32</v>
      </c>
      <c r="B135" s="1" t="s">
        <v>11</v>
      </c>
      <c r="C135" s="2">
        <v>0.33439999999999998</v>
      </c>
    </row>
    <row r="136" spans="1:3" x14ac:dyDescent="0.25">
      <c r="A136" s="1" t="s">
        <v>32</v>
      </c>
      <c r="B136" s="1" t="s">
        <v>9</v>
      </c>
      <c r="C136" s="2">
        <v>0.23530000000000001</v>
      </c>
    </row>
    <row r="137" spans="1:3" x14ac:dyDescent="0.25">
      <c r="A137" s="1" t="s">
        <v>32</v>
      </c>
      <c r="B137" s="1" t="s">
        <v>10</v>
      </c>
      <c r="C137" s="2">
        <v>0.2331</v>
      </c>
    </row>
    <row r="138" spans="1:3" x14ac:dyDescent="0.25">
      <c r="A138" s="1" t="s">
        <v>32</v>
      </c>
      <c r="B138" s="1" t="s">
        <v>12</v>
      </c>
      <c r="C138" s="2">
        <v>0.1754</v>
      </c>
    </row>
    <row r="139" spans="1:3" x14ac:dyDescent="0.25">
      <c r="A139" s="1" t="s">
        <v>32</v>
      </c>
      <c r="B139" s="1" t="s">
        <v>13</v>
      </c>
      <c r="C139" s="2">
        <v>2.18E-2</v>
      </c>
    </row>
    <row r="140" spans="1:3" x14ac:dyDescent="0.25">
      <c r="A140" s="1" t="s">
        <v>32</v>
      </c>
      <c r="B140" s="1" t="s">
        <v>14</v>
      </c>
      <c r="C140" s="2">
        <v>0.39539999999999997</v>
      </c>
    </row>
    <row r="141" spans="1:3" x14ac:dyDescent="0.25">
      <c r="A141" s="1" t="s">
        <v>32</v>
      </c>
      <c r="B141" s="1" t="s">
        <v>16</v>
      </c>
      <c r="C141" s="2">
        <v>0.34639999999999999</v>
      </c>
    </row>
    <row r="142" spans="1:3" x14ac:dyDescent="0.25">
      <c r="A142" s="1" t="s">
        <v>32</v>
      </c>
      <c r="B142" s="1" t="s">
        <v>15</v>
      </c>
      <c r="C142" s="2">
        <v>0.25819999999999999</v>
      </c>
    </row>
    <row r="143" spans="1:3" x14ac:dyDescent="0.25">
      <c r="A143" s="1" t="s">
        <v>32</v>
      </c>
      <c r="B143" s="1" t="s">
        <v>17</v>
      </c>
      <c r="C143" s="2">
        <v>0.76690000000000003</v>
      </c>
    </row>
    <row r="144" spans="1:3" x14ac:dyDescent="0.25">
      <c r="A144" s="1" t="s">
        <v>32</v>
      </c>
      <c r="B144" s="1" t="s">
        <v>18</v>
      </c>
      <c r="C144" s="2">
        <v>0.2331</v>
      </c>
    </row>
    <row r="145" spans="1:3" x14ac:dyDescent="0.25">
      <c r="A145" s="1" t="s">
        <v>32</v>
      </c>
      <c r="B145" s="1" t="s">
        <v>19</v>
      </c>
      <c r="C145" s="2">
        <v>0.60129999999999995</v>
      </c>
    </row>
    <row r="146" spans="1:3" x14ac:dyDescent="0.25">
      <c r="A146" s="1" t="s">
        <v>32</v>
      </c>
      <c r="B146" s="1" t="s">
        <v>20</v>
      </c>
      <c r="C146" s="2">
        <v>0.20480000000000001</v>
      </c>
    </row>
    <row r="147" spans="1:3" x14ac:dyDescent="0.25">
      <c r="A147" s="1" t="s">
        <v>32</v>
      </c>
      <c r="B147" s="1" t="s">
        <v>21</v>
      </c>
      <c r="C147" s="2">
        <v>0.19389999999999999</v>
      </c>
    </row>
    <row r="148" spans="1:3" x14ac:dyDescent="0.25">
      <c r="A148" s="1" t="s">
        <v>32</v>
      </c>
      <c r="B148" s="1" t="s">
        <v>22</v>
      </c>
      <c r="C148" s="2">
        <v>0.5675</v>
      </c>
    </row>
    <row r="149" spans="1:3" x14ac:dyDescent="0.25">
      <c r="A149" s="1" t="s">
        <v>32</v>
      </c>
      <c r="B149" s="1" t="s">
        <v>23</v>
      </c>
      <c r="C149" s="2">
        <v>0.41720000000000002</v>
      </c>
    </row>
    <row r="150" spans="1:3" x14ac:dyDescent="0.25">
      <c r="A150" s="1" t="s">
        <v>32</v>
      </c>
      <c r="B150" s="1" t="s">
        <v>24</v>
      </c>
      <c r="C150" s="2">
        <v>1.5299999999999999E-2</v>
      </c>
    </row>
    <row r="151" spans="1:3" x14ac:dyDescent="0.25">
      <c r="A151" s="1" t="s">
        <v>32</v>
      </c>
      <c r="B151" s="1" t="s">
        <v>25</v>
      </c>
      <c r="C151" s="2">
        <v>0.59589999999999999</v>
      </c>
    </row>
    <row r="152" spans="1:3" x14ac:dyDescent="0.25">
      <c r="A152" s="1" t="s">
        <v>32</v>
      </c>
      <c r="B152" s="1" t="s">
        <v>26</v>
      </c>
      <c r="C152" s="2">
        <v>0.40410000000000001</v>
      </c>
    </row>
    <row r="153" spans="1:3" x14ac:dyDescent="0.25">
      <c r="A153" s="1" t="s">
        <v>32</v>
      </c>
      <c r="B153" s="1" t="s">
        <v>27</v>
      </c>
      <c r="C153" s="1">
        <v>0.89</v>
      </c>
    </row>
    <row r="154" spans="1:3" x14ac:dyDescent="0.25">
      <c r="A154" s="1" t="s">
        <v>32</v>
      </c>
      <c r="B154" s="1" t="s">
        <v>29</v>
      </c>
      <c r="C154" s="2">
        <v>0.50109999999999999</v>
      </c>
    </row>
    <row r="155" spans="1:3" x14ac:dyDescent="0.25">
      <c r="A155" s="1" t="s">
        <v>32</v>
      </c>
      <c r="B155" s="1" t="s">
        <v>28</v>
      </c>
      <c r="C155" s="2">
        <v>0.43030000000000002</v>
      </c>
    </row>
    <row r="156" spans="1:3" x14ac:dyDescent="0.25">
      <c r="A156" s="1" t="s">
        <v>32</v>
      </c>
      <c r="B156" s="1" t="s">
        <v>30</v>
      </c>
      <c r="C156" s="2">
        <v>6.8599999999999994E-2</v>
      </c>
    </row>
    <row r="157" spans="1:3" x14ac:dyDescent="0.25">
      <c r="A157" s="1" t="s">
        <v>32</v>
      </c>
      <c r="B157" s="1" t="s">
        <v>31</v>
      </c>
      <c r="C157" s="1">
        <v>0.55000000000000004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1362-F12A-43D7-8850-11E326E437E3}">
  <dimension ref="A3:AG16"/>
  <sheetViews>
    <sheetView topLeftCell="O1" zoomScale="130" zoomScaleNormal="130" workbookViewId="0">
      <selection activeCell="V21" sqref="V21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4.5703125" bestFit="1" customWidth="1"/>
    <col min="4" max="4" width="8.28515625" bestFit="1" customWidth="1"/>
    <col min="5" max="5" width="18.85546875" bestFit="1" customWidth="1"/>
    <col min="6" max="6" width="19" bestFit="1" customWidth="1"/>
    <col min="7" max="7" width="19.28515625" bestFit="1" customWidth="1"/>
    <col min="8" max="8" width="17.7109375" bestFit="1" customWidth="1"/>
    <col min="9" max="9" width="22.140625" bestFit="1" customWidth="1"/>
    <col min="10" max="10" width="22" bestFit="1" customWidth="1"/>
    <col min="11" max="11" width="19.28515625" bestFit="1" customWidth="1"/>
    <col min="12" max="12" width="17" bestFit="1" customWidth="1"/>
    <col min="13" max="13" width="16.7109375" bestFit="1" customWidth="1"/>
    <col min="14" max="14" width="17.85546875" bestFit="1" customWidth="1"/>
    <col min="15" max="15" width="16.85546875" bestFit="1" customWidth="1"/>
    <col min="16" max="16" width="12.7109375" bestFit="1" customWidth="1"/>
    <col min="17" max="17" width="12.140625" bestFit="1" customWidth="1"/>
    <col min="18" max="18" width="12.7109375" bestFit="1" customWidth="1"/>
    <col min="19" max="19" width="11.5703125" bestFit="1" customWidth="1"/>
    <col min="20" max="20" width="8.42578125" bestFit="1" customWidth="1"/>
    <col min="21" max="21" width="19" bestFit="1" customWidth="1"/>
    <col min="22" max="22" width="22.5703125" bestFit="1" customWidth="1"/>
    <col min="23" max="24" width="19.85546875" bestFit="1" customWidth="1"/>
    <col min="25" max="25" width="17.42578125" bestFit="1" customWidth="1"/>
    <col min="26" max="26" width="15.7109375" bestFit="1" customWidth="1"/>
    <col min="27" max="27" width="19" bestFit="1" customWidth="1"/>
    <col min="28" max="28" width="14.28515625" bestFit="1" customWidth="1"/>
    <col min="29" max="29" width="6.140625" bestFit="1" customWidth="1"/>
    <col min="30" max="30" width="7" bestFit="1" customWidth="1"/>
    <col min="31" max="31" width="15.28515625" bestFit="1" customWidth="1"/>
    <col min="32" max="32" width="13.42578125" bestFit="1" customWidth="1"/>
    <col min="33" max="33" width="12.5703125" bestFit="1" customWidth="1"/>
    <col min="34" max="34" width="10.7109375" bestFit="1" customWidth="1"/>
  </cols>
  <sheetData>
    <row r="3" spans="1:33" x14ac:dyDescent="0.25">
      <c r="A3" s="3" t="s">
        <v>38</v>
      </c>
      <c r="B3" s="3" t="s">
        <v>37</v>
      </c>
    </row>
    <row r="4" spans="1:33" x14ac:dyDescent="0.25">
      <c r="A4" s="3" t="s">
        <v>36</v>
      </c>
      <c r="B4" t="s">
        <v>1</v>
      </c>
      <c r="C4" t="s">
        <v>0</v>
      </c>
      <c r="D4" t="s">
        <v>2</v>
      </c>
      <c r="E4" t="s">
        <v>7</v>
      </c>
      <c r="F4" t="s">
        <v>5</v>
      </c>
      <c r="G4" t="s">
        <v>6</v>
      </c>
      <c r="H4" t="s">
        <v>8</v>
      </c>
      <c r="I4" t="s">
        <v>15</v>
      </c>
      <c r="J4" t="s">
        <v>14</v>
      </c>
      <c r="K4" t="s">
        <v>16</v>
      </c>
      <c r="L4" t="s">
        <v>25</v>
      </c>
      <c r="M4" t="s">
        <v>26</v>
      </c>
      <c r="N4" t="s">
        <v>18</v>
      </c>
      <c r="O4" t="s">
        <v>17</v>
      </c>
      <c r="P4" t="s">
        <v>31</v>
      </c>
      <c r="Q4" t="s">
        <v>22</v>
      </c>
      <c r="R4" t="s">
        <v>23</v>
      </c>
      <c r="S4" t="s">
        <v>24</v>
      </c>
      <c r="T4" t="s">
        <v>27</v>
      </c>
      <c r="U4" t="s">
        <v>10</v>
      </c>
      <c r="V4" t="s">
        <v>13</v>
      </c>
      <c r="W4" t="s">
        <v>9</v>
      </c>
      <c r="X4" t="s">
        <v>11</v>
      </c>
      <c r="Y4" t="s">
        <v>12</v>
      </c>
      <c r="Z4" t="s">
        <v>20</v>
      </c>
      <c r="AA4" t="s">
        <v>19</v>
      </c>
      <c r="AB4" t="s">
        <v>21</v>
      </c>
      <c r="AC4" t="s">
        <v>3</v>
      </c>
      <c r="AD4" t="s">
        <v>4</v>
      </c>
      <c r="AE4" t="s">
        <v>30</v>
      </c>
      <c r="AF4" t="s">
        <v>29</v>
      </c>
      <c r="AG4" t="s">
        <v>28</v>
      </c>
    </row>
    <row r="5" spans="1:33" x14ac:dyDescent="0.25">
      <c r="A5" s="4">
        <v>0</v>
      </c>
      <c r="B5" s="5">
        <v>0.2606</v>
      </c>
      <c r="C5" s="5">
        <v>0.5423</v>
      </c>
      <c r="D5" s="5">
        <v>0.19719999999999999</v>
      </c>
      <c r="E5" s="5">
        <v>0.18310000000000001</v>
      </c>
      <c r="F5" s="5">
        <v>0.40849999999999997</v>
      </c>
      <c r="G5" s="5">
        <v>0.35210000000000002</v>
      </c>
      <c r="H5" s="5">
        <v>5.6300000000000003E-2</v>
      </c>
      <c r="I5" s="5">
        <v>0.29580000000000001</v>
      </c>
      <c r="J5" s="5">
        <v>0.50700000000000001</v>
      </c>
      <c r="K5" s="5">
        <v>0.19719999999999999</v>
      </c>
      <c r="L5" s="5">
        <v>0.92959999999999998</v>
      </c>
      <c r="M5" s="5">
        <v>7.0400000000000004E-2</v>
      </c>
      <c r="N5" s="5">
        <v>8.4500000000000006E-2</v>
      </c>
      <c r="O5" s="5">
        <v>0.91549999999999998</v>
      </c>
      <c r="P5" s="5">
        <v>0.06</v>
      </c>
      <c r="Q5" s="5">
        <v>0.78169999999999995</v>
      </c>
      <c r="R5" s="5">
        <v>0.21829999999999999</v>
      </c>
      <c r="S5" s="5"/>
      <c r="T5" s="5">
        <v>0.35</v>
      </c>
      <c r="U5" s="5">
        <v>0.2606</v>
      </c>
      <c r="V5" s="5">
        <v>1.41E-2</v>
      </c>
      <c r="W5" s="5">
        <v>0.28170000000000001</v>
      </c>
      <c r="X5" s="5">
        <v>0.2324</v>
      </c>
      <c r="Y5" s="5">
        <v>0.21129999999999999</v>
      </c>
      <c r="Z5" s="5">
        <v>0.2535</v>
      </c>
      <c r="AA5" s="5">
        <v>0.60560000000000003</v>
      </c>
      <c r="AB5" s="5">
        <v>0.14080000000000001</v>
      </c>
      <c r="AC5" s="5">
        <v>1</v>
      </c>
      <c r="AD5" s="5"/>
      <c r="AE5" s="5"/>
      <c r="AF5" s="5">
        <v>0.2324</v>
      </c>
      <c r="AG5" s="5">
        <v>0.76759999999999995</v>
      </c>
    </row>
    <row r="6" spans="1:33" x14ac:dyDescent="0.25">
      <c r="A6" s="4">
        <v>1</v>
      </c>
      <c r="B6" s="5">
        <v>0.34029999999999999</v>
      </c>
      <c r="C6" s="5">
        <v>0.55879999999999996</v>
      </c>
      <c r="D6" s="5">
        <v>0.1008</v>
      </c>
      <c r="E6" s="5">
        <v>0.26050000000000001</v>
      </c>
      <c r="F6" s="5">
        <v>0.3992</v>
      </c>
      <c r="G6" s="5">
        <v>0.29830000000000001</v>
      </c>
      <c r="H6" s="5">
        <v>4.2000000000000003E-2</v>
      </c>
      <c r="I6" s="5">
        <v>0.31509999999999999</v>
      </c>
      <c r="J6" s="5">
        <v>0.3992</v>
      </c>
      <c r="K6" s="5">
        <v>0.28570000000000001</v>
      </c>
      <c r="L6" s="5">
        <v>0.94540000000000002</v>
      </c>
      <c r="M6" s="5">
        <v>5.4600000000000003E-2</v>
      </c>
      <c r="N6" s="5">
        <v>9.6600000000000005E-2</v>
      </c>
      <c r="O6" s="5">
        <v>0.90339999999999998</v>
      </c>
      <c r="P6" s="5">
        <v>0.09</v>
      </c>
      <c r="Q6" s="5">
        <v>0.79410000000000003</v>
      </c>
      <c r="R6" s="5">
        <v>0.20169999999999999</v>
      </c>
      <c r="S6" s="5">
        <v>4.1999999999999997E-3</v>
      </c>
      <c r="T6" s="5">
        <v>0.17</v>
      </c>
      <c r="U6" s="5">
        <v>0.26469999999999999</v>
      </c>
      <c r="V6" s="5">
        <v>1.6799999999999999E-2</v>
      </c>
      <c r="W6" s="5">
        <v>0.25209999999999999</v>
      </c>
      <c r="X6" s="5">
        <v>0.29830000000000001</v>
      </c>
      <c r="Y6" s="5">
        <v>0.1681</v>
      </c>
      <c r="Z6" s="5">
        <v>0.18490000000000001</v>
      </c>
      <c r="AA6" s="5">
        <v>0.68910000000000005</v>
      </c>
      <c r="AB6" s="5">
        <v>0.12609999999999999</v>
      </c>
      <c r="AC6" s="5"/>
      <c r="AD6" s="5">
        <v>1</v>
      </c>
      <c r="AE6" s="5">
        <v>2.52E-2</v>
      </c>
      <c r="AF6" s="5">
        <v>3.78E-2</v>
      </c>
      <c r="AG6" s="5">
        <v>0.93700000000000006</v>
      </c>
    </row>
    <row r="7" spans="1:33" x14ac:dyDescent="0.25">
      <c r="A7" s="4">
        <v>2</v>
      </c>
      <c r="B7" s="5">
        <v>0.15540000000000001</v>
      </c>
      <c r="C7" s="5">
        <v>0.5181</v>
      </c>
      <c r="D7" s="5">
        <v>0.32640000000000002</v>
      </c>
      <c r="E7" s="5">
        <v>0.76170000000000004</v>
      </c>
      <c r="F7" s="5">
        <v>3.6299999999999999E-2</v>
      </c>
      <c r="G7" s="5">
        <v>0.14510000000000001</v>
      </c>
      <c r="H7" s="5">
        <v>5.7000000000000002E-2</v>
      </c>
      <c r="I7" s="5">
        <v>0.14510000000000001</v>
      </c>
      <c r="J7" s="5">
        <v>0.21759999999999999</v>
      </c>
      <c r="K7" s="5">
        <v>0.63729999999999998</v>
      </c>
      <c r="L7" s="5">
        <v>0.59589999999999999</v>
      </c>
      <c r="M7" s="5">
        <v>0.40410000000000001</v>
      </c>
      <c r="N7" s="5">
        <v>0.4456</v>
      </c>
      <c r="O7" s="5">
        <v>0.5544</v>
      </c>
      <c r="P7" s="5">
        <v>0.94</v>
      </c>
      <c r="Q7" s="5">
        <v>0.37309999999999999</v>
      </c>
      <c r="R7" s="5">
        <v>0.58550000000000002</v>
      </c>
      <c r="S7" s="5">
        <v>4.1500000000000002E-2</v>
      </c>
      <c r="T7" s="5">
        <v>0.25</v>
      </c>
      <c r="U7" s="5">
        <v>0.27460000000000001</v>
      </c>
      <c r="V7" s="5">
        <v>2.07E-2</v>
      </c>
      <c r="W7" s="5">
        <v>0.15029999999999999</v>
      </c>
      <c r="X7" s="5">
        <v>0.29530000000000001</v>
      </c>
      <c r="Y7" s="5">
        <v>0.2591</v>
      </c>
      <c r="Z7" s="5">
        <v>0.14510000000000001</v>
      </c>
      <c r="AA7" s="5">
        <v>0.61660000000000004</v>
      </c>
      <c r="AB7" s="5">
        <v>0.23830000000000001</v>
      </c>
      <c r="AC7" s="5">
        <v>5.1799999999999999E-2</v>
      </c>
      <c r="AD7" s="5">
        <v>0.94820000000000004</v>
      </c>
      <c r="AE7" s="5">
        <v>4.1500000000000002E-2</v>
      </c>
      <c r="AF7" s="5">
        <v>0.8135</v>
      </c>
      <c r="AG7" s="5">
        <v>0.14510000000000001</v>
      </c>
    </row>
    <row r="8" spans="1:33" x14ac:dyDescent="0.25">
      <c r="A8" s="4">
        <v>3</v>
      </c>
      <c r="B8" s="5">
        <v>8.6999999999999994E-2</v>
      </c>
      <c r="C8" s="5">
        <v>0.51300000000000001</v>
      </c>
      <c r="D8" s="5">
        <v>0.4</v>
      </c>
      <c r="E8" s="5">
        <v>0.75649999999999995</v>
      </c>
      <c r="F8" s="5">
        <v>3.7699999999999997E-2</v>
      </c>
      <c r="G8" s="5">
        <v>0.1565</v>
      </c>
      <c r="H8" s="5">
        <v>4.9299999999999997E-2</v>
      </c>
      <c r="I8" s="5">
        <v>0.26669999999999999</v>
      </c>
      <c r="J8" s="5">
        <v>0.44640000000000002</v>
      </c>
      <c r="K8" s="5">
        <v>0.28699999999999998</v>
      </c>
      <c r="L8" s="5">
        <v>0.21740000000000001</v>
      </c>
      <c r="M8" s="5">
        <v>0.78259999999999996</v>
      </c>
      <c r="N8" s="5">
        <v>0.26960000000000001</v>
      </c>
      <c r="O8" s="5">
        <v>0.73040000000000005</v>
      </c>
      <c r="P8" s="5">
        <v>0.86</v>
      </c>
      <c r="Q8" s="5">
        <v>0.43190000000000001</v>
      </c>
      <c r="R8" s="5">
        <v>0.55359999999999998</v>
      </c>
      <c r="S8" s="5">
        <v>1.4500000000000001E-2</v>
      </c>
      <c r="T8" s="5">
        <v>1.96</v>
      </c>
      <c r="U8" s="5">
        <v>0.17680000000000001</v>
      </c>
      <c r="V8" s="5">
        <v>2.9000000000000001E-2</v>
      </c>
      <c r="W8" s="5">
        <v>0.25219999999999998</v>
      </c>
      <c r="X8" s="5">
        <v>0.42320000000000002</v>
      </c>
      <c r="Y8" s="5">
        <v>0.1188</v>
      </c>
      <c r="Z8" s="5">
        <v>0.2319</v>
      </c>
      <c r="AA8" s="5">
        <v>0.53039999999999998</v>
      </c>
      <c r="AB8" s="5">
        <v>0.23769999999999999</v>
      </c>
      <c r="AC8" s="5">
        <v>0.1188</v>
      </c>
      <c r="AD8" s="5">
        <v>0.88119999999999998</v>
      </c>
      <c r="AE8" s="5">
        <v>0.14199999999999999</v>
      </c>
      <c r="AF8" s="5">
        <v>0.75649999999999995</v>
      </c>
      <c r="AG8" s="5">
        <v>0.1014</v>
      </c>
    </row>
    <row r="9" spans="1:33" x14ac:dyDescent="0.25">
      <c r="A9" s="4" t="s">
        <v>32</v>
      </c>
      <c r="B9" s="5">
        <v>0.19389999999999999</v>
      </c>
      <c r="C9" s="5">
        <v>0.53049999999999997</v>
      </c>
      <c r="D9" s="5">
        <v>0.27560000000000001</v>
      </c>
      <c r="E9" s="5">
        <v>0.5403</v>
      </c>
      <c r="F9" s="5">
        <v>0.1885</v>
      </c>
      <c r="G9" s="5">
        <v>0.22109999999999999</v>
      </c>
      <c r="H9" s="5">
        <v>5.0099999999999999E-2</v>
      </c>
      <c r="I9" s="5">
        <v>0.25819999999999999</v>
      </c>
      <c r="J9" s="5">
        <v>0.39539999999999997</v>
      </c>
      <c r="K9" s="5">
        <v>0.34639999999999999</v>
      </c>
      <c r="L9" s="5">
        <v>0.59589999999999999</v>
      </c>
      <c r="M9" s="5">
        <v>0.40410000000000001</v>
      </c>
      <c r="N9" s="5">
        <v>0.2331</v>
      </c>
      <c r="O9" s="5">
        <v>0.76690000000000003</v>
      </c>
      <c r="P9" s="5">
        <v>0.55000000000000004</v>
      </c>
      <c r="Q9" s="5">
        <v>0.5675</v>
      </c>
      <c r="R9" s="5">
        <v>0.41720000000000002</v>
      </c>
      <c r="S9" s="5">
        <v>1.5299999999999999E-2</v>
      </c>
      <c r="T9" s="5">
        <v>0.89</v>
      </c>
      <c r="U9" s="5">
        <v>0.2331</v>
      </c>
      <c r="V9" s="5">
        <v>2.18E-2</v>
      </c>
      <c r="W9" s="5">
        <v>0.23530000000000001</v>
      </c>
      <c r="X9" s="5">
        <v>0.33439999999999998</v>
      </c>
      <c r="Y9" s="5">
        <v>0.1754</v>
      </c>
      <c r="Z9" s="5">
        <v>0.20480000000000001</v>
      </c>
      <c r="AA9" s="5">
        <v>0.60129999999999995</v>
      </c>
      <c r="AB9" s="5">
        <v>0.19389999999999999</v>
      </c>
      <c r="AC9" s="5">
        <v>0.2102</v>
      </c>
      <c r="AD9" s="5">
        <v>0.78979999999999995</v>
      </c>
      <c r="AE9" s="5">
        <v>6.8599999999999994E-2</v>
      </c>
      <c r="AF9" s="5">
        <v>0.50109999999999999</v>
      </c>
      <c r="AG9" s="5">
        <v>0.43030000000000002</v>
      </c>
    </row>
    <row r="12" spans="1:33" x14ac:dyDescent="0.25">
      <c r="A12" t="s">
        <v>39</v>
      </c>
      <c r="B12" t="s">
        <v>40</v>
      </c>
      <c r="E12" t="s">
        <v>46</v>
      </c>
      <c r="I12" t="s">
        <v>51</v>
      </c>
      <c r="L12" t="s">
        <v>55</v>
      </c>
      <c r="N12" t="s">
        <v>58</v>
      </c>
      <c r="P12" t="s">
        <v>60</v>
      </c>
      <c r="Q12" t="s">
        <v>63</v>
      </c>
      <c r="T12" t="s">
        <v>27</v>
      </c>
      <c r="U12" t="s">
        <v>68</v>
      </c>
      <c r="V12" s="5" t="s">
        <v>69</v>
      </c>
      <c r="W12" t="s">
        <v>71</v>
      </c>
      <c r="Z12" t="s">
        <v>74</v>
      </c>
      <c r="AC12" t="s">
        <v>78</v>
      </c>
      <c r="AE12" t="s">
        <v>81</v>
      </c>
    </row>
    <row r="13" spans="1:33" x14ac:dyDescent="0.25">
      <c r="A13">
        <v>0</v>
      </c>
      <c r="B13" t="s">
        <v>45</v>
      </c>
      <c r="E13" t="s">
        <v>48</v>
      </c>
      <c r="I13" t="s">
        <v>52</v>
      </c>
      <c r="L13" t="s">
        <v>56</v>
      </c>
      <c r="N13" t="s">
        <v>54</v>
      </c>
      <c r="P13" t="s">
        <v>61</v>
      </c>
      <c r="Q13" t="s">
        <v>64</v>
      </c>
      <c r="T13" t="s">
        <v>67</v>
      </c>
      <c r="U13" t="s">
        <v>45</v>
      </c>
      <c r="V13" s="5">
        <f>SUM(V5:X5)</f>
        <v>0.5282</v>
      </c>
      <c r="W13" s="5">
        <f>SUM(U5,Y5)</f>
        <v>0.47189999999999999</v>
      </c>
      <c r="Z13" t="s">
        <v>75</v>
      </c>
      <c r="AC13" t="s">
        <v>79</v>
      </c>
      <c r="AE13" t="s">
        <v>82</v>
      </c>
    </row>
    <row r="14" spans="1:33" x14ac:dyDescent="0.25">
      <c r="A14">
        <v>1</v>
      </c>
      <c r="B14" t="s">
        <v>41</v>
      </c>
      <c r="E14" t="s">
        <v>47</v>
      </c>
      <c r="I14" t="s">
        <v>53</v>
      </c>
      <c r="L14" t="s">
        <v>56</v>
      </c>
      <c r="N14" t="s">
        <v>54</v>
      </c>
      <c r="P14" t="s">
        <v>61</v>
      </c>
      <c r="Q14" t="s">
        <v>64</v>
      </c>
      <c r="T14" t="s">
        <v>72</v>
      </c>
      <c r="U14" t="s">
        <v>70</v>
      </c>
      <c r="V14" s="5">
        <f t="shared" ref="V14:V16" si="0">SUM(V6:X6)</f>
        <v>0.56719999999999993</v>
      </c>
      <c r="W14" s="5">
        <f t="shared" ref="W14:W16" si="1">SUM(U6,Y6)</f>
        <v>0.43279999999999996</v>
      </c>
      <c r="Z14" t="s">
        <v>54</v>
      </c>
      <c r="AC14" t="s">
        <v>80</v>
      </c>
      <c r="AE14" t="s">
        <v>82</v>
      </c>
    </row>
    <row r="15" spans="1:33" x14ac:dyDescent="0.25">
      <c r="A15">
        <v>2</v>
      </c>
      <c r="B15" t="s">
        <v>44</v>
      </c>
      <c r="E15" t="s">
        <v>49</v>
      </c>
      <c r="I15" t="s">
        <v>54</v>
      </c>
      <c r="L15" t="s">
        <v>43</v>
      </c>
      <c r="N15" t="s">
        <v>59</v>
      </c>
      <c r="P15" t="s">
        <v>62</v>
      </c>
      <c r="Q15" t="s">
        <v>65</v>
      </c>
      <c r="T15" t="s">
        <v>72</v>
      </c>
      <c r="U15" t="s">
        <v>73</v>
      </c>
      <c r="V15" s="5">
        <f t="shared" si="0"/>
        <v>0.46629999999999999</v>
      </c>
      <c r="W15" s="5">
        <f t="shared" si="1"/>
        <v>0.53370000000000006</v>
      </c>
      <c r="Z15" t="s">
        <v>76</v>
      </c>
      <c r="AC15" t="s">
        <v>80</v>
      </c>
      <c r="AE15" t="s">
        <v>83</v>
      </c>
    </row>
    <row r="16" spans="1:33" x14ac:dyDescent="0.25">
      <c r="A16">
        <v>3</v>
      </c>
      <c r="B16" t="s">
        <v>42</v>
      </c>
      <c r="E16" t="s">
        <v>50</v>
      </c>
      <c r="I16" t="s">
        <v>52</v>
      </c>
      <c r="L16" t="s">
        <v>57</v>
      </c>
      <c r="N16" t="s">
        <v>54</v>
      </c>
      <c r="P16" t="s">
        <v>62</v>
      </c>
      <c r="Q16" t="s">
        <v>66</v>
      </c>
      <c r="T16" t="s">
        <v>64</v>
      </c>
      <c r="U16" t="s">
        <v>70</v>
      </c>
      <c r="V16" s="5">
        <f t="shared" si="0"/>
        <v>0.70440000000000003</v>
      </c>
      <c r="W16" s="5">
        <f t="shared" si="1"/>
        <v>0.29560000000000003</v>
      </c>
      <c r="Z16" t="s">
        <v>77</v>
      </c>
      <c r="AC16" t="s">
        <v>80</v>
      </c>
      <c r="AE16" t="s">
        <v>84</v>
      </c>
    </row>
  </sheetData>
  <conditionalFormatting pivot="1" sqref="B5:B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:E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5:F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5:G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5:H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5:K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5:L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5:M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5:N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5:O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5:P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5:Q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5:R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5:S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5:T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5:U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5:V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5:W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X5:X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5:Y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5:Z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A5:AA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B5:AB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C5:AC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D5:AD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E5:AE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F5:AF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G5:AG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:V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:W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D596-92A7-4CE8-9FDD-DF66AF95E958}">
  <dimension ref="A1:N5"/>
  <sheetViews>
    <sheetView tabSelected="1" workbookViewId="0">
      <selection activeCell="E15" sqref="E15"/>
    </sheetView>
  </sheetViews>
  <sheetFormatPr defaultRowHeight="15" x14ac:dyDescent="0.25"/>
  <cols>
    <col min="1" max="1" width="15.140625" customWidth="1"/>
    <col min="2" max="2" width="20" bestFit="1" customWidth="1"/>
    <col min="3" max="3" width="21" customWidth="1"/>
    <col min="4" max="4" width="12.28515625" customWidth="1"/>
    <col min="5" max="5" width="20.7109375" customWidth="1"/>
    <col min="6" max="6" width="18.42578125" customWidth="1"/>
    <col min="7" max="7" width="17.28515625" customWidth="1"/>
    <col min="8" max="8" width="20" customWidth="1"/>
    <col min="9" max="9" width="12.5703125" bestFit="1" customWidth="1"/>
    <col min="10" max="10" width="16.85546875" customWidth="1"/>
    <col min="11" max="11" width="19.28515625" customWidth="1"/>
    <col min="12" max="12" width="10" bestFit="1" customWidth="1"/>
    <col min="13" max="13" width="18.7109375" bestFit="1" customWidth="1"/>
    <col min="14" max="14" width="21.7109375" bestFit="1" customWidth="1"/>
  </cols>
  <sheetData>
    <row r="1" spans="1:14" x14ac:dyDescent="0.25">
      <c r="A1" t="s">
        <v>39</v>
      </c>
      <c r="B1" t="s">
        <v>40</v>
      </c>
      <c r="C1" t="s">
        <v>46</v>
      </c>
      <c r="D1" t="s">
        <v>51</v>
      </c>
      <c r="E1" t="s">
        <v>55</v>
      </c>
      <c r="F1" t="s">
        <v>58</v>
      </c>
      <c r="G1" t="s">
        <v>60</v>
      </c>
      <c r="H1" t="s">
        <v>63</v>
      </c>
      <c r="I1" t="s">
        <v>88</v>
      </c>
      <c r="J1" t="s">
        <v>68</v>
      </c>
      <c r="K1" t="s">
        <v>74</v>
      </c>
      <c r="L1" t="s">
        <v>78</v>
      </c>
      <c r="M1" t="s">
        <v>81</v>
      </c>
      <c r="N1" t="s">
        <v>87</v>
      </c>
    </row>
    <row r="2" spans="1:14" x14ac:dyDescent="0.25">
      <c r="A2">
        <v>0</v>
      </c>
      <c r="B2" t="s">
        <v>45</v>
      </c>
      <c r="C2" t="s">
        <v>48</v>
      </c>
      <c r="D2" t="s">
        <v>52</v>
      </c>
      <c r="E2" t="s">
        <v>56</v>
      </c>
      <c r="F2" t="s">
        <v>54</v>
      </c>
      <c r="G2" t="s">
        <v>61</v>
      </c>
      <c r="H2" t="s">
        <v>64</v>
      </c>
      <c r="I2" t="s">
        <v>67</v>
      </c>
      <c r="J2" t="s">
        <v>45</v>
      </c>
      <c r="K2" t="s">
        <v>75</v>
      </c>
      <c r="L2" t="s">
        <v>79</v>
      </c>
      <c r="M2" t="s">
        <v>82</v>
      </c>
      <c r="N2" t="s">
        <v>85</v>
      </c>
    </row>
    <row r="3" spans="1:14" x14ac:dyDescent="0.25">
      <c r="A3">
        <v>1</v>
      </c>
      <c r="B3" t="s">
        <v>41</v>
      </c>
      <c r="C3" t="s">
        <v>47</v>
      </c>
      <c r="D3" t="s">
        <v>53</v>
      </c>
      <c r="E3" t="s">
        <v>56</v>
      </c>
      <c r="F3" t="s">
        <v>54</v>
      </c>
      <c r="G3" t="s">
        <v>61</v>
      </c>
      <c r="H3" t="s">
        <v>64</v>
      </c>
      <c r="I3" t="s">
        <v>72</v>
      </c>
      <c r="J3" t="s">
        <v>70</v>
      </c>
      <c r="K3" t="s">
        <v>54</v>
      </c>
      <c r="L3" t="s">
        <v>80</v>
      </c>
      <c r="M3" t="s">
        <v>82</v>
      </c>
      <c r="N3" t="s">
        <v>86</v>
      </c>
    </row>
    <row r="4" spans="1:14" x14ac:dyDescent="0.25">
      <c r="A4">
        <v>2</v>
      </c>
      <c r="B4" t="s">
        <v>44</v>
      </c>
      <c r="C4" t="s">
        <v>49</v>
      </c>
      <c r="D4" t="s">
        <v>54</v>
      </c>
      <c r="E4" t="s">
        <v>43</v>
      </c>
      <c r="F4" t="s">
        <v>59</v>
      </c>
      <c r="G4" t="s">
        <v>62</v>
      </c>
      <c r="H4" t="s">
        <v>65</v>
      </c>
      <c r="I4" t="s">
        <v>72</v>
      </c>
      <c r="J4" t="s">
        <v>73</v>
      </c>
      <c r="K4" t="s">
        <v>76</v>
      </c>
      <c r="L4" t="s">
        <v>80</v>
      </c>
      <c r="M4" t="s">
        <v>83</v>
      </c>
      <c r="N4" t="s">
        <v>85</v>
      </c>
    </row>
    <row r="5" spans="1:14" x14ac:dyDescent="0.25">
      <c r="A5">
        <v>3</v>
      </c>
      <c r="B5" t="s">
        <v>42</v>
      </c>
      <c r="C5" t="s">
        <v>50</v>
      </c>
      <c r="D5" t="s">
        <v>52</v>
      </c>
      <c r="E5" t="s">
        <v>57</v>
      </c>
      <c r="F5" t="s">
        <v>54</v>
      </c>
      <c r="G5" t="s">
        <v>62</v>
      </c>
      <c r="H5" t="s">
        <v>66</v>
      </c>
      <c r="I5" t="s">
        <v>64</v>
      </c>
      <c r="J5" t="s">
        <v>70</v>
      </c>
      <c r="K5" t="s">
        <v>77</v>
      </c>
      <c r="L5" t="s">
        <v>80</v>
      </c>
      <c r="M5" t="s">
        <v>84</v>
      </c>
      <c r="N5" t="s">
        <v>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Dados_brutos</vt:lpstr>
      <vt:lpstr>Tabela_%</vt:lpstr>
      <vt:lpstr>Avaliação_geral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Dinopc</dc:creator>
  <cp:lastModifiedBy>Dinopc</cp:lastModifiedBy>
  <dcterms:created xsi:type="dcterms:W3CDTF">2023-08-15T13:51:58Z</dcterms:created>
  <dcterms:modified xsi:type="dcterms:W3CDTF">2023-08-18T18:30:07Z</dcterms:modified>
</cp:coreProperties>
</file>