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ocuments\SOSA DOCS\PAGINA\sosapat.com.mx_v1\sosapat.com.mx\adjuntos\Filosofia Organizacional SOSAPAT\"/>
    </mc:Choice>
  </mc:AlternateContent>
  <xr:revisionPtr revIDLastSave="0" documentId="13_ncr:1_{02CBE372-0951-4958-8A8E-2964089490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  <sheet name="Hidden_2" sheetId="3" r:id="rId3"/>
    <sheet name="Tabla_331667" sheetId="4" r:id="rId4"/>
    <sheet name="Tabla_331653" sheetId="5" r:id="rId5"/>
    <sheet name="Tabla_331668" sheetId="6" r:id="rId6"/>
    <sheet name="Tabla_331637" sheetId="7" r:id="rId7"/>
    <sheet name="Tabla_331657" sheetId="8" r:id="rId8"/>
    <sheet name="Tabla_331644" sheetId="9" r:id="rId9"/>
    <sheet name="Tabla_331654" sheetId="10" r:id="rId10"/>
    <sheet name="Tabla_331645" sheetId="11" r:id="rId11"/>
    <sheet name="Tabla_331646" sheetId="12" r:id="rId12"/>
    <sheet name="Tabla_331665" sheetId="13" r:id="rId13"/>
    <sheet name="Tabla_331669" sheetId="14" r:id="rId14"/>
    <sheet name="Tabla_331666" sheetId="15" r:id="rId15"/>
    <sheet name="Tabla_331670" sheetId="16" r:id="rId16"/>
  </sheets>
  <definedNames>
    <definedName name="Hidden_13">Hidden_1!$A$1:$A$11</definedName>
    <definedName name="Hidden_211">Hidden_2!$A$1:$A$2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Q41" i="1"/>
  <c r="Q31" i="1"/>
  <c r="Q20" i="1"/>
  <c r="Q33" i="1"/>
  <c r="O86" i="1"/>
  <c r="O80" i="1"/>
  <c r="M80" i="1"/>
  <c r="O88" i="1" s="1"/>
</calcChain>
</file>

<file path=xl/sharedStrings.xml><?xml version="1.0" encoding="utf-8"?>
<sst xmlns="http://schemas.openxmlformats.org/spreadsheetml/2006/main" count="859" uniqueCount="394">
  <si>
    <t>43219</t>
  </si>
  <si>
    <t>TÍTULO</t>
  </si>
  <si>
    <t>NOMBRE CORTO</t>
  </si>
  <si>
    <t>DESCRIPCIÓN</t>
  </si>
  <si>
    <t>Remuneración bruta y neta</t>
  </si>
  <si>
    <t>A77FVIII</t>
  </si>
  <si>
    <t>Información relativa la remuneración mensual de los servidores públicos de base y de confianza, y quienes desempeñen un acto o comisión o ejerzan actos de autoridad.</t>
  </si>
  <si>
    <t>1</t>
  </si>
  <si>
    <t>4</t>
  </si>
  <si>
    <t>9</t>
  </si>
  <si>
    <t>2</t>
  </si>
  <si>
    <t>6</t>
  </si>
  <si>
    <t>10</t>
  </si>
  <si>
    <t>13</t>
  </si>
  <si>
    <t>14</t>
  </si>
  <si>
    <t>331647</t>
  </si>
  <si>
    <t>331660</t>
  </si>
  <si>
    <t>331639</t>
  </si>
  <si>
    <t>331661</t>
  </si>
  <si>
    <t>331662</t>
  </si>
  <si>
    <t>331642</t>
  </si>
  <si>
    <t>331648</t>
  </si>
  <si>
    <t>331649</t>
  </si>
  <si>
    <t>331650</t>
  </si>
  <si>
    <t>331643</t>
  </si>
  <si>
    <t>331640</t>
  </si>
  <si>
    <t>331651</t>
  </si>
  <si>
    <t>331663</t>
  </si>
  <si>
    <t>331664</t>
  </si>
  <si>
    <t>331652</t>
  </si>
  <si>
    <t>331641</t>
  </si>
  <si>
    <t>331667</t>
  </si>
  <si>
    <t>331653</t>
  </si>
  <si>
    <t>331668</t>
  </si>
  <si>
    <t>331637</t>
  </si>
  <si>
    <t>331657</t>
  </si>
  <si>
    <t>331644</t>
  </si>
  <si>
    <t>331654</t>
  </si>
  <si>
    <t>331645</t>
  </si>
  <si>
    <t>331646</t>
  </si>
  <si>
    <t>331665</t>
  </si>
  <si>
    <t>331669</t>
  </si>
  <si>
    <t>331666</t>
  </si>
  <si>
    <t>331670</t>
  </si>
  <si>
    <t>331655</t>
  </si>
  <si>
    <t>331696</t>
  </si>
  <si>
    <t>331656</t>
  </si>
  <si>
    <t>331658</t>
  </si>
  <si>
    <t>331638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</si>
  <si>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</si>
  <si>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</si>
  <si>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</si>
  <si>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</si>
  <si>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</si>
  <si>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</si>
  <si>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</t>
  </si>
  <si>
    <t>Denominación del cargo</t>
  </si>
  <si>
    <t>Área de adscripción</t>
  </si>
  <si>
    <t>Nombre (s)</t>
  </si>
  <si>
    <t>Primer apellido</t>
  </si>
  <si>
    <t>Segundo apellido</t>
  </si>
  <si>
    <t>Sexo (catálogo)</t>
  </si>
  <si>
    <t>Monto de la remuneración bruta, de conformidad al Tabulador de sueldos y salarios que corresponda</t>
  </si>
  <si>
    <t xml:space="preserve">Tipo de moneda de la remuneración bruta </t>
  </si>
  <si>
    <t xml:space="preserve">Monto de la remuneración neta, de conformidad al Tabulador de sueldos y salarios que corresponda </t>
  </si>
  <si>
    <t xml:space="preserve">Tipo de moneda de la remuneración neta </t>
  </si>
  <si>
    <t>Percepciones adicionales en dinero, Monto bruto y neto, tipo de moneda y su periodicidad  
Tabla_331667</t>
  </si>
  <si>
    <t>Percepciones adicionales en especie y su periodicidad 
Tabla_331653</t>
  </si>
  <si>
    <t>Ingresos, monto bruto y neto, tipo de moneda y su periodicidad 
Tabla_331668</t>
  </si>
  <si>
    <t>Sistemas de compensación, monto bruto y neto, tipo de moneda y su periodicidad 
Tabla_331637</t>
  </si>
  <si>
    <t>Gratificaciones, monto bruto y neto, tipo de moneda y su periodicidad 
Tabla_331657</t>
  </si>
  <si>
    <t>Primas, monto bruto y neto, tipo de moneda y su periodicidad 
Tabla_331644</t>
  </si>
  <si>
    <t>Comisiones, monto bruto y neto, tipo de moneda y su periodicidad 
Tabla_331654</t>
  </si>
  <si>
    <t>Dietas, monto bruto y neto, tipo de moneda y su periodicidad 
Tabla_331645</t>
  </si>
  <si>
    <t>Bonos, monto bruto y neto, tipo de moneda y su periodicidad 
Tabla_331646</t>
  </si>
  <si>
    <t>Estímulos, monto bruto y neto, tipo de moneda y su periodicidad 
Tabla_331665</t>
  </si>
  <si>
    <t>Apoyos económicos, monto bruto y neto, tipo de moneda y su periodicidad 
Tabla_331669</t>
  </si>
  <si>
    <t>Prestaciones económicas, monto bruto y neto, tipo de moneda y su periodicidad 
Tabla_331666</t>
  </si>
  <si>
    <t>Prestaciones en especie y su periodicidad 
Tabla_331670</t>
  </si>
  <si>
    <t>Área(s) responsable(s) que genera(n), posee(n), publica(n) y actualizan la información</t>
  </si>
  <si>
    <t>Nombre del funcionario responsable de generar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</si>
  <si>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</si>
  <si>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</si>
  <si>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</si>
  <si>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</si>
  <si>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</si>
  <si>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</si>
  <si>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</si>
  <si>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</si>
  <si>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</si>
  <si>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</si>
  <si>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</si>
  <si>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</si>
  <si>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</si>
  <si>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</si>
  <si>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Femenino</t>
  </si>
  <si>
    <t>Masculino</t>
  </si>
  <si>
    <t>42736</t>
  </si>
  <si>
    <t>42737</t>
  </si>
  <si>
    <t>42738</t>
  </si>
  <si>
    <t>42739</t>
  </si>
  <si>
    <t>42740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</si>
  <si>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</si>
  <si>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</si>
  <si>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</si>
  <si>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</si>
  <si>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</si>
  <si>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</si>
  <si>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42714</t>
  </si>
  <si>
    <t>42715</t>
  </si>
  <si>
    <t>Descripción de las percepciones adicionales en especie</t>
  </si>
  <si>
    <t>Periodicidad de las percepciones adicionales en especie</t>
  </si>
  <si>
    <t>42743</t>
  </si>
  <si>
    <t>42744</t>
  </si>
  <si>
    <t>42745</t>
  </si>
  <si>
    <t>42741</t>
  </si>
  <si>
    <t>42742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</si>
  <si>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</si>
  <si>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</si>
  <si>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</si>
  <si>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</si>
  <si>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</si>
  <si>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42694</t>
  </si>
  <si>
    <t>42695</t>
  </si>
  <si>
    <t>42696</t>
  </si>
  <si>
    <t>42697</t>
  </si>
  <si>
    <t>42698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</si>
  <si>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</si>
  <si>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</si>
  <si>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</si>
  <si>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</si>
  <si>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</si>
  <si>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42721</t>
  </si>
  <si>
    <t>42722</t>
  </si>
  <si>
    <t>42723</t>
  </si>
  <si>
    <t>42724</t>
  </si>
  <si>
    <t>42725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</si>
  <si>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</si>
  <si>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</si>
  <si>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</si>
  <si>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</si>
  <si>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</si>
  <si>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42699</t>
  </si>
  <si>
    <t>42700</t>
  </si>
  <si>
    <t>42701</t>
  </si>
  <si>
    <t>42702</t>
  </si>
  <si>
    <t>42703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</si>
  <si>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</si>
  <si>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</si>
  <si>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</si>
  <si>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</si>
  <si>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</si>
  <si>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42716</t>
  </si>
  <si>
    <t>42717</t>
  </si>
  <si>
    <t>42718</t>
  </si>
  <si>
    <t>42719</t>
  </si>
  <si>
    <t>42720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</si>
  <si>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</si>
  <si>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</si>
  <si>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</si>
  <si>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</si>
  <si>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</si>
  <si>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42704</t>
  </si>
  <si>
    <t>42705</t>
  </si>
  <si>
    <t>42706</t>
  </si>
  <si>
    <t>42707</t>
  </si>
  <si>
    <t>42708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</si>
  <si>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</si>
  <si>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</si>
  <si>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</si>
  <si>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</si>
  <si>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</si>
  <si>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42709</t>
  </si>
  <si>
    <t>42710</t>
  </si>
  <si>
    <t>42711</t>
  </si>
  <si>
    <t>42712</t>
  </si>
  <si>
    <t>42713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</si>
  <si>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</si>
  <si>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</si>
  <si>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</si>
  <si>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</si>
  <si>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</si>
  <si>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42726</t>
  </si>
  <si>
    <t>42727</t>
  </si>
  <si>
    <t>42728</t>
  </si>
  <si>
    <t>42729</t>
  </si>
  <si>
    <t>42730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</si>
  <si>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</si>
  <si>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</si>
  <si>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</si>
  <si>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</si>
  <si>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</si>
  <si>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42746</t>
  </si>
  <si>
    <t>42747</t>
  </si>
  <si>
    <t>42748</t>
  </si>
  <si>
    <t>42749</t>
  </si>
  <si>
    <t>42750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</si>
  <si>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</si>
  <si>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</si>
  <si>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</si>
  <si>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</si>
  <si>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</si>
  <si>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42731</t>
  </si>
  <si>
    <t>42732</t>
  </si>
  <si>
    <t>42733</t>
  </si>
  <si>
    <t>42734</t>
  </si>
  <si>
    <t>42735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</si>
  <si>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</si>
  <si>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</si>
  <si>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</si>
  <si>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</si>
  <si>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</si>
  <si>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42751</t>
  </si>
  <si>
    <t>42752</t>
  </si>
  <si>
    <t>Descripción de las prestaciones en especie</t>
  </si>
  <si>
    <t>Periodicidad de las prestaciones en especie</t>
  </si>
  <si>
    <t>Dirección General</t>
  </si>
  <si>
    <t>Dirección</t>
  </si>
  <si>
    <t>Rossainz</t>
  </si>
  <si>
    <t>Arcos</t>
  </si>
  <si>
    <t>Montserrat</t>
  </si>
  <si>
    <t>Directora General</t>
  </si>
  <si>
    <t>MXN</t>
  </si>
  <si>
    <t>Operativo</t>
  </si>
  <si>
    <t>Analista Operativo</t>
  </si>
  <si>
    <t>Alcantarillado y drenaje</t>
  </si>
  <si>
    <t>Operativa</t>
  </si>
  <si>
    <t>Jorge</t>
  </si>
  <si>
    <t>Palacios</t>
  </si>
  <si>
    <t>Montes</t>
  </si>
  <si>
    <t>Domingo</t>
  </si>
  <si>
    <t>Santos</t>
  </si>
  <si>
    <t>Sanchez</t>
  </si>
  <si>
    <t>Analista Operativo (Fontanero)</t>
  </si>
  <si>
    <t>Fontanero</t>
  </si>
  <si>
    <t>José Abdías</t>
  </si>
  <si>
    <t>Rojas</t>
  </si>
  <si>
    <t>Sánchez</t>
  </si>
  <si>
    <t>Arnulfo</t>
  </si>
  <si>
    <t>Ramos</t>
  </si>
  <si>
    <t>Tobón</t>
  </si>
  <si>
    <t>Administrativo</t>
  </si>
  <si>
    <t>Analista Administrativo (Informática)</t>
  </si>
  <si>
    <t>Informática y Comunicación</t>
  </si>
  <si>
    <t>Rafael</t>
  </si>
  <si>
    <t>Coyac</t>
  </si>
  <si>
    <t>Caballero</t>
  </si>
  <si>
    <t>José Rutilio</t>
  </si>
  <si>
    <t>De la Cruz</t>
  </si>
  <si>
    <t>Silverio</t>
  </si>
  <si>
    <t>Arturo Miguel</t>
  </si>
  <si>
    <t>Laugier</t>
  </si>
  <si>
    <t>Montalvo</t>
  </si>
  <si>
    <t>Analista Operativo (Almacén)</t>
  </si>
  <si>
    <t>Gerencia de Administración</t>
  </si>
  <si>
    <t>Gerente Administrativo</t>
  </si>
  <si>
    <t>Administración</t>
  </si>
  <si>
    <t>Samantha</t>
  </si>
  <si>
    <t>Durán</t>
  </si>
  <si>
    <t>Serrano</t>
  </si>
  <si>
    <t>Cajera</t>
  </si>
  <si>
    <t>Caja</t>
  </si>
  <si>
    <t>Fatima</t>
  </si>
  <si>
    <t>Zarate</t>
  </si>
  <si>
    <t>Salinas</t>
  </si>
  <si>
    <t>Velador Pozo 3</t>
  </si>
  <si>
    <t>Velador</t>
  </si>
  <si>
    <t>Juan Carlos</t>
  </si>
  <si>
    <t>Villa</t>
  </si>
  <si>
    <t>Moya</t>
  </si>
  <si>
    <t>Luis</t>
  </si>
  <si>
    <t>José Luis</t>
  </si>
  <si>
    <t>Mendez</t>
  </si>
  <si>
    <t>Nuñez</t>
  </si>
  <si>
    <t>Hector</t>
  </si>
  <si>
    <t>Miguel</t>
  </si>
  <si>
    <t>Contreras</t>
  </si>
  <si>
    <t>Juárez</t>
  </si>
  <si>
    <t>Mary Cruz</t>
  </si>
  <si>
    <t>Martínez</t>
  </si>
  <si>
    <t>González</t>
  </si>
  <si>
    <t>José Rafael</t>
  </si>
  <si>
    <t>Rodríguez</t>
  </si>
  <si>
    <t>Cerezo</t>
  </si>
  <si>
    <t>Silva</t>
  </si>
  <si>
    <t>Ramírez</t>
  </si>
  <si>
    <t>Óscar</t>
  </si>
  <si>
    <t>Jiménez</t>
  </si>
  <si>
    <t>Andrés</t>
  </si>
  <si>
    <t>Tamayo</t>
  </si>
  <si>
    <t>Luis Miguel</t>
  </si>
  <si>
    <t>Neblina</t>
  </si>
  <si>
    <t>José Francisco</t>
  </si>
  <si>
    <t>Flores</t>
  </si>
  <si>
    <t>Cruz</t>
  </si>
  <si>
    <t>Dolores</t>
  </si>
  <si>
    <t>Roberto Manuel</t>
  </si>
  <si>
    <t>Candia</t>
  </si>
  <si>
    <t>Viveros</t>
  </si>
  <si>
    <t>Sara-Isis</t>
  </si>
  <si>
    <t>San luis</t>
  </si>
  <si>
    <t>Marino</t>
  </si>
  <si>
    <t>Bello</t>
  </si>
  <si>
    <t>Olayo</t>
  </si>
  <si>
    <t>Arturo</t>
  </si>
  <si>
    <t>Cabildo</t>
  </si>
  <si>
    <t>José Wenceslao</t>
  </si>
  <si>
    <t>López</t>
  </si>
  <si>
    <t>José de Jesús</t>
  </si>
  <si>
    <t>Reyes</t>
  </si>
  <si>
    <t>Gutiérrez</t>
  </si>
  <si>
    <t>María Guadalupe</t>
  </si>
  <si>
    <t>Gustavo</t>
  </si>
  <si>
    <t>Hernández</t>
  </si>
  <si>
    <t>Pérez</t>
  </si>
  <si>
    <t>Centeno</t>
  </si>
  <si>
    <t>Valencia</t>
  </si>
  <si>
    <t>José Hipólito Germán</t>
  </si>
  <si>
    <t>María Mónica</t>
  </si>
  <si>
    <t>Andrade</t>
  </si>
  <si>
    <t>Mendoza</t>
  </si>
  <si>
    <t>José Carlos</t>
  </si>
  <si>
    <t>Vélez</t>
  </si>
  <si>
    <t>Carlos Alberto</t>
  </si>
  <si>
    <t>Morán</t>
  </si>
  <si>
    <t>Gómez</t>
  </si>
  <si>
    <t>Hilario</t>
  </si>
  <si>
    <t>Robles</t>
  </si>
  <si>
    <t>Constantino</t>
  </si>
  <si>
    <t>Miranda</t>
  </si>
  <si>
    <t>Griselda</t>
  </si>
  <si>
    <t>Torres</t>
  </si>
  <si>
    <t>Blanca Silvia</t>
  </si>
  <si>
    <t>Sombrerero</t>
  </si>
  <si>
    <t>Tejeda</t>
  </si>
  <si>
    <t>García</t>
  </si>
  <si>
    <t>Cosme</t>
  </si>
  <si>
    <t>Armando</t>
  </si>
  <si>
    <t>Osorio</t>
  </si>
  <si>
    <t>Bendito</t>
  </si>
  <si>
    <t>Amirabad</t>
  </si>
  <si>
    <t>Acevedo</t>
  </si>
  <si>
    <t>Gil</t>
  </si>
  <si>
    <t>Comercial</t>
  </si>
  <si>
    <t>Analista Comercial (Notificador y lecturista)</t>
  </si>
  <si>
    <t>Jefe Operativo de Valvulas</t>
  </si>
  <si>
    <t>Analista Operativo (Alca. Y Dren.)</t>
  </si>
  <si>
    <t>Analista de Finanzas (Adquisiciones)</t>
  </si>
  <si>
    <t>Analista Operativo (Encargado Almancén)</t>
  </si>
  <si>
    <t>Encargado Almacén</t>
  </si>
  <si>
    <t>Analista de Finanzas (Ingresos)</t>
  </si>
  <si>
    <t>Gerencia de Finanzas</t>
  </si>
  <si>
    <t>Analista Operativo (Depto alca dren)</t>
  </si>
  <si>
    <t>Subgerente operativo y técnico</t>
  </si>
  <si>
    <t>Analista de finanzas (Planeación, prog, eval y RH.)</t>
  </si>
  <si>
    <t>Planeación, programación, evaluación y Recursos Humanos</t>
  </si>
  <si>
    <t>Analista Comercial (Atención a usuarios)</t>
  </si>
  <si>
    <t>Subgerente Administrativo</t>
  </si>
  <si>
    <t>Analista comercial (cortes y medidores)</t>
  </si>
  <si>
    <t>Analista de finanzas</t>
  </si>
  <si>
    <t>Analista Administrativo (Intendencia)</t>
  </si>
  <si>
    <t>Intendencia</t>
  </si>
  <si>
    <t>Analista comercial (Depto. Cortes y medidores)</t>
  </si>
  <si>
    <t>Subgerente de finanzas</t>
  </si>
  <si>
    <t>Analista Operativo (alcantarillado y drenaje)</t>
  </si>
  <si>
    <t>Analista Administrativo (Transparencia)</t>
  </si>
  <si>
    <t>Transparencia</t>
  </si>
  <si>
    <t>Analista de Finanzas</t>
  </si>
  <si>
    <t>Analista de Finanzas (Auxiliar contable)</t>
  </si>
  <si>
    <t>Auxiliar contable</t>
  </si>
  <si>
    <t>Analista comercial (Notificador y lecturista)</t>
  </si>
  <si>
    <t>Gerencia de Administración; Depto. Archivo y Transparencia; Depto. Informática y Comunicación; Gerencia de Finanzas; Depto. Planeación, Programación, Evaluación y Recursos Humanos.</t>
  </si>
  <si>
    <t>Samantha Durán Serrano, Griselda Velez Torres, Rafael Coyac Caballero, Andrés González Tamayo y Sara-Isis San Luis Rodríguez</t>
  </si>
  <si>
    <t>Asimilado a Salarios</t>
  </si>
  <si>
    <t>Analista</t>
  </si>
  <si>
    <t>Subgerente Operativo y Técnico</t>
  </si>
  <si>
    <t>Gerente Técnico Operativo</t>
  </si>
  <si>
    <t>Analista Operativo (Encargado Fontaneros)</t>
  </si>
  <si>
    <t>Encargado Fontaneros</t>
  </si>
  <si>
    <t>Analista Operativo (Valvulas y monitoreo a pozos)</t>
  </si>
  <si>
    <t>Fontaneria y Mantenimiento</t>
  </si>
  <si>
    <t>Finanzas</t>
  </si>
  <si>
    <t>Notificador y requerimiento de pago</t>
  </si>
  <si>
    <t>Cortes y colocación de medidores</t>
  </si>
  <si>
    <t>Operativo y Ténico</t>
  </si>
  <si>
    <t>Alcantarillado y Drenanje</t>
  </si>
  <si>
    <t>Lecturista</t>
  </si>
  <si>
    <t>Valvulas y monitoreo a pozos</t>
  </si>
  <si>
    <t>Atención a usuarios</t>
  </si>
  <si>
    <t>Adquisiciones y compras</t>
  </si>
  <si>
    <t>Analista Administrativo (Cultura del agua)</t>
  </si>
  <si>
    <t>Cultura del agua</t>
  </si>
  <si>
    <t>Javier</t>
  </si>
  <si>
    <t>Castillo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</si>
</sst>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43" fontId="0" fillId="0" borderId="1" xfId="1" applyFont="1" applyBorder="1" applyAlignment="1" applyProtection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1" applyFont="1" applyBorder="1" applyAlignment="1" applyProtection="1">
      <alignment horizontal="center" vertical="center" wrapText="1"/>
    </xf>
    <xf numFmtId="43" fontId="0" fillId="0" borderId="0" xfId="1" applyFont="1" applyBorder="1"/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43" fontId="0" fillId="0" borderId="1" xfId="1" applyFont="1" applyBorder="1"/>
    <xf numFmtId="0" fontId="0" fillId="3" borderId="1" xfId="0" applyFill="1" applyBorder="1"/>
    <xf numFmtId="0" fontId="0" fillId="0" borderId="1" xfId="0" applyBorder="1" applyAlignment="1">
      <alignment horizontal="left"/>
    </xf>
    <xf numFmtId="43" fontId="0" fillId="0" borderId="1" xfId="0" applyNumberFormat="1" applyBorder="1"/>
    <xf numFmtId="0" fontId="0" fillId="5" borderId="1" xfId="0" applyFill="1" applyBorder="1"/>
    <xf numFmtId="0" fontId="0" fillId="5" borderId="1" xfId="0" applyFill="1" applyBorder="1" applyAlignment="1">
      <alignment horizontal="left" vertical="center" wrapText="1"/>
    </xf>
    <xf numFmtId="43" fontId="0" fillId="3" borderId="0" xfId="1" applyFont="1" applyFill="1" applyBorder="1" applyAlignment="1" applyProtection="1">
      <alignment horizontal="center" vertical="center" wrapText="1"/>
    </xf>
    <xf numFmtId="43" fontId="0" fillId="0" borderId="0" xfId="1" applyFont="1"/>
    <xf numFmtId="43" fontId="0" fillId="0" borderId="0" xfId="0" applyNumberFormat="1"/>
    <xf numFmtId="43" fontId="0" fillId="0" borderId="2" xfId="1" applyFont="1" applyBorder="1"/>
    <xf numFmtId="43" fontId="0" fillId="3" borderId="0" xfId="1" applyFont="1" applyFill="1" applyBorder="1"/>
    <xf numFmtId="43" fontId="0" fillId="5" borderId="1" xfId="1" applyFont="1" applyFill="1" applyBorder="1"/>
    <xf numFmtId="0" fontId="0" fillId="6" borderId="1" xfId="0" applyFill="1" applyBorder="1"/>
    <xf numFmtId="43" fontId="0" fillId="5" borderId="1" xfId="1" applyFont="1" applyFill="1" applyBorder="1" applyAlignment="1">
      <alignment horizontal="center"/>
    </xf>
    <xf numFmtId="14" fontId="0" fillId="0" borderId="0" xfId="0" applyNumberFormat="1"/>
    <xf numFmtId="14" fontId="2" fillId="4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8"/>
  <sheetViews>
    <sheetView tabSelected="1" topLeftCell="F7" workbookViewId="0">
      <selection activeCell="O39" sqref="O39"/>
    </sheetView>
  </sheetViews>
  <sheetFormatPr baseColWidth="10" defaultColWidth="9.140625" defaultRowHeight="15" x14ac:dyDescent="0.25"/>
  <cols>
    <col min="1" max="1" width="8" bestFit="1" customWidth="1"/>
    <col min="2" max="2" width="20.28515625" style="26" customWidth="1"/>
    <col min="3" max="3" width="20.28515625" customWidth="1"/>
    <col min="4" max="4" width="24.7109375" customWidth="1"/>
    <col min="5" max="5" width="21" bestFit="1" customWidth="1"/>
    <col min="6" max="6" width="33.85546875" bestFit="1" customWidth="1"/>
    <col min="7" max="7" width="21.28515625" bestFit="1" customWidth="1"/>
    <col min="8" max="8" width="17.42578125" bestFit="1" customWidth="1"/>
    <col min="9" max="9" width="15" customWidth="1"/>
    <col min="10" max="10" width="13.5703125" bestFit="1" customWidth="1"/>
    <col min="11" max="11" width="15.42578125" bestFit="1" customWidth="1"/>
    <col min="12" max="12" width="14" bestFit="1" customWidth="1"/>
    <col min="13" max="13" width="44.5703125" customWidth="1"/>
    <col min="14" max="14" width="19" customWidth="1"/>
    <col min="15" max="15" width="42.7109375" customWidth="1"/>
    <col min="16" max="16" width="18.140625" customWidth="1"/>
    <col min="17" max="17" width="77.42578125" bestFit="1" customWidth="1"/>
    <col min="18" max="18" width="46.7109375" bestFit="1" customWidth="1"/>
    <col min="19" max="19" width="53.85546875" customWidth="1"/>
    <col min="20" max="20" width="69.85546875" customWidth="1"/>
    <col min="21" max="21" width="59.7109375" customWidth="1"/>
    <col min="22" max="22" width="52.7109375" customWidth="1"/>
    <col min="23" max="23" width="56.42578125" customWidth="1"/>
    <col min="24" max="25" width="52.28515625" customWidth="1"/>
    <col min="26" max="26" width="55.140625" customWidth="1"/>
    <col min="27" max="27" width="63.85546875" customWidth="1"/>
    <col min="28" max="28" width="68.28515625" customWidth="1"/>
    <col min="29" max="29" width="37" customWidth="1"/>
    <col min="30" max="30" width="46.85546875" customWidth="1"/>
    <col min="31" max="31" width="55.85546875" customWidth="1"/>
    <col min="32" max="32" width="10.7109375" bestFit="1" customWidth="1"/>
    <col min="33" max="33" width="12.140625" bestFit="1" customWidth="1"/>
    <col min="34" max="34" width="6.7109375" customWidth="1"/>
  </cols>
  <sheetData>
    <row r="1" spans="1:34" hidden="1" x14ac:dyDescent="0.25">
      <c r="A1" t="s">
        <v>0</v>
      </c>
    </row>
    <row r="2" spans="1:34" x14ac:dyDescent="0.25">
      <c r="A2" s="28" t="s">
        <v>1</v>
      </c>
      <c r="B2" s="29"/>
      <c r="C2" s="29"/>
      <c r="D2" s="28" t="s">
        <v>2</v>
      </c>
      <c r="E2" s="29"/>
      <c r="F2" s="29"/>
      <c r="G2" s="28" t="s">
        <v>3</v>
      </c>
      <c r="H2" s="29"/>
      <c r="I2" s="29"/>
    </row>
    <row r="3" spans="1:34" x14ac:dyDescent="0.25">
      <c r="A3" s="30" t="s">
        <v>4</v>
      </c>
      <c r="B3" s="29"/>
      <c r="C3" s="29"/>
      <c r="D3" s="30" t="s">
        <v>5</v>
      </c>
      <c r="E3" s="29"/>
      <c r="F3" s="29"/>
      <c r="G3" s="30" t="s">
        <v>6</v>
      </c>
      <c r="H3" s="29"/>
      <c r="I3" s="29"/>
      <c r="M3">
        <v>8673.2999999999993</v>
      </c>
    </row>
    <row r="4" spans="1:34" hidden="1" x14ac:dyDescent="0.25">
      <c r="A4" t="s">
        <v>7</v>
      </c>
      <c r="B4" s="26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11</v>
      </c>
      <c r="N4" t="s">
        <v>7</v>
      </c>
      <c r="O4" t="s">
        <v>11</v>
      </c>
      <c r="P4" t="s">
        <v>7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  <c r="AB4" t="s">
        <v>12</v>
      </c>
      <c r="AC4" t="s">
        <v>12</v>
      </c>
      <c r="AD4" t="s">
        <v>10</v>
      </c>
      <c r="AE4" t="s">
        <v>7</v>
      </c>
      <c r="AF4" t="s">
        <v>8</v>
      </c>
      <c r="AG4" t="s">
        <v>13</v>
      </c>
      <c r="AH4" t="s">
        <v>14</v>
      </c>
    </row>
    <row r="5" spans="1:34" hidden="1" x14ac:dyDescent="0.25">
      <c r="A5" t="s">
        <v>15</v>
      </c>
      <c r="B5" s="26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</row>
    <row r="6" spans="1:34" x14ac:dyDescent="0.25">
      <c r="A6" s="28" t="s">
        <v>49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34" ht="39" x14ac:dyDescent="0.25">
      <c r="A7" s="2" t="s">
        <v>50</v>
      </c>
      <c r="B7" s="27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  <c r="I7" s="2" t="s">
        <v>58</v>
      </c>
      <c r="J7" s="2" t="s">
        <v>59</v>
      </c>
      <c r="K7" s="2" t="s">
        <v>60</v>
      </c>
      <c r="L7" s="2" t="s">
        <v>61</v>
      </c>
      <c r="M7" s="2" t="s">
        <v>62</v>
      </c>
      <c r="N7" s="2" t="s">
        <v>63</v>
      </c>
      <c r="O7" s="2" t="s">
        <v>64</v>
      </c>
      <c r="P7" s="2" t="s">
        <v>65</v>
      </c>
      <c r="Q7" s="2" t="s">
        <v>66</v>
      </c>
      <c r="R7" s="2" t="s">
        <v>67</v>
      </c>
      <c r="S7" s="2" t="s">
        <v>68</v>
      </c>
      <c r="T7" s="2" t="s">
        <v>69</v>
      </c>
      <c r="U7" s="2" t="s">
        <v>70</v>
      </c>
      <c r="V7" s="2" t="s">
        <v>71</v>
      </c>
      <c r="W7" s="2" t="s">
        <v>72</v>
      </c>
      <c r="X7" s="2" t="s">
        <v>73</v>
      </c>
      <c r="Y7" s="2" t="s">
        <v>74</v>
      </c>
      <c r="Z7" s="2" t="s">
        <v>75</v>
      </c>
      <c r="AA7" s="2" t="s">
        <v>76</v>
      </c>
      <c r="AB7" s="2" t="s">
        <v>77</v>
      </c>
      <c r="AC7" s="2" t="s">
        <v>78</v>
      </c>
      <c r="AD7" s="2" t="s">
        <v>79</v>
      </c>
      <c r="AE7" s="2" t="s">
        <v>80</v>
      </c>
      <c r="AF7" s="2" t="s">
        <v>81</v>
      </c>
      <c r="AG7" s="2" t="s">
        <v>82</v>
      </c>
      <c r="AH7" s="2" t="s">
        <v>83</v>
      </c>
    </row>
    <row r="8" spans="1:34" x14ac:dyDescent="0.25">
      <c r="A8" s="4">
        <v>2022</v>
      </c>
      <c r="B8" s="5">
        <v>44562</v>
      </c>
      <c r="C8" s="5">
        <v>44651</v>
      </c>
      <c r="D8" s="4" t="s">
        <v>85</v>
      </c>
      <c r="E8" s="11" t="s">
        <v>223</v>
      </c>
      <c r="F8" s="11" t="s">
        <v>224</v>
      </c>
      <c r="G8" s="16" t="s">
        <v>224</v>
      </c>
      <c r="H8" s="16" t="s">
        <v>226</v>
      </c>
      <c r="I8" s="11" t="s">
        <v>227</v>
      </c>
      <c r="J8" s="11" t="s">
        <v>228</v>
      </c>
      <c r="K8" s="11" t="s">
        <v>229</v>
      </c>
      <c r="L8" s="11" t="s">
        <v>96</v>
      </c>
      <c r="M8" s="3">
        <v>7551.3</v>
      </c>
      <c r="N8" s="3" t="s">
        <v>222</v>
      </c>
      <c r="O8" s="23">
        <v>7000.02</v>
      </c>
      <c r="P8" s="4" t="s">
        <v>222</v>
      </c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 t="s">
        <v>371</v>
      </c>
      <c r="AE8" s="14" t="s">
        <v>372</v>
      </c>
      <c r="AF8" s="5">
        <v>44651</v>
      </c>
      <c r="AG8" s="5">
        <v>44681</v>
      </c>
      <c r="AH8" s="11"/>
    </row>
    <row r="9" spans="1:34" x14ac:dyDescent="0.25">
      <c r="A9" s="4">
        <v>2022</v>
      </c>
      <c r="B9" s="5">
        <v>44562</v>
      </c>
      <c r="C9" s="5">
        <v>44651</v>
      </c>
      <c r="D9" s="4" t="s">
        <v>85</v>
      </c>
      <c r="E9" s="11" t="s">
        <v>223</v>
      </c>
      <c r="F9" s="11" t="s">
        <v>224</v>
      </c>
      <c r="G9" s="16" t="s">
        <v>224</v>
      </c>
      <c r="H9" s="16" t="s">
        <v>226</v>
      </c>
      <c r="I9" s="11" t="s">
        <v>230</v>
      </c>
      <c r="J9" s="11" t="s">
        <v>231</v>
      </c>
      <c r="K9" s="11" t="s">
        <v>232</v>
      </c>
      <c r="L9" s="11" t="s">
        <v>96</v>
      </c>
      <c r="M9" s="3">
        <v>7551.3</v>
      </c>
      <c r="N9" s="3" t="s">
        <v>222</v>
      </c>
      <c r="O9" s="23">
        <v>7000.02</v>
      </c>
      <c r="P9" s="4" t="s">
        <v>222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 t="s">
        <v>371</v>
      </c>
      <c r="AE9" s="14" t="s">
        <v>372</v>
      </c>
      <c r="AF9" s="5">
        <v>44651</v>
      </c>
      <c r="AG9" s="5">
        <v>44681</v>
      </c>
      <c r="AH9" s="11"/>
    </row>
    <row r="10" spans="1:34" x14ac:dyDescent="0.25">
      <c r="A10" s="4">
        <v>2022</v>
      </c>
      <c r="B10" s="5">
        <v>44562</v>
      </c>
      <c r="C10" s="5">
        <v>44651</v>
      </c>
      <c r="D10" s="4" t="s">
        <v>85</v>
      </c>
      <c r="E10" s="11" t="s">
        <v>223</v>
      </c>
      <c r="F10" s="11" t="s">
        <v>233</v>
      </c>
      <c r="G10" s="16" t="s">
        <v>234</v>
      </c>
      <c r="H10" s="16" t="s">
        <v>380</v>
      </c>
      <c r="I10" s="11" t="s">
        <v>235</v>
      </c>
      <c r="J10" s="11" t="s">
        <v>237</v>
      </c>
      <c r="K10" s="11" t="s">
        <v>236</v>
      </c>
      <c r="L10" s="11" t="s">
        <v>96</v>
      </c>
      <c r="M10" s="3">
        <v>9814.32</v>
      </c>
      <c r="N10" s="3" t="s">
        <v>222</v>
      </c>
      <c r="O10" s="12">
        <v>9000</v>
      </c>
      <c r="P10" s="4" t="s">
        <v>222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 t="s">
        <v>371</v>
      </c>
      <c r="AE10" s="14" t="s">
        <v>372</v>
      </c>
      <c r="AF10" s="5">
        <v>44651</v>
      </c>
      <c r="AG10" s="5">
        <v>44681</v>
      </c>
      <c r="AH10" s="11"/>
    </row>
    <row r="11" spans="1:34" x14ac:dyDescent="0.25">
      <c r="A11" s="4">
        <v>2022</v>
      </c>
      <c r="B11" s="5">
        <v>44562</v>
      </c>
      <c r="C11" s="5">
        <v>44651</v>
      </c>
      <c r="D11" s="4" t="s">
        <v>85</v>
      </c>
      <c r="E11" s="11" t="s">
        <v>223</v>
      </c>
      <c r="F11" s="11" t="s">
        <v>233</v>
      </c>
      <c r="G11" s="16" t="s">
        <v>234</v>
      </c>
      <c r="H11" s="16" t="s">
        <v>380</v>
      </c>
      <c r="I11" s="11" t="s">
        <v>238</v>
      </c>
      <c r="J11" s="11" t="s">
        <v>239</v>
      </c>
      <c r="K11" s="11" t="s">
        <v>240</v>
      </c>
      <c r="L11" s="11" t="s">
        <v>96</v>
      </c>
      <c r="M11" s="3">
        <v>9009.9</v>
      </c>
      <c r="N11" s="3" t="s">
        <v>222</v>
      </c>
      <c r="O11" s="23">
        <v>8300</v>
      </c>
      <c r="P11" s="4" t="s">
        <v>222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 t="s">
        <v>371</v>
      </c>
      <c r="AE11" s="14" t="s">
        <v>372</v>
      </c>
      <c r="AF11" s="5">
        <v>44651</v>
      </c>
      <c r="AG11" s="5">
        <v>44681</v>
      </c>
      <c r="AH11" s="11"/>
    </row>
    <row r="12" spans="1:34" x14ac:dyDescent="0.25">
      <c r="A12" s="4">
        <v>2022</v>
      </c>
      <c r="B12" s="5">
        <v>44562</v>
      </c>
      <c r="C12" s="5">
        <v>44651</v>
      </c>
      <c r="D12" s="4" t="s">
        <v>85</v>
      </c>
      <c r="E12" s="11" t="s">
        <v>241</v>
      </c>
      <c r="F12" s="13" t="s">
        <v>242</v>
      </c>
      <c r="G12" s="16" t="s">
        <v>243</v>
      </c>
      <c r="H12" s="16" t="s">
        <v>256</v>
      </c>
      <c r="I12" s="13" t="s">
        <v>244</v>
      </c>
      <c r="J12" s="13" t="s">
        <v>245</v>
      </c>
      <c r="K12" s="13" t="s">
        <v>246</v>
      </c>
      <c r="L12" s="11" t="s">
        <v>96</v>
      </c>
      <c r="M12" s="3">
        <v>5702.18</v>
      </c>
      <c r="N12" s="3" t="s">
        <v>222</v>
      </c>
      <c r="O12" s="12">
        <v>5501.12</v>
      </c>
      <c r="P12" s="4" t="s">
        <v>222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 t="s">
        <v>371</v>
      </c>
      <c r="AE12" s="14" t="s">
        <v>372</v>
      </c>
      <c r="AF12" s="5">
        <v>44651</v>
      </c>
      <c r="AG12" s="5">
        <v>44681</v>
      </c>
      <c r="AH12" s="11"/>
    </row>
    <row r="13" spans="1:34" x14ac:dyDescent="0.25">
      <c r="A13" s="4">
        <v>2022</v>
      </c>
      <c r="B13" s="5">
        <v>44562</v>
      </c>
      <c r="C13" s="5">
        <v>44651</v>
      </c>
      <c r="D13" s="4" t="s">
        <v>85</v>
      </c>
      <c r="E13" s="11" t="s">
        <v>223</v>
      </c>
      <c r="F13" s="11" t="s">
        <v>377</v>
      </c>
      <c r="G13" s="16" t="s">
        <v>378</v>
      </c>
      <c r="H13" s="16" t="s">
        <v>380</v>
      </c>
      <c r="I13" s="11" t="s">
        <v>247</v>
      </c>
      <c r="J13" s="11" t="s">
        <v>249</v>
      </c>
      <c r="K13" s="11" t="s">
        <v>248</v>
      </c>
      <c r="L13" s="11" t="s">
        <v>96</v>
      </c>
      <c r="M13" s="3">
        <v>10409.4</v>
      </c>
      <c r="N13" s="3" t="s">
        <v>222</v>
      </c>
      <c r="O13" s="23">
        <v>9500</v>
      </c>
      <c r="P13" s="4" t="s">
        <v>222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 t="s">
        <v>371</v>
      </c>
      <c r="AE13" s="14" t="s">
        <v>372</v>
      </c>
      <c r="AF13" s="5">
        <v>44651</v>
      </c>
      <c r="AG13" s="5">
        <v>44681</v>
      </c>
      <c r="AH13" s="11"/>
    </row>
    <row r="14" spans="1:34" x14ac:dyDescent="0.25">
      <c r="A14" s="4">
        <v>2022</v>
      </c>
      <c r="B14" s="5">
        <v>44562</v>
      </c>
      <c r="C14" s="5">
        <v>44651</v>
      </c>
      <c r="D14" s="4" t="s">
        <v>85</v>
      </c>
      <c r="E14" s="11" t="s">
        <v>223</v>
      </c>
      <c r="F14" s="11" t="s">
        <v>253</v>
      </c>
      <c r="G14" s="16" t="s">
        <v>374</v>
      </c>
      <c r="H14" s="16" t="s">
        <v>226</v>
      </c>
      <c r="I14" s="11" t="s">
        <v>250</v>
      </c>
      <c r="J14" s="11" t="s">
        <v>251</v>
      </c>
      <c r="K14" s="11" t="s">
        <v>252</v>
      </c>
      <c r="L14" s="11" t="s">
        <v>96</v>
      </c>
      <c r="M14" s="3">
        <v>13769.1</v>
      </c>
      <c r="N14" s="3" t="s">
        <v>222</v>
      </c>
      <c r="O14" s="23">
        <v>12250</v>
      </c>
      <c r="P14" s="4" t="s">
        <v>222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 t="s">
        <v>371</v>
      </c>
      <c r="AE14" s="14" t="s">
        <v>372</v>
      </c>
      <c r="AF14" s="5">
        <v>44651</v>
      </c>
      <c r="AG14" s="5">
        <v>44681</v>
      </c>
      <c r="AH14" s="11"/>
    </row>
    <row r="15" spans="1:34" x14ac:dyDescent="0.25">
      <c r="A15" s="4">
        <v>2022</v>
      </c>
      <c r="B15" s="5">
        <v>44562</v>
      </c>
      <c r="C15" s="5">
        <v>44651</v>
      </c>
      <c r="D15" s="4" t="s">
        <v>85</v>
      </c>
      <c r="E15" s="10" t="s">
        <v>216</v>
      </c>
      <c r="F15" s="10" t="s">
        <v>217</v>
      </c>
      <c r="G15" s="17" t="s">
        <v>221</v>
      </c>
      <c r="H15" s="17" t="s">
        <v>217</v>
      </c>
      <c r="I15" s="10" t="s">
        <v>220</v>
      </c>
      <c r="J15" s="10" t="s">
        <v>218</v>
      </c>
      <c r="K15" s="10" t="s">
        <v>219</v>
      </c>
      <c r="L15" s="11" t="s">
        <v>95</v>
      </c>
      <c r="M15" s="3">
        <v>36614.1</v>
      </c>
      <c r="N15" s="3" t="s">
        <v>222</v>
      </c>
      <c r="O15" s="25">
        <v>30000</v>
      </c>
      <c r="P15" s="4" t="s">
        <v>222</v>
      </c>
      <c r="Q15" s="15"/>
      <c r="R15" s="15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 t="s">
        <v>371</v>
      </c>
      <c r="AE15" s="14" t="s">
        <v>372</v>
      </c>
      <c r="AF15" s="5">
        <v>44651</v>
      </c>
      <c r="AG15" s="5">
        <v>44681</v>
      </c>
      <c r="AH15" s="11"/>
    </row>
    <row r="16" spans="1:34" x14ac:dyDescent="0.25">
      <c r="A16" s="4">
        <v>2022</v>
      </c>
      <c r="B16" s="5">
        <v>44562</v>
      </c>
      <c r="C16" s="5">
        <v>44651</v>
      </c>
      <c r="D16" s="4" t="s">
        <v>85</v>
      </c>
      <c r="E16" s="11" t="s">
        <v>241</v>
      </c>
      <c r="F16" s="13" t="s">
        <v>254</v>
      </c>
      <c r="G16" s="16" t="s">
        <v>255</v>
      </c>
      <c r="H16" s="16" t="s">
        <v>256</v>
      </c>
      <c r="I16" s="13" t="s">
        <v>257</v>
      </c>
      <c r="J16" s="13" t="s">
        <v>258</v>
      </c>
      <c r="K16" s="13" t="s">
        <v>259</v>
      </c>
      <c r="L16" s="11" t="s">
        <v>95</v>
      </c>
      <c r="M16" s="3">
        <v>18537.599999999999</v>
      </c>
      <c r="N16" s="3" t="s">
        <v>222</v>
      </c>
      <c r="O16" s="23">
        <v>16000</v>
      </c>
      <c r="P16" s="4" t="s">
        <v>222</v>
      </c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 t="s">
        <v>371</v>
      </c>
      <c r="AE16" s="14" t="s">
        <v>372</v>
      </c>
      <c r="AF16" s="5">
        <v>44651</v>
      </c>
      <c r="AG16" s="5">
        <v>44681</v>
      </c>
      <c r="AH16" s="11"/>
    </row>
    <row r="17" spans="1:34" x14ac:dyDescent="0.25">
      <c r="A17" s="4">
        <v>2022</v>
      </c>
      <c r="B17" s="5">
        <v>44562</v>
      </c>
      <c r="C17" s="5">
        <v>44651</v>
      </c>
      <c r="D17" s="4" t="s">
        <v>85</v>
      </c>
      <c r="E17" s="11" t="s">
        <v>241</v>
      </c>
      <c r="F17" s="11" t="s">
        <v>261</v>
      </c>
      <c r="G17" s="16" t="s">
        <v>260</v>
      </c>
      <c r="H17" s="16" t="s">
        <v>381</v>
      </c>
      <c r="I17" s="11" t="s">
        <v>262</v>
      </c>
      <c r="J17" s="11" t="s">
        <v>263</v>
      </c>
      <c r="K17" s="11" t="s">
        <v>264</v>
      </c>
      <c r="L17" s="11" t="s">
        <v>95</v>
      </c>
      <c r="M17" s="3">
        <v>8673.2999999999993</v>
      </c>
      <c r="N17" s="3" t="s">
        <v>222</v>
      </c>
      <c r="O17" s="23">
        <v>8000.02</v>
      </c>
      <c r="P17" s="4" t="s">
        <v>222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 t="s">
        <v>371</v>
      </c>
      <c r="AE17" s="14" t="s">
        <v>372</v>
      </c>
      <c r="AF17" s="5">
        <v>44651</v>
      </c>
      <c r="AG17" s="5">
        <v>44681</v>
      </c>
      <c r="AH17" s="11"/>
    </row>
    <row r="18" spans="1:34" x14ac:dyDescent="0.25">
      <c r="A18" s="4">
        <v>2022</v>
      </c>
      <c r="B18" s="5">
        <v>44562</v>
      </c>
      <c r="C18" s="5">
        <v>44651</v>
      </c>
      <c r="D18" s="4" t="s">
        <v>85</v>
      </c>
      <c r="E18" s="11" t="s">
        <v>223</v>
      </c>
      <c r="F18" s="13" t="s">
        <v>265</v>
      </c>
      <c r="G18" s="16" t="s">
        <v>266</v>
      </c>
      <c r="H18" s="16" t="s">
        <v>384</v>
      </c>
      <c r="I18" s="13" t="s">
        <v>267</v>
      </c>
      <c r="J18" s="13" t="s">
        <v>268</v>
      </c>
      <c r="K18" s="13" t="s">
        <v>269</v>
      </c>
      <c r="L18" s="11" t="s">
        <v>96</v>
      </c>
      <c r="M18" s="3">
        <v>8673.2999999999993</v>
      </c>
      <c r="N18" s="3" t="s">
        <v>222</v>
      </c>
      <c r="O18" s="23">
        <v>7000.02</v>
      </c>
      <c r="P18" s="4" t="s">
        <v>222</v>
      </c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 t="s">
        <v>371</v>
      </c>
      <c r="AE18" s="14" t="s">
        <v>372</v>
      </c>
      <c r="AF18" s="5">
        <v>44651</v>
      </c>
      <c r="AG18" s="5">
        <v>44681</v>
      </c>
      <c r="AH18" s="11"/>
    </row>
    <row r="19" spans="1:34" x14ac:dyDescent="0.25">
      <c r="A19" s="4">
        <v>2022</v>
      </c>
      <c r="B19" s="5">
        <v>44562</v>
      </c>
      <c r="C19" s="5">
        <v>44651</v>
      </c>
      <c r="D19" s="4" t="s">
        <v>85</v>
      </c>
      <c r="E19" s="11" t="s">
        <v>223</v>
      </c>
      <c r="F19" s="11" t="s">
        <v>224</v>
      </c>
      <c r="G19" s="16" t="s">
        <v>234</v>
      </c>
      <c r="H19" s="16" t="s">
        <v>384</v>
      </c>
      <c r="I19" s="11" t="s">
        <v>270</v>
      </c>
      <c r="J19" s="11" t="s">
        <v>228</v>
      </c>
      <c r="K19" s="11" t="s">
        <v>229</v>
      </c>
      <c r="L19" s="11" t="s">
        <v>96</v>
      </c>
      <c r="M19" s="3">
        <v>11004.6</v>
      </c>
      <c r="N19" s="3" t="s">
        <v>222</v>
      </c>
      <c r="O19" s="23">
        <v>10000</v>
      </c>
      <c r="P19" s="4" t="s">
        <v>222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 t="s">
        <v>371</v>
      </c>
      <c r="AE19" s="14" t="s">
        <v>372</v>
      </c>
      <c r="AF19" s="5">
        <v>44651</v>
      </c>
      <c r="AG19" s="5">
        <v>44681</v>
      </c>
      <c r="AH19" s="11"/>
    </row>
    <row r="20" spans="1:34" x14ac:dyDescent="0.25">
      <c r="A20" s="4">
        <v>2022</v>
      </c>
      <c r="B20" s="5">
        <v>44562</v>
      </c>
      <c r="C20" s="5">
        <v>44651</v>
      </c>
      <c r="D20" s="4" t="s">
        <v>85</v>
      </c>
      <c r="E20" s="13" t="s">
        <v>343</v>
      </c>
      <c r="F20" s="11" t="s">
        <v>344</v>
      </c>
      <c r="G20" s="16" t="s">
        <v>382</v>
      </c>
      <c r="H20" s="16" t="s">
        <v>343</v>
      </c>
      <c r="I20" s="11" t="s">
        <v>271</v>
      </c>
      <c r="J20" s="11" t="s">
        <v>272</v>
      </c>
      <c r="K20" s="11" t="s">
        <v>273</v>
      </c>
      <c r="L20" s="11" t="s">
        <v>96</v>
      </c>
      <c r="M20" s="3">
        <v>11004.6</v>
      </c>
      <c r="N20" s="3" t="s">
        <v>222</v>
      </c>
      <c r="O20" s="23">
        <v>10000</v>
      </c>
      <c r="P20" s="4" t="s">
        <v>222</v>
      </c>
      <c r="Q20" s="16">
        <f>641.94+641.94+183.41+183.41</f>
        <v>1650.7000000000003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 t="s">
        <v>371</v>
      </c>
      <c r="AE20" s="14" t="s">
        <v>372</v>
      </c>
      <c r="AF20" s="5">
        <v>44651</v>
      </c>
      <c r="AG20" s="5">
        <v>44681</v>
      </c>
      <c r="AH20" s="11"/>
    </row>
    <row r="21" spans="1:34" x14ac:dyDescent="0.25">
      <c r="A21" s="4">
        <v>2022</v>
      </c>
      <c r="B21" s="5">
        <v>44562</v>
      </c>
      <c r="C21" s="5">
        <v>44651</v>
      </c>
      <c r="D21" s="4" t="s">
        <v>85</v>
      </c>
      <c r="E21" s="13" t="s">
        <v>223</v>
      </c>
      <c r="F21" s="13" t="s">
        <v>345</v>
      </c>
      <c r="G21" s="16" t="s">
        <v>387</v>
      </c>
      <c r="H21" s="16" t="s">
        <v>223</v>
      </c>
      <c r="I21" s="11" t="s">
        <v>274</v>
      </c>
      <c r="J21" s="11" t="s">
        <v>237</v>
      </c>
      <c r="K21" s="11" t="s">
        <v>277</v>
      </c>
      <c r="L21" s="11" t="s">
        <v>96</v>
      </c>
      <c r="M21" s="12">
        <v>13451.1</v>
      </c>
      <c r="N21" s="3" t="s">
        <v>222</v>
      </c>
      <c r="O21" s="12">
        <v>12000</v>
      </c>
      <c r="P21" s="4" t="s">
        <v>222</v>
      </c>
      <c r="Q21" s="16">
        <f>448.37+448.37</f>
        <v>896.74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 t="s">
        <v>371</v>
      </c>
      <c r="AE21" s="14" t="s">
        <v>372</v>
      </c>
      <c r="AF21" s="5">
        <v>44651</v>
      </c>
      <c r="AG21" s="5">
        <v>44681</v>
      </c>
      <c r="AH21" s="11"/>
    </row>
    <row r="22" spans="1:34" x14ac:dyDescent="0.25">
      <c r="A22" s="4">
        <v>2022</v>
      </c>
      <c r="B22" s="5">
        <v>44562</v>
      </c>
      <c r="C22" s="5">
        <v>44651</v>
      </c>
      <c r="D22" s="4" t="s">
        <v>85</v>
      </c>
      <c r="E22" s="13" t="s">
        <v>223</v>
      </c>
      <c r="F22" s="13" t="s">
        <v>346</v>
      </c>
      <c r="G22" s="16" t="s">
        <v>224</v>
      </c>
      <c r="H22" s="16" t="s">
        <v>225</v>
      </c>
      <c r="I22" s="11" t="s">
        <v>275</v>
      </c>
      <c r="J22" s="11" t="s">
        <v>276</v>
      </c>
      <c r="K22" s="11" t="s">
        <v>237</v>
      </c>
      <c r="L22" s="11" t="s">
        <v>96</v>
      </c>
      <c r="M22" s="3">
        <v>8897.7000000000007</v>
      </c>
      <c r="N22" s="3" t="s">
        <v>222</v>
      </c>
      <c r="O22" s="23">
        <v>8200</v>
      </c>
      <c r="P22" s="4" t="s">
        <v>222</v>
      </c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 t="s">
        <v>371</v>
      </c>
      <c r="AE22" s="14" t="s">
        <v>372</v>
      </c>
      <c r="AF22" s="5">
        <v>44651</v>
      </c>
      <c r="AG22" s="5">
        <v>44681</v>
      </c>
      <c r="AH22" s="11"/>
    </row>
    <row r="23" spans="1:34" x14ac:dyDescent="0.25">
      <c r="A23" s="4">
        <v>2022</v>
      </c>
      <c r="B23" s="5">
        <v>44562</v>
      </c>
      <c r="C23" s="5">
        <v>44651</v>
      </c>
      <c r="D23" s="4" t="s">
        <v>85</v>
      </c>
      <c r="E23" s="13" t="s">
        <v>241</v>
      </c>
      <c r="F23" s="13" t="s">
        <v>347</v>
      </c>
      <c r="G23" s="16" t="s">
        <v>389</v>
      </c>
      <c r="H23" s="16" t="s">
        <v>381</v>
      </c>
      <c r="I23" s="11" t="s">
        <v>278</v>
      </c>
      <c r="J23" s="11" t="s">
        <v>279</v>
      </c>
      <c r="K23" s="11" t="s">
        <v>280</v>
      </c>
      <c r="L23" s="11" t="s">
        <v>95</v>
      </c>
      <c r="M23" s="3">
        <v>10409.4</v>
      </c>
      <c r="N23" s="3" t="s">
        <v>222</v>
      </c>
      <c r="O23" s="23">
        <v>9500</v>
      </c>
      <c r="P23" s="4" t="s">
        <v>222</v>
      </c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 t="s">
        <v>371</v>
      </c>
      <c r="AE23" s="14" t="s">
        <v>372</v>
      </c>
      <c r="AF23" s="5">
        <v>44651</v>
      </c>
      <c r="AG23" s="5">
        <v>44681</v>
      </c>
      <c r="AH23" s="11"/>
    </row>
    <row r="24" spans="1:34" x14ac:dyDescent="0.25">
      <c r="A24" s="4">
        <v>2022</v>
      </c>
      <c r="B24" s="5">
        <v>44562</v>
      </c>
      <c r="C24" s="5">
        <v>44651</v>
      </c>
      <c r="D24" s="4" t="s">
        <v>85</v>
      </c>
      <c r="E24" s="13" t="s">
        <v>223</v>
      </c>
      <c r="F24" s="13" t="s">
        <v>348</v>
      </c>
      <c r="G24" s="16" t="s">
        <v>349</v>
      </c>
      <c r="H24" s="16" t="s">
        <v>380</v>
      </c>
      <c r="I24" s="11" t="s">
        <v>281</v>
      </c>
      <c r="J24" s="11" t="s">
        <v>279</v>
      </c>
      <c r="K24" s="11" t="s">
        <v>282</v>
      </c>
      <c r="L24" s="11" t="s">
        <v>96</v>
      </c>
      <c r="M24" s="3">
        <v>10409.4</v>
      </c>
      <c r="N24" s="3" t="s">
        <v>222</v>
      </c>
      <c r="O24" s="12">
        <v>9500</v>
      </c>
      <c r="P24" s="4" t="s">
        <v>222</v>
      </c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 t="s">
        <v>371</v>
      </c>
      <c r="AE24" s="14" t="s">
        <v>372</v>
      </c>
      <c r="AF24" s="5">
        <v>44651</v>
      </c>
      <c r="AG24" s="5">
        <v>44681</v>
      </c>
      <c r="AH24" s="11"/>
    </row>
    <row r="25" spans="1:34" x14ac:dyDescent="0.25">
      <c r="A25" s="4">
        <v>2022</v>
      </c>
      <c r="B25" s="5">
        <v>44562</v>
      </c>
      <c r="C25" s="5">
        <v>44651</v>
      </c>
      <c r="D25" s="4" t="s">
        <v>85</v>
      </c>
      <c r="E25" s="13" t="s">
        <v>241</v>
      </c>
      <c r="F25" s="13" t="s">
        <v>350</v>
      </c>
      <c r="G25" s="16" t="s">
        <v>374</v>
      </c>
      <c r="H25" s="16" t="s">
        <v>381</v>
      </c>
      <c r="I25" s="11" t="s">
        <v>286</v>
      </c>
      <c r="J25" s="11" t="s">
        <v>284</v>
      </c>
      <c r="K25" s="11" t="s">
        <v>285</v>
      </c>
      <c r="L25" s="11" t="s">
        <v>96</v>
      </c>
      <c r="M25" s="3">
        <v>8897.7000000000007</v>
      </c>
      <c r="N25" s="3" t="s">
        <v>222</v>
      </c>
      <c r="O25" s="23">
        <v>8200</v>
      </c>
      <c r="P25" s="4" t="s">
        <v>222</v>
      </c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 t="s">
        <v>371</v>
      </c>
      <c r="AE25" s="14" t="s">
        <v>372</v>
      </c>
      <c r="AF25" s="5">
        <v>44651</v>
      </c>
      <c r="AG25" s="5">
        <v>44681</v>
      </c>
      <c r="AH25" s="11"/>
    </row>
    <row r="26" spans="1:34" x14ac:dyDescent="0.25">
      <c r="A26" s="4">
        <v>2022</v>
      </c>
      <c r="B26" s="5">
        <v>44562</v>
      </c>
      <c r="C26" s="5">
        <v>44651</v>
      </c>
      <c r="D26" s="4" t="s">
        <v>85</v>
      </c>
      <c r="E26" s="13" t="s">
        <v>241</v>
      </c>
      <c r="F26" s="13" t="s">
        <v>351</v>
      </c>
      <c r="G26" s="16" t="s">
        <v>351</v>
      </c>
      <c r="H26" s="16" t="s">
        <v>381</v>
      </c>
      <c r="I26" s="11" t="s">
        <v>288</v>
      </c>
      <c r="J26" s="11" t="s">
        <v>280</v>
      </c>
      <c r="K26" s="11" t="s">
        <v>289</v>
      </c>
      <c r="L26" s="11" t="s">
        <v>96</v>
      </c>
      <c r="M26" s="3">
        <v>13494.9</v>
      </c>
      <c r="N26" s="3" t="s">
        <v>222</v>
      </c>
      <c r="O26" s="23">
        <v>12034.46</v>
      </c>
      <c r="P26" s="4" t="s">
        <v>222</v>
      </c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 t="s">
        <v>371</v>
      </c>
      <c r="AE26" s="14" t="s">
        <v>372</v>
      </c>
      <c r="AF26" s="5">
        <v>44651</v>
      </c>
      <c r="AG26" s="5">
        <v>44681</v>
      </c>
      <c r="AH26" s="11"/>
    </row>
    <row r="27" spans="1:34" x14ac:dyDescent="0.25">
      <c r="A27" s="4">
        <v>2022</v>
      </c>
      <c r="B27" s="5">
        <v>44562</v>
      </c>
      <c r="C27" s="5">
        <v>44651</v>
      </c>
      <c r="D27" s="4" t="s">
        <v>85</v>
      </c>
      <c r="E27" s="13" t="s">
        <v>223</v>
      </c>
      <c r="F27" s="13" t="s">
        <v>352</v>
      </c>
      <c r="G27" s="16" t="s">
        <v>385</v>
      </c>
      <c r="H27" s="16" t="s">
        <v>384</v>
      </c>
      <c r="I27" s="11" t="s">
        <v>290</v>
      </c>
      <c r="J27" s="11" t="s">
        <v>276</v>
      </c>
      <c r="K27" s="11" t="s">
        <v>291</v>
      </c>
      <c r="L27" s="11" t="s">
        <v>96</v>
      </c>
      <c r="M27" s="3">
        <v>9814.2000000000007</v>
      </c>
      <c r="N27" s="3" t="s">
        <v>222</v>
      </c>
      <c r="O27" s="23">
        <v>9000.02</v>
      </c>
      <c r="P27" s="4" t="s">
        <v>222</v>
      </c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 t="s">
        <v>371</v>
      </c>
      <c r="AE27" s="14" t="s">
        <v>372</v>
      </c>
      <c r="AF27" s="5">
        <v>44651</v>
      </c>
      <c r="AG27" s="5">
        <v>44681</v>
      </c>
      <c r="AH27" s="11"/>
    </row>
    <row r="28" spans="1:34" x14ac:dyDescent="0.25">
      <c r="A28" s="4">
        <v>2022</v>
      </c>
      <c r="B28" s="5">
        <v>44562</v>
      </c>
      <c r="C28" s="5">
        <v>44651</v>
      </c>
      <c r="D28" s="4" t="s">
        <v>85</v>
      </c>
      <c r="E28" s="13" t="s">
        <v>223</v>
      </c>
      <c r="F28" s="13" t="s">
        <v>353</v>
      </c>
      <c r="G28" s="16" t="s">
        <v>375</v>
      </c>
      <c r="H28" s="16" t="s">
        <v>223</v>
      </c>
      <c r="I28" s="11" t="s">
        <v>292</v>
      </c>
      <c r="J28" s="11" t="s">
        <v>293</v>
      </c>
      <c r="K28" s="11" t="s">
        <v>294</v>
      </c>
      <c r="L28" s="11" t="s">
        <v>96</v>
      </c>
      <c r="M28" s="3">
        <v>9814.2000000000007</v>
      </c>
      <c r="N28" s="3" t="s">
        <v>222</v>
      </c>
      <c r="O28" s="23">
        <v>9000.02</v>
      </c>
      <c r="P28" s="4" t="s">
        <v>222</v>
      </c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 t="s">
        <v>371</v>
      </c>
      <c r="AE28" s="14" t="s">
        <v>372</v>
      </c>
      <c r="AF28" s="5">
        <v>44651</v>
      </c>
      <c r="AG28" s="5">
        <v>44681</v>
      </c>
      <c r="AH28" s="11"/>
    </row>
    <row r="29" spans="1:34" x14ac:dyDescent="0.25">
      <c r="A29" s="4">
        <v>2022</v>
      </c>
      <c r="B29" s="5">
        <v>44562</v>
      </c>
      <c r="C29" s="5">
        <v>44651</v>
      </c>
      <c r="D29" s="4" t="s">
        <v>85</v>
      </c>
      <c r="E29" s="13" t="s">
        <v>223</v>
      </c>
      <c r="F29" s="13" t="s">
        <v>379</v>
      </c>
      <c r="G29" s="16" t="s">
        <v>374</v>
      </c>
      <c r="H29" s="16" t="s">
        <v>387</v>
      </c>
      <c r="I29" s="11" t="s">
        <v>295</v>
      </c>
      <c r="J29" s="11" t="s">
        <v>228</v>
      </c>
      <c r="K29" s="11" t="s">
        <v>229</v>
      </c>
      <c r="L29" s="11" t="s">
        <v>96</v>
      </c>
      <c r="M29" s="3">
        <v>11004.6</v>
      </c>
      <c r="N29" s="3" t="s">
        <v>222</v>
      </c>
      <c r="O29" s="23">
        <v>10000</v>
      </c>
      <c r="P29" s="4" t="s">
        <v>222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 t="s">
        <v>371</v>
      </c>
      <c r="AE29" s="14" t="s">
        <v>372</v>
      </c>
      <c r="AF29" s="5">
        <v>44651</v>
      </c>
      <c r="AG29" s="5">
        <v>44681</v>
      </c>
      <c r="AH29" s="11"/>
    </row>
    <row r="30" spans="1:34" x14ac:dyDescent="0.25">
      <c r="A30" s="4">
        <v>2022</v>
      </c>
      <c r="B30" s="5">
        <v>44562</v>
      </c>
      <c r="C30" s="5">
        <v>44651</v>
      </c>
      <c r="D30" s="4" t="s">
        <v>85</v>
      </c>
      <c r="E30" s="13" t="s">
        <v>223</v>
      </c>
      <c r="F30" s="13" t="s">
        <v>376</v>
      </c>
      <c r="G30" s="16" t="s">
        <v>376</v>
      </c>
      <c r="H30" s="16" t="s">
        <v>226</v>
      </c>
      <c r="I30" s="11" t="s">
        <v>296</v>
      </c>
      <c r="J30" s="11" t="s">
        <v>297</v>
      </c>
      <c r="K30" s="11" t="s">
        <v>298</v>
      </c>
      <c r="L30" s="11" t="s">
        <v>96</v>
      </c>
      <c r="M30" s="3">
        <v>15994.5</v>
      </c>
      <c r="N30" s="3" t="s">
        <v>222</v>
      </c>
      <c r="O30" s="12">
        <v>14000.16</v>
      </c>
      <c r="P30" s="4" t="s">
        <v>222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 t="s">
        <v>371</v>
      </c>
      <c r="AE30" s="14" t="s">
        <v>372</v>
      </c>
      <c r="AF30" s="5">
        <v>44651</v>
      </c>
      <c r="AG30" s="5">
        <v>44681</v>
      </c>
      <c r="AH30" s="11"/>
    </row>
    <row r="31" spans="1:34" x14ac:dyDescent="0.25">
      <c r="A31" s="4">
        <v>2022</v>
      </c>
      <c r="B31" s="5">
        <v>44562</v>
      </c>
      <c r="C31" s="5">
        <v>44651</v>
      </c>
      <c r="D31" s="4" t="s">
        <v>85</v>
      </c>
      <c r="E31" s="13" t="s">
        <v>241</v>
      </c>
      <c r="F31" s="13" t="s">
        <v>354</v>
      </c>
      <c r="G31" s="16" t="s">
        <v>355</v>
      </c>
      <c r="H31" s="16" t="s">
        <v>381</v>
      </c>
      <c r="I31" s="11" t="s">
        <v>299</v>
      </c>
      <c r="J31" s="11" t="s">
        <v>300</v>
      </c>
      <c r="K31" s="11" t="s">
        <v>282</v>
      </c>
      <c r="L31" s="11" t="s">
        <v>95</v>
      </c>
      <c r="M31" s="3">
        <v>8112.3</v>
      </c>
      <c r="N31" s="3" t="s">
        <v>222</v>
      </c>
      <c r="O31" s="23">
        <v>7500</v>
      </c>
      <c r="P31" s="4" t="s">
        <v>222</v>
      </c>
      <c r="Q31" s="16">
        <f>270.41+270.41+270.41+270.41</f>
        <v>1081.6400000000001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 t="s">
        <v>371</v>
      </c>
      <c r="AE31" s="14" t="s">
        <v>372</v>
      </c>
      <c r="AF31" s="5">
        <v>44651</v>
      </c>
      <c r="AG31" s="5">
        <v>44681</v>
      </c>
      <c r="AH31" s="11"/>
    </row>
    <row r="32" spans="1:34" x14ac:dyDescent="0.25">
      <c r="A32" s="4">
        <v>2022</v>
      </c>
      <c r="B32" s="5">
        <v>44562</v>
      </c>
      <c r="C32" s="5">
        <v>44651</v>
      </c>
      <c r="D32" s="4" t="s">
        <v>85</v>
      </c>
      <c r="E32" s="13" t="s">
        <v>343</v>
      </c>
      <c r="F32" s="13" t="s">
        <v>356</v>
      </c>
      <c r="G32" s="16" t="s">
        <v>388</v>
      </c>
      <c r="H32" s="16" t="s">
        <v>343</v>
      </c>
      <c r="I32" s="11" t="s">
        <v>301</v>
      </c>
      <c r="J32" s="11" t="s">
        <v>302</v>
      </c>
      <c r="K32" s="11" t="s">
        <v>303</v>
      </c>
      <c r="L32" s="11" t="s">
        <v>96</v>
      </c>
      <c r="M32" s="3">
        <v>10647.6</v>
      </c>
      <c r="N32" s="3" t="s">
        <v>222</v>
      </c>
      <c r="O32" s="12">
        <v>9700.08</v>
      </c>
      <c r="P32" s="4" t="s">
        <v>222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 t="s">
        <v>371</v>
      </c>
      <c r="AE32" s="14" t="s">
        <v>372</v>
      </c>
      <c r="AF32" s="5">
        <v>44651</v>
      </c>
      <c r="AG32" s="5">
        <v>44681</v>
      </c>
      <c r="AH32" s="11"/>
    </row>
    <row r="33" spans="1:34" x14ac:dyDescent="0.25">
      <c r="A33" s="4">
        <v>2022</v>
      </c>
      <c r="B33" s="5">
        <v>44562</v>
      </c>
      <c r="C33" s="5">
        <v>44651</v>
      </c>
      <c r="D33" s="4" t="s">
        <v>85</v>
      </c>
      <c r="E33" s="13" t="s">
        <v>241</v>
      </c>
      <c r="F33" s="11" t="s">
        <v>357</v>
      </c>
      <c r="G33" s="16" t="s">
        <v>357</v>
      </c>
      <c r="H33" s="16" t="s">
        <v>256</v>
      </c>
      <c r="I33" s="11" t="s">
        <v>304</v>
      </c>
      <c r="J33" s="11" t="s">
        <v>305</v>
      </c>
      <c r="K33" s="11" t="s">
        <v>280</v>
      </c>
      <c r="L33" s="11" t="s">
        <v>96</v>
      </c>
      <c r="M33" s="3">
        <v>15994.2</v>
      </c>
      <c r="N33" s="3" t="s">
        <v>222</v>
      </c>
      <c r="O33" s="12">
        <v>14000</v>
      </c>
      <c r="P33" s="4" t="s">
        <v>222</v>
      </c>
      <c r="Q33" s="11">
        <f>333.21+333.21</f>
        <v>666.42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 t="s">
        <v>371</v>
      </c>
      <c r="AE33" s="14" t="s">
        <v>372</v>
      </c>
      <c r="AF33" s="5">
        <v>44651</v>
      </c>
      <c r="AG33" s="5">
        <v>44681</v>
      </c>
      <c r="AH33" s="11"/>
    </row>
    <row r="34" spans="1:34" x14ac:dyDescent="0.25">
      <c r="A34" s="4">
        <v>2022</v>
      </c>
      <c r="B34" s="5">
        <v>44562</v>
      </c>
      <c r="C34" s="5">
        <v>44651</v>
      </c>
      <c r="D34" s="4" t="s">
        <v>85</v>
      </c>
      <c r="E34" s="13" t="s">
        <v>343</v>
      </c>
      <c r="F34" s="13" t="s">
        <v>358</v>
      </c>
      <c r="G34" s="16" t="s">
        <v>386</v>
      </c>
      <c r="H34" s="16" t="s">
        <v>343</v>
      </c>
      <c r="I34" s="11" t="s">
        <v>306</v>
      </c>
      <c r="J34" s="11" t="s">
        <v>237</v>
      </c>
      <c r="K34" s="11" t="s">
        <v>307</v>
      </c>
      <c r="L34" s="11" t="s">
        <v>96</v>
      </c>
      <c r="M34" s="3">
        <v>10409.4</v>
      </c>
      <c r="N34" s="3" t="s">
        <v>222</v>
      </c>
      <c r="O34" s="23">
        <v>9500</v>
      </c>
      <c r="P34" s="4" t="s">
        <v>222</v>
      </c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 t="s">
        <v>371</v>
      </c>
      <c r="AE34" s="14" t="s">
        <v>372</v>
      </c>
      <c r="AF34" s="5">
        <v>44651</v>
      </c>
      <c r="AG34" s="5">
        <v>44681</v>
      </c>
      <c r="AH34" s="11"/>
    </row>
    <row r="35" spans="1:34" x14ac:dyDescent="0.25">
      <c r="A35" s="4">
        <v>2022</v>
      </c>
      <c r="B35" s="5">
        <v>44562</v>
      </c>
      <c r="C35" s="5">
        <v>44651</v>
      </c>
      <c r="D35" s="4" t="s">
        <v>85</v>
      </c>
      <c r="E35" s="13" t="s">
        <v>241</v>
      </c>
      <c r="F35" s="13" t="s">
        <v>359</v>
      </c>
      <c r="G35" s="16" t="s">
        <v>373</v>
      </c>
      <c r="H35" s="16" t="s">
        <v>256</v>
      </c>
      <c r="I35" s="11" t="s">
        <v>308</v>
      </c>
      <c r="J35" s="11" t="s">
        <v>310</v>
      </c>
      <c r="K35" s="11" t="s">
        <v>309</v>
      </c>
      <c r="L35" s="11" t="s">
        <v>96</v>
      </c>
      <c r="M35" s="3">
        <v>13769.1</v>
      </c>
      <c r="N35" s="3" t="s">
        <v>222</v>
      </c>
      <c r="O35" s="23">
        <v>12250</v>
      </c>
      <c r="P35" s="4" t="s">
        <v>222</v>
      </c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 t="s">
        <v>371</v>
      </c>
      <c r="AE35" s="14" t="s">
        <v>372</v>
      </c>
      <c r="AF35" s="5">
        <v>44651</v>
      </c>
      <c r="AG35" s="5">
        <v>44681</v>
      </c>
      <c r="AH35" s="11"/>
    </row>
    <row r="36" spans="1:34" x14ac:dyDescent="0.25">
      <c r="A36" s="4">
        <v>2022</v>
      </c>
      <c r="B36" s="5">
        <v>44562</v>
      </c>
      <c r="C36" s="5">
        <v>44651</v>
      </c>
      <c r="D36" s="4" t="s">
        <v>85</v>
      </c>
      <c r="E36" s="13" t="s">
        <v>241</v>
      </c>
      <c r="F36" s="13" t="s">
        <v>360</v>
      </c>
      <c r="G36" s="16" t="s">
        <v>361</v>
      </c>
      <c r="H36" s="16" t="s">
        <v>256</v>
      </c>
      <c r="I36" s="11" t="s">
        <v>311</v>
      </c>
      <c r="J36" s="11" t="s">
        <v>287</v>
      </c>
      <c r="K36" s="11" t="s">
        <v>283</v>
      </c>
      <c r="L36" s="11" t="s">
        <v>95</v>
      </c>
      <c r="M36" s="3">
        <v>6102.9</v>
      </c>
      <c r="N36" s="3" t="s">
        <v>222</v>
      </c>
      <c r="O36" s="23">
        <v>6000</v>
      </c>
      <c r="P36" s="4" t="s">
        <v>222</v>
      </c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 t="s">
        <v>371</v>
      </c>
      <c r="AE36" s="14" t="s">
        <v>372</v>
      </c>
      <c r="AF36" s="5">
        <v>44651</v>
      </c>
      <c r="AG36" s="5">
        <v>44681</v>
      </c>
      <c r="AH36" s="11"/>
    </row>
    <row r="37" spans="1:34" x14ac:dyDescent="0.25">
      <c r="A37" s="4">
        <v>2022</v>
      </c>
      <c r="B37" s="5">
        <v>44562</v>
      </c>
      <c r="C37" s="5">
        <v>44651</v>
      </c>
      <c r="D37" s="4" t="s">
        <v>85</v>
      </c>
      <c r="E37" s="13" t="s">
        <v>343</v>
      </c>
      <c r="F37" s="13" t="s">
        <v>358</v>
      </c>
      <c r="G37" s="16" t="s">
        <v>386</v>
      </c>
      <c r="H37" s="16" t="s">
        <v>343</v>
      </c>
      <c r="I37" s="11" t="s">
        <v>312</v>
      </c>
      <c r="J37" s="11" t="s">
        <v>313</v>
      </c>
      <c r="K37" s="11" t="s">
        <v>314</v>
      </c>
      <c r="L37" s="11" t="s">
        <v>96</v>
      </c>
      <c r="M37" s="3">
        <v>8112.3</v>
      </c>
      <c r="N37" s="3" t="s">
        <v>222</v>
      </c>
      <c r="O37" s="23">
        <v>7500</v>
      </c>
      <c r="P37" s="4" t="s">
        <v>222</v>
      </c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 t="s">
        <v>371</v>
      </c>
      <c r="AE37" s="14" t="s">
        <v>372</v>
      </c>
      <c r="AF37" s="5">
        <v>44651</v>
      </c>
      <c r="AG37" s="5">
        <v>44681</v>
      </c>
      <c r="AH37" s="11"/>
    </row>
    <row r="38" spans="1:34" x14ac:dyDescent="0.25">
      <c r="A38" s="4">
        <v>2022</v>
      </c>
      <c r="B38" s="5">
        <v>44562</v>
      </c>
      <c r="C38" s="5">
        <v>44651</v>
      </c>
      <c r="D38" s="4" t="s">
        <v>85</v>
      </c>
      <c r="E38" s="13" t="s">
        <v>343</v>
      </c>
      <c r="F38" s="13" t="s">
        <v>362</v>
      </c>
      <c r="G38" s="16" t="s">
        <v>383</v>
      </c>
      <c r="H38" s="16" t="s">
        <v>343</v>
      </c>
      <c r="I38" s="11" t="s">
        <v>317</v>
      </c>
      <c r="J38" s="11" t="s">
        <v>315</v>
      </c>
      <c r="K38" s="11" t="s">
        <v>316</v>
      </c>
      <c r="L38" s="11" t="s">
        <v>96</v>
      </c>
      <c r="M38" s="3">
        <v>10011.6</v>
      </c>
      <c r="N38" s="3" t="s">
        <v>222</v>
      </c>
      <c r="O38" s="12">
        <v>9165.84</v>
      </c>
      <c r="P38" s="4" t="s">
        <v>222</v>
      </c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 t="s">
        <v>371</v>
      </c>
      <c r="AE38" s="14" t="s">
        <v>372</v>
      </c>
      <c r="AF38" s="5">
        <v>44651</v>
      </c>
      <c r="AG38" s="5">
        <v>44681</v>
      </c>
      <c r="AH38" s="11"/>
    </row>
    <row r="39" spans="1:34" x14ac:dyDescent="0.25">
      <c r="A39" s="4">
        <v>2022</v>
      </c>
      <c r="B39" s="5">
        <v>44562</v>
      </c>
      <c r="C39" s="5">
        <v>44651</v>
      </c>
      <c r="D39" s="4" t="s">
        <v>85</v>
      </c>
      <c r="E39" s="13" t="s">
        <v>241</v>
      </c>
      <c r="F39" s="13" t="s">
        <v>360</v>
      </c>
      <c r="G39" s="16" t="s">
        <v>361</v>
      </c>
      <c r="H39" s="16" t="s">
        <v>256</v>
      </c>
      <c r="I39" s="11" t="s">
        <v>318</v>
      </c>
      <c r="J39" s="11" t="s">
        <v>319</v>
      </c>
      <c r="K39" s="11" t="s">
        <v>320</v>
      </c>
      <c r="L39" s="11" t="s">
        <v>95</v>
      </c>
      <c r="M39" s="3">
        <v>5457.3</v>
      </c>
      <c r="N39" s="3" t="s">
        <v>222</v>
      </c>
      <c r="O39" s="12">
        <v>5424.54</v>
      </c>
      <c r="P39" s="4" t="s">
        <v>222</v>
      </c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 t="s">
        <v>371</v>
      </c>
      <c r="AE39" s="14" t="s">
        <v>372</v>
      </c>
      <c r="AF39" s="5">
        <v>44651</v>
      </c>
      <c r="AG39" s="5">
        <v>44681</v>
      </c>
      <c r="AH39" s="11"/>
    </row>
    <row r="40" spans="1:34" x14ac:dyDescent="0.25">
      <c r="A40" s="4">
        <v>2022</v>
      </c>
      <c r="B40" s="5">
        <v>44562</v>
      </c>
      <c r="C40" s="5">
        <v>44651</v>
      </c>
      <c r="D40" s="4" t="s">
        <v>85</v>
      </c>
      <c r="E40" s="13" t="s">
        <v>223</v>
      </c>
      <c r="F40" s="13" t="s">
        <v>233</v>
      </c>
      <c r="G40" s="16" t="s">
        <v>234</v>
      </c>
      <c r="H40" s="16" t="s">
        <v>380</v>
      </c>
      <c r="I40" s="11" t="s">
        <v>321</v>
      </c>
      <c r="J40" s="11" t="s">
        <v>293</v>
      </c>
      <c r="K40" s="11" t="s">
        <v>322</v>
      </c>
      <c r="L40" s="11" t="s">
        <v>96</v>
      </c>
      <c r="M40" s="3">
        <v>11004.6</v>
      </c>
      <c r="N40" s="3" t="s">
        <v>222</v>
      </c>
      <c r="O40" s="12">
        <v>10000</v>
      </c>
      <c r="P40" s="4" t="s">
        <v>222</v>
      </c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 t="s">
        <v>371</v>
      </c>
      <c r="AE40" s="14" t="s">
        <v>372</v>
      </c>
      <c r="AF40" s="5">
        <v>44651</v>
      </c>
      <c r="AG40" s="5">
        <v>44681</v>
      </c>
      <c r="AH40" s="11"/>
    </row>
    <row r="41" spans="1:34" x14ac:dyDescent="0.25">
      <c r="A41" s="4">
        <v>2022</v>
      </c>
      <c r="B41" s="5">
        <v>44562</v>
      </c>
      <c r="C41" s="5">
        <v>44651</v>
      </c>
      <c r="D41" s="4" t="s">
        <v>85</v>
      </c>
      <c r="E41" s="13" t="s">
        <v>241</v>
      </c>
      <c r="F41" s="11" t="s">
        <v>363</v>
      </c>
      <c r="G41" s="16" t="s">
        <v>363</v>
      </c>
      <c r="H41" s="16" t="s">
        <v>381</v>
      </c>
      <c r="I41" s="11" t="s">
        <v>323</v>
      </c>
      <c r="J41" s="11" t="s">
        <v>324</v>
      </c>
      <c r="K41" s="11" t="s">
        <v>325</v>
      </c>
      <c r="L41" s="11" t="s">
        <v>96</v>
      </c>
      <c r="M41" s="3">
        <v>13494.9</v>
      </c>
      <c r="N41" s="3" t="s">
        <v>222</v>
      </c>
      <c r="O41" s="23">
        <v>16000</v>
      </c>
      <c r="P41" s="4" t="s">
        <v>222</v>
      </c>
      <c r="Q41" s="11">
        <f>1293.26+955.89+1293.26+955.89</f>
        <v>4498.3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 t="s">
        <v>371</v>
      </c>
      <c r="AE41" s="14" t="s">
        <v>372</v>
      </c>
      <c r="AF41" s="5">
        <v>44651</v>
      </c>
      <c r="AG41" s="5">
        <v>44681</v>
      </c>
      <c r="AH41" s="11"/>
    </row>
    <row r="42" spans="1:34" x14ac:dyDescent="0.25">
      <c r="A42" s="4">
        <v>2022</v>
      </c>
      <c r="B42" s="5">
        <v>44562</v>
      </c>
      <c r="C42" s="5">
        <v>44651</v>
      </c>
      <c r="D42" s="4" t="s">
        <v>85</v>
      </c>
      <c r="E42" s="13" t="s">
        <v>223</v>
      </c>
      <c r="F42" s="13" t="s">
        <v>266</v>
      </c>
      <c r="G42" s="16" t="s">
        <v>266</v>
      </c>
      <c r="H42" s="16" t="s">
        <v>384</v>
      </c>
      <c r="I42" s="11" t="s">
        <v>326</v>
      </c>
      <c r="J42" s="11" t="s">
        <v>327</v>
      </c>
      <c r="K42" s="11" t="s">
        <v>313</v>
      </c>
      <c r="L42" s="11" t="s">
        <v>96</v>
      </c>
      <c r="M42" s="3">
        <v>6709.5</v>
      </c>
      <c r="N42" s="3" t="s">
        <v>222</v>
      </c>
      <c r="O42" s="23">
        <v>6500</v>
      </c>
      <c r="P42" s="4" t="s">
        <v>222</v>
      </c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 t="s">
        <v>371</v>
      </c>
      <c r="AE42" s="14" t="s">
        <v>372</v>
      </c>
      <c r="AF42" s="5">
        <v>44651</v>
      </c>
      <c r="AG42" s="5">
        <v>44681</v>
      </c>
      <c r="AH42" s="11"/>
    </row>
    <row r="43" spans="1:34" x14ac:dyDescent="0.25">
      <c r="A43" s="4">
        <v>2022</v>
      </c>
      <c r="B43" s="5">
        <v>44562</v>
      </c>
      <c r="C43" s="5">
        <v>44651</v>
      </c>
      <c r="D43" s="4" t="s">
        <v>85</v>
      </c>
      <c r="E43" s="13" t="s">
        <v>223</v>
      </c>
      <c r="F43" s="13" t="s">
        <v>364</v>
      </c>
      <c r="G43" s="16" t="s">
        <v>224</v>
      </c>
      <c r="H43" s="16" t="s">
        <v>225</v>
      </c>
      <c r="I43" s="11" t="s">
        <v>328</v>
      </c>
      <c r="J43" s="11" t="s">
        <v>329</v>
      </c>
      <c r="K43" s="11" t="s">
        <v>325</v>
      </c>
      <c r="L43" s="11" t="s">
        <v>96</v>
      </c>
      <c r="M43" s="3">
        <v>7551.3</v>
      </c>
      <c r="N43" s="3" t="s">
        <v>222</v>
      </c>
      <c r="O43" s="23">
        <v>7000.02</v>
      </c>
      <c r="P43" s="4" t="s">
        <v>222</v>
      </c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 t="s">
        <v>371</v>
      </c>
      <c r="AE43" s="14" t="s">
        <v>372</v>
      </c>
      <c r="AF43" s="5">
        <v>44651</v>
      </c>
      <c r="AG43" s="5">
        <v>44681</v>
      </c>
      <c r="AH43" s="11"/>
    </row>
    <row r="44" spans="1:34" x14ac:dyDescent="0.25">
      <c r="A44" s="4">
        <v>2022</v>
      </c>
      <c r="B44" s="5">
        <v>44562</v>
      </c>
      <c r="C44" s="5">
        <v>44651</v>
      </c>
      <c r="D44" s="4" t="s">
        <v>85</v>
      </c>
      <c r="E44" s="13" t="s">
        <v>241</v>
      </c>
      <c r="F44" s="13" t="s">
        <v>365</v>
      </c>
      <c r="G44" s="16" t="s">
        <v>366</v>
      </c>
      <c r="H44" s="24" t="s">
        <v>256</v>
      </c>
      <c r="I44" s="11" t="s">
        <v>330</v>
      </c>
      <c r="J44" s="11" t="s">
        <v>322</v>
      </c>
      <c r="K44" s="11" t="s">
        <v>331</v>
      </c>
      <c r="L44" s="11" t="s">
        <v>95</v>
      </c>
      <c r="M44" s="3">
        <v>12000</v>
      </c>
      <c r="N44" s="3" t="s">
        <v>222</v>
      </c>
      <c r="O44" s="23">
        <v>10817.48</v>
      </c>
      <c r="P44" s="4" t="s">
        <v>222</v>
      </c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 t="s">
        <v>371</v>
      </c>
      <c r="AE44" s="14" t="s">
        <v>372</v>
      </c>
      <c r="AF44" s="5">
        <v>44651</v>
      </c>
      <c r="AG44" s="5">
        <v>44681</v>
      </c>
      <c r="AH44" s="11"/>
    </row>
    <row r="45" spans="1:34" x14ac:dyDescent="0.25">
      <c r="A45" s="4">
        <v>2022</v>
      </c>
      <c r="B45" s="5">
        <v>44562</v>
      </c>
      <c r="C45" s="5">
        <v>44651</v>
      </c>
      <c r="D45" s="4" t="s">
        <v>85</v>
      </c>
      <c r="E45" s="13" t="s">
        <v>241</v>
      </c>
      <c r="F45" s="13" t="s">
        <v>367</v>
      </c>
      <c r="G45" s="13" t="s">
        <v>367</v>
      </c>
      <c r="H45" s="13" t="s">
        <v>256</v>
      </c>
      <c r="I45" s="11" t="s">
        <v>332</v>
      </c>
      <c r="J45" s="11" t="s">
        <v>333</v>
      </c>
      <c r="K45" s="11" t="s">
        <v>334</v>
      </c>
      <c r="L45" s="11" t="s">
        <v>95</v>
      </c>
      <c r="M45" s="3">
        <v>7551.3</v>
      </c>
      <c r="N45" s="3" t="s">
        <v>222</v>
      </c>
      <c r="O45" s="12">
        <v>7000</v>
      </c>
      <c r="P45" s="4" t="s">
        <v>222</v>
      </c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 t="s">
        <v>371</v>
      </c>
      <c r="AE45" s="14" t="s">
        <v>372</v>
      </c>
      <c r="AF45" s="5">
        <v>44651</v>
      </c>
      <c r="AG45" s="5">
        <v>44681</v>
      </c>
      <c r="AH45" s="11"/>
    </row>
    <row r="46" spans="1:34" x14ac:dyDescent="0.25">
      <c r="A46" s="4">
        <v>2022</v>
      </c>
      <c r="B46" s="5">
        <v>44562</v>
      </c>
      <c r="C46" s="5">
        <v>44651</v>
      </c>
      <c r="D46" s="4" t="s">
        <v>85</v>
      </c>
      <c r="E46" s="13" t="s">
        <v>223</v>
      </c>
      <c r="F46" s="13" t="s">
        <v>266</v>
      </c>
      <c r="G46" s="13" t="s">
        <v>266</v>
      </c>
      <c r="H46" s="11" t="s">
        <v>226</v>
      </c>
      <c r="I46" s="11" t="s">
        <v>312</v>
      </c>
      <c r="J46" s="11" t="s">
        <v>335</v>
      </c>
      <c r="K46" s="11" t="s">
        <v>336</v>
      </c>
      <c r="L46" s="11" t="s">
        <v>96</v>
      </c>
      <c r="M46" s="3">
        <v>7551.3</v>
      </c>
      <c r="N46" s="3" t="s">
        <v>222</v>
      </c>
      <c r="O46" s="12">
        <v>7000</v>
      </c>
      <c r="P46" s="4" t="s">
        <v>222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 t="s">
        <v>371</v>
      </c>
      <c r="AE46" s="14" t="s">
        <v>372</v>
      </c>
      <c r="AF46" s="5">
        <v>44651</v>
      </c>
      <c r="AG46" s="5">
        <v>44681</v>
      </c>
      <c r="AH46" s="11"/>
    </row>
    <row r="47" spans="1:34" x14ac:dyDescent="0.25">
      <c r="A47" s="4">
        <v>2022</v>
      </c>
      <c r="B47" s="5">
        <v>44562</v>
      </c>
      <c r="C47" s="5">
        <v>44651</v>
      </c>
      <c r="D47" s="4" t="s">
        <v>85</v>
      </c>
      <c r="E47" s="13" t="s">
        <v>241</v>
      </c>
      <c r="F47" s="13" t="s">
        <v>368</v>
      </c>
      <c r="G47" s="16" t="s">
        <v>369</v>
      </c>
      <c r="H47" s="16" t="s">
        <v>381</v>
      </c>
      <c r="I47" s="11" t="s">
        <v>337</v>
      </c>
      <c r="J47" s="11" t="s">
        <v>338</v>
      </c>
      <c r="K47" s="11" t="s">
        <v>339</v>
      </c>
      <c r="L47" s="11" t="s">
        <v>96</v>
      </c>
      <c r="M47" s="3">
        <v>13451.1</v>
      </c>
      <c r="N47" s="3" t="s">
        <v>222</v>
      </c>
      <c r="O47" s="12">
        <v>12000.02</v>
      </c>
      <c r="P47" s="4" t="s">
        <v>222</v>
      </c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 t="s">
        <v>371</v>
      </c>
      <c r="AE47" s="14" t="s">
        <v>372</v>
      </c>
      <c r="AF47" s="5">
        <v>44651</v>
      </c>
      <c r="AG47" s="5">
        <v>44681</v>
      </c>
      <c r="AH47" s="11"/>
    </row>
    <row r="48" spans="1:34" x14ac:dyDescent="0.25">
      <c r="A48" s="4">
        <v>2022</v>
      </c>
      <c r="B48" s="5">
        <v>44562</v>
      </c>
      <c r="C48" s="5">
        <v>44651</v>
      </c>
      <c r="D48" s="4" t="s">
        <v>85</v>
      </c>
      <c r="E48" s="13" t="s">
        <v>343</v>
      </c>
      <c r="F48" s="13" t="s">
        <v>370</v>
      </c>
      <c r="G48" s="16" t="s">
        <v>382</v>
      </c>
      <c r="H48" s="16" t="s">
        <v>343</v>
      </c>
      <c r="I48" s="11" t="s">
        <v>340</v>
      </c>
      <c r="J48" s="11" t="s">
        <v>341</v>
      </c>
      <c r="K48" s="11" t="s">
        <v>342</v>
      </c>
      <c r="L48" s="11" t="s">
        <v>96</v>
      </c>
      <c r="M48" s="3">
        <v>8673.2999999999993</v>
      </c>
      <c r="N48" s="3" t="s">
        <v>222</v>
      </c>
      <c r="O48" s="23">
        <v>8000.02</v>
      </c>
      <c r="P48" s="4" t="s">
        <v>222</v>
      </c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 t="s">
        <v>371</v>
      </c>
      <c r="AE48" s="14" t="s">
        <v>372</v>
      </c>
      <c r="AF48" s="5">
        <v>44651</v>
      </c>
      <c r="AG48" s="5">
        <v>44681</v>
      </c>
      <c r="AH48" s="11"/>
    </row>
    <row r="49" spans="1:34" x14ac:dyDescent="0.25">
      <c r="A49" s="4">
        <v>2022</v>
      </c>
      <c r="B49" s="5">
        <v>44652</v>
      </c>
      <c r="C49" s="5">
        <v>44742</v>
      </c>
      <c r="D49" s="4" t="s">
        <v>85</v>
      </c>
      <c r="E49" s="13" t="s">
        <v>241</v>
      </c>
      <c r="F49" s="13" t="s">
        <v>390</v>
      </c>
      <c r="G49" s="16" t="s">
        <v>391</v>
      </c>
      <c r="H49" s="16" t="s">
        <v>256</v>
      </c>
      <c r="I49" s="13" t="s">
        <v>392</v>
      </c>
      <c r="J49" s="13" t="s">
        <v>335</v>
      </c>
      <c r="K49" s="13" t="s">
        <v>393</v>
      </c>
      <c r="L49" s="11" t="s">
        <v>96</v>
      </c>
      <c r="M49" s="3">
        <v>8673.2999999999993</v>
      </c>
      <c r="N49" s="3" t="s">
        <v>222</v>
      </c>
      <c r="O49" s="23">
        <v>8000</v>
      </c>
      <c r="P49" s="4" t="s">
        <v>222</v>
      </c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 t="s">
        <v>371</v>
      </c>
      <c r="AE49" s="14" t="s">
        <v>372</v>
      </c>
      <c r="AF49" s="5">
        <v>44742</v>
      </c>
      <c r="AG49" s="5">
        <v>44772</v>
      </c>
      <c r="AH49" s="11"/>
    </row>
    <row r="50" spans="1:34" x14ac:dyDescent="0.25">
      <c r="A50" s="6"/>
      <c r="B50" s="7"/>
      <c r="C50" s="7"/>
      <c r="D50" s="6"/>
      <c r="M50" s="8"/>
      <c r="N50" s="8"/>
      <c r="O50" s="9"/>
      <c r="P50" s="6"/>
      <c r="AF50" s="6"/>
      <c r="AG50" s="6"/>
    </row>
    <row r="51" spans="1:34" x14ac:dyDescent="0.25">
      <c r="A51" s="6"/>
      <c r="B51" s="7"/>
      <c r="C51" s="7"/>
      <c r="D51" s="6"/>
      <c r="M51" s="8"/>
      <c r="N51" s="8"/>
      <c r="O51" s="9"/>
      <c r="P51" s="6"/>
      <c r="AF51" s="6"/>
      <c r="AG51" s="6"/>
    </row>
    <row r="52" spans="1:34" x14ac:dyDescent="0.25">
      <c r="A52" s="6"/>
      <c r="B52" s="7"/>
      <c r="C52" s="7"/>
      <c r="D52" s="6"/>
      <c r="M52" s="8">
        <v>4500</v>
      </c>
      <c r="N52" s="8"/>
      <c r="O52" s="9">
        <v>3500.01</v>
      </c>
      <c r="P52" s="6"/>
      <c r="AF52" s="6"/>
      <c r="AG52" s="6"/>
    </row>
    <row r="53" spans="1:34" x14ac:dyDescent="0.25">
      <c r="A53" s="6"/>
      <c r="B53" s="7"/>
      <c r="C53" s="7"/>
      <c r="D53" s="6"/>
      <c r="M53" s="8">
        <v>4150</v>
      </c>
      <c r="N53" s="8"/>
      <c r="O53" s="9">
        <v>3500.01</v>
      </c>
      <c r="P53" s="6"/>
      <c r="AF53" s="6"/>
      <c r="AG53" s="6"/>
    </row>
    <row r="54" spans="1:34" x14ac:dyDescent="0.25">
      <c r="M54" s="9">
        <v>4750</v>
      </c>
      <c r="O54" s="9">
        <v>3600</v>
      </c>
    </row>
    <row r="55" spans="1:34" x14ac:dyDescent="0.25">
      <c r="M55" s="18">
        <v>6125</v>
      </c>
      <c r="O55" s="22">
        <v>15000</v>
      </c>
    </row>
    <row r="56" spans="1:34" x14ac:dyDescent="0.25">
      <c r="M56" s="18">
        <v>3500.01</v>
      </c>
      <c r="O56" s="22">
        <v>4000</v>
      </c>
    </row>
    <row r="57" spans="1:34" x14ac:dyDescent="0.25">
      <c r="M57" s="19">
        <v>5000</v>
      </c>
      <c r="O57" s="19">
        <v>6000</v>
      </c>
    </row>
    <row r="58" spans="1:34" x14ac:dyDescent="0.25">
      <c r="M58" s="19">
        <v>5000</v>
      </c>
      <c r="O58" s="19">
        <v>7000</v>
      </c>
    </row>
    <row r="59" spans="1:34" x14ac:dyDescent="0.25">
      <c r="M59" s="19">
        <v>4100</v>
      </c>
      <c r="O59" s="19">
        <v>3000</v>
      </c>
    </row>
    <row r="60" spans="1:34" x14ac:dyDescent="0.25">
      <c r="M60" s="19">
        <v>4750</v>
      </c>
      <c r="O60" s="19">
        <v>2712.27</v>
      </c>
    </row>
    <row r="61" spans="1:34" x14ac:dyDescent="0.25">
      <c r="M61" s="19">
        <v>4750</v>
      </c>
      <c r="O61" s="19">
        <v>5408.4</v>
      </c>
    </row>
    <row r="62" spans="1:34" x14ac:dyDescent="0.25">
      <c r="M62" s="19">
        <v>3500.01</v>
      </c>
      <c r="O62" s="19">
        <v>6000</v>
      </c>
    </row>
    <row r="63" spans="1:34" x14ac:dyDescent="0.25">
      <c r="M63" s="19">
        <v>4100</v>
      </c>
      <c r="O63" s="19"/>
    </row>
    <row r="64" spans="1:34" x14ac:dyDescent="0.25">
      <c r="M64" s="19">
        <v>6017.23</v>
      </c>
      <c r="O64" s="19"/>
    </row>
    <row r="65" spans="13:15" x14ac:dyDescent="0.25">
      <c r="M65" s="19">
        <v>4500</v>
      </c>
      <c r="O65" s="19"/>
    </row>
    <row r="66" spans="13:15" x14ac:dyDescent="0.25">
      <c r="M66" s="19">
        <v>4500</v>
      </c>
      <c r="O66" s="19"/>
    </row>
    <row r="67" spans="13:15" x14ac:dyDescent="0.25">
      <c r="M67" s="19">
        <v>5000</v>
      </c>
      <c r="O67" s="19"/>
    </row>
    <row r="68" spans="13:15" x14ac:dyDescent="0.25">
      <c r="M68" s="19">
        <v>7000.08</v>
      </c>
      <c r="O68" s="19"/>
    </row>
    <row r="69" spans="13:15" x14ac:dyDescent="0.25">
      <c r="M69" s="19">
        <v>3750</v>
      </c>
      <c r="O69" s="19"/>
    </row>
    <row r="70" spans="13:15" x14ac:dyDescent="0.25">
      <c r="M70" s="19">
        <v>4850</v>
      </c>
      <c r="O70" s="19"/>
    </row>
    <row r="71" spans="13:15" x14ac:dyDescent="0.25">
      <c r="M71" s="19">
        <v>4750</v>
      </c>
      <c r="O71" s="19"/>
    </row>
    <row r="72" spans="13:15" x14ac:dyDescent="0.25">
      <c r="M72" s="19">
        <v>6125</v>
      </c>
      <c r="O72" s="19"/>
    </row>
    <row r="73" spans="13:15" x14ac:dyDescent="0.25">
      <c r="M73" s="19">
        <v>3750</v>
      </c>
      <c r="O73" s="19"/>
    </row>
    <row r="74" spans="13:15" x14ac:dyDescent="0.25">
      <c r="M74" s="19">
        <v>5100</v>
      </c>
      <c r="O74" s="19"/>
    </row>
    <row r="75" spans="13:15" x14ac:dyDescent="0.25">
      <c r="M75" s="19">
        <v>5000</v>
      </c>
      <c r="O75" s="19"/>
    </row>
    <row r="76" spans="13:15" x14ac:dyDescent="0.25">
      <c r="M76" s="19">
        <v>3250</v>
      </c>
      <c r="O76" s="19"/>
    </row>
    <row r="77" spans="13:15" x14ac:dyDescent="0.25">
      <c r="M77" s="19">
        <v>3500.01</v>
      </c>
      <c r="O77" s="19"/>
    </row>
    <row r="78" spans="13:15" x14ac:dyDescent="0.25">
      <c r="M78" s="19">
        <v>3500</v>
      </c>
      <c r="O78" s="19"/>
    </row>
    <row r="79" spans="13:15" x14ac:dyDescent="0.25">
      <c r="M79" s="21">
        <v>3500</v>
      </c>
      <c r="O79" s="19"/>
    </row>
    <row r="80" spans="13:15" x14ac:dyDescent="0.25">
      <c r="M80" s="20">
        <f>SUM(M52:M79)</f>
        <v>128317.34</v>
      </c>
      <c r="O80" s="19">
        <f>SUM(O52:O79)</f>
        <v>59720.69</v>
      </c>
    </row>
    <row r="83" spans="15:15" x14ac:dyDescent="0.25">
      <c r="O83" s="19">
        <v>4000</v>
      </c>
    </row>
    <row r="84" spans="15:15" x14ac:dyDescent="0.25">
      <c r="O84" s="19">
        <v>8000</v>
      </c>
    </row>
    <row r="85" spans="15:15" x14ac:dyDescent="0.25">
      <c r="O85" s="21">
        <v>8000</v>
      </c>
    </row>
    <row r="86" spans="15:15" x14ac:dyDescent="0.25">
      <c r="O86" s="19">
        <f>SUM(O83:O85)</f>
        <v>20000</v>
      </c>
    </row>
    <row r="88" spans="15:15" x14ac:dyDescent="0.25">
      <c r="O88" s="20">
        <f>M80+O80+O86</f>
        <v>208038.03</v>
      </c>
    </row>
  </sheetData>
  <mergeCells count="7">
    <mergeCell ref="A6:AH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165" xr:uid="{00000000-0002-0000-0000-000000000000}">
      <formula1>Hidden_13</formula1>
    </dataValidation>
    <dataValidation type="list" allowBlank="1" showErrorMessage="1" sqref="L8:L165" xr:uid="{00000000-0002-0000-0000-000001000000}">
      <formula1>Hidden_211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4.85546875" bestFit="1" customWidth="1"/>
    <col min="3" max="3" width="33" bestFit="1" customWidth="1"/>
    <col min="4" max="4" width="32" bestFit="1" customWidth="1"/>
    <col min="5" max="5" width="37.28515625" bestFit="1" customWidth="1"/>
    <col min="6" max="6" width="33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152</v>
      </c>
      <c r="C2" t="s">
        <v>153</v>
      </c>
      <c r="D2" t="s">
        <v>154</v>
      </c>
      <c r="E2" t="s">
        <v>155</v>
      </c>
      <c r="F2" t="s">
        <v>156</v>
      </c>
    </row>
    <row r="3" spans="1:6" x14ac:dyDescent="0.25">
      <c r="A3" s="1" t="s">
        <v>102</v>
      </c>
      <c r="B3" s="1" t="s">
        <v>157</v>
      </c>
      <c r="C3" s="1" t="s">
        <v>158</v>
      </c>
      <c r="D3" s="1" t="s">
        <v>159</v>
      </c>
      <c r="E3" s="1" t="s">
        <v>160</v>
      </c>
      <c r="F3" s="1" t="s">
        <v>161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7109375" bestFit="1" customWidth="1"/>
    <col min="3" max="3" width="27.85546875" bestFit="1" customWidth="1"/>
    <col min="4" max="4" width="26.85546875" bestFit="1" customWidth="1"/>
    <col min="5" max="5" width="31.5703125" bestFit="1" customWidth="1"/>
    <col min="6" max="6" width="27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162</v>
      </c>
      <c r="C2" t="s">
        <v>163</v>
      </c>
      <c r="D2" t="s">
        <v>164</v>
      </c>
      <c r="E2" t="s">
        <v>165</v>
      </c>
      <c r="F2" t="s">
        <v>166</v>
      </c>
    </row>
    <row r="3" spans="1:6" x14ac:dyDescent="0.25">
      <c r="A3" s="1" t="s">
        <v>102</v>
      </c>
      <c r="B3" s="1" t="s">
        <v>167</v>
      </c>
      <c r="C3" s="1" t="s">
        <v>168</v>
      </c>
      <c r="D3" s="1" t="s">
        <v>169</v>
      </c>
      <c r="E3" s="1" t="s">
        <v>170</v>
      </c>
      <c r="F3" s="1" t="s">
        <v>171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5703125" bestFit="1" customWidth="1"/>
    <col min="3" max="3" width="27.7109375" bestFit="1" customWidth="1"/>
    <col min="4" max="4" width="26.7109375" bestFit="1" customWidth="1"/>
    <col min="5" max="5" width="32" bestFit="1" customWidth="1"/>
    <col min="6" max="6" width="27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172</v>
      </c>
      <c r="C2" t="s">
        <v>173</v>
      </c>
      <c r="D2" t="s">
        <v>174</v>
      </c>
      <c r="E2" t="s">
        <v>175</v>
      </c>
      <c r="F2" t="s">
        <v>176</v>
      </c>
    </row>
    <row r="3" spans="1:6" x14ac:dyDescent="0.25">
      <c r="A3" s="1" t="s">
        <v>102</v>
      </c>
      <c r="B3" s="1" t="s">
        <v>177</v>
      </c>
      <c r="C3" s="1" t="s">
        <v>178</v>
      </c>
      <c r="D3" s="1" t="s">
        <v>179</v>
      </c>
      <c r="E3" s="1" t="s">
        <v>180</v>
      </c>
      <c r="F3" s="1" t="s">
        <v>181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3.42578125" bestFit="1" customWidth="1"/>
    <col min="3" max="3" width="31.42578125" bestFit="1" customWidth="1"/>
    <col min="4" max="4" width="30.5703125" bestFit="1" customWidth="1"/>
    <col min="5" max="5" width="35.85546875" bestFit="1" customWidth="1"/>
    <col min="6" max="6" width="31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182</v>
      </c>
      <c r="C2" t="s">
        <v>183</v>
      </c>
      <c r="D2" t="s">
        <v>184</v>
      </c>
      <c r="E2" t="s">
        <v>185</v>
      </c>
      <c r="F2" t="s">
        <v>186</v>
      </c>
    </row>
    <row r="3" spans="1:6" x14ac:dyDescent="0.25">
      <c r="A3" s="1" t="s">
        <v>102</v>
      </c>
      <c r="B3" s="1" t="s">
        <v>187</v>
      </c>
      <c r="C3" s="1" t="s">
        <v>188</v>
      </c>
      <c r="D3" s="1" t="s">
        <v>189</v>
      </c>
      <c r="E3" s="1" t="s">
        <v>190</v>
      </c>
      <c r="F3" s="1" t="s">
        <v>191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3.42578125" bestFit="1" customWidth="1"/>
    <col min="3" max="3" width="41.5703125" bestFit="1" customWidth="1"/>
    <col min="4" max="4" width="40.5703125" bestFit="1" customWidth="1"/>
    <col min="5" max="5" width="46" bestFit="1" customWidth="1"/>
    <col min="6" max="6" width="41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192</v>
      </c>
      <c r="C2" t="s">
        <v>193</v>
      </c>
      <c r="D2" t="s">
        <v>194</v>
      </c>
      <c r="E2" t="s">
        <v>195</v>
      </c>
      <c r="F2" t="s">
        <v>196</v>
      </c>
    </row>
    <row r="3" spans="1:6" x14ac:dyDescent="0.25">
      <c r="A3" s="1" t="s">
        <v>102</v>
      </c>
      <c r="B3" s="1" t="s">
        <v>197</v>
      </c>
      <c r="C3" s="1" t="s">
        <v>198</v>
      </c>
      <c r="D3" s="1" t="s">
        <v>199</v>
      </c>
      <c r="E3" s="1" t="s">
        <v>200</v>
      </c>
      <c r="F3" s="1" t="s">
        <v>201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9.28515625" bestFit="1" customWidth="1"/>
    <col min="3" max="3" width="47.42578125" bestFit="1" customWidth="1"/>
    <col min="4" max="4" width="46.42578125" bestFit="1" customWidth="1"/>
    <col min="5" max="5" width="51.85546875" bestFit="1" customWidth="1"/>
    <col min="6" max="6" width="47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202</v>
      </c>
      <c r="C2" t="s">
        <v>203</v>
      </c>
      <c r="D2" t="s">
        <v>204</v>
      </c>
      <c r="E2" t="s">
        <v>205</v>
      </c>
      <c r="F2" t="s">
        <v>206</v>
      </c>
    </row>
    <row r="3" spans="1:6" x14ac:dyDescent="0.25">
      <c r="A3" s="1" t="s">
        <v>102</v>
      </c>
      <c r="B3" s="1" t="s">
        <v>207</v>
      </c>
      <c r="C3" s="1" t="s">
        <v>208</v>
      </c>
      <c r="D3" s="1" t="s">
        <v>209</v>
      </c>
      <c r="E3" s="1" t="s">
        <v>210</v>
      </c>
      <c r="F3" s="1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5.5703125" bestFit="1" customWidth="1"/>
    <col min="3" max="3" width="46.42578125" bestFit="1" customWidth="1"/>
  </cols>
  <sheetData>
    <row r="1" spans="1:3" hidden="1" x14ac:dyDescent="0.25">
      <c r="B1" t="s">
        <v>7</v>
      </c>
      <c r="C1" t="s">
        <v>7</v>
      </c>
    </row>
    <row r="2" spans="1:3" hidden="1" x14ac:dyDescent="0.25">
      <c r="B2" t="s">
        <v>212</v>
      </c>
      <c r="C2" t="s">
        <v>213</v>
      </c>
    </row>
    <row r="3" spans="1:3" ht="30" x14ac:dyDescent="0.25">
      <c r="A3" s="1" t="s">
        <v>102</v>
      </c>
      <c r="B3" s="1" t="s">
        <v>214</v>
      </c>
      <c r="C3" s="1" t="s"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  <row r="3" spans="1:1" x14ac:dyDescent="0.25">
      <c r="A3" t="s">
        <v>86</v>
      </c>
    </row>
    <row r="4" spans="1:1" x14ac:dyDescent="0.25">
      <c r="A4" t="s">
        <v>87</v>
      </c>
    </row>
    <row r="5" spans="1:1" x14ac:dyDescent="0.25">
      <c r="A5" t="s">
        <v>88</v>
      </c>
    </row>
    <row r="6" spans="1:1" x14ac:dyDescent="0.25">
      <c r="A6" t="s">
        <v>89</v>
      </c>
    </row>
    <row r="7" spans="1:1" x14ac:dyDescent="0.25">
      <c r="A7" t="s">
        <v>90</v>
      </c>
    </row>
    <row r="8" spans="1:1" x14ac:dyDescent="0.25">
      <c r="A8" t="s">
        <v>91</v>
      </c>
    </row>
    <row r="9" spans="1:1" x14ac:dyDescent="0.25">
      <c r="A9" t="s">
        <v>92</v>
      </c>
    </row>
    <row r="10" spans="1:1" x14ac:dyDescent="0.25">
      <c r="A10" t="s">
        <v>93</v>
      </c>
    </row>
    <row r="11" spans="1:1" x14ac:dyDescent="0.25">
      <c r="A11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95</v>
      </c>
    </row>
    <row r="2" spans="1:1" x14ac:dyDescent="0.25">
      <c r="A2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topLeftCell="A3" workbookViewId="0">
      <selection activeCell="B9" sqref="B9"/>
    </sheetView>
  </sheetViews>
  <sheetFormatPr baseColWidth="10" defaultColWidth="9.140625" defaultRowHeight="15" x14ac:dyDescent="0.25"/>
  <cols>
    <col min="1" max="1" width="3.42578125" bestFit="1" customWidth="1"/>
    <col min="2" max="2" width="59.85546875" bestFit="1" customWidth="1"/>
    <col min="3" max="3" width="57.85546875" bestFit="1" customWidth="1"/>
    <col min="4" max="4" width="57" bestFit="1" customWidth="1"/>
    <col min="5" max="5" width="62.28515625" bestFit="1" customWidth="1"/>
    <col min="6" max="6" width="58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97</v>
      </c>
      <c r="C2" t="s">
        <v>98</v>
      </c>
      <c r="D2" t="s">
        <v>99</v>
      </c>
      <c r="E2" t="s">
        <v>100</v>
      </c>
      <c r="F2" t="s">
        <v>101</v>
      </c>
    </row>
    <row r="3" spans="1:6" ht="30" x14ac:dyDescent="0.25">
      <c r="A3" s="1" t="s">
        <v>102</v>
      </c>
      <c r="B3" s="1" t="s">
        <v>103</v>
      </c>
      <c r="C3" s="1" t="s">
        <v>104</v>
      </c>
      <c r="D3" s="1" t="s">
        <v>105</v>
      </c>
      <c r="E3" s="1" t="s">
        <v>106</v>
      </c>
      <c r="F3" s="1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topLeftCell="A3" workbookViewId="0">
      <selection activeCell="C12" sqref="C12"/>
    </sheetView>
  </sheetViews>
  <sheetFormatPr baseColWidth="10" defaultColWidth="9.140625" defaultRowHeight="15" x14ac:dyDescent="0.25"/>
  <cols>
    <col min="1" max="1" width="3.42578125" bestFit="1" customWidth="1"/>
    <col min="2" max="2" width="58.42578125" bestFit="1" customWidth="1"/>
    <col min="3" max="3" width="59.140625" bestFit="1" customWidth="1"/>
  </cols>
  <sheetData>
    <row r="1" spans="1:3" hidden="1" x14ac:dyDescent="0.25">
      <c r="B1" t="s">
        <v>10</v>
      </c>
      <c r="C1" t="s">
        <v>7</v>
      </c>
    </row>
    <row r="2" spans="1:3" hidden="1" x14ac:dyDescent="0.25">
      <c r="B2" t="s">
        <v>108</v>
      </c>
      <c r="C2" t="s">
        <v>109</v>
      </c>
    </row>
    <row r="3" spans="1:3" ht="30" x14ac:dyDescent="0.25">
      <c r="A3" s="1" t="s">
        <v>102</v>
      </c>
      <c r="B3" s="1" t="s">
        <v>110</v>
      </c>
      <c r="C3" s="1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"/>
  <sheetViews>
    <sheetView topLeftCell="A3" workbookViewId="0">
      <selection activeCell="B3" sqref="B3"/>
    </sheetView>
  </sheetViews>
  <sheetFormatPr baseColWidth="10" defaultColWidth="9.140625" defaultRowHeight="15" x14ac:dyDescent="0.25"/>
  <cols>
    <col min="1" max="1" width="3.42578125" bestFit="1" customWidth="1"/>
    <col min="2" max="2" width="32.85546875" bestFit="1" customWidth="1"/>
    <col min="3" max="3" width="30.28515625" bestFit="1" customWidth="1"/>
    <col min="4" max="4" width="29.28515625" bestFit="1" customWidth="1"/>
    <col min="5" max="5" width="34" bestFit="1" customWidth="1"/>
    <col min="6" max="6" width="30.42578125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112</v>
      </c>
      <c r="C2" t="s">
        <v>113</v>
      </c>
      <c r="D2" t="s">
        <v>114</v>
      </c>
      <c r="E2" t="s">
        <v>115</v>
      </c>
      <c r="F2" t="s">
        <v>116</v>
      </c>
    </row>
    <row r="3" spans="1:6" x14ac:dyDescent="0.25">
      <c r="A3" s="1" t="s">
        <v>102</v>
      </c>
      <c r="B3" s="1" t="s">
        <v>117</v>
      </c>
      <c r="C3" s="1" t="s">
        <v>118</v>
      </c>
      <c r="D3" s="1" t="s">
        <v>119</v>
      </c>
      <c r="E3" s="1" t="s">
        <v>120</v>
      </c>
      <c r="F3" s="1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1" bestFit="1" customWidth="1"/>
    <col min="3" max="3" width="49.140625" bestFit="1" customWidth="1"/>
    <col min="4" max="4" width="48.140625" bestFit="1" customWidth="1"/>
    <col min="5" max="5" width="53.5703125" bestFit="1" customWidth="1"/>
    <col min="6" max="6" width="49.285156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122</v>
      </c>
      <c r="C2" t="s">
        <v>123</v>
      </c>
      <c r="D2" t="s">
        <v>124</v>
      </c>
      <c r="E2" t="s">
        <v>125</v>
      </c>
      <c r="F2" t="s">
        <v>126</v>
      </c>
    </row>
    <row r="3" spans="1:6" x14ac:dyDescent="0.25">
      <c r="A3" s="1" t="s">
        <v>102</v>
      </c>
      <c r="B3" s="1" t="s">
        <v>127</v>
      </c>
      <c r="C3" s="1" t="s">
        <v>128</v>
      </c>
      <c r="D3" s="1" t="s">
        <v>129</v>
      </c>
      <c r="E3" s="1" t="s">
        <v>130</v>
      </c>
      <c r="F3" s="1" t="s">
        <v>131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8.5703125" bestFit="1" customWidth="1"/>
    <col min="3" max="3" width="36.7109375" bestFit="1" customWidth="1"/>
    <col min="4" max="4" width="35.7109375" bestFit="1" customWidth="1"/>
    <col min="5" max="5" width="41.140625" bestFit="1" customWidth="1"/>
    <col min="6" max="6" width="36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132</v>
      </c>
      <c r="C2" t="s">
        <v>133</v>
      </c>
      <c r="D2" t="s">
        <v>134</v>
      </c>
      <c r="E2" t="s">
        <v>135</v>
      </c>
      <c r="F2" t="s">
        <v>136</v>
      </c>
    </row>
    <row r="3" spans="1:6" x14ac:dyDescent="0.25">
      <c r="A3" s="1" t="s">
        <v>102</v>
      </c>
      <c r="B3" s="1" t="s">
        <v>137</v>
      </c>
      <c r="C3" s="1" t="s">
        <v>138</v>
      </c>
      <c r="D3" s="1" t="s">
        <v>139</v>
      </c>
      <c r="E3" s="1" t="s">
        <v>140</v>
      </c>
      <c r="F3" s="1" t="s">
        <v>141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"/>
  <sheetViews>
    <sheetView topLeftCell="A3" workbookViewId="0">
      <selection activeCell="B4" sqref="B4"/>
    </sheetView>
  </sheetViews>
  <sheetFormatPr baseColWidth="10" defaultColWidth="9.140625" defaultRowHeight="15" x14ac:dyDescent="0.25"/>
  <cols>
    <col min="1" max="1" width="3.42578125" bestFit="1" customWidth="1"/>
    <col min="2" max="2" width="30.42578125" bestFit="1" customWidth="1"/>
    <col min="3" max="3" width="28.5703125" bestFit="1" customWidth="1"/>
    <col min="4" max="4" width="27.5703125" bestFit="1" customWidth="1"/>
    <col min="5" max="5" width="32.85546875" bestFit="1" customWidth="1"/>
    <col min="6" max="6" width="28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142</v>
      </c>
      <c r="C2" t="s">
        <v>143</v>
      </c>
      <c r="D2" t="s">
        <v>144</v>
      </c>
      <c r="E2" t="s">
        <v>145</v>
      </c>
      <c r="F2" t="s">
        <v>146</v>
      </c>
    </row>
    <row r="3" spans="1:6" x14ac:dyDescent="0.25">
      <c r="A3" s="1" t="s">
        <v>102</v>
      </c>
      <c r="B3" s="1" t="s">
        <v>147</v>
      </c>
      <c r="C3" s="1" t="s">
        <v>148</v>
      </c>
      <c r="D3" s="1" t="s">
        <v>149</v>
      </c>
      <c r="E3" s="1" t="s">
        <v>150</v>
      </c>
      <c r="F3" s="1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Reporte de Formatos</vt:lpstr>
      <vt:lpstr>Hidden_1</vt:lpstr>
      <vt:lpstr>Hidden_2</vt:lpstr>
      <vt:lpstr>Tabla_331667</vt:lpstr>
      <vt:lpstr>Tabla_331653</vt:lpstr>
      <vt:lpstr>Tabla_331668</vt:lpstr>
      <vt:lpstr>Tabla_331637</vt:lpstr>
      <vt:lpstr>Tabla_331657</vt:lpstr>
      <vt:lpstr>Tabla_331644</vt:lpstr>
      <vt:lpstr>Tabla_331654</vt:lpstr>
      <vt:lpstr>Tabla_331645</vt:lpstr>
      <vt:lpstr>Tabla_331646</vt:lpstr>
      <vt:lpstr>Tabla_331665</vt:lpstr>
      <vt:lpstr>Tabla_331669</vt:lpstr>
      <vt:lpstr>Tabla_331666</vt:lpstr>
      <vt:lpstr>Tabla_331670</vt:lpstr>
      <vt:lpstr>Hidden_13</vt:lpstr>
      <vt:lpstr>Hidden_211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2018-04-02T14:05:12Z</dcterms:created>
  <dcterms:modified xsi:type="dcterms:W3CDTF">2022-11-26T17:18:54Z</dcterms:modified>
</cp:coreProperties>
</file>