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4.xml" ContentType="application/vnd.openxmlformats-officedocument.spreadsheetml.comment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égende" sheetId="1" state="visible" r:id="rId3"/>
    <sheet name="Congés 2022" sheetId="2" state="visible" r:id="rId4"/>
    <sheet name="Planning" sheetId="3" state="visible" r:id="rId5"/>
    <sheet name="Personnel" sheetId="4" state="visible" r:id="rId6"/>
    <sheet name="Charge 2022" sheetId="5" state="visible" r:id="rId7"/>
    <sheet name="Charge 2023" sheetId="6" state="visible" r:id="rId8"/>
  </sheets>
  <definedNames>
    <definedName function="false" hidden="false" localSheetId="4" name="_xlnm.Print_Area" vbProcedure="false">'Charge 2022'!$B$3:$W$48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GJ</author>
    <author>Geo</author>
    <author>Yohann Ladegaillerie</author>
  </authors>
  <commentList>
    <comment ref="A97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0"/>
            <charset val="1"/>
          </rPr>
          <t xml:space="preserve">En attente de date de la part de EDF ou EDF le fera en interne </t>
        </r>
      </text>
    </comment>
    <comment ref="A98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28/03/2023
Email de Mr Faye du 16-08-22 avance au 11/02 </t>
        </r>
      </text>
    </comment>
    <comment ref="A99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28/03/2023
Email de Mr Faye du 16-08-22 avance au 11/02 </t>
        </r>
      </text>
    </comment>
    <comment ref="A100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21/03/2023
Email de Mr Faye du 16-08-22 avance au 11/02</t>
        </r>
      </text>
    </comment>
    <comment ref="A101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04/04/2023
Email de Mr Faye du 16-08-22 avance au 18/02 </t>
        </r>
      </text>
    </comment>
    <comment ref="A102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Réunion enclenchement le 12/12/2022</t>
        </r>
      </text>
    </comment>
    <comment ref="A103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Réunion enclenchement le 12/12/2022</t>
        </r>
      </text>
    </comment>
    <comment ref="A104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08/06/2023
Email de Mr Faye du 16-08-22 avance au 08/04</t>
        </r>
      </text>
    </comment>
    <comment ref="A109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01/06/2023Email de Mr Faye du 16-08-22 avance au 29/04 </t>
        </r>
      </text>
    </comment>
    <comment ref="A112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Réunion enclenchement le 12/12/2022</t>
        </r>
      </text>
    </comment>
    <comment ref="A113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Risque de glissememt du au probleme de corrosion arret de mai à novembre</t>
        </r>
      </text>
    </comment>
    <comment ref="A124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Grève en mai 2022 donc en attente de nouvelle date seulement PDR sur site</t>
        </r>
      </text>
    </comment>
    <comment ref="A125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En attente de date pour visite pour prise de cotes arret en juillet</t>
        </r>
      </text>
    </comment>
    <comment ref="A131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27/07/2023
Email de Mr Faye du 16-08-22 avance au 27/05</t>
        </r>
      </text>
    </comment>
    <comment ref="A132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10/08/2023
Email de Mr Faye du 16-08-22 avance au 10/06</t>
        </r>
      </text>
    </comment>
    <comment ref="A133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12/10/2023
Email de Mr Faye du 16-08-22 avance au 12/08</t>
        </r>
      </text>
    </comment>
    <comment ref="A134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12/10/2023
Email de Mr Faye du 16-08-22 avance au 26/08</t>
        </r>
      </text>
    </comment>
    <comment ref="A135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26/10/2023
Email de Mr Faye du 16-08-22 avance au 22/04</t>
        </r>
      </text>
    </comment>
    <comment ref="A136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09/11/2023 attention TA et TS jamais de coupure en meme temps
Email de Mr Faye du 16-08-22 avance au 09/09</t>
        </r>
      </text>
    </comment>
    <comment ref="A137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09/11/2023 attention TA et TS jamais de coupure en meme temps</t>
        </r>
      </text>
    </comment>
    <comment ref="A138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09/11/2023
Email de Mr Faye du 16-08-22 avance au 09/09</t>
        </r>
      </text>
    </comment>
    <comment ref="A139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23/11/2023
Email de Mr Faye du 16-08-22 avance au 23/09</t>
        </r>
      </text>
    </comment>
    <comment ref="A140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Arret Janv à Sept 2024</t>
        </r>
      </text>
    </comment>
    <comment ref="A142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en option ds le contrat
arret mars-aout 2024</t>
        </r>
      </text>
    </comment>
    <comment ref="A143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en option ds le contrat</t>
        </r>
      </text>
    </comment>
    <comment ref="A144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en option ds le contrat</t>
        </r>
      </text>
    </comment>
    <comment ref="B98" authorId="2">
      <text>
        <r>
          <rPr>
            <sz val="10"/>
            <rFont val="Arial"/>
            <family val="2"/>
          </rPr>
          <t xml:space="preserve">GJ:
COMMANDE EX2CUTION 4210434249
</t>
        </r>
      </text>
    </comment>
    <comment ref="B99" authorId="2">
      <text>
        <r>
          <rPr>
            <sz val="10"/>
            <rFont val="Arial"/>
            <family val="2"/>
          </rPr>
          <t xml:space="preserve">GJ:
COMMANDE EX2CUTION 4210434249
</t>
        </r>
      </text>
    </comment>
    <comment ref="I32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le temps économisé sur le TP sera utilisé pour faire tous les isos qui seront accessibles</t>
        </r>
      </text>
    </comment>
    <comment ref="I33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le temps économisé sur le TP sera utilisé pour faire tous les isos qui seront accessibles</t>
        </r>
      </text>
    </comment>
    <comment ref="I41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9 inspection + 2 jours bavettes alternateur
</t>
        </r>
      </text>
    </comment>
    <comment ref="I66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le client a besoin d'un peu de temps pour s'occuper de la porte</t>
        </r>
      </text>
    </comment>
    <comment ref="I67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le client a besoin d'un peu de temps pour s'occuper de la porte</t>
        </r>
      </text>
    </comment>
    <comment ref="P23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malade</t>
        </r>
      </text>
    </comment>
    <comment ref="T23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excusé crises d'angoisse</t>
        </r>
      </text>
    </comment>
    <comment ref="AH60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CND</t>
        </r>
      </text>
    </comment>
    <comment ref="AI15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Simon Lannaud</t>
        </r>
      </text>
    </comment>
    <comment ref="AI16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Simon Lannaud</t>
        </r>
      </text>
    </comment>
    <comment ref="AI18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SBG+CND</t>
        </r>
      </text>
    </comment>
    <comment ref="AI23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Caroline</t>
        </r>
      </text>
    </comment>
    <comment ref="AI62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SLD</t>
        </r>
      </text>
    </comment>
    <comment ref="AI79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CND</t>
        </r>
      </text>
    </comment>
    <comment ref="AI119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SLD</t>
        </r>
      </text>
    </comment>
    <comment ref="AI120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SLD</t>
        </r>
      </text>
    </comment>
    <comment ref="AI121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SLD</t>
        </r>
      </text>
    </comment>
    <comment ref="AI122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SLD</t>
        </r>
      </text>
    </comment>
    <comment ref="AZ5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aller retour sans faire intervention pdp impossible </t>
        </r>
      </text>
    </comment>
    <comment ref="BD29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9h</t>
        </r>
      </text>
    </comment>
    <comment ref="CE50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Travaux JST sur TS S07</t>
        </r>
      </text>
    </comment>
    <comment ref="CM40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dans S8 selon mail du 18/10/21</t>
        </r>
      </text>
    </comment>
    <comment ref="DC52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Point DSI Siemens sous-traitant + deco Siemens par Remi (voir pour 1 CDT MVA) 14h 
Deco TP entre le 14 et 16 mars</t>
        </r>
      </text>
    </comment>
    <comment ref="DK66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date de livraison de tout le matos chez MVA et équipement viroles TC
</t>
        </r>
      </text>
    </comment>
    <comment ref="DK67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date de livraison de tout le matos chez MVA et équipement viroles TC
</t>
        </r>
      </text>
    </comment>
    <comment ref="DN32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ldp+pdp</t>
        </r>
      </text>
    </comment>
    <comment ref="DN33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ldp+pdp</t>
        </r>
      </text>
    </comment>
    <comment ref="DQ36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PDP 9h</t>
        </r>
      </text>
    </comment>
    <comment ref="EF50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LDP+PDP+ACCES+TEST SECURITé</t>
        </r>
      </text>
    </comment>
    <comment ref="EG50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Travaux TS</t>
        </r>
      </text>
    </comment>
    <comment ref="EI50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Demontage echaf</t>
        </r>
      </text>
    </comment>
    <comment ref="ER33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3 jours à rajouter pour expertise TR2 si commande</t>
        </r>
      </text>
    </comment>
    <comment ref="ES34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François</t>
        </r>
      </text>
    </comment>
    <comment ref="FR58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manchettes à dispo chez ACI</t>
        </r>
      </text>
    </comment>
    <comment ref="FR59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GJ:
livraison des gaines</t>
        </r>
      </text>
    </comment>
    <comment ref="FS58" authorId="2">
      <text>
        <r>
          <rPr>
            <sz val="10"/>
            <rFont val="Arial"/>
            <family val="2"/>
          </rPr>
          <t xml:space="preserve">Equipe démobilisée suite à grêve qui se prolonge. Synthétiques laissés à EDF</t>
        </r>
      </text>
    </comment>
    <comment ref="HE59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livraison GCB</t>
        </r>
      </text>
    </comment>
    <comment ref="HE61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livraison GCB</t>
        </r>
      </text>
    </comment>
    <comment ref="HF59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jour férié en Suède</t>
        </r>
      </text>
    </comment>
    <comment ref="HF61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jour férié en Suède</t>
        </r>
      </text>
    </comment>
    <comment ref="IU84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+ VOYAGE</t>
        </r>
      </text>
    </comment>
    <comment ref="JN85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Attente du planning client mais le 22/06 ils annoncent 10 jours de retard
Annonce le 30/06 coupure le 05/07 
Int entre sem 29-36
Annoncenormslement  du 5/07 coupure le 07/07
Au 11/07 toujours pas coupé
Normalement coupure le 31/07 info de cedric nempont au 15/07
Email du 03/08 coupure le 9/08</t>
        </r>
      </text>
    </comment>
    <comment ref="JP86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Ne pas mettre cette personne pour faire 10h/jour le 3 du dessus </t>
        </r>
      </text>
    </comment>
    <comment ref="JU87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route le jeudi matin et 13h sur site 
15h reunion inspection visuelle</t>
        </r>
      </text>
    </comment>
    <comment ref="JV87" authorId="0">
      <text>
        <r>
          <rPr>
            <sz val="10"/>
            <rFont val="Arial"/>
            <family val="2"/>
          </rPr>
          <t xml:space="preserve">GJ:
</t>
        </r>
        <r>
          <rPr>
            <sz val="9"/>
            <color rgb="FF000000"/>
            <rFont val="Tahoma"/>
            <family val="2"/>
            <charset val="1"/>
          </rPr>
          <t xml:space="preserve">délai à confirmer entre S33 et S37
</t>
        </r>
      </text>
    </comment>
    <comment ref="JY88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en attent de dates
Une personne en + donc une journee en moins </t>
        </r>
      </text>
    </comment>
    <comment ref="QL98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LDP+PDP</t>
        </r>
      </text>
    </comment>
    <comment ref="QM98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montage échaf</t>
        </r>
      </text>
    </comment>
    <comment ref="QQ98" authorId="1">
      <text>
        <r>
          <rPr>
            <sz val="10"/>
            <rFont val="Arial"/>
            <family val="2"/>
          </rPr>
          <t xml:space="preserve">Geo:
</t>
        </r>
        <r>
          <rPr>
            <sz val="9"/>
            <color rgb="FF000000"/>
            <rFont val="Tahoma"/>
            <family val="2"/>
            <charset val="1"/>
          </rPr>
          <t xml:space="preserve">dépose échaf</t>
        </r>
      </text>
    </comment>
    <comment ref="YD137" authorId="2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Attention TA jamais coupé en meme temps que le TS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Yohann Ladegaillerie</author>
  </authors>
  <commentList>
    <comment ref="DZ13" authorId="0">
      <text>
        <r>
          <rPr>
            <sz val="10"/>
            <rFont val="Arial"/>
            <family val="2"/>
          </rPr>
          <t xml:space="preserve">Yohann Ladegaillerie:
</t>
        </r>
        <r>
          <rPr>
            <sz val="9"/>
            <color rgb="FF000000"/>
            <rFont val="Tahoma"/>
            <family val="2"/>
            <charset val="1"/>
          </rPr>
          <t xml:space="preserve">inviter un mariage </t>
        </r>
      </text>
    </comment>
  </commentList>
</comments>
</file>

<file path=xl/sharedStrings.xml><?xml version="1.0" encoding="utf-8"?>
<sst xmlns="http://schemas.openxmlformats.org/spreadsheetml/2006/main" count="1384" uniqueCount="537">
  <si>
    <t xml:space="preserve">Légende</t>
  </si>
  <si>
    <t xml:space="preserve">Pour le calendrier/planning du personnel</t>
  </si>
  <si>
    <t xml:space="preserve">Pour le personnel</t>
  </si>
  <si>
    <t xml:space="preserve">code couleur:</t>
  </si>
  <si>
    <t xml:space="preserve">totalement dispo</t>
  </si>
  <si>
    <t xml:space="preserve">superviseur</t>
  </si>
  <si>
    <t xml:space="preserve">entre 1 et 64</t>
  </si>
  <si>
    <t xml:space="preserve">1 prévision</t>
  </si>
  <si>
    <t xml:space="preserve">pas sûr ou remplaçant</t>
  </si>
  <si>
    <t xml:space="preserve">entre 65 et 89</t>
  </si>
  <si>
    <t xml:space="preserve">1 date initiale commandée</t>
  </si>
  <si>
    <t xml:space="preserve">au taux horaire minoré formation</t>
  </si>
  <si>
    <t xml:space="preserve">entre 90 et 100</t>
  </si>
  <si>
    <t xml:space="preserve">2 prévisions</t>
  </si>
  <si>
    <t xml:space="preserve">A1 déclaré</t>
  </si>
  <si>
    <t xml:space="preserve">&gt;100</t>
  </si>
  <si>
    <t xml:space="preserve">en conflit avec une intervention validée ou surréservation</t>
  </si>
  <si>
    <t xml:space="preserve">indispo</t>
  </si>
  <si>
    <t xml:space="preserve">=1000</t>
  </si>
  <si>
    <t xml:space="preserve">validé sur une intervention validée</t>
  </si>
  <si>
    <t xml:space="preserve">jour de voyage sur une intervention validée</t>
  </si>
  <si>
    <t xml:space="preserve">Coupure/Arret de l' Unité/Tranche</t>
  </si>
  <si>
    <t xml:space="preserve">AEY</t>
  </si>
  <si>
    <t xml:space="preserve">congés du 25 juillet au 2 sept 2022</t>
  </si>
  <si>
    <t xml:space="preserve">GJY</t>
  </si>
  <si>
    <t xml:space="preserve">9/07 au 30/07</t>
  </si>
  <si>
    <t xml:space="preserve">SBG</t>
  </si>
  <si>
    <t xml:space="preserve">18/07 au 31/07</t>
  </si>
  <si>
    <t xml:space="preserve">CSI + </t>
  </si>
  <si>
    <t xml:space="preserve">08/08 au 20/08</t>
  </si>
  <si>
    <t xml:space="preserve">DETAILS</t>
  </si>
  <si>
    <t xml:space="preserve">EQUIPE</t>
  </si>
  <si>
    <t xml:space="preserve">Non défini</t>
  </si>
  <si>
    <t xml:space="preserve">TOTAL</t>
  </si>
  <si>
    <t xml:space="preserve">JANVIER 22</t>
  </si>
  <si>
    <t xml:space="preserve">FEVRIER 22</t>
  </si>
  <si>
    <t xml:space="preserve">MARS 22</t>
  </si>
  <si>
    <t xml:space="preserve">AVRIL 22</t>
  </si>
  <si>
    <t xml:space="preserve">MAI 22</t>
  </si>
  <si>
    <t xml:space="preserve">JUIN 22</t>
  </si>
  <si>
    <t xml:space="preserve">JUILLET 22</t>
  </si>
  <si>
    <t xml:space="preserve">AOUT 22</t>
  </si>
  <si>
    <t xml:space="preserve">SEPTEMBRE 22</t>
  </si>
  <si>
    <t xml:space="preserve">OCTOBRE 22</t>
  </si>
  <si>
    <t xml:space="preserve">NOVEMBRE 22</t>
  </si>
  <si>
    <t xml:space="preserve">DECEMBRE 22</t>
  </si>
  <si>
    <t xml:space="preserve">JANVIER 23</t>
  </si>
  <si>
    <t xml:space="preserve">FEVRIER 23</t>
  </si>
  <si>
    <t xml:space="preserve">MARS 23</t>
  </si>
  <si>
    <t xml:space="preserve">AVRIL 23</t>
  </si>
  <si>
    <t xml:space="preserve">MAI 23</t>
  </si>
  <si>
    <t xml:space="preserve">JUIN 23</t>
  </si>
  <si>
    <t xml:space="preserve">JUILLET 23</t>
  </si>
  <si>
    <t xml:space="preserve">AOUT 23</t>
  </si>
  <si>
    <t xml:space="preserve">SEPTEMBRE 23</t>
  </si>
  <si>
    <t xml:space="preserve">OCTOBRE 23</t>
  </si>
  <si>
    <t xml:space="preserve">NOVEMBRE 23</t>
  </si>
  <si>
    <t xml:space="preserve">DECEMBRE 23</t>
  </si>
  <si>
    <t xml:space="preserve">Référence projet</t>
  </si>
  <si>
    <t xml:space="preserve">TRI-
GRAMME</t>
  </si>
  <si>
    <t xml:space="preserve">Nom du projet/Centrale</t>
  </si>
  <si>
    <t xml:space="preserve">JOB</t>
  </si>
  <si>
    <t xml:space="preserve">CLIENT</t>
  </si>
  <si>
    <t xml:space="preserve">Dates d'arrêt</t>
  </si>
  <si>
    <t xml:space="preserve">Personnel</t>
  </si>
  <si>
    <t xml:space="preserve">Formation spéciale</t>
  </si>
  <si>
    <t xml:space="preserve">Durée</t>
  </si>
  <si>
    <t xml:space="preserve">Auteur MAJ</t>
  </si>
  <si>
    <t xml:space="preserve">Date MAJ</t>
  </si>
  <si>
    <t xml:space="preserve">S01</t>
  </si>
  <si>
    <t xml:space="preserve">S02</t>
  </si>
  <si>
    <t xml:space="preserve">S03</t>
  </si>
  <si>
    <t xml:space="preserve">S04</t>
  </si>
  <si>
    <t xml:space="preserve">S05</t>
  </si>
  <si>
    <t xml:space="preserve">S06</t>
  </si>
  <si>
    <t xml:space="preserve">S07</t>
  </si>
  <si>
    <t xml:space="preserve">S08</t>
  </si>
  <si>
    <t xml:space="preserve">S09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</si>
  <si>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</si>
  <si>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</si>
  <si>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</si>
  <si>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</si>
  <si>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</si>
  <si>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</si>
  <si>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</si>
  <si>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</si>
  <si>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</si>
  <si>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</si>
  <si>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</si>
  <si>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</si>
  <si>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</si>
  <si>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</si>
  <si>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</si>
  <si>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</si>
  <si>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</si>
  <si>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</si>
  <si>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</si>
  <si>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</si>
  <si>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</si>
  <si>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</si>
  <si>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</si>
  <si>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</si>
  <si>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</si>
  <si>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</si>
  <si>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</si>
  <si>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S37</t>
  </si>
  <si>
    <t xml:space="preserve">S38</t>
  </si>
  <si>
    <t xml:space="preserve">S39</t>
  </si>
  <si>
    <t xml:space="preserve">S40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</si>
  <si>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</si>
  <si>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</si>
  <si>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</si>
  <si>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</si>
  <si>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</si>
  <si>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S46</t>
  </si>
  <si>
    <t xml:space="preserve">S47</t>
  </si>
  <si>
    <t xml:space="preserve">S48</t>
  </si>
  <si>
    <t xml:space="preserve">S49</t>
  </si>
  <si>
    <t xml:space="preserve">S50</t>
  </si>
  <si>
    <t xml:space="preserve">S51</t>
  </si>
  <si>
    <t xml:space="preserve">S52</t>
  </si>
  <si>
    <t xml:space="preserve">Date</t>
  </si>
  <si>
    <t xml:space="preserve">FR-GRS2102</t>
  </si>
  <si>
    <t xml:space="preserve">GRS</t>
  </si>
  <si>
    <t xml:space="preserve">GRAVELINES TR1 </t>
  </si>
  <si>
    <t xml:space="preserve">TEST PRESSU APRES</t>
  </si>
  <si>
    <t xml:space="preserve">SIEMENS</t>
  </si>
  <si>
    <t xml:space="preserve">1sup</t>
  </si>
  <si>
    <t xml:space="preserve">YLE</t>
  </si>
  <si>
    <t xml:space="preserve">FORM2022</t>
  </si>
  <si>
    <t xml:space="preserve">FOR</t>
  </si>
  <si>
    <t xml:space="preserve">CACES 3B recy EDE+ R484+ incendie</t>
  </si>
  <si>
    <t xml:space="preserve">Session à Montchanin (71)</t>
  </si>
  <si>
    <t xml:space="preserve">EDE</t>
  </si>
  <si>
    <t xml:space="preserve">CSI RESSUAGE + SCN2</t>
  </si>
  <si>
    <t xml:space="preserve">ressuage SLV Mannheim</t>
  </si>
  <si>
    <t xml:space="preserve">CSI</t>
  </si>
  <si>
    <t xml:space="preserve">CSI +AEY CACES9</t>
  </si>
  <si>
    <t xml:space="preserve">CACES9B avec option rotatif et treuil le 10/02</t>
  </si>
  <si>
    <t xml:space="preserve">CSI+AEY</t>
  </si>
  <si>
    <t xml:space="preserve">SCN2+CSQ FJT + extincteurs</t>
  </si>
  <si>
    <t xml:space="preserve">recyclage SCN2 CSQ FJT</t>
  </si>
  <si>
    <t xml:space="preserve">FJT</t>
  </si>
  <si>
    <t xml:space="preserve">DE-MEN2201</t>
  </si>
  <si>
    <t xml:space="preserve">MEN</t>
  </si>
  <si>
    <t xml:space="preserve">MISTTELBÜREN GT3</t>
  </si>
  <si>
    <t xml:space="preserve">inspection Mittelsbüren GT3</t>
  </si>
  <si>
    <t xml:space="preserve">SWB</t>
  </si>
  <si>
    <t xml:space="preserve">KGO+FAR</t>
  </si>
  <si>
    <t xml:space="preserve">FR-TRN2102</t>
  </si>
  <si>
    <t xml:space="preserve">TRN</t>
  </si>
  <si>
    <t xml:space="preserve">TRICASTIN 3 JST PREP EDE</t>
  </si>
  <si>
    <t xml:space="preserve">assistance équipement nouveaux poles TP</t>
  </si>
  <si>
    <t xml:space="preserve">JST</t>
  </si>
  <si>
    <t xml:space="preserve">1 HN2 + 1 HN1</t>
  </si>
  <si>
    <t xml:space="preserve">TRICASTIN 3 JST PREP KGO</t>
  </si>
  <si>
    <t xml:space="preserve">TRICASTIN 3 JST PREP CSI</t>
  </si>
  <si>
    <t xml:space="preserve">TRICASTIN 3 JST PREP AEY</t>
  </si>
  <si>
    <t xml:space="preserve">Travail en hauteur avec port du harnais</t>
  </si>
  <si>
    <t xml:space="preserve">chef de manœuvre / élingage</t>
  </si>
  <si>
    <t xml:space="preserve">CACES 3B ini + recy</t>
  </si>
  <si>
    <t xml:space="preserve">INCENDIE</t>
  </si>
  <si>
    <t xml:space="preserve">utilisation et vérif ECHAF</t>
  </si>
  <si>
    <t xml:space="preserve">SST FAR</t>
  </si>
  <si>
    <t xml:space="preserve">SST</t>
  </si>
  <si>
    <t xml:space="preserve">HETA ARBETEN</t>
  </si>
  <si>
    <t xml:space="preserve">VCA CADRE</t>
  </si>
  <si>
    <t xml:space="preserve">RECY SCN1 DMT</t>
  </si>
  <si>
    <t xml:space="preserve">H1VB1 SAT+MKR</t>
  </si>
  <si>
    <t xml:space="preserve">SCN1 + CSQ + SCN2 JFB</t>
  </si>
  <si>
    <t xml:space="preserve">VCA BASE</t>
  </si>
  <si>
    <t xml:space="preserve">SCN1 et CSQ DTS</t>
  </si>
  <si>
    <t xml:space="preserve">fomation initiale </t>
  </si>
  <si>
    <t xml:space="preserve">FR-TRN2101</t>
  </si>
  <si>
    <t xml:space="preserve">TRICASTIN 3 enclenchement</t>
  </si>
  <si>
    <t xml:space="preserve">VD22 tranche3</t>
  </si>
  <si>
    <t xml:space="preserve">EDF</t>
  </si>
  <si>
    <t xml:space="preserve">TRICASTIN 3 JST DECO</t>
  </si>
  <si>
    <t xml:space="preserve">assistance remplacement TP + déco TP</t>
  </si>
  <si>
    <t xml:space="preserve">1 superviseur + 1 soudeur + 4 monteurs</t>
  </si>
  <si>
    <t xml:space="preserve">ressuage, 2 permis nacelle, incendie, SST</t>
  </si>
  <si>
    <t xml:space="preserve"> </t>
  </si>
  <si>
    <t xml:space="preserve">TRICASTIN 3 EDF</t>
  </si>
  <si>
    <t xml:space="preserve">12 MARS alt-gcb
23-MARS gcb-tp</t>
  </si>
  <si>
    <t xml:space="preserve">1sup+3monteurs</t>
  </si>
  <si>
    <t xml:space="preserve">18 jours ouvrés par tranche</t>
  </si>
  <si>
    <t xml:space="preserve">FR-TRN2201</t>
  </si>
  <si>
    <t xml:space="preserve">TRICASTIN 2 alternateur</t>
  </si>
  <si>
    <t xml:space="preserve">Expertise cage à poule </t>
  </si>
  <si>
    <t xml:space="preserve">3 jours</t>
  </si>
  <si>
    <t xml:space="preserve">TRICASTIN 3 JST RECO</t>
  </si>
  <si>
    <t xml:space="preserve">reco TP</t>
  </si>
  <si>
    <t xml:space="preserve">4 jours 8h</t>
  </si>
  <si>
    <t xml:space="preserve">FR-BRS2201</t>
  </si>
  <si>
    <t xml:space="preserve">BRS</t>
  </si>
  <si>
    <t xml:space="preserve">BRENNILIS 2</t>
  </si>
  <si>
    <t xml:space="preserve">enclenchement</t>
  </si>
  <si>
    <t xml:space="preserve">2022...?</t>
  </si>
  <si>
    <t xml:space="preserve">1sup + 1 monteur</t>
  </si>
  <si>
    <t xml:space="preserve">5 jours de 8h</t>
  </si>
  <si>
    <t xml:space="preserve">inspection type1</t>
  </si>
  <si>
    <t xml:space="preserve">BE-RIT2101</t>
  </si>
  <si>
    <t xml:space="preserve">RIT</t>
  </si>
  <si>
    <t xml:space="preserve">RINGVAART</t>
  </si>
  <si>
    <t xml:space="preserve">inspection</t>
  </si>
  <si>
    <t xml:space="preserve">LUMINUS</t>
  </si>
  <si>
    <t xml:space="preserve">3 mois environ à partir de mai?</t>
  </si>
  <si>
    <t xml:space="preserve">1 superviseur + 2 monteurs</t>
  </si>
  <si>
    <t xml:space="preserve">VCA</t>
  </si>
  <si>
    <t xml:space="preserve">2 journées de 10h</t>
  </si>
  <si>
    <t xml:space="preserve">FR-COS2103</t>
  </si>
  <si>
    <t xml:space="preserve">COS</t>
  </si>
  <si>
    <t xml:space="preserve">CORDEMAIS 4 et 5 enclenchement</t>
  </si>
  <si>
    <t xml:space="preserve">OASIS</t>
  </si>
  <si>
    <t xml:space="preserve">9+2 jours de 8h</t>
  </si>
  <si>
    <t xml:space="preserve">CORDEMAIS 4 inspection</t>
  </si>
  <si>
    <t xml:space="preserve">inspection + soupapes + bavettes alternateur</t>
  </si>
  <si>
    <t xml:space="preserve">26/03 au 04/06</t>
  </si>
  <si>
    <t xml:space="preserve">1sup +2monteurs</t>
  </si>
  <si>
    <t xml:space="preserve">2 permis nacelle</t>
  </si>
  <si>
    <t xml:space="preserve">CORDEMAIS 5 soupapes</t>
  </si>
  <si>
    <t xml:space="preserve">soupapes (juste coffret de pressu et air serait consigné, tranche potentiellement en marche)</t>
  </si>
  <si>
    <t xml:space="preserve">27/06 au 28/07</t>
  </si>
  <si>
    <t xml:space="preserve">0h</t>
  </si>
  <si>
    <t xml:space="preserve">mise à dispo d'une personne à JST pour levée des réserves</t>
  </si>
  <si>
    <t xml:space="preserve">Viste site Seraing</t>
  </si>
  <si>
    <t xml:space="preserve">Viste site COO + RIT</t>
  </si>
  <si>
    <t xml:space="preserve">Reunion Oceane</t>
  </si>
  <si>
    <t xml:space="preserve">Visite site TRN + JST</t>
  </si>
  <si>
    <t xml:space="preserve">FR-GOH2101</t>
  </si>
  <si>
    <t xml:space="preserve">GOH</t>
  </si>
  <si>
    <t xml:space="preserve">GOLFECH 1 enclenchement</t>
  </si>
  <si>
    <t xml:space="preserve">VD22 tranche1</t>
  </si>
  <si>
    <t xml:space="preserve">1 sup</t>
  </si>
  <si>
    <t xml:space="preserve">GOLFECH 1 test pressu </t>
  </si>
  <si>
    <t xml:space="preserve">GOLFECH 1 TS</t>
  </si>
  <si>
    <t xml:space="preserve">VD22 tranche1 TS</t>
  </si>
  <si>
    <t xml:space="preserve">coupure TS du 11/02 au 25/03, du 05/05 au 16/05</t>
  </si>
  <si>
    <t xml:space="preserve">1 sup + 2 monteurs</t>
  </si>
  <si>
    <t xml:space="preserve">1 à 3 jours</t>
  </si>
  <si>
    <t xml:space="preserve">GOLFECH 1 GSY</t>
  </si>
  <si>
    <t xml:space="preserve">VD22 tranche1 gaines</t>
  </si>
  <si>
    <t xml:space="preserve">coupure ligne 28/02 au 02/03, du 14/03 au 17/03, ?</t>
  </si>
  <si>
    <t xml:space="preserve">1 sup + 3 monteurs</t>
  </si>
  <si>
    <t xml:space="preserve">12 jours de travail</t>
  </si>
  <si>
    <t xml:space="preserve">GOLFECH 1 TA</t>
  </si>
  <si>
    <t xml:space="preserve">VD22 tranche1 TA</t>
  </si>
  <si>
    <t xml:space="preserve">coupure TA 25/03 au 05/05</t>
  </si>
  <si>
    <t xml:space="preserve">FR-GOH2201</t>
  </si>
  <si>
    <t xml:space="preserve">GOLFECH 1 TA JST</t>
  </si>
  <si>
    <t xml:space="preserve">reco et soudure à froid</t>
  </si>
  <si>
    <t xml:space="preserve">1 sup + 1 monteur</t>
  </si>
  <si>
    <t xml:space="preserve">2 jours</t>
  </si>
  <si>
    <t xml:space="preserve">FR-GOH2102</t>
  </si>
  <si>
    <t xml:space="preserve">GOLFECH 1 TP SIEMENS 
Reunion encl.</t>
  </si>
  <si>
    <t xml:space="preserve">En attente</t>
  </si>
  <si>
    <t xml:space="preserve">1 jour</t>
  </si>
  <si>
    <t xml:space="preserve">GOLFECH 1 TP SIEMENS 
LDP</t>
  </si>
  <si>
    <t xml:space="preserve">GOLFECH 1 TP SIEMENS</t>
  </si>
  <si>
    <t xml:space="preserve">?</t>
  </si>
  <si>
    <t xml:space="preserve">2 jours X 3 TP</t>
  </si>
  <si>
    <t xml:space="preserve">FR-VAE2201</t>
  </si>
  <si>
    <t xml:space="preserve">VAE</t>
  </si>
  <si>
    <t xml:space="preserve">VAIRES 2 PDP</t>
  </si>
  <si>
    <t xml:space="preserve">inspection type2</t>
  </si>
  <si>
    <t xml:space="preserve">VAIRES 2</t>
  </si>
  <si>
    <t xml:space="preserve">1sup + 2 monteurs</t>
  </si>
  <si>
    <t xml:space="preserve">SE-VAN2201</t>
  </si>
  <si>
    <t xml:space="preserve">VAN</t>
  </si>
  <si>
    <t xml:space="preserve">VÄRTAN GCB supervisor </t>
  </si>
  <si>
    <t xml:space="preserve">visite préliminaire levage + prépa chantier</t>
  </si>
  <si>
    <t xml:space="preserve">GRANITOR</t>
  </si>
  <si>
    <t xml:space="preserve">1 superviseur </t>
  </si>
  <si>
    <t xml:space="preserve">QUALIF ARC</t>
  </si>
  <si>
    <t xml:space="preserve">qualification soudure à l'arc</t>
  </si>
  <si>
    <t xml:space="preserve">ALS</t>
  </si>
  <si>
    <t xml:space="preserve">1 journée</t>
  </si>
  <si>
    <t xml:space="preserve">VÄRTAN GCB welder ALS</t>
  </si>
  <si>
    <t xml:space="preserve">démarrage chantier découpe</t>
  </si>
  <si>
    <t xml:space="preserve">1 superviseur + 1 monteur/soudeur</t>
  </si>
  <si>
    <t xml:space="preserve">VÄRTAN GCB welder DGT</t>
  </si>
  <si>
    <t xml:space="preserve">montage des gaines</t>
  </si>
  <si>
    <t xml:space="preserve">1 soudeur</t>
  </si>
  <si>
    <t xml:space="preserve">BE-RIT2201</t>
  </si>
  <si>
    <t xml:space="preserve">RINGVAART S20-21</t>
  </si>
  <si>
    <t xml:space="preserve">RINGVAART S21 JFB</t>
  </si>
  <si>
    <t xml:space="preserve">RINGVAART S22</t>
  </si>
  <si>
    <t xml:space="preserve">SE-SEE2101</t>
  </si>
  <si>
    <t xml:space="preserve">SEE</t>
  </si>
  <si>
    <t xml:space="preserve">SEITEVARE GCB CDS</t>
  </si>
  <si>
    <t xml:space="preserve">remplacement GCB sup+soudeur</t>
  </si>
  <si>
    <t xml:space="preserve">05/04 au 17/06/22, modif porte démontage GCB 20/04</t>
  </si>
  <si>
    <t xml:space="preserve">1sup + 1 soudeur </t>
  </si>
  <si>
    <t xml:space="preserve">enquête administrative</t>
  </si>
  <si>
    <t xml:space="preserve">19 jours ouvrés du lundi au vendredi</t>
  </si>
  <si>
    <t xml:space="preserve">SEITEVARE GCB FAR</t>
  </si>
  <si>
    <t xml:space="preserve">remplacement GCB monteur</t>
  </si>
  <si>
    <t xml:space="preserve">SEITEVARE GCB MKR</t>
  </si>
  <si>
    <t xml:space="preserve">remplacement GCB soudeur</t>
  </si>
  <si>
    <t xml:space="preserve">1 monteur</t>
  </si>
  <si>
    <t xml:space="preserve">FR-BLS2104</t>
  </si>
  <si>
    <t xml:space="preserve">BLS</t>
  </si>
  <si>
    <t xml:space="preserve">BLAYAIS 3</t>
  </si>
  <si>
    <t xml:space="preserve">points chauds GCB</t>
  </si>
  <si>
    <t xml:space="preserve">1 superviseur + 1 monteur</t>
  </si>
  <si>
    <t xml:space="preserve">4 jours de 8h</t>
  </si>
  <si>
    <t xml:space="preserve">DE-IRG2201</t>
  </si>
  <si>
    <t xml:space="preserve">IRG</t>
  </si>
  <si>
    <t xml:space="preserve">soudure chantier neuf</t>
  </si>
  <si>
    <t xml:space="preserve">14 jours mini</t>
  </si>
  <si>
    <t xml:space="preserve">2 monteur</t>
  </si>
  <si>
    <t xml:space="preserve">3 jours de 8h</t>
  </si>
  <si>
    <t xml:space="preserve">IRSCHING 6 MKR</t>
  </si>
  <si>
    <t xml:space="preserve">bilan d'activité</t>
  </si>
  <si>
    <t xml:space="preserve">IRSCHING 6 CSI</t>
  </si>
  <si>
    <t xml:space="preserve">BE-SGN2201</t>
  </si>
  <si>
    <t xml:space="preserve">SGN</t>
  </si>
  <si>
    <t xml:space="preserve">SAINT GHISLAIN</t>
  </si>
  <si>
    <t xml:space="preserve">augmentation puissance, remplacement tresses</t>
  </si>
  <si>
    <t xml:space="preserve">ENGIE</t>
  </si>
  <si>
    <t xml:space="preserve">du 01/06 au 01/08/22</t>
  </si>
  <si>
    <t xml:space="preserve">1 sup + 1 monteur + 1 intervenant ENGIE</t>
  </si>
  <si>
    <t xml:space="preserve">15 jours 5/7 10h/jours </t>
  </si>
  <si>
    <t xml:space="preserve">UTO</t>
  </si>
  <si>
    <t xml:space="preserve">ISOS</t>
  </si>
  <si>
    <t xml:space="preserve">mise à dispo d'une personne à JST </t>
  </si>
  <si>
    <t xml:space="preserve"> 1 monteur</t>
  </si>
  <si>
    <t xml:space="preserve">4 jours</t>
  </si>
  <si>
    <t xml:space="preserve">GOLFECH 1 TA JST RECO</t>
  </si>
  <si>
    <t xml:space="preserve">reco des BT </t>
  </si>
  <si>
    <t xml:space="preserve">FR-MOY2201</t>
  </si>
  <si>
    <t xml:space="preserve">MOY</t>
  </si>
  <si>
    <t xml:space="preserve">MONTAGNY Poste RTE JST </t>
  </si>
  <si>
    <t xml:space="preserve">mini HoBoV </t>
  </si>
  <si>
    <t xml:space="preserve">DE-CHG2201</t>
  </si>
  <si>
    <t xml:space="preserve">CHG</t>
  </si>
  <si>
    <t xml:space="preserve">CHARLOTTENBURG 5</t>
  </si>
  <si>
    <t xml:space="preserve">réfection contacts avec visserie client</t>
  </si>
  <si>
    <t xml:space="preserve">VATTENFALL</t>
  </si>
  <si>
    <t xml:space="preserve">DE-NIM2201</t>
  </si>
  <si>
    <t xml:space="preserve">NIEDERAUSSEM</t>
  </si>
  <si>
    <t xml:space="preserve">enlever silicone au GCB et remettre propre</t>
  </si>
  <si>
    <t xml:space="preserve">RWE</t>
  </si>
  <si>
    <t xml:space="preserve">FR-BLS2201</t>
  </si>
  <si>
    <t xml:space="preserve">BLAYAIS 1 TS</t>
  </si>
  <si>
    <t xml:space="preserve">remplacement câbles TS + nettoyage et dépose panneaux</t>
  </si>
  <si>
    <t xml:space="preserve">BLAYAIS 1 TS viste FJT</t>
  </si>
  <si>
    <t xml:space="preserve">FR-FLE2201</t>
  </si>
  <si>
    <t xml:space="preserve">FLE</t>
  </si>
  <si>
    <t xml:space="preserve">FLAMANVILLE EPR</t>
  </si>
  <si>
    <t xml:space="preserve">Reco BT</t>
  </si>
  <si>
    <t xml:space="preserve">1+1</t>
  </si>
  <si>
    <t xml:space="preserve">GOLFECH 1 pressu + terre TP</t>
  </si>
  <si>
    <t xml:space="preserve">VD22 tranche1 pressu + terre TP</t>
  </si>
  <si>
    <t xml:space="preserve">1 sup + mont</t>
  </si>
  <si>
    <t xml:space="preserve">1+2 jours</t>
  </si>
  <si>
    <t xml:space="preserve">FR-CNE2103</t>
  </si>
  <si>
    <t xml:space="preserve">CNE</t>
  </si>
  <si>
    <t xml:space="preserve">BLAYAIS 4 PARA enclenchement</t>
  </si>
  <si>
    <t xml:space="preserve">FR-PEY2201</t>
  </si>
  <si>
    <t xml:space="preserve">PEY</t>
  </si>
  <si>
    <t xml:space="preserve">PENLY TS2 -JST</t>
  </si>
  <si>
    <t xml:space="preserve">Fortuit TS2</t>
  </si>
  <si>
    <t xml:space="preserve">1 sup + 2 mont</t>
  </si>
  <si>
    <t xml:space="preserve">7 jours</t>
  </si>
  <si>
    <t xml:space="preserve">GOLFECH 1 pressu + fuite TP</t>
  </si>
  <si>
    <t xml:space="preserve">VD22 tranche1 pressu + fuite TP</t>
  </si>
  <si>
    <t xml:space="preserve">REX 2022</t>
  </si>
  <si>
    <t xml:space="preserve">DE-LUN2201</t>
  </si>
  <si>
    <t xml:space="preserve">LUN</t>
  </si>
  <si>
    <t xml:space="preserve">CONNEX</t>
  </si>
  <si>
    <t xml:space="preserve">soudure àl'atelier chez Connex</t>
  </si>
  <si>
    <t xml:space="preserve">1 soudeur alu</t>
  </si>
  <si>
    <t xml:space="preserve">GHY</t>
  </si>
  <si>
    <t xml:space="preserve">FORM2023</t>
  </si>
  <si>
    <t xml:space="preserve">Recyclage CSQ FAR</t>
  </si>
  <si>
    <t xml:space="preserve">recyclage CSQ</t>
  </si>
  <si>
    <t xml:space="preserve">Recyclage SCN2 FAR+AEY+KGO</t>
  </si>
  <si>
    <t xml:space="preserve">recyclage SCN2</t>
  </si>
  <si>
    <t xml:space="preserve">Recyclage CSQ DGT+DMT</t>
  </si>
  <si>
    <t xml:space="preserve">GOLFECH 1 pressu </t>
  </si>
  <si>
    <t xml:space="preserve">VD22 tranche1 pressu </t>
  </si>
  <si>
    <t xml:space="preserve">1 sup </t>
  </si>
  <si>
    <t xml:space="preserve">1 jours</t>
  </si>
  <si>
    <t xml:space="preserve">FR-CNE2103-BLA4</t>
  </si>
  <si>
    <t xml:space="preserve">BLAYAIS TR4 2023</t>
  </si>
  <si>
    <t xml:space="preserve">supervision échaf et mise en place parasurtenseurs</t>
  </si>
  <si>
    <t xml:space="preserve">fev-mai 2023</t>
  </si>
  <si>
    <t xml:space="preserve">5 jours</t>
  </si>
  <si>
    <t xml:space="preserve">mise en place parasurtenseur </t>
  </si>
  <si>
    <t xml:space="preserve">2 monteurs</t>
  </si>
  <si>
    <t xml:space="preserve">FR-CNE2103-GRA1</t>
  </si>
  <si>
    <t xml:space="preserve">GRAVELINES TR1 2023</t>
  </si>
  <si>
    <t xml:space="preserve">6 jours</t>
  </si>
  <si>
    <t xml:space="preserve">FR-CNE2103-DAM1</t>
  </si>
  <si>
    <t xml:space="preserve">DAMPIERRE 1 2023</t>
  </si>
  <si>
    <t xml:space="preserve">YLE </t>
  </si>
  <si>
    <t xml:space="preserve">FR-CAM2201</t>
  </si>
  <si>
    <t xml:space="preserve">CAM</t>
  </si>
  <si>
    <t xml:space="preserve">CATTENOM 2 TS</t>
  </si>
  <si>
    <t xml:space="preserve">TS</t>
  </si>
  <si>
    <t xml:space="preserve">2 jours +1 jour prépa</t>
  </si>
  <si>
    <t xml:space="preserve">CATTENOM 2 TA</t>
  </si>
  <si>
    <t xml:space="preserve">TA</t>
  </si>
  <si>
    <t xml:space="preserve">FR-CNE2103-TRN2</t>
  </si>
  <si>
    <t xml:space="preserve">TRICASTIN 2 2023</t>
  </si>
  <si>
    <t xml:space="preserve">avril-juillet 2023</t>
  </si>
  <si>
    <t xml:space="preserve">FR-CHN2201</t>
  </si>
  <si>
    <t xml:space="preserve">CHN</t>
  </si>
  <si>
    <t xml:space="preserve">CHINON 1 enclenchement</t>
  </si>
  <si>
    <t xml:space="preserve">contrat quinquennal</t>
  </si>
  <si>
    <t xml:space="preserve">fev-oct 2023</t>
  </si>
  <si>
    <t xml:space="preserve">15 jours de travail</t>
  </si>
  <si>
    <t xml:space="preserve">CHINON 1 2023</t>
  </si>
  <si>
    <t xml:space="preserve">début travaux et prise de cote</t>
  </si>
  <si>
    <t xml:space="preserve">CHINON 3 2023</t>
  </si>
  <si>
    <t xml:space="preserve">mars-mai 2023</t>
  </si>
  <si>
    <t xml:space="preserve">FR-CNE2103-CRU1</t>
  </si>
  <si>
    <t xml:space="preserve">CRUAS 1 2023</t>
  </si>
  <si>
    <t xml:space="preserve">avril-juin 2023</t>
  </si>
  <si>
    <t xml:space="preserve">BE-COO2201</t>
  </si>
  <si>
    <t xml:space="preserve">COO</t>
  </si>
  <si>
    <t xml:space="preserve">COO 1</t>
  </si>
  <si>
    <t xml:space="preserve">remplacement nacelle condensateur</t>
  </si>
  <si>
    <t xml:space="preserve">2+3 jours</t>
  </si>
  <si>
    <t xml:space="preserve">FR-TRN2202</t>
  </si>
  <si>
    <t xml:space="preserve">TRICASTIN TR1 Caisson vent</t>
  </si>
  <si>
    <t xml:space="preserve">remplacement manchette partie haute caisson de ventil</t>
  </si>
  <si>
    <t xml:space="preserve">sept-dec 2023</t>
  </si>
  <si>
    <t xml:space="preserve">CATTENOM 4 TA/TS</t>
  </si>
  <si>
    <t xml:space="preserve">TA/TS </t>
  </si>
  <si>
    <t xml:space="preserve">FR-CAM2002</t>
  </si>
  <si>
    <t xml:space="preserve">CATTENOM 4</t>
  </si>
  <si>
    <t xml:space="preserve">VD23 tranche 4</t>
  </si>
  <si>
    <t xml:space="preserve">14 jours</t>
  </si>
  <si>
    <t xml:space="preserve">COO 2</t>
  </si>
  <si>
    <t xml:space="preserve">COO 3</t>
  </si>
  <si>
    <t xml:space="preserve">dernière ligne ne pas toucher</t>
  </si>
  <si>
    <t xml:space="preserve">Besoin total</t>
  </si>
  <si>
    <t xml:space="preserve">Besoin personnel</t>
  </si>
  <si>
    <t xml:space="preserve">Prévisions</t>
  </si>
  <si>
    <t xml:space="preserve">VÄRTAN TP MODIF</t>
  </si>
  <si>
    <t xml:space="preserve">préparation + découpe ancien T1 + modif TP</t>
  </si>
  <si>
    <t xml:space="preserve">1 sup + 1 soudeur</t>
  </si>
  <si>
    <t xml:space="preserve">VÄRTAN TP+IPB</t>
  </si>
  <si>
    <t xml:space="preserve">enlèvement armoire sectionneurs + enlèvement tee  off + modif pressu</t>
  </si>
  <si>
    <t xml:space="preserve">modif TP</t>
  </si>
  <si>
    <t xml:space="preserve">1 monteur sup</t>
  </si>
  <si>
    <t xml:space="preserve">VÄRTAN TP</t>
  </si>
  <si>
    <t xml:space="preserve">raccordement final TP + test pressu</t>
  </si>
  <si>
    <t xml:space="preserve">14/04 au 15/05</t>
  </si>
  <si>
    <t xml:space="preserve">6 jours ?</t>
  </si>
  <si>
    <t xml:space="preserve">JMP</t>
  </si>
  <si>
    <t xml:space="preserve">VAIRES 2 2022</t>
  </si>
  <si>
    <t xml:space="preserve">EDF CETAC</t>
  </si>
  <si>
    <t xml:space="preserve">mai-juin 2022
sept-oct2022</t>
  </si>
  <si>
    <t xml:space="preserve">FR-GES</t>
  </si>
  <si>
    <t xml:space="preserve">GES</t>
  </si>
  <si>
    <t xml:space="preserve">GENEVILLIERS 1 2022</t>
  </si>
  <si>
    <t xml:space="preserve">inspection 2022 pour avoir éléments pour type 2 en 2023</t>
  </si>
  <si>
    <t xml:space="preserve">2022/07</t>
  </si>
  <si>
    <t xml:space="preserve">2 jours de 8h</t>
  </si>
  <si>
    <t xml:space="preserve">FR-BRS </t>
  </si>
  <si>
    <t xml:space="preserve">BRENNILIS 3 2023</t>
  </si>
  <si>
    <t xml:space="preserve">mai 2023 ou 
sept 2023</t>
  </si>
  <si>
    <t xml:space="preserve">FR-ARI</t>
  </si>
  <si>
    <t xml:space="preserve">ARI</t>
  </si>
  <si>
    <t xml:space="preserve">ARRIGHI 2 2023</t>
  </si>
  <si>
    <t xml:space="preserve">FR-DIN</t>
  </si>
  <si>
    <t xml:space="preserve">DIN</t>
  </si>
  <si>
    <t xml:space="preserve">DIRINON 1 2023</t>
  </si>
  <si>
    <t xml:space="preserve">avril 2023 ou
juin 2023</t>
  </si>
  <si>
    <t xml:space="preserve">DIRINON 2 2023</t>
  </si>
  <si>
    <t xml:space="preserve">mai-juin 2023</t>
  </si>
  <si>
    <t xml:space="preserve">GENEVILLIERS 1 2023</t>
  </si>
  <si>
    <t xml:space="preserve">mai-juin 2023 ou 
juillet 2023</t>
  </si>
  <si>
    <t xml:space="preserve">FR-CNE</t>
  </si>
  <si>
    <t xml:space="preserve">BLAYAIS 2 2023</t>
  </si>
  <si>
    <t xml:space="preserve">janv-aout 2023</t>
  </si>
  <si>
    <t xml:space="preserve">GRAVELINES 2 2023</t>
  </si>
  <si>
    <t xml:space="preserve">mars-sept 2023</t>
  </si>
  <si>
    <t xml:space="preserve">SAINT LAURENT 1 2023</t>
  </si>
  <si>
    <t xml:space="preserve">aout-nov 2023</t>
  </si>
  <si>
    <t xml:space="preserve">CRUAS 2 2023</t>
  </si>
  <si>
    <t xml:space="preserve">avril-mai 2023</t>
  </si>
  <si>
    <t xml:space="preserve">BUGEY TS 3 2023</t>
  </si>
  <si>
    <t xml:space="preserve">juillet-dec 2023</t>
  </si>
  <si>
    <t xml:space="preserve">BUGEY TA 3 2023</t>
  </si>
  <si>
    <t xml:space="preserve">TRICASTIN 1 2023</t>
  </si>
  <si>
    <t xml:space="preserve">DAMPIERRE 3 2023</t>
  </si>
  <si>
    <t xml:space="preserve">sept 2023-avril 2024</t>
  </si>
  <si>
    <t xml:space="preserve">FR-TRN</t>
  </si>
  <si>
    <t xml:space="preserve">TRICASTIN 4 2024</t>
  </si>
  <si>
    <t xml:space="preserve">janvier-septembre 2024</t>
  </si>
  <si>
    <t xml:space="preserve">FR-GOH</t>
  </si>
  <si>
    <t xml:space="preserve">GOLFECH TR2 VD2024</t>
  </si>
  <si>
    <t xml:space="preserve">avril-septembre 2024</t>
  </si>
  <si>
    <t xml:space="preserve">FR-PEY</t>
  </si>
  <si>
    <t xml:space="preserve">PENLY TR2 VD2024</t>
  </si>
  <si>
    <t xml:space="preserve">VD TR2</t>
  </si>
  <si>
    <t xml:space="preserve">mars-aout 2024</t>
  </si>
  <si>
    <t xml:space="preserve">1+ 2 monteurs </t>
  </si>
  <si>
    <t xml:space="preserve">12 jours</t>
  </si>
  <si>
    <t xml:space="preserve">GOLFECH TR1 VP2025</t>
  </si>
  <si>
    <t xml:space="preserve">GOLFECH TR2 VP2025</t>
  </si>
  <si>
    <t xml:space="preserve">inconnues</t>
  </si>
  <si>
    <t xml:space="preserve">Besoin total + prévisions</t>
  </si>
  <si>
    <r>
      <rPr>
        <b val="true"/>
        <sz val="10"/>
        <color theme="1"/>
        <rFont val="Arial"/>
        <family val="2"/>
        <charset val="1"/>
      </rPr>
      <t xml:space="preserve">AIT SELLAMET</t>
    </r>
    <r>
      <rPr>
        <sz val="10"/>
        <color theme="1"/>
        <rFont val="Arial"/>
        <family val="2"/>
        <charset val="1"/>
      </rPr>
      <t xml:space="preserve"> Rabah</t>
    </r>
  </si>
  <si>
    <r>
      <rPr>
        <b val="true"/>
        <sz val="10"/>
        <color theme="1"/>
        <rFont val="Arial"/>
        <family val="2"/>
        <charset val="1"/>
      </rPr>
      <t xml:space="preserve">AIT SELLAMET</t>
    </r>
    <r>
      <rPr>
        <sz val="10"/>
        <color theme="1"/>
        <rFont val="Arial"/>
        <family val="2"/>
        <charset val="1"/>
      </rPr>
      <t xml:space="preserve"> Sofiane</t>
    </r>
  </si>
  <si>
    <r>
      <rPr>
        <b val="true"/>
        <sz val="10"/>
        <rFont val="Arial"/>
        <family val="2"/>
        <charset val="1"/>
      </rPr>
      <t xml:space="preserve">ALTMEIER</t>
    </r>
    <r>
      <rPr>
        <sz val="10"/>
        <rFont val="Arial"/>
        <family val="2"/>
        <charset val="1"/>
      </rPr>
      <t xml:space="preserve"> Fabien</t>
    </r>
  </si>
  <si>
    <t xml:space="preserve">HN2</t>
  </si>
  <si>
    <r>
      <rPr>
        <b val="true"/>
        <sz val="10"/>
        <rFont val="Arial"/>
        <family val="2"/>
        <charset val="1"/>
      </rPr>
      <t xml:space="preserve">BERTRAND</t>
    </r>
    <r>
      <rPr>
        <sz val="10"/>
        <rFont val="Arial"/>
        <family val="2"/>
        <charset val="1"/>
      </rPr>
      <t xml:space="preserve"> Jean-François</t>
    </r>
  </si>
  <si>
    <r>
      <rPr>
        <b val="true"/>
        <sz val="10"/>
        <rFont val="Arial"/>
        <family val="2"/>
        <charset val="1"/>
      </rPr>
      <t xml:space="preserve">BROBECK</t>
    </r>
    <r>
      <rPr>
        <sz val="10"/>
        <rFont val="Arial"/>
        <family val="2"/>
        <charset val="1"/>
      </rPr>
      <t xml:space="preserve"> Frederic</t>
    </r>
  </si>
  <si>
    <r>
      <rPr>
        <b val="true"/>
        <sz val="10"/>
        <rFont val="Arial"/>
        <family val="2"/>
        <charset val="1"/>
      </rPr>
      <t xml:space="preserve">DEWES</t>
    </r>
    <r>
      <rPr>
        <sz val="10"/>
        <rFont val="Arial"/>
        <family val="2"/>
        <charset val="1"/>
      </rPr>
      <t xml:space="preserve"> Christophe</t>
    </r>
  </si>
  <si>
    <r>
      <rPr>
        <b val="true"/>
        <sz val="10"/>
        <rFont val="Arial"/>
        <family val="2"/>
        <charset val="1"/>
      </rPr>
      <t xml:space="preserve">DESSERME</t>
    </r>
    <r>
      <rPr>
        <sz val="10"/>
        <rFont val="Arial"/>
        <family val="2"/>
        <charset val="1"/>
      </rPr>
      <t xml:space="preserve"> Evre</t>
    </r>
  </si>
  <si>
    <r>
      <rPr>
        <b val="true"/>
        <sz val="10"/>
        <rFont val="Arial"/>
        <family val="2"/>
        <charset val="1"/>
      </rPr>
      <t xml:space="preserve">ETTAYEBY </t>
    </r>
    <r>
      <rPr>
        <sz val="10"/>
        <rFont val="Arial"/>
        <family val="2"/>
        <charset val="1"/>
      </rPr>
      <t xml:space="preserve"> Ahmed</t>
    </r>
  </si>
  <si>
    <r>
      <rPr>
        <b val="true"/>
        <sz val="10"/>
        <rFont val="Arial"/>
        <family val="2"/>
        <charset val="1"/>
      </rPr>
      <t xml:space="preserve">GOMEZ DEL CASTILLO</t>
    </r>
    <r>
      <rPr>
        <sz val="10"/>
        <rFont val="Arial"/>
        <family val="2"/>
        <charset val="1"/>
      </rPr>
      <t xml:space="preserve"> Kevin</t>
    </r>
  </si>
  <si>
    <r>
      <rPr>
        <b val="true"/>
        <sz val="10"/>
        <rFont val="Arial"/>
        <family val="2"/>
        <charset val="1"/>
      </rPr>
      <t xml:space="preserve">GRUET</t>
    </r>
    <r>
      <rPr>
        <sz val="10"/>
        <rFont val="Arial"/>
        <family val="2"/>
        <charset val="1"/>
      </rPr>
      <t xml:space="preserve"> DAVID</t>
    </r>
  </si>
  <si>
    <r>
      <rPr>
        <b val="true"/>
        <sz val="10"/>
        <rFont val="Arial"/>
        <family val="2"/>
        <charset val="1"/>
      </rPr>
      <t xml:space="preserve">JOUBERT</t>
    </r>
    <r>
      <rPr>
        <sz val="10"/>
        <rFont val="Arial"/>
        <family val="2"/>
        <charset val="1"/>
      </rPr>
      <t xml:space="preserve">  François</t>
    </r>
  </si>
  <si>
    <r>
      <rPr>
        <b val="true"/>
        <sz val="10"/>
        <rFont val="Arial"/>
        <family val="2"/>
        <charset val="1"/>
      </rPr>
      <t xml:space="preserve">JOLY</t>
    </r>
    <r>
      <rPr>
        <sz val="10"/>
        <rFont val="Arial"/>
        <family val="2"/>
        <charset val="1"/>
      </rPr>
      <t xml:space="preserve"> Geoffrey</t>
    </r>
  </si>
  <si>
    <t xml:space="preserve">COM</t>
  </si>
  <si>
    <r>
      <rPr>
        <b val="true"/>
        <sz val="10"/>
        <color theme="1"/>
        <rFont val="Arial"/>
        <family val="2"/>
        <charset val="1"/>
      </rPr>
      <t xml:space="preserve">KIEFFER</t>
    </r>
    <r>
      <rPr>
        <sz val="10"/>
        <color theme="1"/>
        <rFont val="Arial"/>
        <family val="2"/>
        <charset val="1"/>
      </rPr>
      <t xml:space="preserve"> Mathieu</t>
    </r>
  </si>
  <si>
    <t xml:space="preserve">HN1</t>
  </si>
  <si>
    <r>
      <rPr>
        <b val="true"/>
        <sz val="10"/>
        <rFont val="Arial"/>
        <family val="2"/>
        <charset val="1"/>
      </rPr>
      <t xml:space="preserve">LADEGAILLERIE</t>
    </r>
    <r>
      <rPr>
        <sz val="10"/>
        <rFont val="Arial"/>
        <family val="2"/>
        <charset val="1"/>
      </rPr>
      <t xml:space="preserve">  Yohann</t>
    </r>
  </si>
  <si>
    <r>
      <rPr>
        <b val="true"/>
        <sz val="10"/>
        <rFont val="Arial"/>
        <family val="2"/>
        <charset val="1"/>
      </rPr>
      <t xml:space="preserve">LEBRAS</t>
    </r>
    <r>
      <rPr>
        <sz val="10"/>
        <rFont val="Arial"/>
        <family val="2"/>
        <charset val="1"/>
      </rPr>
      <t xml:space="preserve"> Alexandre</t>
    </r>
  </si>
  <si>
    <r>
      <rPr>
        <b val="true"/>
        <sz val="10"/>
        <color theme="1"/>
        <rFont val="Arial"/>
        <family val="2"/>
        <charset val="1"/>
      </rPr>
      <t xml:space="preserve">LEFEVRE</t>
    </r>
    <r>
      <rPr>
        <sz val="10"/>
        <color theme="1"/>
        <rFont val="Arial"/>
        <family val="2"/>
        <charset val="1"/>
      </rPr>
      <t xml:space="preserve">  Damien</t>
    </r>
  </si>
  <si>
    <r>
      <rPr>
        <b val="true"/>
        <sz val="10"/>
        <rFont val="Arial"/>
        <family val="2"/>
        <charset val="1"/>
      </rPr>
      <t xml:space="preserve">MARTIN</t>
    </r>
    <r>
      <rPr>
        <sz val="10"/>
        <rFont val="Arial"/>
        <family val="2"/>
        <charset val="1"/>
      </rPr>
      <t xml:space="preserve"> Cédric</t>
    </r>
  </si>
  <si>
    <r>
      <rPr>
        <b val="true"/>
        <sz val="10"/>
        <rFont val="Arial"/>
        <family val="2"/>
        <charset val="1"/>
      </rPr>
      <t xml:space="preserve">MOUYNET</t>
    </r>
    <r>
      <rPr>
        <sz val="10"/>
        <rFont val="Arial"/>
        <family val="2"/>
        <charset val="1"/>
      </rPr>
      <t xml:space="preserve"> Damien</t>
    </r>
  </si>
  <si>
    <r>
      <rPr>
        <b val="true"/>
        <sz val="10"/>
        <color theme="1"/>
        <rFont val="Arial"/>
        <family val="2"/>
        <charset val="1"/>
      </rPr>
      <t xml:space="preserve">PRIVEL</t>
    </r>
    <r>
      <rPr>
        <sz val="10"/>
        <color theme="1"/>
        <rFont val="Arial"/>
        <family val="2"/>
        <charset val="1"/>
      </rPr>
      <t xml:space="preserve"> Jean-Marc</t>
    </r>
  </si>
  <si>
    <r>
      <rPr>
        <b val="true"/>
        <sz val="10"/>
        <rFont val="Arial"/>
        <family val="2"/>
        <charset val="1"/>
      </rPr>
      <t xml:space="preserve">STEPHANI </t>
    </r>
    <r>
      <rPr>
        <sz val="10"/>
        <rFont val="Arial"/>
        <family val="2"/>
        <charset val="1"/>
      </rPr>
      <t xml:space="preserve"> Cédric</t>
    </r>
  </si>
  <si>
    <r>
      <rPr>
        <b val="true"/>
        <sz val="10"/>
        <color theme="1"/>
        <rFont val="Arial"/>
        <family val="2"/>
        <charset val="1"/>
      </rPr>
      <t xml:space="preserve">TOKUS</t>
    </r>
    <r>
      <rPr>
        <sz val="10"/>
        <color theme="1"/>
        <rFont val="Arial"/>
        <family val="2"/>
        <charset val="1"/>
      </rPr>
      <t xml:space="preserve"> Deniz</t>
    </r>
  </si>
  <si>
    <t xml:space="preserve">RESERVISTE(s)</t>
  </si>
  <si>
    <t xml:space="preserve">Réservistes</t>
  </si>
  <si>
    <t xml:space="preserve">GUERI Souilah</t>
  </si>
  <si>
    <t xml:space="preserve">SCHAEFFER  Julien</t>
  </si>
  <si>
    <t xml:space="preserve">BLUTHGEN Hraben</t>
  </si>
  <si>
    <t xml:space="preserve">retour JFB 12/03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</si>
</sst>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d/m;@"/>
    <numFmt numFmtId="167" formatCode="dd/mm/yy;@"/>
    <numFmt numFmtId="168" formatCode="@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20"/>
      <color theme="1"/>
      <name val="Calibri"/>
      <family val="2"/>
      <charset val="1"/>
    </font>
    <font>
      <sz val="20"/>
      <name val="Calibri"/>
      <family val="2"/>
      <charset val="1"/>
    </font>
    <font>
      <b val="true"/>
      <sz val="8"/>
      <color theme="0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B0F0"/>
        <bgColor rgb="FF0070C0"/>
      </patternFill>
    </fill>
    <fill>
      <patternFill patternType="solid">
        <fgColor theme="0" tint="-0.15"/>
        <bgColor rgb="FFDBDBDB"/>
      </patternFill>
    </fill>
    <fill>
      <patternFill patternType="solid">
        <fgColor rgb="FFFFC000"/>
        <bgColor rgb="FFFFD966"/>
      </patternFill>
    </fill>
    <fill>
      <patternFill patternType="solid">
        <fgColor rgb="FFFFFF00"/>
        <bgColor rgb="FFFFD966"/>
      </patternFill>
    </fill>
    <fill>
      <patternFill patternType="solid">
        <fgColor theme="0" tint="-0.35"/>
        <bgColor rgb="FFADB9CA"/>
      </patternFill>
    </fill>
    <fill>
      <patternFill patternType="solid">
        <fgColor rgb="FF7030A0"/>
        <bgColor rgb="FF993366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theme="3" tint="0.5999"/>
        <bgColor rgb="FF9DC3E6"/>
      </patternFill>
    </fill>
    <fill>
      <patternFill patternType="solid">
        <fgColor theme="7" tint="0.5999"/>
        <bgColor rgb="FFFFFF99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A6A6A6"/>
      </patternFill>
    </fill>
    <fill>
      <patternFill patternType="solid">
        <fgColor theme="4" tint="0.7999"/>
        <bgColor rgb="FFEDEDED"/>
      </patternFill>
    </fill>
    <fill>
      <patternFill patternType="solid">
        <fgColor theme="4" tint="0.5999"/>
        <bgColor rgb="FFD9D9D9"/>
      </patternFill>
    </fill>
    <fill>
      <patternFill patternType="solid">
        <fgColor theme="4" tint="0.3999"/>
        <bgColor rgb="FFADB9CA"/>
      </patternFill>
    </fill>
    <fill>
      <patternFill patternType="solid">
        <fgColor theme="5" tint="0.7999"/>
        <bgColor rgb="FFFFF2CC"/>
      </patternFill>
    </fill>
    <fill>
      <patternFill patternType="solid">
        <fgColor theme="5" tint="0.5999"/>
        <bgColor rgb="FFFFE699"/>
      </patternFill>
    </fill>
    <fill>
      <patternFill patternType="solid">
        <fgColor theme="5" tint="0.3999"/>
        <bgColor rgb="FFF8CBAD"/>
      </patternFill>
    </fill>
    <fill>
      <patternFill patternType="solid">
        <fgColor theme="6" tint="0.7999"/>
        <bgColor rgb="FFDEEBF7"/>
      </patternFill>
    </fill>
    <fill>
      <patternFill patternType="solid">
        <fgColor theme="6" tint="0.5999"/>
        <bgColor rgb="FFD9D9D9"/>
      </patternFill>
    </fill>
    <fill>
      <patternFill patternType="solid">
        <fgColor theme="6" tint="0.3999"/>
        <bgColor rgb="FFD9D9D9"/>
      </patternFill>
    </fill>
    <fill>
      <patternFill patternType="solid">
        <fgColor theme="7" tint="0.7999"/>
        <bgColor rgb="FFFBE5D6"/>
      </patternFill>
    </fill>
    <fill>
      <patternFill patternType="solid">
        <fgColor theme="7" tint="0.3999"/>
        <bgColor rgb="FFFFE699"/>
      </patternFill>
    </fill>
    <fill>
      <patternFill patternType="solid">
        <fgColor rgb="FFFFFF99"/>
        <bgColor rgb="FFFFE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13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5" fontId="1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5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5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485"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A6A6A6"/>
      </font>
      <fill>
        <patternFill>
          <bgColor theme="0" tint="-0.35"/>
        </patternFill>
      </fill>
    </dxf>
    <dxf>
      <font>
        <color rgb="FFD9D9D9"/>
      </font>
      <fill>
        <patternFill>
          <bgColor theme="0" tint="-0.15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BF9000"/>
      </font>
      <fill>
        <patternFill>
          <bgColor theme="7" tint="-0.25"/>
        </patternFill>
      </fill>
    </dxf>
    <dxf>
      <font>
        <color rgb="FF4472C4"/>
      </font>
      <fill>
        <patternFill>
          <bgColor theme="4" tint="-0.25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6"/>
      <rgbColor rgb="FFC9C9C9"/>
      <rgbColor rgb="FF5B9BD5"/>
      <rgbColor rgb="FFADB9CA"/>
      <rgbColor rgb="FF7030A0"/>
      <rgbColor rgb="FFFFF2CC"/>
      <rgbColor rgb="FFDEEBF7"/>
      <rgbColor rgb="FF660066"/>
      <rgbColor rgb="FFFFE699"/>
      <rgbColor rgb="FF0070C0"/>
      <rgbColor rgb="FFBDD7EE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EDEDED"/>
      <rgbColor rgb="FFDBDBDB"/>
      <rgbColor rgb="FFFFFF99"/>
      <rgbColor rgb="FF9DC3E6"/>
      <rgbColor rgb="FFF4B183"/>
      <rgbColor rgb="FFD9D9D9"/>
      <rgbColor rgb="FFF8CBAD"/>
      <rgbColor rgb="FF4472C4"/>
      <rgbColor rgb="FFFBE5D6"/>
      <rgbColor rgb="FF92D050"/>
      <rgbColor rgb="FFFFC000"/>
      <rgbColor rgb="FFBF90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Charge personnel sur chantier 2022 avec commandes en cours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31595261817779"/>
          <c:y val="0.0637008906370089"/>
          <c:w val="0.972987933134064"/>
          <c:h val="0.90872100908721"/>
        </c:manualLayout>
      </c:layout>
      <c:lineChart>
        <c:grouping val="standard"/>
        <c:varyColors val="0"/>
        <c:ser>
          <c:idx val="0"/>
          <c:order val="0"/>
          <c:tx>
            <c:strRef>
              <c:f>Planning!$AL$117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Planning!$AM$4:$OM$4</c:f>
              <c:numCache>
                <c:formatCode>d/m;@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Planning!$AM$117:$OM$117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87281"/>
        <c:axId val="48423645"/>
      </c:lineChart>
      <c:dateAx>
        <c:axId val="8987281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8423645"/>
        <c:crosses val="autoZero"/>
        <c:auto val="1"/>
        <c:lblOffset val="100"/>
        <c:baseTimeUnit val="days"/>
        <c:noMultiLvlLbl val="0"/>
      </c:dateAx>
      <c:valAx>
        <c:axId val="48423645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9872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Planning!$ON$4:$ACN$4</c:f>
              <c:numCache>
                <c:formatCode>d/m;@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Planning!$ON$117:$ACN$117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12</c:v>
                </c:pt>
                <c:pt idx="54">
                  <c:v>9</c:v>
                </c:pt>
                <c:pt idx="55">
                  <c:v>9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6</c:v>
                </c:pt>
                <c:pt idx="122">
                  <c:v>6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4</c:v>
                </c:pt>
                <c:pt idx="340">
                  <c:v>8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0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0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421223"/>
        <c:axId val="28915477"/>
      </c:lineChart>
      <c:dateAx>
        <c:axId val="30421223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915477"/>
        <c:crosses val="autoZero"/>
        <c:auto val="1"/>
        <c:lblOffset val="100"/>
        <c:baseTimeUnit val="days"/>
        <c:noMultiLvlLbl val="0"/>
      </c:dateAx>
      <c:valAx>
        <c:axId val="28915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04212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133200</xdr:colOff>
      <xdr:row>1</xdr:row>
      <xdr:rowOff>133200</xdr:rowOff>
    </xdr:from>
    <xdr:to>
      <xdr:col>2</xdr:col>
      <xdr:colOff>1180440</xdr:colOff>
      <xdr:row>1</xdr:row>
      <xdr:rowOff>1228320</xdr:rowOff>
    </xdr:to>
    <xdr:pic>
      <xdr:nvPicPr>
        <xdr:cNvPr id="0" name="Image 1" descr="D:\MVA\logo\logo définitif tr 120.jpg"/>
        <xdr:cNvPicPr/>
      </xdr:nvPicPr>
      <xdr:blipFill>
        <a:blip r:embed="rId1"/>
        <a:stretch/>
      </xdr:blipFill>
      <xdr:spPr>
        <a:xfrm>
          <a:off x="1010160" y="314280"/>
          <a:ext cx="1047240" cy="1095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9360</xdr:rowOff>
    </xdr:from>
    <xdr:to>
      <xdr:col>22</xdr:col>
      <xdr:colOff>456840</xdr:colOff>
      <xdr:row>47</xdr:row>
      <xdr:rowOff>9000</xdr:rowOff>
    </xdr:to>
    <xdr:graphicFrame>
      <xdr:nvGraphicFramePr>
        <xdr:cNvPr id="1" name="Graphique 1"/>
        <xdr:cNvGraphicFramePr/>
      </xdr:nvGraphicFramePr>
      <xdr:xfrm>
        <a:off x="752400" y="552240"/>
        <a:ext cx="16259040" cy="79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266400</xdr:colOff>
      <xdr:row>13</xdr:row>
      <xdr:rowOff>85680</xdr:rowOff>
    </xdr:from>
    <xdr:to>
      <xdr:col>22</xdr:col>
      <xdr:colOff>685800</xdr:colOff>
      <xdr:row>13</xdr:row>
      <xdr:rowOff>95040</xdr:rowOff>
    </xdr:to>
    <xdr:cxnSp>
      <xdr:nvCxnSpPr>
        <xdr:cNvPr id="2" name="Connecteur droit 3"/>
        <xdr:cNvCxnSpPr/>
      </xdr:nvCxnSpPr>
      <xdr:spPr>
        <a:xfrm flipV="1">
          <a:off x="266400" y="2438280"/>
          <a:ext cx="16974360" cy="9720"/>
        </a:xfrm>
        <a:prstGeom prst="straightConnector1">
          <a:avLst/>
        </a:prstGeom>
        <a:ln w="6350">
          <a:solidFill>
            <a:srgbClr val="ff0000"/>
          </a:solidFill>
          <a:miter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9360</xdr:rowOff>
    </xdr:from>
    <xdr:to>
      <xdr:col>22</xdr:col>
      <xdr:colOff>456840</xdr:colOff>
      <xdr:row>47</xdr:row>
      <xdr:rowOff>9000</xdr:rowOff>
    </xdr:to>
    <xdr:graphicFrame>
      <xdr:nvGraphicFramePr>
        <xdr:cNvPr id="3" name="Graphique 1"/>
        <xdr:cNvGraphicFramePr/>
      </xdr:nvGraphicFramePr>
      <xdr:xfrm>
        <a:off x="752400" y="552240"/>
        <a:ext cx="16259040" cy="79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2" min="2" style="0" width="22.44"/>
  </cols>
  <sheetData>
    <row r="1" customFormat="false" ht="14.25" hidden="false" customHeight="false" outlineLevel="0" collapsed="false">
      <c r="A1" s="0" t="s">
        <v>0</v>
      </c>
    </row>
    <row r="4" customFormat="false" ht="35.05" hidden="false" customHeight="false" outlineLevel="0" collapsed="false">
      <c r="B4" s="1" t="s">
        <v>1</v>
      </c>
      <c r="C4" s="2"/>
      <c r="H4" s="1" t="s">
        <v>2</v>
      </c>
      <c r="I4" s="2"/>
    </row>
    <row r="5" customFormat="false" ht="14.25" hidden="false" customHeight="false" outlineLevel="0" collapsed="false">
      <c r="B5" s="1"/>
      <c r="C5" s="2"/>
      <c r="H5" s="1"/>
      <c r="I5" s="2"/>
    </row>
    <row r="6" customFormat="false" ht="14.25" hidden="false" customHeight="false" outlineLevel="0" collapsed="false">
      <c r="B6" s="3" t="s">
        <v>3</v>
      </c>
      <c r="D6" s="4"/>
      <c r="H6" s="3" t="s">
        <v>3</v>
      </c>
    </row>
    <row r="7" customFormat="false" ht="14.25" hidden="false" customHeight="false" outlineLevel="0" collapsed="false">
      <c r="B7" s="4" t="n">
        <v>0</v>
      </c>
      <c r="C7" s="0" t="s">
        <v>4</v>
      </c>
      <c r="D7" s="4"/>
      <c r="H7" s="5"/>
      <c r="I7" s="0" t="s">
        <v>5</v>
      </c>
    </row>
    <row r="8" customFormat="false" ht="14.25" hidden="false" customHeight="false" outlineLevel="0" collapsed="false">
      <c r="B8" s="6" t="s">
        <v>6</v>
      </c>
      <c r="C8" s="0" t="s">
        <v>7</v>
      </c>
      <c r="D8" s="4"/>
      <c r="H8" s="7"/>
      <c r="I8" s="0" t="s">
        <v>8</v>
      </c>
    </row>
    <row r="9" customFormat="false" ht="14.25" hidden="false" customHeight="false" outlineLevel="0" collapsed="false">
      <c r="B9" s="7" t="s">
        <v>9</v>
      </c>
      <c r="C9" s="0" t="s">
        <v>10</v>
      </c>
      <c r="D9" s="4"/>
      <c r="H9" s="8"/>
      <c r="I9" s="0" t="s">
        <v>11</v>
      </c>
    </row>
    <row r="10" customFormat="false" ht="14.25" hidden="false" customHeight="false" outlineLevel="0" collapsed="false">
      <c r="B10" s="9" t="s">
        <v>12</v>
      </c>
      <c r="C10" s="0" t="s">
        <v>13</v>
      </c>
      <c r="D10" s="4"/>
      <c r="H10" s="10"/>
      <c r="I10" s="0" t="s">
        <v>14</v>
      </c>
    </row>
    <row r="11" customFormat="false" ht="14.25" hidden="false" customHeight="false" outlineLevel="0" collapsed="false">
      <c r="B11" s="11" t="s">
        <v>15</v>
      </c>
      <c r="C11" s="0" t="s">
        <v>16</v>
      </c>
      <c r="D11" s="4"/>
      <c r="H11" s="11"/>
      <c r="I11" s="0" t="s">
        <v>17</v>
      </c>
    </row>
    <row r="12" customFormat="false" ht="14.25" hidden="false" customHeight="false" outlineLevel="0" collapsed="false">
      <c r="D12" s="4"/>
    </row>
    <row r="13" customFormat="false" ht="14.25" hidden="false" customHeight="false" outlineLevel="0" collapsed="false">
      <c r="B13" s="12" t="s">
        <v>18</v>
      </c>
      <c r="C13" s="0" t="s">
        <v>19</v>
      </c>
      <c r="D13" s="4"/>
      <c r="H13" s="4"/>
    </row>
    <row r="14" customFormat="false" ht="14.25" hidden="false" customHeight="false" outlineLevel="0" collapsed="false">
      <c r="B14" s="13" t="n">
        <v>1001</v>
      </c>
      <c r="C14" s="0" t="s">
        <v>20</v>
      </c>
      <c r="D14" s="4"/>
      <c r="H14" s="14"/>
    </row>
    <row r="15" customFormat="false" ht="14.25" hidden="false" customHeight="false" outlineLevel="0" collapsed="false">
      <c r="B15" s="15" t="n">
        <v>1002</v>
      </c>
      <c r="C15" s="0" t="s">
        <v>21</v>
      </c>
      <c r="D1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6796875" defaultRowHeight="14.25" customHeight="true" zeroHeight="false" outlineLevelRow="0" outlineLevelCol="0"/>
  <sheetData>
    <row r="5" customFormat="false" ht="14.25" hidden="false" customHeight="false" outlineLevel="0" collapsed="false">
      <c r="C5" s="0" t="s">
        <v>22</v>
      </c>
      <c r="D5" s="0" t="s">
        <v>23</v>
      </c>
    </row>
    <row r="6" customFormat="false" ht="14.25" hidden="false" customHeight="false" outlineLevel="0" collapsed="false">
      <c r="C6" s="0" t="s">
        <v>24</v>
      </c>
      <c r="D6" s="0" t="s">
        <v>25</v>
      </c>
    </row>
    <row r="7" customFormat="false" ht="14.25" hidden="false" customHeight="false" outlineLevel="0" collapsed="false">
      <c r="C7" s="0" t="s">
        <v>26</v>
      </c>
      <c r="D7" s="0" t="s">
        <v>27</v>
      </c>
    </row>
    <row r="8" customFormat="false" ht="14.25" hidden="false" customHeight="false" outlineLevel="0" collapsed="false">
      <c r="C8" s="0" t="s">
        <v>28</v>
      </c>
      <c r="D8" s="0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Q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7" ySplit="4" topLeftCell="AL106" activePane="bottomRight" state="frozen"/>
      <selection pane="topLeft" activeCell="A1" activeCellId="0" sqref="A1"/>
      <selection pane="topRight" activeCell="AL1" activeCellId="0" sqref="AL1"/>
      <selection pane="bottomLeft" activeCell="A106" activeCellId="0" sqref="A106"/>
      <selection pane="bottomRight" activeCell="A97" activeCellId="0" sqref="A97"/>
    </sheetView>
  </sheetViews>
  <sheetFormatPr defaultColWidth="10.6796875" defaultRowHeight="14.25" customHeight="true" zeroHeight="false" outlineLevelRow="0" outlineLevelCol="1"/>
  <cols>
    <col collapsed="false" customWidth="true" hidden="false" outlineLevel="0" max="1" min="1" style="0" width="15.56"/>
    <col collapsed="false" customWidth="true" hidden="false" outlineLevel="0" max="2" min="2" style="0" width="7.56"/>
    <col collapsed="false" customWidth="true" hidden="false" outlineLevel="0" max="3" min="3" style="0" width="23.56"/>
    <col collapsed="false" customWidth="true" hidden="true" outlineLevel="1" max="4" min="4" style="0" width="39"/>
    <col collapsed="false" customWidth="true" hidden="true" outlineLevel="1" max="5" min="5" style="0" width="11.44"/>
    <col collapsed="false" customWidth="true" hidden="true" outlineLevel="1" max="6" min="6" style="0" width="14.88"/>
    <col collapsed="false" customWidth="true" hidden="true" outlineLevel="1" max="7" min="7" style="0" width="18"/>
    <col collapsed="false" customWidth="true" hidden="true" outlineLevel="1" max="8" min="8" style="16" width="11.44"/>
    <col collapsed="false" customWidth="true" hidden="true" outlineLevel="1" max="9" min="9" style="0" width="11.44"/>
    <col collapsed="false" customWidth="true" hidden="true" outlineLevel="1" max="10" min="10" style="0" width="6.88"/>
    <col collapsed="false" customWidth="true" hidden="true" outlineLevel="1" max="11" min="11" style="0" width="10.56"/>
    <col collapsed="false" customWidth="true" hidden="false" outlineLevel="0" max="12" min="12" style="0" width="3.34"/>
    <col collapsed="false" customWidth="true" hidden="true" outlineLevel="1" max="36" min="13" style="0" width="2.67"/>
    <col collapsed="false" customWidth="true" hidden="false" outlineLevel="0" max="37" min="37" style="0" width="3.34"/>
    <col collapsed="false" customWidth="true" hidden="true" outlineLevel="0" max="38" min="38" style="0" width="3.34"/>
    <col collapsed="false" customWidth="true" hidden="true" outlineLevel="0" max="372" min="39" style="0" width="2.67"/>
    <col collapsed="false" customWidth="true" hidden="false" outlineLevel="0" max="768" min="373" style="0" width="2.67"/>
  </cols>
  <sheetData>
    <row r="1" customFormat="false" ht="10.5" hidden="false" customHeight="true" outlineLevel="0" collapsed="false">
      <c r="D1" s="17"/>
      <c r="E1" s="17"/>
      <c r="F1" s="17"/>
      <c r="G1" s="17"/>
      <c r="H1" s="18"/>
      <c r="I1" s="17"/>
      <c r="J1" s="17"/>
      <c r="K1" s="17"/>
      <c r="L1" s="19" t="s">
        <v>30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1" t="s">
        <v>31</v>
      </c>
      <c r="AL1" s="22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</row>
    <row r="2" customFormat="false" ht="123" hidden="false" customHeight="true" outlineLevel="0" collapsed="false">
      <c r="L2" s="19"/>
      <c r="M2" s="24" t="s">
        <v>32</v>
      </c>
      <c r="N2" s="25" t="str">
        <f aca="false">Personnel!C5</f>
        <v>AIT SELLAMET Rabah</v>
      </c>
      <c r="O2" s="25" t="str">
        <f aca="false">Personnel!C6</f>
        <v>AIT SELLAMET Sofiane</v>
      </c>
      <c r="P2" s="26" t="str">
        <f aca="false">Personnel!C7</f>
        <v>ALTMEIER Fabien</v>
      </c>
      <c r="Q2" s="25" t="str">
        <f aca="false">Personnel!C8</f>
        <v>BERTRAND Jean-François</v>
      </c>
      <c r="R2" s="26" t="str">
        <f aca="false">Personnel!C9</f>
        <v>BROBECK Frederic</v>
      </c>
      <c r="S2" s="26" t="str">
        <f aca="false">Personnel!C10</f>
        <v>DEWES Christophe</v>
      </c>
      <c r="T2" s="26" t="str">
        <f aca="false">Personnel!C11</f>
        <v>DESSERME Evre</v>
      </c>
      <c r="U2" s="26" t="str">
        <f aca="false">Personnel!C12</f>
        <v>ETTAYEBY  Ahmed</v>
      </c>
      <c r="V2" s="26" t="str">
        <f aca="false">Personnel!C13</f>
        <v>GOMEZ DEL CASTILLO Kevin</v>
      </c>
      <c r="W2" s="26" t="str">
        <f aca="false">Personnel!C14</f>
        <v>GRUET DAVID</v>
      </c>
      <c r="X2" s="26" t="str">
        <f aca="false">Personnel!C15</f>
        <v>JOUBERT  François</v>
      </c>
      <c r="Y2" s="27" t="str">
        <f aca="false">Personnel!C16</f>
        <v>JOLY Geoffrey</v>
      </c>
      <c r="Z2" s="28" t="str">
        <f aca="false">Personnel!C17</f>
        <v>KIEFFER Mathieu</v>
      </c>
      <c r="AA2" s="27" t="str">
        <f aca="false">Personnel!C18</f>
        <v>LADEGAILLERIE  Yohann</v>
      </c>
      <c r="AB2" s="25" t="str">
        <f aca="false">Personnel!C19</f>
        <v>LEBRAS Alexandre</v>
      </c>
      <c r="AC2" s="25" t="str">
        <f aca="false">Personnel!C20</f>
        <v>LEFEVRE  Damien</v>
      </c>
      <c r="AD2" s="25" t="str">
        <f aca="false">Personnel!C21</f>
        <v>MARTIN Cédric</v>
      </c>
      <c r="AE2" s="28" t="str">
        <f aca="false">Personnel!C22</f>
        <v>MOUYNET Damien</v>
      </c>
      <c r="AF2" s="27" t="str">
        <f aca="false">Personnel!C23</f>
        <v>PRIVEL Jean-Marc</v>
      </c>
      <c r="AG2" s="26" t="str">
        <f aca="false">Personnel!C24</f>
        <v>STEPHANI  Cédric</v>
      </c>
      <c r="AH2" s="25" t="str">
        <f aca="false">Personnel!C25</f>
        <v>TOKUS Deniz</v>
      </c>
      <c r="AI2" s="25" t="str">
        <f aca="false">Personnel!C26</f>
        <v>RESERVISTE(s)</v>
      </c>
      <c r="AJ2" s="29" t="s">
        <v>33</v>
      </c>
      <c r="AK2" s="21"/>
      <c r="AL2" s="22"/>
      <c r="AM2" s="30" t="s">
        <v>34</v>
      </c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1" t="s">
        <v>35</v>
      </c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2" t="s">
        <v>36</v>
      </c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3" t="s">
        <v>37</v>
      </c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4" t="s">
        <v>38</v>
      </c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5" t="s">
        <v>39</v>
      </c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6" t="s">
        <v>40</v>
      </c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7" t="s">
        <v>41</v>
      </c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8" t="s">
        <v>42</v>
      </c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9" t="s">
        <v>43</v>
      </c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40" t="s">
        <v>44</v>
      </c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1" t="s">
        <v>45</v>
      </c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2" t="s">
        <v>46</v>
      </c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3" t="s">
        <v>47</v>
      </c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4" t="s">
        <v>48</v>
      </c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5" t="s">
        <v>49</v>
      </c>
      <c r="SA2" s="45"/>
      <c r="SB2" s="45"/>
      <c r="SC2" s="45"/>
      <c r="SD2" s="45"/>
      <c r="SE2" s="45"/>
      <c r="SF2" s="45"/>
      <c r="SG2" s="45"/>
      <c r="SH2" s="45"/>
      <c r="SI2" s="45"/>
      <c r="SJ2" s="45"/>
      <c r="SK2" s="45"/>
      <c r="SL2" s="45"/>
      <c r="SM2" s="45"/>
      <c r="SN2" s="45"/>
      <c r="SO2" s="45"/>
      <c r="SP2" s="45"/>
      <c r="SQ2" s="45"/>
      <c r="SR2" s="45"/>
      <c r="SS2" s="45"/>
      <c r="ST2" s="45"/>
      <c r="SU2" s="45"/>
      <c r="SV2" s="45"/>
      <c r="SW2" s="45"/>
      <c r="SX2" s="45"/>
      <c r="SY2" s="45"/>
      <c r="SZ2" s="45"/>
      <c r="TA2" s="45"/>
      <c r="TB2" s="45"/>
      <c r="TC2" s="45"/>
      <c r="TD2" s="46" t="s">
        <v>50</v>
      </c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7" t="s">
        <v>51</v>
      </c>
      <c r="UJ2" s="47"/>
      <c r="UK2" s="47"/>
      <c r="UL2" s="47"/>
      <c r="UM2" s="47"/>
      <c r="UN2" s="47"/>
      <c r="UO2" s="47"/>
      <c r="UP2" s="47"/>
      <c r="UQ2" s="47"/>
      <c r="UR2" s="47"/>
      <c r="US2" s="47"/>
      <c r="UT2" s="47"/>
      <c r="UU2" s="47"/>
      <c r="UV2" s="47"/>
      <c r="UW2" s="47"/>
      <c r="UX2" s="47"/>
      <c r="UY2" s="47"/>
      <c r="UZ2" s="47"/>
      <c r="VA2" s="47"/>
      <c r="VB2" s="47"/>
      <c r="VC2" s="47"/>
      <c r="VD2" s="47"/>
      <c r="VE2" s="47"/>
      <c r="VF2" s="47"/>
      <c r="VG2" s="47"/>
      <c r="VH2" s="47"/>
      <c r="VI2" s="47"/>
      <c r="VJ2" s="47"/>
      <c r="VK2" s="47"/>
      <c r="VL2" s="47"/>
      <c r="VM2" s="48" t="s">
        <v>52</v>
      </c>
      <c r="VN2" s="48"/>
      <c r="VO2" s="48"/>
      <c r="VP2" s="48"/>
      <c r="VQ2" s="48"/>
      <c r="VR2" s="48"/>
      <c r="VS2" s="48"/>
      <c r="VT2" s="48"/>
      <c r="VU2" s="48"/>
      <c r="VV2" s="48"/>
      <c r="VW2" s="48"/>
      <c r="VX2" s="48"/>
      <c r="VY2" s="48"/>
      <c r="VZ2" s="48"/>
      <c r="WA2" s="48"/>
      <c r="WB2" s="48"/>
      <c r="WC2" s="48"/>
      <c r="WD2" s="48"/>
      <c r="WE2" s="48"/>
      <c r="WF2" s="48"/>
      <c r="WG2" s="48"/>
      <c r="WH2" s="48"/>
      <c r="WI2" s="48"/>
      <c r="WJ2" s="48"/>
      <c r="WK2" s="48"/>
      <c r="WL2" s="48"/>
      <c r="WM2" s="48"/>
      <c r="WN2" s="48"/>
      <c r="WO2" s="48"/>
      <c r="WP2" s="48"/>
      <c r="WQ2" s="48"/>
      <c r="WR2" s="38" t="s">
        <v>53</v>
      </c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49" t="s">
        <v>54</v>
      </c>
      <c r="XX2" s="49"/>
      <c r="XY2" s="49"/>
      <c r="XZ2" s="49"/>
      <c r="YA2" s="49"/>
      <c r="YB2" s="49"/>
      <c r="YC2" s="49"/>
      <c r="YD2" s="49"/>
      <c r="YE2" s="49"/>
      <c r="YF2" s="49"/>
      <c r="YG2" s="49"/>
      <c r="YH2" s="49"/>
      <c r="YI2" s="49"/>
      <c r="YJ2" s="49"/>
      <c r="YK2" s="49"/>
      <c r="YL2" s="49"/>
      <c r="YM2" s="49"/>
      <c r="YN2" s="49"/>
      <c r="YO2" s="49"/>
      <c r="YP2" s="49"/>
      <c r="YQ2" s="49"/>
      <c r="YR2" s="49"/>
      <c r="YS2" s="49"/>
      <c r="YT2" s="49"/>
      <c r="YU2" s="49"/>
      <c r="YV2" s="49"/>
      <c r="YW2" s="49"/>
      <c r="YX2" s="49"/>
      <c r="YY2" s="49"/>
      <c r="YZ2" s="49"/>
      <c r="ZA2" s="39" t="s">
        <v>55</v>
      </c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40" t="s">
        <v>56</v>
      </c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1" t="s">
        <v>57</v>
      </c>
      <c r="ABK2" s="41"/>
      <c r="ABL2" s="41"/>
      <c r="ABM2" s="41"/>
      <c r="ABN2" s="41"/>
      <c r="ABO2" s="41"/>
      <c r="ABP2" s="41"/>
      <c r="ABQ2" s="41"/>
      <c r="ABR2" s="41"/>
      <c r="ABS2" s="41"/>
      <c r="ABT2" s="41"/>
      <c r="ABU2" s="41"/>
      <c r="ABV2" s="41"/>
      <c r="ABW2" s="41"/>
      <c r="ABX2" s="41"/>
      <c r="ABY2" s="41"/>
      <c r="ABZ2" s="41"/>
      <c r="ACA2" s="41"/>
      <c r="ACB2" s="41"/>
      <c r="ACC2" s="41"/>
      <c r="ACD2" s="41"/>
      <c r="ACE2" s="41"/>
      <c r="ACF2" s="41"/>
      <c r="ACG2" s="41"/>
      <c r="ACH2" s="41"/>
      <c r="ACI2" s="41"/>
      <c r="ACJ2" s="41"/>
      <c r="ACK2" s="41"/>
      <c r="ACL2" s="41"/>
      <c r="ACM2" s="41"/>
      <c r="ACN2" s="41"/>
    </row>
    <row r="3" customFormat="false" ht="23.25" hidden="false" customHeight="true" outlineLevel="0" collapsed="false">
      <c r="A3" s="50" t="s">
        <v>58</v>
      </c>
      <c r="B3" s="51" t="s">
        <v>59</v>
      </c>
      <c r="C3" s="50" t="s">
        <v>60</v>
      </c>
      <c r="D3" s="50" t="s">
        <v>61</v>
      </c>
      <c r="E3" s="50" t="s">
        <v>62</v>
      </c>
      <c r="F3" s="50" t="s">
        <v>63</v>
      </c>
      <c r="G3" s="50" t="s">
        <v>64</v>
      </c>
      <c r="H3" s="50" t="s">
        <v>65</v>
      </c>
      <c r="I3" s="50" t="s">
        <v>66</v>
      </c>
      <c r="J3" s="50" t="s">
        <v>67</v>
      </c>
      <c r="K3" s="50" t="s">
        <v>68</v>
      </c>
      <c r="L3" s="19"/>
      <c r="M3" s="24"/>
      <c r="N3" s="25"/>
      <c r="O3" s="25"/>
      <c r="P3" s="26"/>
      <c r="Q3" s="25"/>
      <c r="R3" s="26"/>
      <c r="S3" s="26"/>
      <c r="T3" s="26"/>
      <c r="U3" s="26"/>
      <c r="V3" s="26"/>
      <c r="W3" s="26"/>
      <c r="X3" s="26"/>
      <c r="Y3" s="27"/>
      <c r="Z3" s="28"/>
      <c r="AA3" s="27"/>
      <c r="AB3" s="25"/>
      <c r="AC3" s="25"/>
      <c r="AD3" s="25"/>
      <c r="AE3" s="28"/>
      <c r="AF3" s="27"/>
      <c r="AG3" s="26"/>
      <c r="AH3" s="25"/>
      <c r="AI3" s="25"/>
      <c r="AJ3" s="29"/>
      <c r="AK3" s="21"/>
      <c r="AM3" s="52"/>
      <c r="AN3" s="53"/>
      <c r="AO3" s="54" t="s">
        <v>69</v>
      </c>
      <c r="AP3" s="54"/>
      <c r="AQ3" s="54"/>
      <c r="AR3" s="54"/>
      <c r="AS3" s="54"/>
      <c r="AT3" s="54"/>
      <c r="AU3" s="54"/>
      <c r="AV3" s="54" t="s">
        <v>70</v>
      </c>
      <c r="AW3" s="54"/>
      <c r="AX3" s="54"/>
      <c r="AY3" s="54"/>
      <c r="AZ3" s="54"/>
      <c r="BA3" s="54"/>
      <c r="BB3" s="54"/>
      <c r="BC3" s="54" t="s">
        <v>71</v>
      </c>
      <c r="BD3" s="54"/>
      <c r="BE3" s="54"/>
      <c r="BF3" s="54"/>
      <c r="BG3" s="54"/>
      <c r="BH3" s="54"/>
      <c r="BI3" s="54"/>
      <c r="BJ3" s="54" t="s">
        <v>72</v>
      </c>
      <c r="BK3" s="54"/>
      <c r="BL3" s="54"/>
      <c r="BM3" s="54"/>
      <c r="BN3" s="54"/>
      <c r="BO3" s="54"/>
      <c r="BP3" s="54"/>
      <c r="BQ3" s="54" t="s">
        <v>73</v>
      </c>
      <c r="BR3" s="54"/>
      <c r="BS3" s="54"/>
      <c r="BT3" s="54"/>
      <c r="BU3" s="54"/>
      <c r="BV3" s="54"/>
      <c r="BW3" s="54"/>
      <c r="BX3" s="54" t="s">
        <v>74</v>
      </c>
      <c r="BY3" s="54"/>
      <c r="BZ3" s="54"/>
      <c r="CA3" s="54"/>
      <c r="CB3" s="54"/>
      <c r="CC3" s="54"/>
      <c r="CD3" s="54"/>
      <c r="CE3" s="54" t="s">
        <v>75</v>
      </c>
      <c r="CF3" s="54"/>
      <c r="CG3" s="54"/>
      <c r="CH3" s="54"/>
      <c r="CI3" s="54"/>
      <c r="CJ3" s="54"/>
      <c r="CK3" s="54"/>
      <c r="CL3" s="54" t="s">
        <v>76</v>
      </c>
      <c r="CM3" s="54"/>
      <c r="CN3" s="54"/>
      <c r="CO3" s="54"/>
      <c r="CP3" s="54"/>
      <c r="CQ3" s="54"/>
      <c r="CR3" s="54"/>
      <c r="CS3" s="54" t="s">
        <v>77</v>
      </c>
      <c r="CT3" s="54"/>
      <c r="CU3" s="54"/>
      <c r="CV3" s="54"/>
      <c r="CW3" s="54"/>
      <c r="CX3" s="54"/>
      <c r="CY3" s="54"/>
      <c r="CZ3" s="54" t="s">
        <v>78</v>
      </c>
      <c r="DA3" s="54"/>
      <c r="DB3" s="54"/>
      <c r="DC3" s="54"/>
      <c r="DD3" s="54"/>
      <c r="DE3" s="54"/>
      <c r="DF3" s="54"/>
      <c r="DG3" s="54" t="s">
        <v>79</v>
      </c>
      <c r="DH3" s="54"/>
      <c r="DI3" s="54"/>
      <c r="DJ3" s="54"/>
      <c r="DK3" s="54"/>
      <c r="DL3" s="54"/>
      <c r="DM3" s="54"/>
      <c r="DN3" s="54" t="s">
        <v>80</v>
      </c>
      <c r="DO3" s="54"/>
      <c r="DP3" s="54"/>
      <c r="DQ3" s="54"/>
      <c r="DR3" s="54"/>
      <c r="DS3" s="54"/>
      <c r="DT3" s="54"/>
      <c r="DU3" s="54" t="s">
        <v>81</v>
      </c>
      <c r="DV3" s="54"/>
      <c r="DW3" s="54"/>
      <c r="DX3" s="54"/>
      <c r="DY3" s="54"/>
      <c r="DZ3" s="54"/>
      <c r="EA3" s="54"/>
      <c r="EB3" s="54" t="s">
        <v>82</v>
      </c>
      <c r="EC3" s="54"/>
      <c r="ED3" s="54"/>
      <c r="EE3" s="54"/>
      <c r="EF3" s="54"/>
      <c r="EG3" s="54"/>
      <c r="EH3" s="54"/>
      <c r="EI3" s="54" t="s">
        <v>83</v>
      </c>
      <c r="EJ3" s="54"/>
      <c r="EK3" s="54"/>
      <c r="EL3" s="54"/>
      <c r="EM3" s="54"/>
      <c r="EN3" s="54"/>
      <c r="EO3" s="54"/>
      <c r="EP3" s="54" t="s">
        <v>84</v>
      </c>
      <c r="EQ3" s="54"/>
      <c r="ER3" s="54"/>
      <c r="ES3" s="54"/>
      <c r="ET3" s="54"/>
      <c r="EU3" s="54"/>
      <c r="EV3" s="54"/>
      <c r="EW3" s="54" t="s">
        <v>85</v>
      </c>
      <c r="EX3" s="54"/>
      <c r="EY3" s="54"/>
      <c r="EZ3" s="54"/>
      <c r="FA3" s="54"/>
      <c r="FB3" s="54"/>
      <c r="FC3" s="54"/>
      <c r="FD3" s="54" t="s">
        <v>86</v>
      </c>
      <c r="FE3" s="54"/>
      <c r="FF3" s="54"/>
      <c r="FG3" s="54"/>
      <c r="FH3" s="54"/>
      <c r="FI3" s="54"/>
      <c r="FJ3" s="54"/>
      <c r="FK3" s="54" t="s">
        <v>87</v>
      </c>
      <c r="FL3" s="54"/>
      <c r="FM3" s="54"/>
      <c r="FN3" s="54"/>
      <c r="FO3" s="54"/>
      <c r="FP3" s="54"/>
      <c r="FQ3" s="54"/>
      <c r="FR3" s="54" t="s">
        <v>88</v>
      </c>
      <c r="FS3" s="54"/>
      <c r="FT3" s="54"/>
      <c r="FU3" s="54"/>
      <c r="FV3" s="54"/>
      <c r="FW3" s="54"/>
      <c r="FX3" s="54"/>
      <c r="FY3" s="54" t="s">
        <v>89</v>
      </c>
      <c r="FZ3" s="54"/>
      <c r="GA3" s="54"/>
      <c r="GB3" s="54"/>
      <c r="GC3" s="54"/>
      <c r="GD3" s="54"/>
      <c r="GE3" s="54"/>
      <c r="GF3" s="54" t="s">
        <v>90</v>
      </c>
      <c r="GG3" s="54"/>
      <c r="GH3" s="54"/>
      <c r="GI3" s="54"/>
      <c r="GJ3" s="54"/>
      <c r="GK3" s="54"/>
      <c r="GL3" s="54"/>
      <c r="GM3" s="54" t="s">
        <v>91</v>
      </c>
      <c r="GN3" s="54"/>
      <c r="GO3" s="54"/>
      <c r="GP3" s="54"/>
      <c r="GQ3" s="54"/>
      <c r="GR3" s="54"/>
      <c r="GS3" s="54"/>
      <c r="GT3" s="54" t="s">
        <v>92</v>
      </c>
      <c r="GU3" s="54"/>
      <c r="GV3" s="54"/>
      <c r="GW3" s="54"/>
      <c r="GX3" s="54"/>
      <c r="GY3" s="54"/>
      <c r="GZ3" s="54"/>
      <c r="HA3" s="54" t="s">
        <v>93</v>
      </c>
      <c r="HB3" s="54"/>
      <c r="HC3" s="54"/>
      <c r="HD3" s="54"/>
      <c r="HE3" s="54"/>
      <c r="HF3" s="54"/>
      <c r="HG3" s="54"/>
      <c r="HH3" s="54" t="s">
        <v>94</v>
      </c>
      <c r="HI3" s="54"/>
      <c r="HJ3" s="54"/>
      <c r="HK3" s="54"/>
      <c r="HL3" s="54"/>
      <c r="HM3" s="54"/>
      <c r="HN3" s="54"/>
      <c r="HO3" s="54" t="s">
        <v>95</v>
      </c>
      <c r="HP3" s="54"/>
      <c r="HQ3" s="54"/>
      <c r="HR3" s="54"/>
      <c r="HS3" s="54"/>
      <c r="HT3" s="54"/>
      <c r="HU3" s="54"/>
      <c r="HV3" s="54" t="s">
        <v>96</v>
      </c>
      <c r="HW3" s="54"/>
      <c r="HX3" s="54"/>
      <c r="HY3" s="54"/>
      <c r="HZ3" s="54"/>
      <c r="IA3" s="54"/>
      <c r="IB3" s="54"/>
      <c r="IC3" s="54" t="s">
        <v>97</v>
      </c>
      <c r="ID3" s="54"/>
      <c r="IE3" s="54"/>
      <c r="IF3" s="54"/>
      <c r="IG3" s="54"/>
      <c r="IH3" s="54"/>
      <c r="II3" s="54"/>
      <c r="IJ3" s="54" t="s">
        <v>98</v>
      </c>
      <c r="IK3" s="54"/>
      <c r="IL3" s="54"/>
      <c r="IM3" s="54"/>
      <c r="IN3" s="54"/>
      <c r="IO3" s="54"/>
      <c r="IP3" s="54"/>
      <c r="IQ3" s="54" t="s">
        <v>99</v>
      </c>
      <c r="IR3" s="54"/>
      <c r="IS3" s="54"/>
      <c r="IT3" s="54"/>
      <c r="IU3" s="54"/>
      <c r="IV3" s="54"/>
      <c r="IW3" s="54"/>
      <c r="IX3" s="54" t="s">
        <v>100</v>
      </c>
      <c r="IY3" s="54"/>
      <c r="IZ3" s="54"/>
      <c r="JA3" s="54"/>
      <c r="JB3" s="54"/>
      <c r="JC3" s="54"/>
      <c r="JD3" s="54"/>
      <c r="JE3" s="54" t="s">
        <v>101</v>
      </c>
      <c r="JF3" s="54"/>
      <c r="JG3" s="54"/>
      <c r="JH3" s="54"/>
      <c r="JI3" s="54"/>
      <c r="JJ3" s="54"/>
      <c r="JK3" s="54"/>
      <c r="JL3" s="54" t="s">
        <v>102</v>
      </c>
      <c r="JM3" s="54"/>
      <c r="JN3" s="54"/>
      <c r="JO3" s="54"/>
      <c r="JP3" s="54"/>
      <c r="JQ3" s="54"/>
      <c r="JR3" s="54"/>
      <c r="JS3" s="54" t="s">
        <v>103</v>
      </c>
      <c r="JT3" s="54"/>
      <c r="JU3" s="54"/>
      <c r="JV3" s="54"/>
      <c r="JW3" s="54"/>
      <c r="JX3" s="54"/>
      <c r="JY3" s="54"/>
      <c r="JZ3" s="54" t="s">
        <v>104</v>
      </c>
      <c r="KA3" s="54"/>
      <c r="KB3" s="54"/>
      <c r="KC3" s="54"/>
      <c r="KD3" s="54"/>
      <c r="KE3" s="54"/>
      <c r="KF3" s="54"/>
      <c r="KG3" s="54" t="s">
        <v>105</v>
      </c>
      <c r="KH3" s="54"/>
      <c r="KI3" s="54"/>
      <c r="KJ3" s="54"/>
      <c r="KK3" s="54"/>
      <c r="KL3" s="54"/>
      <c r="KM3" s="54"/>
      <c r="KN3" s="54" t="s">
        <v>106</v>
      </c>
      <c r="KO3" s="54"/>
      <c r="KP3" s="54"/>
      <c r="KQ3" s="54"/>
      <c r="KR3" s="54"/>
      <c r="KS3" s="54"/>
      <c r="KT3" s="54"/>
      <c r="KU3" s="54" t="s">
        <v>107</v>
      </c>
      <c r="KV3" s="54"/>
      <c r="KW3" s="54"/>
      <c r="KX3" s="54"/>
      <c r="KY3" s="54"/>
      <c r="KZ3" s="54"/>
      <c r="LA3" s="54"/>
      <c r="LB3" s="54" t="s">
        <v>108</v>
      </c>
      <c r="LC3" s="54"/>
      <c r="LD3" s="54"/>
      <c r="LE3" s="54"/>
      <c r="LF3" s="54"/>
      <c r="LG3" s="54"/>
      <c r="LH3" s="54"/>
      <c r="LI3" s="54" t="s">
        <v>109</v>
      </c>
      <c r="LJ3" s="54"/>
      <c r="LK3" s="54"/>
      <c r="LL3" s="54"/>
      <c r="LM3" s="54"/>
      <c r="LN3" s="54"/>
      <c r="LO3" s="54"/>
      <c r="LP3" s="54" t="s">
        <v>110</v>
      </c>
      <c r="LQ3" s="54"/>
      <c r="LR3" s="54"/>
      <c r="LS3" s="54"/>
      <c r="LT3" s="54"/>
      <c r="LU3" s="54"/>
      <c r="LV3" s="54"/>
      <c r="LW3" s="54" t="s">
        <v>111</v>
      </c>
      <c r="LX3" s="54"/>
      <c r="LY3" s="54"/>
      <c r="LZ3" s="54"/>
      <c r="MA3" s="54"/>
      <c r="MB3" s="54"/>
      <c r="MC3" s="54"/>
      <c r="MD3" s="54" t="s">
        <v>112</v>
      </c>
      <c r="ME3" s="54"/>
      <c r="MF3" s="54"/>
      <c r="MG3" s="54"/>
      <c r="MH3" s="54"/>
      <c r="MI3" s="54"/>
      <c r="MJ3" s="54"/>
      <c r="MK3" s="54" t="s">
        <v>113</v>
      </c>
      <c r="ML3" s="54"/>
      <c r="MM3" s="54"/>
      <c r="MN3" s="54"/>
      <c r="MO3" s="54"/>
      <c r="MP3" s="54"/>
      <c r="MQ3" s="54"/>
      <c r="MR3" s="54" t="s">
        <v>114</v>
      </c>
      <c r="MS3" s="54"/>
      <c r="MT3" s="54"/>
      <c r="MU3" s="54"/>
      <c r="MV3" s="54"/>
      <c r="MW3" s="54"/>
      <c r="MX3" s="54"/>
      <c r="MY3" s="54" t="s">
        <v>115</v>
      </c>
      <c r="MZ3" s="54"/>
      <c r="NA3" s="54"/>
      <c r="NB3" s="54"/>
      <c r="NC3" s="54"/>
      <c r="ND3" s="54"/>
      <c r="NE3" s="54"/>
      <c r="NF3" s="54" t="s">
        <v>116</v>
      </c>
      <c r="NG3" s="54"/>
      <c r="NH3" s="54"/>
      <c r="NI3" s="54"/>
      <c r="NJ3" s="54"/>
      <c r="NK3" s="54"/>
      <c r="NL3" s="54"/>
      <c r="NM3" s="54" t="s">
        <v>117</v>
      </c>
      <c r="NN3" s="54"/>
      <c r="NO3" s="54"/>
      <c r="NP3" s="54"/>
      <c r="NQ3" s="54"/>
      <c r="NR3" s="54"/>
      <c r="NS3" s="54"/>
      <c r="NT3" s="54" t="s">
        <v>118</v>
      </c>
      <c r="NU3" s="54"/>
      <c r="NV3" s="54"/>
      <c r="NW3" s="54"/>
      <c r="NX3" s="54"/>
      <c r="NY3" s="54"/>
      <c r="NZ3" s="54"/>
      <c r="OA3" s="54" t="s">
        <v>119</v>
      </c>
      <c r="OB3" s="54"/>
      <c r="OC3" s="54"/>
      <c r="OD3" s="54"/>
      <c r="OE3" s="54"/>
      <c r="OF3" s="54"/>
      <c r="OG3" s="54"/>
      <c r="OH3" s="54" t="s">
        <v>120</v>
      </c>
      <c r="OI3" s="54"/>
      <c r="OJ3" s="54"/>
      <c r="OK3" s="54"/>
      <c r="OL3" s="54"/>
      <c r="OM3" s="54"/>
      <c r="ON3" s="54"/>
      <c r="OO3" s="54" t="s">
        <v>69</v>
      </c>
      <c r="OP3" s="54"/>
      <c r="OQ3" s="54"/>
      <c r="OR3" s="54"/>
      <c r="OS3" s="54"/>
      <c r="OT3" s="54"/>
      <c r="OU3" s="54"/>
      <c r="OV3" s="54" t="s">
        <v>70</v>
      </c>
      <c r="OW3" s="54"/>
      <c r="OX3" s="54"/>
      <c r="OY3" s="54"/>
      <c r="OZ3" s="54"/>
      <c r="PA3" s="54"/>
      <c r="PB3" s="54"/>
      <c r="PC3" s="54" t="s">
        <v>71</v>
      </c>
      <c r="PD3" s="54"/>
      <c r="PE3" s="54"/>
      <c r="PF3" s="54"/>
      <c r="PG3" s="54"/>
      <c r="PH3" s="54"/>
      <c r="PI3" s="54"/>
      <c r="PJ3" s="54" t="s">
        <v>72</v>
      </c>
      <c r="PK3" s="54"/>
      <c r="PL3" s="54"/>
      <c r="PM3" s="54"/>
      <c r="PN3" s="54"/>
      <c r="PO3" s="54"/>
      <c r="PP3" s="54"/>
      <c r="PQ3" s="54" t="s">
        <v>73</v>
      </c>
      <c r="PR3" s="54"/>
      <c r="PS3" s="54"/>
      <c r="PT3" s="54"/>
      <c r="PU3" s="54"/>
      <c r="PV3" s="54"/>
      <c r="PW3" s="54"/>
      <c r="PX3" s="54" t="s">
        <v>74</v>
      </c>
      <c r="PY3" s="54"/>
      <c r="PZ3" s="54"/>
      <c r="QA3" s="54"/>
      <c r="QB3" s="54"/>
      <c r="QC3" s="54"/>
      <c r="QD3" s="54"/>
      <c r="QE3" s="54" t="s">
        <v>75</v>
      </c>
      <c r="QF3" s="54"/>
      <c r="QG3" s="54"/>
      <c r="QH3" s="54"/>
      <c r="QI3" s="54"/>
      <c r="QJ3" s="54"/>
      <c r="QK3" s="54"/>
      <c r="QL3" s="54" t="s">
        <v>76</v>
      </c>
      <c r="QM3" s="54"/>
      <c r="QN3" s="54"/>
      <c r="QO3" s="54"/>
      <c r="QP3" s="54"/>
      <c r="QQ3" s="54"/>
      <c r="QR3" s="54"/>
      <c r="QS3" s="54" t="s">
        <v>77</v>
      </c>
      <c r="QT3" s="54"/>
      <c r="QU3" s="54"/>
      <c r="QV3" s="54"/>
      <c r="QW3" s="54"/>
      <c r="QX3" s="54"/>
      <c r="QY3" s="54"/>
      <c r="QZ3" s="54" t="s">
        <v>78</v>
      </c>
      <c r="RA3" s="54"/>
      <c r="RB3" s="54"/>
      <c r="RC3" s="54"/>
      <c r="RD3" s="54"/>
      <c r="RE3" s="54"/>
      <c r="RF3" s="54"/>
      <c r="RG3" s="54" t="s">
        <v>79</v>
      </c>
      <c r="RH3" s="54"/>
      <c r="RI3" s="54"/>
      <c r="RJ3" s="54"/>
      <c r="RK3" s="54"/>
      <c r="RL3" s="54"/>
      <c r="RM3" s="54"/>
      <c r="RN3" s="54" t="s">
        <v>80</v>
      </c>
      <c r="RO3" s="54"/>
      <c r="RP3" s="54"/>
      <c r="RQ3" s="54"/>
      <c r="RR3" s="54"/>
      <c r="RS3" s="54"/>
      <c r="RT3" s="54"/>
      <c r="RU3" s="54" t="s">
        <v>81</v>
      </c>
      <c r="RV3" s="54"/>
      <c r="RW3" s="54"/>
      <c r="RX3" s="54"/>
      <c r="RY3" s="54"/>
      <c r="RZ3" s="54"/>
      <c r="SA3" s="54"/>
      <c r="SB3" s="54" t="s">
        <v>82</v>
      </c>
      <c r="SC3" s="54"/>
      <c r="SD3" s="54"/>
      <c r="SE3" s="54"/>
      <c r="SF3" s="54"/>
      <c r="SG3" s="54"/>
      <c r="SH3" s="54"/>
      <c r="SI3" s="54" t="s">
        <v>83</v>
      </c>
      <c r="SJ3" s="54"/>
      <c r="SK3" s="54"/>
      <c r="SL3" s="54"/>
      <c r="SM3" s="54"/>
      <c r="SN3" s="54"/>
      <c r="SO3" s="54"/>
      <c r="SP3" s="54" t="s">
        <v>84</v>
      </c>
      <c r="SQ3" s="54"/>
      <c r="SR3" s="54"/>
      <c r="SS3" s="54"/>
      <c r="ST3" s="54"/>
      <c r="SU3" s="54"/>
      <c r="SV3" s="54"/>
      <c r="SW3" s="54" t="s">
        <v>85</v>
      </c>
      <c r="SX3" s="54"/>
      <c r="SY3" s="54"/>
      <c r="SZ3" s="54"/>
      <c r="TA3" s="54"/>
      <c r="TB3" s="54"/>
      <c r="TC3" s="54"/>
      <c r="TD3" s="54" t="s">
        <v>86</v>
      </c>
      <c r="TE3" s="54"/>
      <c r="TF3" s="54"/>
      <c r="TG3" s="54"/>
      <c r="TH3" s="54"/>
      <c r="TI3" s="54"/>
      <c r="TJ3" s="54"/>
      <c r="TK3" s="54" t="s">
        <v>87</v>
      </c>
      <c r="TL3" s="54"/>
      <c r="TM3" s="54"/>
      <c r="TN3" s="54"/>
      <c r="TO3" s="54"/>
      <c r="TP3" s="54"/>
      <c r="TQ3" s="54"/>
      <c r="TR3" s="54" t="s">
        <v>88</v>
      </c>
      <c r="TS3" s="54"/>
      <c r="TT3" s="54"/>
      <c r="TU3" s="54"/>
      <c r="TV3" s="54"/>
      <c r="TW3" s="54"/>
      <c r="TX3" s="54"/>
      <c r="TY3" s="54" t="s">
        <v>89</v>
      </c>
      <c r="TZ3" s="54"/>
      <c r="UA3" s="54"/>
      <c r="UB3" s="54"/>
      <c r="UC3" s="54"/>
      <c r="UD3" s="54"/>
      <c r="UE3" s="54"/>
      <c r="UF3" s="54" t="s">
        <v>90</v>
      </c>
      <c r="UG3" s="54"/>
      <c r="UH3" s="54"/>
      <c r="UI3" s="54"/>
      <c r="UJ3" s="54"/>
      <c r="UK3" s="54"/>
      <c r="UL3" s="54"/>
      <c r="UM3" s="54" t="s">
        <v>91</v>
      </c>
      <c r="UN3" s="54"/>
      <c r="UO3" s="54"/>
      <c r="UP3" s="54"/>
      <c r="UQ3" s="54"/>
      <c r="UR3" s="54"/>
      <c r="US3" s="54"/>
      <c r="UT3" s="54" t="s">
        <v>92</v>
      </c>
      <c r="UU3" s="54"/>
      <c r="UV3" s="54"/>
      <c r="UW3" s="54"/>
      <c r="UX3" s="54"/>
      <c r="UY3" s="54"/>
      <c r="UZ3" s="54"/>
      <c r="VA3" s="54" t="s">
        <v>93</v>
      </c>
      <c r="VB3" s="54"/>
      <c r="VC3" s="54"/>
      <c r="VD3" s="54"/>
      <c r="VE3" s="54"/>
      <c r="VF3" s="54"/>
      <c r="VG3" s="54"/>
      <c r="VH3" s="54" t="s">
        <v>94</v>
      </c>
      <c r="VI3" s="54"/>
      <c r="VJ3" s="54"/>
      <c r="VK3" s="54"/>
      <c r="VL3" s="54"/>
      <c r="VM3" s="54"/>
      <c r="VN3" s="54"/>
      <c r="VO3" s="54" t="s">
        <v>95</v>
      </c>
      <c r="VP3" s="54"/>
      <c r="VQ3" s="54"/>
      <c r="VR3" s="54"/>
      <c r="VS3" s="54"/>
      <c r="VT3" s="54"/>
      <c r="VU3" s="54"/>
      <c r="VV3" s="54" t="s">
        <v>96</v>
      </c>
      <c r="VW3" s="54"/>
      <c r="VX3" s="54"/>
      <c r="VY3" s="54"/>
      <c r="VZ3" s="54"/>
      <c r="WA3" s="54"/>
      <c r="WB3" s="54"/>
      <c r="WC3" s="54" t="s">
        <v>97</v>
      </c>
      <c r="WD3" s="54"/>
      <c r="WE3" s="54"/>
      <c r="WF3" s="54"/>
      <c r="WG3" s="54"/>
      <c r="WH3" s="54"/>
      <c r="WI3" s="54"/>
      <c r="WJ3" s="54" t="s">
        <v>98</v>
      </c>
      <c r="WK3" s="54"/>
      <c r="WL3" s="54"/>
      <c r="WM3" s="54"/>
      <c r="WN3" s="54"/>
      <c r="WO3" s="54"/>
      <c r="WP3" s="54"/>
      <c r="WQ3" s="54" t="s">
        <v>99</v>
      </c>
      <c r="WR3" s="54"/>
      <c r="WS3" s="54"/>
      <c r="WT3" s="54"/>
      <c r="WU3" s="54"/>
      <c r="WV3" s="54"/>
      <c r="WW3" s="54"/>
      <c r="WX3" s="54" t="s">
        <v>100</v>
      </c>
      <c r="WY3" s="54"/>
      <c r="WZ3" s="54"/>
      <c r="XA3" s="54"/>
      <c r="XB3" s="54"/>
      <c r="XC3" s="54"/>
      <c r="XD3" s="54"/>
      <c r="XE3" s="54" t="s">
        <v>101</v>
      </c>
      <c r="XF3" s="54"/>
      <c r="XG3" s="54"/>
      <c r="XH3" s="54"/>
      <c r="XI3" s="54"/>
      <c r="XJ3" s="54"/>
      <c r="XK3" s="54"/>
      <c r="XL3" s="54" t="s">
        <v>102</v>
      </c>
      <c r="XM3" s="54"/>
      <c r="XN3" s="54"/>
      <c r="XO3" s="54"/>
      <c r="XP3" s="54"/>
      <c r="XQ3" s="54"/>
      <c r="XR3" s="54"/>
      <c r="XS3" s="54" t="s">
        <v>103</v>
      </c>
      <c r="XT3" s="54"/>
      <c r="XU3" s="54"/>
      <c r="XV3" s="54"/>
      <c r="XW3" s="54"/>
      <c r="XX3" s="54"/>
      <c r="XY3" s="54"/>
      <c r="XZ3" s="54" t="s">
        <v>104</v>
      </c>
      <c r="YA3" s="54"/>
      <c r="YB3" s="54"/>
      <c r="YC3" s="54"/>
      <c r="YD3" s="54"/>
      <c r="YE3" s="54"/>
      <c r="YF3" s="54"/>
      <c r="YG3" s="54" t="s">
        <v>105</v>
      </c>
      <c r="YH3" s="54"/>
      <c r="YI3" s="54"/>
      <c r="YJ3" s="54"/>
      <c r="YK3" s="54"/>
      <c r="YL3" s="54"/>
      <c r="YM3" s="54"/>
      <c r="YN3" s="54" t="s">
        <v>106</v>
      </c>
      <c r="YO3" s="54"/>
      <c r="YP3" s="54"/>
      <c r="YQ3" s="54"/>
      <c r="YR3" s="54"/>
      <c r="YS3" s="54"/>
      <c r="YT3" s="54"/>
      <c r="YU3" s="54" t="s">
        <v>107</v>
      </c>
      <c r="YV3" s="54"/>
      <c r="YW3" s="54"/>
      <c r="YX3" s="54"/>
      <c r="YY3" s="54"/>
      <c r="YZ3" s="54"/>
      <c r="ZA3" s="54"/>
      <c r="ZB3" s="54" t="s">
        <v>108</v>
      </c>
      <c r="ZC3" s="54"/>
      <c r="ZD3" s="54"/>
      <c r="ZE3" s="54"/>
      <c r="ZF3" s="54"/>
      <c r="ZG3" s="54"/>
      <c r="ZH3" s="54"/>
      <c r="ZI3" s="54" t="s">
        <v>109</v>
      </c>
      <c r="ZJ3" s="54"/>
      <c r="ZK3" s="54"/>
      <c r="ZL3" s="54"/>
      <c r="ZM3" s="54"/>
      <c r="ZN3" s="54"/>
      <c r="ZO3" s="54"/>
      <c r="ZP3" s="54" t="s">
        <v>110</v>
      </c>
      <c r="ZQ3" s="54"/>
      <c r="ZR3" s="54"/>
      <c r="ZS3" s="54"/>
      <c r="ZT3" s="54"/>
      <c r="ZU3" s="54"/>
      <c r="ZV3" s="54"/>
      <c r="ZW3" s="54" t="s">
        <v>111</v>
      </c>
      <c r="ZX3" s="54"/>
      <c r="ZY3" s="54"/>
      <c r="ZZ3" s="54"/>
      <c r="AAA3" s="54"/>
      <c r="AAB3" s="54"/>
      <c r="AAC3" s="54"/>
      <c r="AAD3" s="54" t="s">
        <v>112</v>
      </c>
      <c r="AAE3" s="54"/>
      <c r="AAF3" s="54"/>
      <c r="AAG3" s="54"/>
      <c r="AAH3" s="54"/>
      <c r="AAI3" s="54"/>
      <c r="AAJ3" s="54"/>
      <c r="AAK3" s="54" t="s">
        <v>113</v>
      </c>
      <c r="AAL3" s="54"/>
      <c r="AAM3" s="54"/>
      <c r="AAN3" s="54"/>
      <c r="AAO3" s="54"/>
      <c r="AAP3" s="54"/>
      <c r="AAQ3" s="54"/>
      <c r="AAR3" s="54" t="s">
        <v>114</v>
      </c>
      <c r="AAS3" s="54"/>
      <c r="AAT3" s="54"/>
      <c r="AAU3" s="54"/>
      <c r="AAV3" s="54"/>
      <c r="AAW3" s="54"/>
      <c r="AAX3" s="54"/>
      <c r="AAY3" s="54" t="s">
        <v>115</v>
      </c>
      <c r="AAZ3" s="54"/>
      <c r="ABA3" s="54"/>
      <c r="ABB3" s="54"/>
      <c r="ABC3" s="54"/>
      <c r="ABD3" s="54"/>
      <c r="ABE3" s="54"/>
      <c r="ABF3" s="54" t="s">
        <v>116</v>
      </c>
      <c r="ABG3" s="54"/>
      <c r="ABH3" s="54"/>
      <c r="ABI3" s="54"/>
      <c r="ABJ3" s="54"/>
      <c r="ABK3" s="54"/>
      <c r="ABL3" s="54"/>
      <c r="ABM3" s="54" t="s">
        <v>117</v>
      </c>
      <c r="ABN3" s="54"/>
      <c r="ABO3" s="54"/>
      <c r="ABP3" s="54"/>
      <c r="ABQ3" s="54"/>
      <c r="ABR3" s="54"/>
      <c r="ABS3" s="54"/>
      <c r="ABT3" s="54" t="s">
        <v>118</v>
      </c>
      <c r="ABU3" s="54"/>
      <c r="ABV3" s="54"/>
      <c r="ABW3" s="54"/>
      <c r="ABX3" s="54"/>
      <c r="ABY3" s="54"/>
      <c r="ABZ3" s="54"/>
      <c r="ACA3" s="54" t="s">
        <v>119</v>
      </c>
      <c r="ACB3" s="54"/>
      <c r="ACC3" s="54"/>
      <c r="ACD3" s="54"/>
      <c r="ACE3" s="54"/>
      <c r="ACF3" s="54"/>
      <c r="ACG3" s="54"/>
      <c r="ACH3" s="54" t="s">
        <v>120</v>
      </c>
      <c r="ACI3" s="54"/>
      <c r="ACJ3" s="54"/>
      <c r="ACK3" s="54"/>
      <c r="ACL3" s="54"/>
      <c r="ACM3" s="54"/>
      <c r="ACN3" s="54"/>
    </row>
    <row r="4" customFormat="false" ht="30" hidden="false" customHeight="true" outlineLevel="0" collapsed="false">
      <c r="A4" s="50"/>
      <c r="B4" s="51"/>
      <c r="C4" s="50"/>
      <c r="D4" s="50"/>
      <c r="E4" s="50"/>
      <c r="F4" s="50"/>
      <c r="G4" s="50"/>
      <c r="H4" s="50"/>
      <c r="I4" s="50"/>
      <c r="J4" s="50"/>
      <c r="K4" s="50"/>
      <c r="L4" s="19"/>
      <c r="M4" s="24"/>
      <c r="N4" s="55" t="n">
        <f aca="false">Personnel!D5</f>
        <v>0</v>
      </c>
      <c r="O4" s="55" t="n">
        <f aca="false">Personnel!D6</f>
        <v>0</v>
      </c>
      <c r="P4" s="56" t="str">
        <f aca="false">Personnel!D7</f>
        <v>HN2</v>
      </c>
      <c r="Q4" s="55" t="n">
        <f aca="false">Personnel!D8</f>
        <v>0</v>
      </c>
      <c r="R4" s="56" t="str">
        <f aca="false">Personnel!D9</f>
        <v>HN2</v>
      </c>
      <c r="S4" s="56" t="str">
        <f aca="false">Personnel!D10</f>
        <v>HN2</v>
      </c>
      <c r="T4" s="56" t="str">
        <f aca="false">Personnel!D11</f>
        <v>HN2</v>
      </c>
      <c r="U4" s="56" t="str">
        <f aca="false">Personnel!D12</f>
        <v>HN2</v>
      </c>
      <c r="V4" s="56" t="str">
        <f aca="false">Personnel!D13</f>
        <v>HN2</v>
      </c>
      <c r="W4" s="56" t="str">
        <f aca="false">Personnel!D14</f>
        <v>HN2</v>
      </c>
      <c r="X4" s="56" t="str">
        <f aca="false">Personnel!D15</f>
        <v>HN2</v>
      </c>
      <c r="Y4" s="57" t="str">
        <f aca="false">Personnel!D16</f>
        <v>COM</v>
      </c>
      <c r="Z4" s="58" t="str">
        <f aca="false">Personnel!D17</f>
        <v>HN1</v>
      </c>
      <c r="AA4" s="57" t="str">
        <f aca="false">Personnel!D18</f>
        <v>COM</v>
      </c>
      <c r="AB4" s="55" t="n">
        <f aca="false">Personnel!D19</f>
        <v>0</v>
      </c>
      <c r="AC4" s="55" t="n">
        <f aca="false">Personnel!D20</f>
        <v>0</v>
      </c>
      <c r="AD4" s="55" t="n">
        <f aca="false">Personnel!D21</f>
        <v>0</v>
      </c>
      <c r="AE4" s="58" t="str">
        <f aca="false">Personnel!D22</f>
        <v>HN1</v>
      </c>
      <c r="AF4" s="57" t="str">
        <f aca="false">Personnel!D23</f>
        <v>COM</v>
      </c>
      <c r="AG4" s="56" t="str">
        <f aca="false">Personnel!D24</f>
        <v>HN2</v>
      </c>
      <c r="AH4" s="55" t="n">
        <f aca="false">Personnel!D25</f>
        <v>0</v>
      </c>
      <c r="AI4" s="55" t="n">
        <f aca="false">Personnel!D26</f>
        <v>0</v>
      </c>
      <c r="AJ4" s="29"/>
      <c r="AK4" s="21"/>
      <c r="AL4" s="0" t="s">
        <v>121</v>
      </c>
      <c r="AM4" s="59" t="n">
        <v>44562</v>
      </c>
      <c r="AN4" s="60" t="n">
        <v>44563</v>
      </c>
      <c r="AO4" s="61" t="n">
        <v>44564</v>
      </c>
      <c r="AP4" s="61" t="n">
        <v>44565</v>
      </c>
      <c r="AQ4" s="61" t="n">
        <v>44566</v>
      </c>
      <c r="AR4" s="62" t="n">
        <v>44567</v>
      </c>
      <c r="AS4" s="61" t="n">
        <v>44568</v>
      </c>
      <c r="AT4" s="61" t="n">
        <v>44569</v>
      </c>
      <c r="AU4" s="60" t="n">
        <v>44570</v>
      </c>
      <c r="AV4" s="61" t="n">
        <v>44571</v>
      </c>
      <c r="AW4" s="61" t="n">
        <v>44572</v>
      </c>
      <c r="AX4" s="61" t="n">
        <v>44573</v>
      </c>
      <c r="AY4" s="61" t="n">
        <v>44574</v>
      </c>
      <c r="AZ4" s="61" t="n">
        <v>44575</v>
      </c>
      <c r="BA4" s="61" t="n">
        <v>44576</v>
      </c>
      <c r="BB4" s="60" t="n">
        <v>44577</v>
      </c>
      <c r="BC4" s="61" t="n">
        <v>44578</v>
      </c>
      <c r="BD4" s="61" t="n">
        <v>44579</v>
      </c>
      <c r="BE4" s="61" t="n">
        <v>44580</v>
      </c>
      <c r="BF4" s="61" t="n">
        <v>44581</v>
      </c>
      <c r="BG4" s="61" t="n">
        <v>44582</v>
      </c>
      <c r="BH4" s="61" t="n">
        <v>44583</v>
      </c>
      <c r="BI4" s="60" t="n">
        <v>44584</v>
      </c>
      <c r="BJ4" s="61" t="n">
        <v>44585</v>
      </c>
      <c r="BK4" s="61" t="n">
        <v>44586</v>
      </c>
      <c r="BL4" s="61" t="n">
        <v>44587</v>
      </c>
      <c r="BM4" s="61" t="n">
        <v>44588</v>
      </c>
      <c r="BN4" s="61" t="n">
        <v>44589</v>
      </c>
      <c r="BO4" s="61" t="n">
        <v>44590</v>
      </c>
      <c r="BP4" s="60" t="n">
        <v>44591</v>
      </c>
      <c r="BQ4" s="63" t="n">
        <v>44592</v>
      </c>
      <c r="BR4" s="64" t="n">
        <v>44593</v>
      </c>
      <c r="BS4" s="65" t="n">
        <v>44594</v>
      </c>
      <c r="BT4" s="65" t="n">
        <v>44595</v>
      </c>
      <c r="BU4" s="65" t="n">
        <v>44596</v>
      </c>
      <c r="BV4" s="65" t="n">
        <v>44597</v>
      </c>
      <c r="BW4" s="66" t="n">
        <v>44598</v>
      </c>
      <c r="BX4" s="65" t="n">
        <v>44599</v>
      </c>
      <c r="BY4" s="65" t="n">
        <v>44600</v>
      </c>
      <c r="BZ4" s="65" t="n">
        <v>44601</v>
      </c>
      <c r="CA4" s="65" t="n">
        <v>44602</v>
      </c>
      <c r="CB4" s="65" t="n">
        <v>44603</v>
      </c>
      <c r="CC4" s="65" t="n">
        <v>44604</v>
      </c>
      <c r="CD4" s="66" t="n">
        <v>44605</v>
      </c>
      <c r="CE4" s="65" t="n">
        <v>44606</v>
      </c>
      <c r="CF4" s="65" t="n">
        <v>44607</v>
      </c>
      <c r="CG4" s="65" t="n">
        <v>44608</v>
      </c>
      <c r="CH4" s="65" t="n">
        <v>44609</v>
      </c>
      <c r="CI4" s="65" t="n">
        <v>44610</v>
      </c>
      <c r="CJ4" s="65" t="n">
        <v>44611</v>
      </c>
      <c r="CK4" s="66" t="n">
        <v>44612</v>
      </c>
      <c r="CL4" s="65" t="n">
        <v>44613</v>
      </c>
      <c r="CM4" s="65" t="n">
        <v>44614</v>
      </c>
      <c r="CN4" s="65" t="n">
        <v>44615</v>
      </c>
      <c r="CO4" s="65" t="n">
        <v>44616</v>
      </c>
      <c r="CP4" s="65" t="n">
        <v>44617</v>
      </c>
      <c r="CQ4" s="65" t="n">
        <v>44618</v>
      </c>
      <c r="CR4" s="66" t="n">
        <v>44619</v>
      </c>
      <c r="CS4" s="65" t="n">
        <v>44620</v>
      </c>
      <c r="CT4" s="65" t="n">
        <v>44621</v>
      </c>
      <c r="CU4" s="65" t="n">
        <v>44622</v>
      </c>
      <c r="CV4" s="65" t="n">
        <v>44623</v>
      </c>
      <c r="CW4" s="65" t="n">
        <v>44624</v>
      </c>
      <c r="CX4" s="65" t="n">
        <v>44625</v>
      </c>
      <c r="CY4" s="66" t="n">
        <v>44626</v>
      </c>
      <c r="CZ4" s="65" t="n">
        <v>44627</v>
      </c>
      <c r="DA4" s="65" t="n">
        <v>44628</v>
      </c>
      <c r="DB4" s="65" t="n">
        <v>44629</v>
      </c>
      <c r="DC4" s="65" t="n">
        <v>44630</v>
      </c>
      <c r="DD4" s="65" t="n">
        <v>44631</v>
      </c>
      <c r="DE4" s="65" t="n">
        <v>44632</v>
      </c>
      <c r="DF4" s="66" t="n">
        <v>44633</v>
      </c>
      <c r="DG4" s="65" t="n">
        <v>44634</v>
      </c>
      <c r="DH4" s="65" t="n">
        <v>44635</v>
      </c>
      <c r="DI4" s="65" t="n">
        <v>44636</v>
      </c>
      <c r="DJ4" s="65" t="n">
        <v>44637</v>
      </c>
      <c r="DK4" s="65" t="n">
        <v>44638</v>
      </c>
      <c r="DL4" s="65" t="n">
        <v>44639</v>
      </c>
      <c r="DM4" s="66" t="n">
        <v>44640</v>
      </c>
      <c r="DN4" s="65" t="n">
        <v>44641</v>
      </c>
      <c r="DO4" s="65" t="n">
        <v>44642</v>
      </c>
      <c r="DP4" s="65" t="n">
        <v>44643</v>
      </c>
      <c r="DQ4" s="65" t="n">
        <v>44644</v>
      </c>
      <c r="DR4" s="65" t="n">
        <v>44645</v>
      </c>
      <c r="DS4" s="65" t="n">
        <v>44646</v>
      </c>
      <c r="DT4" s="66" t="n">
        <v>44647</v>
      </c>
      <c r="DU4" s="65" t="n">
        <v>44648</v>
      </c>
      <c r="DV4" s="65" t="n">
        <v>44649</v>
      </c>
      <c r="DW4" s="65" t="n">
        <v>44650</v>
      </c>
      <c r="DX4" s="65" t="n">
        <v>44651</v>
      </c>
      <c r="DY4" s="65" t="n">
        <v>44652</v>
      </c>
      <c r="DZ4" s="65" t="n">
        <v>44653</v>
      </c>
      <c r="EA4" s="66" t="n">
        <v>44654</v>
      </c>
      <c r="EB4" s="65" t="n">
        <v>44655</v>
      </c>
      <c r="EC4" s="65" t="n">
        <v>44656</v>
      </c>
      <c r="ED4" s="65" t="n">
        <v>44657</v>
      </c>
      <c r="EE4" s="65" t="n">
        <v>44658</v>
      </c>
      <c r="EF4" s="65" t="n">
        <v>44659</v>
      </c>
      <c r="EG4" s="65" t="n">
        <v>44660</v>
      </c>
      <c r="EH4" s="66" t="n">
        <v>44661</v>
      </c>
      <c r="EI4" s="65" t="n">
        <v>44662</v>
      </c>
      <c r="EJ4" s="65" t="n">
        <v>44663</v>
      </c>
      <c r="EK4" s="65" t="n">
        <v>44664</v>
      </c>
      <c r="EL4" s="65" t="n">
        <v>44665</v>
      </c>
      <c r="EM4" s="67" t="n">
        <v>44666</v>
      </c>
      <c r="EN4" s="65" t="n">
        <v>44667</v>
      </c>
      <c r="EO4" s="66" t="n">
        <v>44668</v>
      </c>
      <c r="EP4" s="67" t="n">
        <v>44669</v>
      </c>
      <c r="EQ4" s="65" t="n">
        <v>44670</v>
      </c>
      <c r="ER4" s="65" t="n">
        <v>44671</v>
      </c>
      <c r="ES4" s="65" t="n">
        <v>44672</v>
      </c>
      <c r="ET4" s="65" t="n">
        <v>44673</v>
      </c>
      <c r="EU4" s="65" t="n">
        <v>44674</v>
      </c>
      <c r="EV4" s="66" t="n">
        <v>44675</v>
      </c>
      <c r="EW4" s="65" t="n">
        <v>44676</v>
      </c>
      <c r="EX4" s="65" t="n">
        <v>44677</v>
      </c>
      <c r="EY4" s="65" t="n">
        <v>44678</v>
      </c>
      <c r="EZ4" s="65" t="n">
        <v>44679</v>
      </c>
      <c r="FA4" s="65" t="n">
        <v>44680</v>
      </c>
      <c r="FB4" s="65" t="n">
        <v>44681</v>
      </c>
      <c r="FC4" s="67" t="n">
        <v>44682</v>
      </c>
      <c r="FD4" s="65" t="n">
        <v>44683</v>
      </c>
      <c r="FE4" s="65" t="n">
        <v>44684</v>
      </c>
      <c r="FF4" s="65" t="n">
        <v>44685</v>
      </c>
      <c r="FG4" s="65" t="n">
        <v>44686</v>
      </c>
      <c r="FH4" s="65" t="n">
        <v>44687</v>
      </c>
      <c r="FI4" s="65" t="n">
        <v>44688</v>
      </c>
      <c r="FJ4" s="66" t="n">
        <v>44689</v>
      </c>
      <c r="FK4" s="65" t="n">
        <v>44690</v>
      </c>
      <c r="FL4" s="65" t="n">
        <v>44691</v>
      </c>
      <c r="FM4" s="65" t="n">
        <v>44692</v>
      </c>
      <c r="FN4" s="65" t="n">
        <v>44693</v>
      </c>
      <c r="FO4" s="65" t="n">
        <v>44694</v>
      </c>
      <c r="FP4" s="65" t="n">
        <v>44695</v>
      </c>
      <c r="FQ4" s="66" t="n">
        <v>44696</v>
      </c>
      <c r="FR4" s="65" t="n">
        <v>44697</v>
      </c>
      <c r="FS4" s="65" t="n">
        <v>44698</v>
      </c>
      <c r="FT4" s="65" t="n">
        <v>44699</v>
      </c>
      <c r="FU4" s="65" t="n">
        <v>44700</v>
      </c>
      <c r="FV4" s="65" t="n">
        <v>44701</v>
      </c>
      <c r="FW4" s="65" t="n">
        <v>44702</v>
      </c>
      <c r="FX4" s="66" t="n">
        <v>44703</v>
      </c>
      <c r="FY4" s="65" t="n">
        <v>44704</v>
      </c>
      <c r="FZ4" s="65" t="n">
        <v>44705</v>
      </c>
      <c r="GA4" s="65" t="n">
        <v>44706</v>
      </c>
      <c r="GB4" s="67" t="n">
        <v>44707</v>
      </c>
      <c r="GC4" s="65" t="n">
        <v>44708</v>
      </c>
      <c r="GD4" s="65" t="n">
        <v>44709</v>
      </c>
      <c r="GE4" s="66" t="n">
        <v>44710</v>
      </c>
      <c r="GF4" s="65" t="n">
        <v>44711</v>
      </c>
      <c r="GG4" s="65" t="n">
        <v>44712</v>
      </c>
      <c r="GH4" s="65" t="n">
        <v>44713</v>
      </c>
      <c r="GI4" s="65" t="n">
        <v>44714</v>
      </c>
      <c r="GJ4" s="65" t="n">
        <v>44715</v>
      </c>
      <c r="GK4" s="65" t="n">
        <v>44716</v>
      </c>
      <c r="GL4" s="66" t="n">
        <v>44717</v>
      </c>
      <c r="GM4" s="67" t="n">
        <v>44718</v>
      </c>
      <c r="GN4" s="65" t="n">
        <v>44719</v>
      </c>
      <c r="GO4" s="65" t="n">
        <v>44720</v>
      </c>
      <c r="GP4" s="65" t="n">
        <v>44721</v>
      </c>
      <c r="GQ4" s="65" t="n">
        <v>44722</v>
      </c>
      <c r="GR4" s="65" t="n">
        <v>44723</v>
      </c>
      <c r="GS4" s="66" t="n">
        <v>44724</v>
      </c>
      <c r="GT4" s="65" t="n">
        <v>44725</v>
      </c>
      <c r="GU4" s="65" t="n">
        <v>44726</v>
      </c>
      <c r="GV4" s="65" t="n">
        <v>44727</v>
      </c>
      <c r="GW4" s="67" t="n">
        <v>44728</v>
      </c>
      <c r="GX4" s="65" t="n">
        <v>44729</v>
      </c>
      <c r="GY4" s="65" t="n">
        <v>44730</v>
      </c>
      <c r="GZ4" s="66" t="n">
        <v>44731</v>
      </c>
      <c r="HA4" s="65" t="n">
        <v>44732</v>
      </c>
      <c r="HB4" s="65" t="n">
        <v>44733</v>
      </c>
      <c r="HC4" s="65" t="n">
        <v>44734</v>
      </c>
      <c r="HD4" s="65" t="n">
        <v>44735</v>
      </c>
      <c r="HE4" s="65" t="n">
        <v>44736</v>
      </c>
      <c r="HF4" s="65" t="n">
        <v>44737</v>
      </c>
      <c r="HG4" s="66" t="n">
        <v>44738</v>
      </c>
      <c r="HH4" s="65" t="n">
        <v>44739</v>
      </c>
      <c r="HI4" s="65" t="n">
        <v>44740</v>
      </c>
      <c r="HJ4" s="65" t="n">
        <v>44741</v>
      </c>
      <c r="HK4" s="65" t="n">
        <v>44742</v>
      </c>
      <c r="HL4" s="65" t="n">
        <v>44743</v>
      </c>
      <c r="HM4" s="65" t="n">
        <v>44744</v>
      </c>
      <c r="HN4" s="66" t="n">
        <v>44745</v>
      </c>
      <c r="HO4" s="65" t="n">
        <v>44746</v>
      </c>
      <c r="HP4" s="65" t="n">
        <v>44747</v>
      </c>
      <c r="HQ4" s="65" t="n">
        <v>44748</v>
      </c>
      <c r="HR4" s="65" t="n">
        <v>44749</v>
      </c>
      <c r="HS4" s="65" t="n">
        <v>44750</v>
      </c>
      <c r="HT4" s="65" t="n">
        <v>44751</v>
      </c>
      <c r="HU4" s="66" t="n">
        <v>44752</v>
      </c>
      <c r="HV4" s="65" t="n">
        <v>44753</v>
      </c>
      <c r="HW4" s="65" t="n">
        <v>44754</v>
      </c>
      <c r="HX4" s="65" t="n">
        <v>44755</v>
      </c>
      <c r="HY4" s="65" t="n">
        <v>44756</v>
      </c>
      <c r="HZ4" s="65" t="n">
        <v>44757</v>
      </c>
      <c r="IA4" s="65" t="n">
        <v>44758</v>
      </c>
      <c r="IB4" s="66" t="n">
        <v>44759</v>
      </c>
      <c r="IC4" s="65" t="n">
        <v>44760</v>
      </c>
      <c r="ID4" s="65" t="n">
        <v>44761</v>
      </c>
      <c r="IE4" s="65" t="n">
        <v>44762</v>
      </c>
      <c r="IF4" s="65" t="n">
        <v>44763</v>
      </c>
      <c r="IG4" s="65" t="n">
        <v>44764</v>
      </c>
      <c r="IH4" s="65" t="n">
        <v>44765</v>
      </c>
      <c r="II4" s="66" t="n">
        <v>44766</v>
      </c>
      <c r="IJ4" s="65" t="n">
        <v>44767</v>
      </c>
      <c r="IK4" s="65" t="n">
        <v>44768</v>
      </c>
      <c r="IL4" s="65" t="n">
        <v>44769</v>
      </c>
      <c r="IM4" s="65" t="n">
        <v>44770</v>
      </c>
      <c r="IN4" s="65" t="n">
        <v>44771</v>
      </c>
      <c r="IO4" s="65" t="n">
        <v>44772</v>
      </c>
      <c r="IP4" s="66" t="n">
        <v>44773</v>
      </c>
      <c r="IQ4" s="65" t="n">
        <v>44774</v>
      </c>
      <c r="IR4" s="65" t="n">
        <v>44775</v>
      </c>
      <c r="IS4" s="65" t="n">
        <v>44776</v>
      </c>
      <c r="IT4" s="65" t="n">
        <v>44777</v>
      </c>
      <c r="IU4" s="65" t="n">
        <v>44778</v>
      </c>
      <c r="IV4" s="65" t="n">
        <v>44779</v>
      </c>
      <c r="IW4" s="66" t="n">
        <v>44780</v>
      </c>
      <c r="IX4" s="65" t="n">
        <v>44781</v>
      </c>
      <c r="IY4" s="65" t="n">
        <v>44782</v>
      </c>
      <c r="IZ4" s="65" t="n">
        <v>44783</v>
      </c>
      <c r="JA4" s="65" t="n">
        <v>44784</v>
      </c>
      <c r="JB4" s="65" t="n">
        <v>44785</v>
      </c>
      <c r="JC4" s="65" t="n">
        <v>44786</v>
      </c>
      <c r="JD4" s="66" t="n">
        <v>44787</v>
      </c>
      <c r="JE4" s="67" t="n">
        <v>44788</v>
      </c>
      <c r="JF4" s="65" t="n">
        <v>44789</v>
      </c>
      <c r="JG4" s="65" t="n">
        <v>44790</v>
      </c>
      <c r="JH4" s="65" t="n">
        <v>44791</v>
      </c>
      <c r="JI4" s="65" t="n">
        <v>44792</v>
      </c>
      <c r="JJ4" s="65" t="n">
        <v>44793</v>
      </c>
      <c r="JK4" s="66" t="n">
        <v>44794</v>
      </c>
      <c r="JL4" s="65" t="n">
        <v>44795</v>
      </c>
      <c r="JM4" s="65" t="n">
        <v>44796</v>
      </c>
      <c r="JN4" s="65" t="n">
        <v>44797</v>
      </c>
      <c r="JO4" s="65" t="n">
        <v>44798</v>
      </c>
      <c r="JP4" s="65" t="n">
        <v>44799</v>
      </c>
      <c r="JQ4" s="65" t="n">
        <v>44800</v>
      </c>
      <c r="JR4" s="66" t="n">
        <v>44801</v>
      </c>
      <c r="JS4" s="65" t="n">
        <v>44802</v>
      </c>
      <c r="JT4" s="65" t="n">
        <v>44803</v>
      </c>
      <c r="JU4" s="65" t="n">
        <v>44804</v>
      </c>
      <c r="JV4" s="65" t="n">
        <v>44805</v>
      </c>
      <c r="JW4" s="65" t="n">
        <v>44806</v>
      </c>
      <c r="JX4" s="65" t="n">
        <v>44807</v>
      </c>
      <c r="JY4" s="66" t="n">
        <v>44808</v>
      </c>
      <c r="JZ4" s="65" t="n">
        <v>44809</v>
      </c>
      <c r="KA4" s="65" t="n">
        <v>44810</v>
      </c>
      <c r="KB4" s="65" t="n">
        <v>44811</v>
      </c>
      <c r="KC4" s="65" t="n">
        <v>44812</v>
      </c>
      <c r="KD4" s="65" t="n">
        <v>44813</v>
      </c>
      <c r="KE4" s="65" t="n">
        <v>44814</v>
      </c>
      <c r="KF4" s="66" t="n">
        <v>44815</v>
      </c>
      <c r="KG4" s="65" t="n">
        <v>44816</v>
      </c>
      <c r="KH4" s="65" t="n">
        <v>44817</v>
      </c>
      <c r="KI4" s="65" t="n">
        <v>44818</v>
      </c>
      <c r="KJ4" s="65" t="n">
        <v>44819</v>
      </c>
      <c r="KK4" s="65" t="n">
        <v>44820</v>
      </c>
      <c r="KL4" s="65" t="n">
        <v>44821</v>
      </c>
      <c r="KM4" s="66" t="n">
        <v>44822</v>
      </c>
      <c r="KN4" s="65" t="n">
        <v>44823</v>
      </c>
      <c r="KO4" s="65" t="n">
        <v>44824</v>
      </c>
      <c r="KP4" s="65" t="n">
        <v>44825</v>
      </c>
      <c r="KQ4" s="65" t="n">
        <v>44826</v>
      </c>
      <c r="KR4" s="65" t="n">
        <v>44827</v>
      </c>
      <c r="KS4" s="65" t="n">
        <v>44828</v>
      </c>
      <c r="KT4" s="66" t="n">
        <v>44829</v>
      </c>
      <c r="KU4" s="65" t="n">
        <v>44830</v>
      </c>
      <c r="KV4" s="65" t="n">
        <v>44831</v>
      </c>
      <c r="KW4" s="65" t="n">
        <v>44832</v>
      </c>
      <c r="KX4" s="65" t="n">
        <v>44833</v>
      </c>
      <c r="KY4" s="65" t="n">
        <v>44834</v>
      </c>
      <c r="KZ4" s="65" t="n">
        <v>44835</v>
      </c>
      <c r="LA4" s="66" t="n">
        <v>44836</v>
      </c>
      <c r="LB4" s="67" t="n">
        <v>44837</v>
      </c>
      <c r="LC4" s="65" t="n">
        <v>44838</v>
      </c>
      <c r="LD4" s="65" t="n">
        <v>44839</v>
      </c>
      <c r="LE4" s="65" t="n">
        <v>44840</v>
      </c>
      <c r="LF4" s="65" t="n">
        <v>44841</v>
      </c>
      <c r="LG4" s="65" t="n">
        <v>44842</v>
      </c>
      <c r="LH4" s="66" t="n">
        <v>44843</v>
      </c>
      <c r="LI4" s="65" t="n">
        <v>44844</v>
      </c>
      <c r="LJ4" s="65" t="n">
        <v>44845</v>
      </c>
      <c r="LK4" s="65" t="n">
        <v>44846</v>
      </c>
      <c r="LL4" s="65" t="n">
        <v>44847</v>
      </c>
      <c r="LM4" s="65" t="n">
        <v>44848</v>
      </c>
      <c r="LN4" s="65" t="n">
        <v>44849</v>
      </c>
      <c r="LO4" s="66" t="n">
        <v>44850</v>
      </c>
      <c r="LP4" s="65" t="n">
        <v>44851</v>
      </c>
      <c r="LQ4" s="65" t="n">
        <v>44852</v>
      </c>
      <c r="LR4" s="65" t="n">
        <v>44853</v>
      </c>
      <c r="LS4" s="65" t="n">
        <v>44854</v>
      </c>
      <c r="LT4" s="65" t="n">
        <v>44855</v>
      </c>
      <c r="LU4" s="65" t="n">
        <v>44856</v>
      </c>
      <c r="LV4" s="66" t="n">
        <v>44857</v>
      </c>
      <c r="LW4" s="65" t="n">
        <v>44858</v>
      </c>
      <c r="LX4" s="65" t="n">
        <v>44859</v>
      </c>
      <c r="LY4" s="65" t="n">
        <v>44860</v>
      </c>
      <c r="LZ4" s="65" t="n">
        <v>44861</v>
      </c>
      <c r="MA4" s="65" t="n">
        <v>44862</v>
      </c>
      <c r="MB4" s="65" t="n">
        <v>44863</v>
      </c>
      <c r="MC4" s="66" t="n">
        <v>44864</v>
      </c>
      <c r="MD4" s="65" t="n">
        <v>44865</v>
      </c>
      <c r="ME4" s="67" t="n">
        <v>44866</v>
      </c>
      <c r="MF4" s="65" t="n">
        <v>44867</v>
      </c>
      <c r="MG4" s="65" t="n">
        <v>44868</v>
      </c>
      <c r="MH4" s="65" t="n">
        <v>44869</v>
      </c>
      <c r="MI4" s="65" t="n">
        <v>44870</v>
      </c>
      <c r="MJ4" s="66" t="n">
        <v>44871</v>
      </c>
      <c r="MK4" s="65" t="n">
        <v>44872</v>
      </c>
      <c r="ML4" s="65" t="n">
        <v>44873</v>
      </c>
      <c r="MM4" s="65" t="n">
        <v>44874</v>
      </c>
      <c r="MN4" s="65" t="n">
        <v>44875</v>
      </c>
      <c r="MO4" s="65" t="n">
        <v>44876</v>
      </c>
      <c r="MP4" s="65" t="n">
        <v>44877</v>
      </c>
      <c r="MQ4" s="66" t="n">
        <v>44878</v>
      </c>
      <c r="MR4" s="65" t="n">
        <v>44879</v>
      </c>
      <c r="MS4" s="65" t="n">
        <v>44880</v>
      </c>
      <c r="MT4" s="65" t="n">
        <v>44881</v>
      </c>
      <c r="MU4" s="65" t="n">
        <v>44882</v>
      </c>
      <c r="MV4" s="65" t="n">
        <v>44883</v>
      </c>
      <c r="MW4" s="65" t="n">
        <v>44884</v>
      </c>
      <c r="MX4" s="66" t="n">
        <v>44885</v>
      </c>
      <c r="MY4" s="65" t="n">
        <v>44886</v>
      </c>
      <c r="MZ4" s="65" t="n">
        <v>44887</v>
      </c>
      <c r="NA4" s="65" t="n">
        <v>44888</v>
      </c>
      <c r="NB4" s="65" t="n">
        <v>44889</v>
      </c>
      <c r="NC4" s="65" t="n">
        <v>44890</v>
      </c>
      <c r="ND4" s="65" t="n">
        <v>44891</v>
      </c>
      <c r="NE4" s="66" t="n">
        <v>44892</v>
      </c>
      <c r="NF4" s="65" t="n">
        <v>44893</v>
      </c>
      <c r="NG4" s="65" t="n">
        <v>44894</v>
      </c>
      <c r="NH4" s="65" t="n">
        <v>44895</v>
      </c>
      <c r="NI4" s="65" t="n">
        <v>44896</v>
      </c>
      <c r="NJ4" s="65" t="n">
        <v>44897</v>
      </c>
      <c r="NK4" s="65" t="n">
        <v>44898</v>
      </c>
      <c r="NL4" s="66" t="n">
        <v>44899</v>
      </c>
      <c r="NM4" s="65" t="n">
        <v>44900</v>
      </c>
      <c r="NN4" s="65" t="n">
        <v>44901</v>
      </c>
      <c r="NO4" s="65" t="n">
        <v>44902</v>
      </c>
      <c r="NP4" s="65" t="n">
        <v>44903</v>
      </c>
      <c r="NQ4" s="65" t="n">
        <v>44904</v>
      </c>
      <c r="NR4" s="65" t="n">
        <v>44905</v>
      </c>
      <c r="NS4" s="66" t="n">
        <v>44906</v>
      </c>
      <c r="NT4" s="65" t="n">
        <v>44907</v>
      </c>
      <c r="NU4" s="65" t="n">
        <v>44908</v>
      </c>
      <c r="NV4" s="65" t="n">
        <v>44909</v>
      </c>
      <c r="NW4" s="65" t="n">
        <v>44910</v>
      </c>
      <c r="NX4" s="65" t="n">
        <v>44911</v>
      </c>
      <c r="NY4" s="65" t="n">
        <v>44912</v>
      </c>
      <c r="NZ4" s="66" t="n">
        <v>44913</v>
      </c>
      <c r="OA4" s="65" t="n">
        <v>44914</v>
      </c>
      <c r="OB4" s="65" t="n">
        <v>44915</v>
      </c>
      <c r="OC4" s="65" t="n">
        <v>44916</v>
      </c>
      <c r="OD4" s="65" t="n">
        <v>44917</v>
      </c>
      <c r="OE4" s="65" t="n">
        <v>44918</v>
      </c>
      <c r="OF4" s="65" t="n">
        <v>44919</v>
      </c>
      <c r="OG4" s="67" t="n">
        <v>44920</v>
      </c>
      <c r="OH4" s="67" t="n">
        <v>44921</v>
      </c>
      <c r="OI4" s="65" t="n">
        <v>44922</v>
      </c>
      <c r="OJ4" s="65" t="n">
        <v>44923</v>
      </c>
      <c r="OK4" s="65" t="n">
        <v>44924</v>
      </c>
      <c r="OL4" s="65" t="n">
        <v>44925</v>
      </c>
      <c r="OM4" s="65" t="n">
        <v>44926</v>
      </c>
      <c r="ON4" s="67" t="n">
        <v>44927</v>
      </c>
      <c r="OO4" s="65" t="n">
        <v>44928</v>
      </c>
      <c r="OP4" s="65" t="n">
        <v>44929</v>
      </c>
      <c r="OQ4" s="65" t="n">
        <v>44930</v>
      </c>
      <c r="OR4" s="65" t="n">
        <v>44931</v>
      </c>
      <c r="OS4" s="67" t="n">
        <v>44932</v>
      </c>
      <c r="OT4" s="65" t="n">
        <v>44933</v>
      </c>
      <c r="OU4" s="66" t="n">
        <v>44934</v>
      </c>
      <c r="OV4" s="65" t="n">
        <v>44935</v>
      </c>
      <c r="OW4" s="65" t="n">
        <v>44936</v>
      </c>
      <c r="OX4" s="65" t="n">
        <v>44937</v>
      </c>
      <c r="OY4" s="65" t="n">
        <v>44938</v>
      </c>
      <c r="OZ4" s="65" t="n">
        <v>44939</v>
      </c>
      <c r="PA4" s="65" t="n">
        <v>44940</v>
      </c>
      <c r="PB4" s="66" t="n">
        <v>44941</v>
      </c>
      <c r="PC4" s="65" t="n">
        <v>44942</v>
      </c>
      <c r="PD4" s="65" t="n">
        <v>44943</v>
      </c>
      <c r="PE4" s="65" t="n">
        <v>44944</v>
      </c>
      <c r="PF4" s="65" t="n">
        <v>44945</v>
      </c>
      <c r="PG4" s="65" t="n">
        <v>44946</v>
      </c>
      <c r="PH4" s="65" t="n">
        <v>44947</v>
      </c>
      <c r="PI4" s="66" t="n">
        <v>44948</v>
      </c>
      <c r="PJ4" s="65" t="n">
        <v>44949</v>
      </c>
      <c r="PK4" s="65" t="n">
        <v>44950</v>
      </c>
      <c r="PL4" s="65" t="n">
        <v>44951</v>
      </c>
      <c r="PM4" s="65" t="n">
        <v>44952</v>
      </c>
      <c r="PN4" s="65" t="n">
        <v>44953</v>
      </c>
      <c r="PO4" s="65" t="n">
        <v>44954</v>
      </c>
      <c r="PP4" s="66" t="n">
        <v>44955</v>
      </c>
      <c r="PQ4" s="65" t="n">
        <v>44956</v>
      </c>
      <c r="PR4" s="65" t="n">
        <v>44957</v>
      </c>
      <c r="PS4" s="65" t="n">
        <v>44958</v>
      </c>
      <c r="PT4" s="65" t="n">
        <v>44959</v>
      </c>
      <c r="PU4" s="65" t="n">
        <v>44960</v>
      </c>
      <c r="PV4" s="65" t="n">
        <v>44961</v>
      </c>
      <c r="PW4" s="66" t="n">
        <v>44962</v>
      </c>
      <c r="PX4" s="65" t="n">
        <v>44963</v>
      </c>
      <c r="PY4" s="65" t="n">
        <v>44964</v>
      </c>
      <c r="PZ4" s="65" t="n">
        <v>44965</v>
      </c>
      <c r="QA4" s="65" t="n">
        <v>44966</v>
      </c>
      <c r="QB4" s="65" t="n">
        <v>44967</v>
      </c>
      <c r="QC4" s="65" t="n">
        <v>44968</v>
      </c>
      <c r="QD4" s="66" t="n">
        <v>44969</v>
      </c>
      <c r="QE4" s="65" t="n">
        <v>44970</v>
      </c>
      <c r="QF4" s="65" t="n">
        <v>44971</v>
      </c>
      <c r="QG4" s="65" t="n">
        <v>44972</v>
      </c>
      <c r="QH4" s="65" t="n">
        <v>44973</v>
      </c>
      <c r="QI4" s="65" t="n">
        <v>44974</v>
      </c>
      <c r="QJ4" s="65" t="n">
        <v>44975</v>
      </c>
      <c r="QK4" s="66" t="n">
        <v>44976</v>
      </c>
      <c r="QL4" s="65" t="n">
        <v>44977</v>
      </c>
      <c r="QM4" s="65" t="n">
        <v>44978</v>
      </c>
      <c r="QN4" s="65" t="n">
        <v>44979</v>
      </c>
      <c r="QO4" s="65" t="n">
        <v>44980</v>
      </c>
      <c r="QP4" s="65" t="n">
        <v>44981</v>
      </c>
      <c r="QQ4" s="65" t="n">
        <v>44982</v>
      </c>
      <c r="QR4" s="66" t="n">
        <v>44983</v>
      </c>
      <c r="QS4" s="65" t="n">
        <v>44984</v>
      </c>
      <c r="QT4" s="65" t="n">
        <v>44985</v>
      </c>
      <c r="QU4" s="65" t="n">
        <v>44986</v>
      </c>
      <c r="QV4" s="65" t="n">
        <v>44987</v>
      </c>
      <c r="QW4" s="65" t="n">
        <v>44988</v>
      </c>
      <c r="QX4" s="65" t="n">
        <v>44989</v>
      </c>
      <c r="QY4" s="66" t="n">
        <v>44990</v>
      </c>
      <c r="QZ4" s="65" t="n">
        <v>44991</v>
      </c>
      <c r="RA4" s="65" t="n">
        <v>44992</v>
      </c>
      <c r="RB4" s="65" t="n">
        <v>44993</v>
      </c>
      <c r="RC4" s="65" t="n">
        <v>44994</v>
      </c>
      <c r="RD4" s="65" t="n">
        <v>44995</v>
      </c>
      <c r="RE4" s="65" t="n">
        <v>44996</v>
      </c>
      <c r="RF4" s="66" t="n">
        <v>44997</v>
      </c>
      <c r="RG4" s="65" t="n">
        <v>44998</v>
      </c>
      <c r="RH4" s="65" t="n">
        <v>44999</v>
      </c>
      <c r="RI4" s="65" t="n">
        <v>45000</v>
      </c>
      <c r="RJ4" s="65" t="n">
        <v>45001</v>
      </c>
      <c r="RK4" s="65" t="n">
        <v>45002</v>
      </c>
      <c r="RL4" s="65" t="n">
        <v>45003</v>
      </c>
      <c r="RM4" s="66" t="n">
        <v>45004</v>
      </c>
      <c r="RN4" s="65" t="n">
        <v>45005</v>
      </c>
      <c r="RO4" s="65" t="n">
        <v>45006</v>
      </c>
      <c r="RP4" s="65" t="n">
        <v>45007</v>
      </c>
      <c r="RQ4" s="65" t="n">
        <v>45008</v>
      </c>
      <c r="RR4" s="65" t="n">
        <v>45009</v>
      </c>
      <c r="RS4" s="65" t="n">
        <v>45010</v>
      </c>
      <c r="RT4" s="66" t="n">
        <v>45011</v>
      </c>
      <c r="RU4" s="65" t="n">
        <v>45012</v>
      </c>
      <c r="RV4" s="65" t="n">
        <v>45013</v>
      </c>
      <c r="RW4" s="65" t="n">
        <v>45014</v>
      </c>
      <c r="RX4" s="65" t="n">
        <v>45015</v>
      </c>
      <c r="RY4" s="65" t="n">
        <v>45016</v>
      </c>
      <c r="RZ4" s="65" t="n">
        <v>45017</v>
      </c>
      <c r="SA4" s="66" t="n">
        <v>45018</v>
      </c>
      <c r="SB4" s="65" t="n">
        <v>45019</v>
      </c>
      <c r="SC4" s="65" t="n">
        <v>45020</v>
      </c>
      <c r="SD4" s="65" t="n">
        <v>45021</v>
      </c>
      <c r="SE4" s="65" t="n">
        <v>45022</v>
      </c>
      <c r="SF4" s="67" t="n">
        <v>45023</v>
      </c>
      <c r="SG4" s="65" t="n">
        <v>45024</v>
      </c>
      <c r="SH4" s="66" t="n">
        <v>45025</v>
      </c>
      <c r="SI4" s="67" t="n">
        <v>45026</v>
      </c>
      <c r="SJ4" s="65" t="n">
        <v>45027</v>
      </c>
      <c r="SK4" s="65" t="n">
        <v>45028</v>
      </c>
      <c r="SL4" s="65" t="n">
        <v>45029</v>
      </c>
      <c r="SM4" s="65" t="n">
        <v>45030</v>
      </c>
      <c r="SN4" s="65" t="n">
        <v>45031</v>
      </c>
      <c r="SO4" s="66" t="n">
        <v>45032</v>
      </c>
      <c r="SP4" s="65" t="n">
        <v>45033</v>
      </c>
      <c r="SQ4" s="65" t="n">
        <v>45034</v>
      </c>
      <c r="SR4" s="65" t="n">
        <v>45035</v>
      </c>
      <c r="SS4" s="65" t="n">
        <v>45036</v>
      </c>
      <c r="ST4" s="65" t="n">
        <v>45037</v>
      </c>
      <c r="SU4" s="65" t="n">
        <v>45038</v>
      </c>
      <c r="SV4" s="66" t="n">
        <v>45039</v>
      </c>
      <c r="SW4" s="65" t="n">
        <v>45040</v>
      </c>
      <c r="SX4" s="65" t="n">
        <v>45041</v>
      </c>
      <c r="SY4" s="65" t="n">
        <v>45042</v>
      </c>
      <c r="SZ4" s="65" t="n">
        <v>45043</v>
      </c>
      <c r="TA4" s="65" t="n">
        <v>45044</v>
      </c>
      <c r="TB4" s="65" t="n">
        <v>45045</v>
      </c>
      <c r="TC4" s="66" t="n">
        <v>45046</v>
      </c>
      <c r="TD4" s="67" t="n">
        <v>45047</v>
      </c>
      <c r="TE4" s="65" t="n">
        <v>45048</v>
      </c>
      <c r="TF4" s="65" t="n">
        <v>45049</v>
      </c>
      <c r="TG4" s="65" t="n">
        <v>45050</v>
      </c>
      <c r="TH4" s="65" t="n">
        <v>45051</v>
      </c>
      <c r="TI4" s="65" t="n">
        <v>45052</v>
      </c>
      <c r="TJ4" s="66" t="n">
        <v>45053</v>
      </c>
      <c r="TK4" s="65" t="n">
        <v>45054</v>
      </c>
      <c r="TL4" s="65" t="n">
        <v>45055</v>
      </c>
      <c r="TM4" s="65" t="n">
        <v>45056</v>
      </c>
      <c r="TN4" s="65" t="n">
        <v>45057</v>
      </c>
      <c r="TO4" s="65" t="n">
        <v>45058</v>
      </c>
      <c r="TP4" s="65" t="n">
        <v>45059</v>
      </c>
      <c r="TQ4" s="66" t="n">
        <v>45060</v>
      </c>
      <c r="TR4" s="65" t="n">
        <v>45061</v>
      </c>
      <c r="TS4" s="65" t="n">
        <v>45062</v>
      </c>
      <c r="TT4" s="65" t="n">
        <v>45063</v>
      </c>
      <c r="TU4" s="67" t="n">
        <v>45064</v>
      </c>
      <c r="TV4" s="65" t="n">
        <v>45065</v>
      </c>
      <c r="TW4" s="65" t="n">
        <v>45066</v>
      </c>
      <c r="TX4" s="66" t="n">
        <v>45067</v>
      </c>
      <c r="TY4" s="65" t="n">
        <v>45068</v>
      </c>
      <c r="TZ4" s="65" t="n">
        <v>45069</v>
      </c>
      <c r="UA4" s="65" t="n">
        <v>45070</v>
      </c>
      <c r="UB4" s="65" t="n">
        <v>45071</v>
      </c>
      <c r="UC4" s="65" t="n">
        <v>45072</v>
      </c>
      <c r="UD4" s="65" t="n">
        <v>45073</v>
      </c>
      <c r="UE4" s="66" t="n">
        <v>45074</v>
      </c>
      <c r="UF4" s="67" t="n">
        <v>45075</v>
      </c>
      <c r="UG4" s="65" t="n">
        <v>45076</v>
      </c>
      <c r="UH4" s="65" t="n">
        <v>45077</v>
      </c>
      <c r="UI4" s="65" t="n">
        <v>45078</v>
      </c>
      <c r="UJ4" s="65" t="n">
        <v>45079</v>
      </c>
      <c r="UK4" s="65" t="n">
        <v>45080</v>
      </c>
      <c r="UL4" s="66" t="n">
        <v>45081</v>
      </c>
      <c r="UM4" s="65" t="n">
        <v>45082</v>
      </c>
      <c r="UN4" s="65" t="n">
        <v>45083</v>
      </c>
      <c r="UO4" s="65" t="n">
        <v>45084</v>
      </c>
      <c r="UP4" s="67" t="n">
        <v>45085</v>
      </c>
      <c r="UQ4" s="65" t="n">
        <v>45086</v>
      </c>
      <c r="UR4" s="65" t="n">
        <v>45087</v>
      </c>
      <c r="US4" s="66" t="n">
        <v>45088</v>
      </c>
      <c r="UT4" s="65" t="n">
        <v>45089</v>
      </c>
      <c r="UU4" s="65" t="n">
        <v>45090</v>
      </c>
      <c r="UV4" s="65" t="n">
        <v>45091</v>
      </c>
      <c r="UW4" s="65" t="n">
        <v>45092</v>
      </c>
      <c r="UX4" s="65" t="n">
        <v>45093</v>
      </c>
      <c r="UY4" s="65" t="n">
        <v>45094</v>
      </c>
      <c r="UZ4" s="66" t="n">
        <v>45095</v>
      </c>
      <c r="VA4" s="65" t="n">
        <v>45096</v>
      </c>
      <c r="VB4" s="65" t="n">
        <v>45097</v>
      </c>
      <c r="VC4" s="65" t="n">
        <v>45098</v>
      </c>
      <c r="VD4" s="65" t="n">
        <v>45099</v>
      </c>
      <c r="VE4" s="65" t="n">
        <v>45100</v>
      </c>
      <c r="VF4" s="65" t="n">
        <v>45101</v>
      </c>
      <c r="VG4" s="66" t="n">
        <v>45102</v>
      </c>
      <c r="VH4" s="65" t="n">
        <v>45103</v>
      </c>
      <c r="VI4" s="65" t="n">
        <v>45104</v>
      </c>
      <c r="VJ4" s="65" t="n">
        <v>45105</v>
      </c>
      <c r="VK4" s="65" t="n">
        <v>45106</v>
      </c>
      <c r="VL4" s="65" t="n">
        <v>45107</v>
      </c>
      <c r="VM4" s="65" t="n">
        <v>45108</v>
      </c>
      <c r="VN4" s="66" t="n">
        <v>45109</v>
      </c>
      <c r="VO4" s="65" t="n">
        <v>45110</v>
      </c>
      <c r="VP4" s="65" t="n">
        <v>45111</v>
      </c>
      <c r="VQ4" s="65" t="n">
        <v>45112</v>
      </c>
      <c r="VR4" s="65" t="n">
        <v>45113</v>
      </c>
      <c r="VS4" s="65" t="n">
        <v>45114</v>
      </c>
      <c r="VT4" s="65" t="n">
        <v>45115</v>
      </c>
      <c r="VU4" s="66" t="n">
        <v>45116</v>
      </c>
      <c r="VV4" s="65" t="n">
        <v>45117</v>
      </c>
      <c r="VW4" s="65" t="n">
        <v>45118</v>
      </c>
      <c r="VX4" s="65" t="n">
        <v>45119</v>
      </c>
      <c r="VY4" s="65" t="n">
        <v>45120</v>
      </c>
      <c r="VZ4" s="65" t="n">
        <v>45121</v>
      </c>
      <c r="WA4" s="65" t="n">
        <v>45122</v>
      </c>
      <c r="WB4" s="66" t="n">
        <v>45123</v>
      </c>
      <c r="WC4" s="65" t="n">
        <v>45124</v>
      </c>
      <c r="WD4" s="65" t="n">
        <v>45125</v>
      </c>
      <c r="WE4" s="65" t="n">
        <v>45126</v>
      </c>
      <c r="WF4" s="65" t="n">
        <v>45127</v>
      </c>
      <c r="WG4" s="65" t="n">
        <v>45128</v>
      </c>
      <c r="WH4" s="65" t="n">
        <v>45129</v>
      </c>
      <c r="WI4" s="66" t="n">
        <v>45130</v>
      </c>
      <c r="WJ4" s="65" t="n">
        <v>45131</v>
      </c>
      <c r="WK4" s="65" t="n">
        <v>45132</v>
      </c>
      <c r="WL4" s="65" t="n">
        <v>45133</v>
      </c>
      <c r="WM4" s="65" t="n">
        <v>45134</v>
      </c>
      <c r="WN4" s="65" t="n">
        <v>45135</v>
      </c>
      <c r="WO4" s="65" t="n">
        <v>45136</v>
      </c>
      <c r="WP4" s="66" t="n">
        <v>45137</v>
      </c>
      <c r="WQ4" s="65" t="n">
        <v>45138</v>
      </c>
      <c r="WR4" s="65" t="n">
        <v>45139</v>
      </c>
      <c r="WS4" s="65" t="n">
        <v>45140</v>
      </c>
      <c r="WT4" s="65" t="n">
        <v>45141</v>
      </c>
      <c r="WU4" s="65" t="n">
        <v>45142</v>
      </c>
      <c r="WV4" s="65" t="n">
        <v>45143</v>
      </c>
      <c r="WW4" s="66" t="n">
        <v>45144</v>
      </c>
      <c r="WX4" s="65" t="n">
        <v>45145</v>
      </c>
      <c r="WY4" s="65" t="n">
        <v>45146</v>
      </c>
      <c r="WZ4" s="65" t="n">
        <v>45147</v>
      </c>
      <c r="XA4" s="65" t="n">
        <v>45148</v>
      </c>
      <c r="XB4" s="65" t="n">
        <v>45149</v>
      </c>
      <c r="XC4" s="65" t="n">
        <v>45150</v>
      </c>
      <c r="XD4" s="66" t="n">
        <v>45151</v>
      </c>
      <c r="XE4" s="65" t="n">
        <v>45152</v>
      </c>
      <c r="XF4" s="67" t="n">
        <v>45153</v>
      </c>
      <c r="XG4" s="65" t="n">
        <v>45154</v>
      </c>
      <c r="XH4" s="65" t="n">
        <v>45155</v>
      </c>
      <c r="XI4" s="65" t="n">
        <v>45156</v>
      </c>
      <c r="XJ4" s="65" t="n">
        <v>45157</v>
      </c>
      <c r="XK4" s="66" t="n">
        <v>45158</v>
      </c>
      <c r="XL4" s="65" t="n">
        <v>45159</v>
      </c>
      <c r="XM4" s="65" t="n">
        <v>45160</v>
      </c>
      <c r="XN4" s="65" t="n">
        <v>45161</v>
      </c>
      <c r="XO4" s="65" t="n">
        <v>45162</v>
      </c>
      <c r="XP4" s="65" t="n">
        <v>45163</v>
      </c>
      <c r="XQ4" s="65" t="n">
        <v>45164</v>
      </c>
      <c r="XR4" s="66" t="n">
        <v>45165</v>
      </c>
      <c r="XS4" s="65" t="n">
        <v>45166</v>
      </c>
      <c r="XT4" s="65" t="n">
        <v>45167</v>
      </c>
      <c r="XU4" s="65" t="n">
        <v>45168</v>
      </c>
      <c r="XV4" s="65" t="n">
        <v>45169</v>
      </c>
      <c r="XW4" s="65" t="n">
        <v>45170</v>
      </c>
      <c r="XX4" s="65" t="n">
        <v>45171</v>
      </c>
      <c r="XY4" s="66" t="n">
        <v>45172</v>
      </c>
      <c r="XZ4" s="65" t="n">
        <v>45173</v>
      </c>
      <c r="YA4" s="65" t="n">
        <v>45174</v>
      </c>
      <c r="YB4" s="65" t="n">
        <v>45175</v>
      </c>
      <c r="YC4" s="65" t="n">
        <v>45176</v>
      </c>
      <c r="YD4" s="65" t="n">
        <v>45177</v>
      </c>
      <c r="YE4" s="65" t="n">
        <v>45178</v>
      </c>
      <c r="YF4" s="66" t="n">
        <v>45179</v>
      </c>
      <c r="YG4" s="65" t="n">
        <v>45180</v>
      </c>
      <c r="YH4" s="65" t="n">
        <v>45181</v>
      </c>
      <c r="YI4" s="65" t="n">
        <v>45182</v>
      </c>
      <c r="YJ4" s="65" t="n">
        <v>45183</v>
      </c>
      <c r="YK4" s="65" t="n">
        <v>45184</v>
      </c>
      <c r="YL4" s="65" t="n">
        <v>45185</v>
      </c>
      <c r="YM4" s="66" t="n">
        <v>45186</v>
      </c>
      <c r="YN4" s="65" t="n">
        <v>45187</v>
      </c>
      <c r="YO4" s="65" t="n">
        <v>45188</v>
      </c>
      <c r="YP4" s="65" t="n">
        <v>45189</v>
      </c>
      <c r="YQ4" s="65" t="n">
        <v>45190</v>
      </c>
      <c r="YR4" s="65" t="n">
        <v>45191</v>
      </c>
      <c r="YS4" s="65" t="n">
        <v>45192</v>
      </c>
      <c r="YT4" s="66" t="n">
        <v>45193</v>
      </c>
      <c r="YU4" s="65" t="n">
        <v>45194</v>
      </c>
      <c r="YV4" s="65" t="n">
        <v>45195</v>
      </c>
      <c r="YW4" s="65" t="n">
        <v>45196</v>
      </c>
      <c r="YX4" s="65" t="n">
        <v>45197</v>
      </c>
      <c r="YY4" s="65" t="n">
        <v>45198</v>
      </c>
      <c r="YZ4" s="65" t="n">
        <v>45199</v>
      </c>
      <c r="ZA4" s="66" t="n">
        <v>45200</v>
      </c>
      <c r="ZB4" s="65" t="n">
        <v>45201</v>
      </c>
      <c r="ZC4" s="67" t="n">
        <v>45202</v>
      </c>
      <c r="ZD4" s="65" t="n">
        <v>45203</v>
      </c>
      <c r="ZE4" s="65" t="n">
        <v>45204</v>
      </c>
      <c r="ZF4" s="65" t="n">
        <v>45205</v>
      </c>
      <c r="ZG4" s="65" t="n">
        <v>45206</v>
      </c>
      <c r="ZH4" s="66" t="n">
        <v>45207</v>
      </c>
      <c r="ZI4" s="65" t="n">
        <v>45208</v>
      </c>
      <c r="ZJ4" s="65" t="n">
        <v>45209</v>
      </c>
      <c r="ZK4" s="65" t="n">
        <v>45210</v>
      </c>
      <c r="ZL4" s="65" t="n">
        <v>45211</v>
      </c>
      <c r="ZM4" s="65" t="n">
        <v>45212</v>
      </c>
      <c r="ZN4" s="65" t="n">
        <v>45213</v>
      </c>
      <c r="ZO4" s="66" t="n">
        <v>45214</v>
      </c>
      <c r="ZP4" s="65" t="n">
        <v>45215</v>
      </c>
      <c r="ZQ4" s="65" t="n">
        <v>45216</v>
      </c>
      <c r="ZR4" s="65" t="n">
        <v>45217</v>
      </c>
      <c r="ZS4" s="65" t="n">
        <v>45218</v>
      </c>
      <c r="ZT4" s="65" t="n">
        <v>45219</v>
      </c>
      <c r="ZU4" s="65" t="n">
        <v>45220</v>
      </c>
      <c r="ZV4" s="66" t="n">
        <v>45221</v>
      </c>
      <c r="ZW4" s="65" t="n">
        <v>45222</v>
      </c>
      <c r="ZX4" s="65" t="n">
        <v>45223</v>
      </c>
      <c r="ZY4" s="65" t="n">
        <v>45224</v>
      </c>
      <c r="ZZ4" s="65" t="n">
        <v>45225</v>
      </c>
      <c r="AAA4" s="65" t="n">
        <v>45226</v>
      </c>
      <c r="AAB4" s="65" t="n">
        <v>45227</v>
      </c>
      <c r="AAC4" s="66" t="n">
        <v>45228</v>
      </c>
      <c r="AAD4" s="65" t="n">
        <v>45229</v>
      </c>
      <c r="AAE4" s="65" t="n">
        <v>45230</v>
      </c>
      <c r="AAF4" s="67" t="n">
        <v>45231</v>
      </c>
      <c r="AAG4" s="65" t="n">
        <v>45232</v>
      </c>
      <c r="AAH4" s="65" t="n">
        <v>45233</v>
      </c>
      <c r="AAI4" s="65" t="n">
        <v>45234</v>
      </c>
      <c r="AAJ4" s="66" t="n">
        <v>45235</v>
      </c>
      <c r="AAK4" s="65" t="n">
        <v>45236</v>
      </c>
      <c r="AAL4" s="65" t="n">
        <v>45237</v>
      </c>
      <c r="AAM4" s="65" t="n">
        <v>45238</v>
      </c>
      <c r="AAN4" s="65" t="n">
        <v>45239</v>
      </c>
      <c r="AAO4" s="65" t="n">
        <v>45240</v>
      </c>
      <c r="AAP4" s="65" t="n">
        <v>45241</v>
      </c>
      <c r="AAQ4" s="66" t="n">
        <v>45242</v>
      </c>
      <c r="AAR4" s="65" t="n">
        <v>45243</v>
      </c>
      <c r="AAS4" s="65" t="n">
        <v>45244</v>
      </c>
      <c r="AAT4" s="65" t="n">
        <v>45245</v>
      </c>
      <c r="AAU4" s="65" t="n">
        <v>45246</v>
      </c>
      <c r="AAV4" s="65" t="n">
        <v>45247</v>
      </c>
      <c r="AAW4" s="65" t="n">
        <v>45248</v>
      </c>
      <c r="AAX4" s="66" t="n">
        <v>45249</v>
      </c>
      <c r="AAY4" s="65" t="n">
        <v>45250</v>
      </c>
      <c r="AAZ4" s="65" t="n">
        <v>45251</v>
      </c>
      <c r="ABA4" s="65" t="n">
        <v>45252</v>
      </c>
      <c r="ABB4" s="65" t="n">
        <v>45253</v>
      </c>
      <c r="ABC4" s="65" t="n">
        <v>45254</v>
      </c>
      <c r="ABD4" s="65" t="n">
        <v>45255</v>
      </c>
      <c r="ABE4" s="66" t="n">
        <v>45256</v>
      </c>
      <c r="ABF4" s="65" t="n">
        <v>45257</v>
      </c>
      <c r="ABG4" s="65" t="n">
        <v>45258</v>
      </c>
      <c r="ABH4" s="65" t="n">
        <v>45259</v>
      </c>
      <c r="ABI4" s="65" t="n">
        <v>45260</v>
      </c>
      <c r="ABJ4" s="65" t="n">
        <v>45261</v>
      </c>
      <c r="ABK4" s="65" t="n">
        <v>45262</v>
      </c>
      <c r="ABL4" s="66" t="n">
        <v>45263</v>
      </c>
      <c r="ABM4" s="65" t="n">
        <v>45264</v>
      </c>
      <c r="ABN4" s="65" t="n">
        <v>45265</v>
      </c>
      <c r="ABO4" s="65" t="n">
        <v>45266</v>
      </c>
      <c r="ABP4" s="65" t="n">
        <v>45267</v>
      </c>
      <c r="ABQ4" s="65" t="n">
        <v>45268</v>
      </c>
      <c r="ABR4" s="65" t="n">
        <v>45269</v>
      </c>
      <c r="ABS4" s="66" t="n">
        <v>45270</v>
      </c>
      <c r="ABT4" s="65" t="n">
        <v>45271</v>
      </c>
      <c r="ABU4" s="65" t="n">
        <v>45272</v>
      </c>
      <c r="ABV4" s="65" t="n">
        <v>45273</v>
      </c>
      <c r="ABW4" s="65" t="n">
        <v>45274</v>
      </c>
      <c r="ABX4" s="65" t="n">
        <v>45275</v>
      </c>
      <c r="ABY4" s="65" t="n">
        <v>45276</v>
      </c>
      <c r="ABZ4" s="66" t="n">
        <v>45277</v>
      </c>
      <c r="ACA4" s="65" t="n">
        <v>45278</v>
      </c>
      <c r="ACB4" s="65" t="n">
        <v>45279</v>
      </c>
      <c r="ACC4" s="65" t="n">
        <v>45280</v>
      </c>
      <c r="ACD4" s="65" t="n">
        <v>45281</v>
      </c>
      <c r="ACE4" s="65" t="n">
        <v>45282</v>
      </c>
      <c r="ACF4" s="65" t="n">
        <v>45283</v>
      </c>
      <c r="ACG4" s="66" t="n">
        <v>45284</v>
      </c>
      <c r="ACH4" s="67" t="n">
        <v>45285</v>
      </c>
      <c r="ACI4" s="67" t="n">
        <v>45286</v>
      </c>
      <c r="ACJ4" s="65" t="n">
        <v>45287</v>
      </c>
      <c r="ACK4" s="65" t="n">
        <v>45288</v>
      </c>
      <c r="ACL4" s="65" t="n">
        <v>45289</v>
      </c>
      <c r="ACM4" s="65" t="n">
        <v>45290</v>
      </c>
      <c r="ACN4" s="66" t="n">
        <v>45291</v>
      </c>
    </row>
    <row r="5" s="76" customFormat="true" ht="27.75" hidden="false" customHeight="true" outlineLevel="0" collapsed="false">
      <c r="A5" s="14" t="s">
        <v>122</v>
      </c>
      <c r="B5" s="14" t="s">
        <v>123</v>
      </c>
      <c r="C5" s="68" t="s">
        <v>124</v>
      </c>
      <c r="D5" s="69" t="s">
        <v>125</v>
      </c>
      <c r="E5" s="14" t="s">
        <v>126</v>
      </c>
      <c r="F5" s="69"/>
      <c r="G5" s="69" t="s">
        <v>127</v>
      </c>
      <c r="H5" s="70"/>
      <c r="I5" s="70"/>
      <c r="J5" s="14" t="s">
        <v>128</v>
      </c>
      <c r="K5" s="71" t="n">
        <v>44544</v>
      </c>
      <c r="L5" s="72"/>
      <c r="M5" s="73" t="n">
        <v>0</v>
      </c>
      <c r="N5" s="74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 t="n">
        <v>1</v>
      </c>
      <c r="AH5" s="73"/>
      <c r="AI5" s="73"/>
      <c r="AJ5" s="73" t="n">
        <f aca="false">SUM(M5:AI5)</f>
        <v>1</v>
      </c>
      <c r="AK5" s="75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 t="n">
        <v>1001</v>
      </c>
      <c r="AZ5" s="77" t="n">
        <v>1000</v>
      </c>
      <c r="BA5" s="77" t="n">
        <v>1001</v>
      </c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 t="n">
        <v>1001</v>
      </c>
      <c r="BM5" s="77" t="n">
        <v>1000</v>
      </c>
      <c r="BN5" s="77" t="n">
        <v>1001</v>
      </c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  <c r="IN5" s="77"/>
      <c r="IO5" s="77"/>
      <c r="IP5" s="77"/>
      <c r="IQ5" s="77"/>
      <c r="IR5" s="77"/>
      <c r="IS5" s="77"/>
      <c r="IT5" s="77"/>
      <c r="IU5" s="77"/>
      <c r="IV5" s="77"/>
      <c r="IW5" s="77"/>
      <c r="IX5" s="77"/>
      <c r="IY5" s="77"/>
      <c r="IZ5" s="77"/>
      <c r="JA5" s="77"/>
      <c r="JB5" s="77"/>
      <c r="JC5" s="77"/>
      <c r="JD5" s="77"/>
      <c r="JE5" s="77"/>
      <c r="JF5" s="77"/>
      <c r="JG5" s="77"/>
      <c r="JH5" s="77"/>
      <c r="JI5" s="77"/>
      <c r="JJ5" s="77"/>
      <c r="JK5" s="77"/>
      <c r="JL5" s="77"/>
      <c r="JM5" s="77"/>
      <c r="JN5" s="77"/>
      <c r="JO5" s="77"/>
      <c r="JP5" s="77"/>
      <c r="JQ5" s="77"/>
      <c r="JR5" s="77"/>
      <c r="JS5" s="77"/>
      <c r="JT5" s="77"/>
      <c r="JU5" s="77"/>
      <c r="JV5" s="77"/>
      <c r="JW5" s="77"/>
      <c r="JX5" s="77"/>
      <c r="JY5" s="77"/>
      <c r="JZ5" s="77"/>
      <c r="KA5" s="77"/>
      <c r="KB5" s="77"/>
      <c r="KC5" s="77"/>
      <c r="KD5" s="77"/>
      <c r="KE5" s="77"/>
      <c r="KF5" s="77"/>
      <c r="KG5" s="77"/>
      <c r="KH5" s="77"/>
      <c r="KI5" s="77"/>
      <c r="KJ5" s="77"/>
      <c r="KK5" s="77"/>
      <c r="KL5" s="77"/>
      <c r="KM5" s="77"/>
      <c r="KN5" s="77"/>
      <c r="KO5" s="77"/>
      <c r="KP5" s="77"/>
      <c r="KQ5" s="77"/>
      <c r="KR5" s="77"/>
      <c r="KS5" s="77"/>
      <c r="KT5" s="77"/>
      <c r="KU5" s="77"/>
      <c r="KV5" s="77"/>
      <c r="KW5" s="77"/>
      <c r="KX5" s="77"/>
      <c r="KY5" s="77"/>
      <c r="KZ5" s="77"/>
      <c r="LA5" s="77"/>
      <c r="LB5" s="77"/>
      <c r="LC5" s="77"/>
      <c r="LD5" s="77"/>
      <c r="LE5" s="77"/>
      <c r="LF5" s="77"/>
      <c r="LG5" s="77"/>
      <c r="LH5" s="77"/>
      <c r="LI5" s="77"/>
      <c r="LJ5" s="77"/>
      <c r="LK5" s="77"/>
      <c r="LL5" s="77"/>
      <c r="LM5" s="77"/>
      <c r="LN5" s="77"/>
      <c r="LO5" s="77"/>
      <c r="LP5" s="77"/>
      <c r="LQ5" s="77"/>
      <c r="LR5" s="77"/>
      <c r="LS5" s="77"/>
      <c r="LT5" s="77"/>
      <c r="LU5" s="77"/>
      <c r="LV5" s="77"/>
      <c r="LW5" s="77"/>
      <c r="LX5" s="77"/>
      <c r="LY5" s="77"/>
      <c r="LZ5" s="77"/>
      <c r="MA5" s="77"/>
      <c r="MB5" s="77"/>
      <c r="MC5" s="77"/>
      <c r="MD5" s="77"/>
      <c r="ME5" s="77"/>
      <c r="MF5" s="77"/>
      <c r="MG5" s="77"/>
      <c r="MH5" s="77"/>
      <c r="MI5" s="77"/>
      <c r="MJ5" s="77"/>
      <c r="MK5" s="77"/>
      <c r="ML5" s="77"/>
      <c r="MM5" s="77"/>
      <c r="MN5" s="77"/>
      <c r="MO5" s="77"/>
      <c r="MP5" s="77"/>
      <c r="MQ5" s="77"/>
      <c r="MR5" s="77"/>
      <c r="MS5" s="77"/>
      <c r="MT5" s="77"/>
      <c r="MU5" s="77"/>
      <c r="MV5" s="77"/>
      <c r="MW5" s="77"/>
      <c r="MX5" s="77"/>
      <c r="MY5" s="77"/>
      <c r="MZ5" s="77"/>
      <c r="NA5" s="77"/>
      <c r="NB5" s="77"/>
      <c r="NC5" s="77"/>
      <c r="ND5" s="77"/>
      <c r="NE5" s="77"/>
      <c r="NF5" s="77"/>
      <c r="NG5" s="77"/>
      <c r="NH5" s="77"/>
      <c r="NI5" s="77"/>
      <c r="NJ5" s="77"/>
      <c r="NK5" s="77"/>
      <c r="NL5" s="77"/>
      <c r="NM5" s="77"/>
      <c r="NN5" s="77"/>
      <c r="NO5" s="77"/>
      <c r="NP5" s="77"/>
      <c r="NQ5" s="77"/>
      <c r="NR5" s="77"/>
      <c r="NS5" s="77"/>
      <c r="NT5" s="77"/>
      <c r="NU5" s="77"/>
      <c r="NV5" s="77"/>
      <c r="NW5" s="77"/>
      <c r="NX5" s="77"/>
      <c r="NY5" s="77"/>
      <c r="NZ5" s="77"/>
      <c r="OA5" s="77"/>
      <c r="OB5" s="77"/>
      <c r="OC5" s="77"/>
      <c r="OD5" s="77"/>
      <c r="OE5" s="77"/>
      <c r="OF5" s="77"/>
      <c r="OG5" s="77"/>
      <c r="OH5" s="77"/>
      <c r="OI5" s="77"/>
      <c r="OJ5" s="77"/>
      <c r="OK5" s="77"/>
      <c r="OL5" s="77"/>
      <c r="OM5" s="77"/>
      <c r="ON5" s="77"/>
      <c r="OO5" s="77"/>
      <c r="OP5" s="77"/>
      <c r="OQ5" s="77"/>
      <c r="OR5" s="77"/>
      <c r="OS5" s="77"/>
      <c r="OT5" s="77"/>
      <c r="OU5" s="77"/>
      <c r="OV5" s="77"/>
      <c r="OW5" s="77"/>
      <c r="OX5" s="77"/>
      <c r="OY5" s="77"/>
      <c r="OZ5" s="77"/>
      <c r="PA5" s="77"/>
      <c r="PB5" s="77"/>
      <c r="PC5" s="77"/>
      <c r="PD5" s="77"/>
      <c r="PE5" s="77"/>
      <c r="PF5" s="77"/>
      <c r="PG5" s="77"/>
      <c r="PH5" s="77"/>
      <c r="PI5" s="77"/>
      <c r="PJ5" s="77"/>
      <c r="PK5" s="77"/>
      <c r="PL5" s="77"/>
      <c r="PM5" s="77"/>
      <c r="PN5" s="77"/>
      <c r="PO5" s="77"/>
      <c r="PP5" s="77"/>
      <c r="PQ5" s="77"/>
      <c r="PR5" s="77"/>
      <c r="PS5" s="77"/>
      <c r="PT5" s="77"/>
      <c r="PU5" s="77"/>
      <c r="PV5" s="77"/>
      <c r="PW5" s="77"/>
      <c r="PX5" s="77"/>
      <c r="PY5" s="77"/>
      <c r="PZ5" s="77"/>
      <c r="QA5" s="77"/>
      <c r="QB5" s="77"/>
      <c r="QC5" s="77"/>
      <c r="QD5" s="77"/>
      <c r="QE5" s="77"/>
      <c r="QF5" s="77"/>
      <c r="QG5" s="77"/>
      <c r="QH5" s="77"/>
      <c r="QI5" s="77"/>
      <c r="QJ5" s="77"/>
      <c r="QK5" s="77"/>
      <c r="QL5" s="77"/>
      <c r="QM5" s="77"/>
      <c r="QN5" s="77"/>
      <c r="QO5" s="77"/>
      <c r="QP5" s="77"/>
      <c r="QQ5" s="77"/>
      <c r="QR5" s="77"/>
      <c r="QS5" s="77"/>
      <c r="QT5" s="77"/>
      <c r="QU5" s="77"/>
      <c r="QV5" s="77"/>
      <c r="QW5" s="77"/>
      <c r="QX5" s="77"/>
      <c r="QY5" s="77"/>
      <c r="QZ5" s="77"/>
      <c r="RA5" s="77"/>
      <c r="RB5" s="77"/>
      <c r="RC5" s="77"/>
      <c r="RD5" s="77"/>
      <c r="RE5" s="77"/>
      <c r="RF5" s="77"/>
      <c r="RG5" s="77"/>
      <c r="RH5" s="77"/>
      <c r="RI5" s="77"/>
      <c r="RJ5" s="77"/>
      <c r="RK5" s="77"/>
      <c r="RL5" s="77"/>
      <c r="RM5" s="77"/>
      <c r="RN5" s="77"/>
      <c r="RO5" s="77"/>
      <c r="RP5" s="77"/>
      <c r="RQ5" s="77"/>
      <c r="RR5" s="77"/>
      <c r="RS5" s="77"/>
      <c r="RT5" s="77"/>
      <c r="RU5" s="77"/>
      <c r="RV5" s="77"/>
      <c r="RW5" s="77"/>
      <c r="RX5" s="77"/>
      <c r="RY5" s="77"/>
      <c r="RZ5" s="77"/>
      <c r="SA5" s="77"/>
      <c r="SB5" s="77"/>
      <c r="SC5" s="77"/>
      <c r="SD5" s="77"/>
      <c r="SE5" s="77"/>
      <c r="SF5" s="77"/>
      <c r="SG5" s="77"/>
      <c r="SH5" s="77"/>
      <c r="SI5" s="77"/>
      <c r="SJ5" s="77"/>
      <c r="SK5" s="77"/>
      <c r="SL5" s="77"/>
      <c r="SM5" s="77"/>
      <c r="SN5" s="77"/>
      <c r="SO5" s="77"/>
      <c r="SP5" s="77"/>
      <c r="SQ5" s="77"/>
      <c r="SR5" s="77"/>
      <c r="SS5" s="77"/>
      <c r="ST5" s="77"/>
      <c r="SU5" s="77"/>
      <c r="SV5" s="77"/>
      <c r="SW5" s="77"/>
      <c r="SX5" s="77"/>
      <c r="SY5" s="77"/>
      <c r="SZ5" s="77"/>
      <c r="TA5" s="77"/>
      <c r="TB5" s="77"/>
      <c r="TC5" s="77"/>
      <c r="TD5" s="77"/>
      <c r="TE5" s="77"/>
      <c r="TF5" s="77"/>
      <c r="TG5" s="77"/>
      <c r="TH5" s="77"/>
      <c r="TI5" s="77"/>
      <c r="TJ5" s="77"/>
      <c r="TK5" s="77"/>
      <c r="TL5" s="77"/>
      <c r="TM5" s="77"/>
      <c r="TN5" s="77"/>
      <c r="TO5" s="77"/>
      <c r="TP5" s="77"/>
      <c r="TQ5" s="77"/>
      <c r="TR5" s="77"/>
      <c r="TS5" s="77"/>
      <c r="TT5" s="77"/>
      <c r="TU5" s="77"/>
      <c r="TV5" s="77"/>
      <c r="TW5" s="77"/>
      <c r="TX5" s="77"/>
      <c r="TY5" s="77"/>
      <c r="TZ5" s="77"/>
      <c r="UA5" s="77"/>
      <c r="UB5" s="77"/>
      <c r="UC5" s="77"/>
      <c r="UD5" s="77"/>
      <c r="UE5" s="77"/>
      <c r="UF5" s="77"/>
      <c r="UG5" s="77"/>
      <c r="UH5" s="77"/>
      <c r="UI5" s="77"/>
      <c r="UJ5" s="77"/>
      <c r="UK5" s="77"/>
      <c r="UL5" s="77"/>
      <c r="UM5" s="77"/>
      <c r="UN5" s="77"/>
      <c r="UO5" s="77"/>
      <c r="UP5" s="77"/>
      <c r="UQ5" s="77"/>
      <c r="UR5" s="77"/>
      <c r="US5" s="77"/>
      <c r="UT5" s="77"/>
      <c r="UU5" s="77"/>
      <c r="UV5" s="77"/>
      <c r="UW5" s="77"/>
      <c r="UX5" s="77"/>
      <c r="UY5" s="77"/>
      <c r="UZ5" s="77"/>
      <c r="VA5" s="77"/>
      <c r="VB5" s="77"/>
      <c r="VC5" s="77"/>
      <c r="VD5" s="77"/>
      <c r="VE5" s="77"/>
      <c r="VF5" s="77"/>
      <c r="VG5" s="77"/>
      <c r="VH5" s="77"/>
      <c r="VI5" s="77"/>
      <c r="VJ5" s="77"/>
      <c r="VK5" s="77"/>
      <c r="VL5" s="77"/>
      <c r="VM5" s="77"/>
      <c r="VN5" s="77"/>
      <c r="VO5" s="77"/>
      <c r="VP5" s="77"/>
      <c r="VQ5" s="77"/>
      <c r="VR5" s="77"/>
      <c r="VS5" s="77"/>
      <c r="VT5" s="77"/>
      <c r="VU5" s="77"/>
      <c r="VV5" s="77"/>
      <c r="VW5" s="77"/>
      <c r="VX5" s="77"/>
      <c r="VY5" s="77"/>
      <c r="VZ5" s="77"/>
      <c r="WA5" s="77"/>
      <c r="WB5" s="77"/>
      <c r="WC5" s="77"/>
      <c r="WD5" s="77"/>
      <c r="WE5" s="77"/>
      <c r="WF5" s="77"/>
      <c r="WG5" s="77"/>
      <c r="WH5" s="77"/>
      <c r="WI5" s="77"/>
      <c r="WJ5" s="77"/>
      <c r="WK5" s="77"/>
      <c r="WL5" s="77"/>
      <c r="WM5" s="77"/>
      <c r="WN5" s="77"/>
      <c r="WO5" s="77"/>
      <c r="WP5" s="77"/>
      <c r="WQ5" s="77"/>
      <c r="WR5" s="77"/>
      <c r="WS5" s="77"/>
      <c r="WT5" s="77"/>
      <c r="WU5" s="77"/>
      <c r="WV5" s="77"/>
      <c r="WW5" s="77"/>
      <c r="WX5" s="77"/>
      <c r="WY5" s="77"/>
      <c r="WZ5" s="77"/>
      <c r="XA5" s="77"/>
      <c r="XB5" s="77"/>
      <c r="XC5" s="77"/>
      <c r="XD5" s="77"/>
      <c r="XE5" s="77"/>
      <c r="XF5" s="77"/>
      <c r="XG5" s="77"/>
      <c r="XH5" s="77"/>
      <c r="XI5" s="77"/>
      <c r="XJ5" s="77"/>
      <c r="XK5" s="77"/>
      <c r="XL5" s="77"/>
      <c r="XM5" s="77"/>
      <c r="XN5" s="77"/>
      <c r="XO5" s="77"/>
      <c r="XP5" s="77"/>
      <c r="XQ5" s="77"/>
      <c r="XR5" s="77"/>
      <c r="XS5" s="77"/>
      <c r="XT5" s="77"/>
      <c r="XU5" s="77"/>
      <c r="XV5" s="77"/>
      <c r="XW5" s="77"/>
      <c r="XX5" s="77"/>
      <c r="XY5" s="77"/>
      <c r="XZ5" s="77"/>
      <c r="YA5" s="77"/>
      <c r="YB5" s="77"/>
      <c r="YC5" s="77"/>
      <c r="YD5" s="77"/>
      <c r="YE5" s="77"/>
      <c r="YF5" s="77"/>
      <c r="YG5" s="77"/>
      <c r="YH5" s="77"/>
      <c r="YI5" s="77"/>
      <c r="YJ5" s="77"/>
      <c r="YK5" s="77"/>
      <c r="YL5" s="77"/>
      <c r="YM5" s="77"/>
      <c r="YN5" s="77"/>
      <c r="YO5" s="77"/>
      <c r="YP5" s="77"/>
      <c r="YQ5" s="77"/>
      <c r="YR5" s="77"/>
      <c r="YS5" s="77"/>
      <c r="YT5" s="77"/>
      <c r="YU5" s="77"/>
      <c r="YV5" s="77"/>
      <c r="YW5" s="77"/>
      <c r="YX5" s="77"/>
      <c r="YY5" s="77"/>
      <c r="YZ5" s="77"/>
      <c r="ZA5" s="77"/>
      <c r="ZB5" s="77"/>
      <c r="ZC5" s="77"/>
      <c r="ZD5" s="77"/>
      <c r="ZE5" s="77"/>
      <c r="ZF5" s="77"/>
      <c r="ZG5" s="77"/>
      <c r="ZH5" s="77"/>
      <c r="ZI5" s="77"/>
      <c r="ZJ5" s="77"/>
      <c r="ZK5" s="77"/>
      <c r="ZL5" s="77"/>
      <c r="ZM5" s="77"/>
      <c r="ZN5" s="77"/>
      <c r="ZO5" s="77"/>
      <c r="ZP5" s="77"/>
      <c r="ZQ5" s="77"/>
      <c r="ZR5" s="77"/>
      <c r="ZS5" s="77"/>
      <c r="ZT5" s="77"/>
      <c r="ZU5" s="77"/>
      <c r="ZV5" s="77"/>
      <c r="ZW5" s="77"/>
      <c r="ZX5" s="77"/>
      <c r="ZY5" s="77"/>
      <c r="ZZ5" s="77"/>
      <c r="AAA5" s="77"/>
      <c r="AAB5" s="77"/>
      <c r="AAC5" s="77"/>
      <c r="AAD5" s="77"/>
      <c r="AAE5" s="77"/>
      <c r="AAF5" s="77"/>
      <c r="AAG5" s="77"/>
      <c r="AAH5" s="77"/>
      <c r="AAI5" s="77"/>
      <c r="AAJ5" s="77"/>
      <c r="AAK5" s="77"/>
      <c r="AAL5" s="77"/>
      <c r="AAM5" s="77"/>
      <c r="AAN5" s="77"/>
      <c r="AAO5" s="77"/>
      <c r="AAP5" s="77"/>
      <c r="AAQ5" s="77"/>
      <c r="AAR5" s="77"/>
      <c r="AAS5" s="77"/>
      <c r="AAT5" s="77"/>
      <c r="AAU5" s="77"/>
      <c r="AAV5" s="77"/>
      <c r="AAW5" s="77"/>
      <c r="AAX5" s="77"/>
      <c r="AAY5" s="77"/>
      <c r="AAZ5" s="77"/>
      <c r="ABA5" s="77"/>
      <c r="ABB5" s="77"/>
      <c r="ABC5" s="77"/>
      <c r="ABD5" s="77"/>
      <c r="ABE5" s="77"/>
      <c r="ABF5" s="77"/>
      <c r="ABG5" s="77"/>
      <c r="ABH5" s="77"/>
      <c r="ABI5" s="77"/>
      <c r="ABJ5" s="77"/>
      <c r="ABK5" s="77"/>
      <c r="ABL5" s="77"/>
      <c r="ABM5" s="77"/>
      <c r="ABN5" s="77"/>
      <c r="ABO5" s="77"/>
      <c r="ABP5" s="77"/>
      <c r="ABQ5" s="77"/>
      <c r="ABR5" s="77"/>
      <c r="ABS5" s="77"/>
      <c r="ABT5" s="77"/>
      <c r="ABU5" s="77"/>
      <c r="ABV5" s="77"/>
      <c r="ABW5" s="77"/>
      <c r="ABX5" s="77"/>
      <c r="ABY5" s="77"/>
      <c r="ABZ5" s="77"/>
      <c r="ACA5" s="77"/>
      <c r="ACB5" s="77"/>
      <c r="ACC5" s="77"/>
      <c r="ACD5" s="77"/>
      <c r="ACE5" s="77"/>
      <c r="ACF5" s="77"/>
      <c r="ACG5" s="77"/>
      <c r="ACH5" s="77"/>
      <c r="ACI5" s="77"/>
      <c r="ACJ5" s="77"/>
      <c r="ACK5" s="77"/>
      <c r="ACL5" s="77"/>
      <c r="ACM5" s="77"/>
      <c r="ACN5" s="77"/>
    </row>
    <row r="6" s="76" customFormat="true" ht="27.75" hidden="false" customHeight="true" outlineLevel="0" collapsed="false">
      <c r="A6" s="14" t="s">
        <v>129</v>
      </c>
      <c r="B6" s="14" t="s">
        <v>130</v>
      </c>
      <c r="C6" s="68" t="s">
        <v>131</v>
      </c>
      <c r="D6" s="69" t="s">
        <v>132</v>
      </c>
      <c r="E6" s="14"/>
      <c r="F6" s="69"/>
      <c r="G6" s="69" t="s">
        <v>133</v>
      </c>
      <c r="H6" s="70"/>
      <c r="I6" s="70"/>
      <c r="J6" s="14" t="s">
        <v>24</v>
      </c>
      <c r="K6" s="71" t="n">
        <v>44622</v>
      </c>
      <c r="L6" s="72"/>
      <c r="M6" s="73" t="n">
        <v>0</v>
      </c>
      <c r="N6" s="74"/>
      <c r="O6" s="73"/>
      <c r="P6" s="73"/>
      <c r="Q6" s="73"/>
      <c r="R6" s="73"/>
      <c r="S6" s="73"/>
      <c r="T6" s="78" t="n">
        <v>1</v>
      </c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 t="n">
        <f aca="false">SUM(M6:AI6)</f>
        <v>1</v>
      </c>
      <c r="AK6" s="75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 t="n">
        <v>1000</v>
      </c>
      <c r="BK6" s="77" t="n">
        <v>1000</v>
      </c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 t="n">
        <v>1000</v>
      </c>
      <c r="DD6" s="77" t="n">
        <v>1000</v>
      </c>
      <c r="DE6" s="77"/>
      <c r="DF6" s="77"/>
      <c r="DG6" s="77"/>
      <c r="DH6" s="77"/>
      <c r="DI6" s="77"/>
      <c r="DJ6" s="77"/>
      <c r="DK6" s="77" t="n">
        <v>1000</v>
      </c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</row>
    <row r="7" s="76" customFormat="true" ht="27.75" hidden="false" customHeight="true" outlineLevel="0" collapsed="false">
      <c r="A7" s="14" t="s">
        <v>129</v>
      </c>
      <c r="B7" s="14" t="s">
        <v>130</v>
      </c>
      <c r="C7" s="68" t="s">
        <v>134</v>
      </c>
      <c r="D7" s="69" t="s">
        <v>135</v>
      </c>
      <c r="E7" s="14"/>
      <c r="F7" s="69"/>
      <c r="G7" s="69" t="s">
        <v>136</v>
      </c>
      <c r="H7" s="70"/>
      <c r="I7" s="70"/>
      <c r="J7" s="14" t="s">
        <v>24</v>
      </c>
      <c r="K7" s="71" t="n">
        <v>44579</v>
      </c>
      <c r="L7" s="72"/>
      <c r="M7" s="73" t="n">
        <v>0</v>
      </c>
      <c r="N7" s="74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8" t="n">
        <v>1</v>
      </c>
      <c r="AH7" s="73"/>
      <c r="AI7" s="73"/>
      <c r="AJ7" s="73" t="n">
        <f aca="false">SUM(M7:AI7)</f>
        <v>1</v>
      </c>
      <c r="AK7" s="75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 t="n">
        <v>1001</v>
      </c>
      <c r="BQ7" s="77" t="n">
        <v>1000</v>
      </c>
      <c r="BR7" s="77" t="n">
        <v>1000</v>
      </c>
      <c r="BS7" s="77" t="n">
        <v>1000</v>
      </c>
      <c r="BT7" s="77" t="n">
        <v>1000</v>
      </c>
      <c r="BU7" s="77" t="n">
        <v>1000</v>
      </c>
      <c r="BV7" s="77" t="n">
        <v>1000</v>
      </c>
      <c r="BW7" s="77" t="n">
        <v>1001</v>
      </c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 t="n">
        <v>1000</v>
      </c>
      <c r="CT7" s="77" t="n">
        <v>1000</v>
      </c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7"/>
      <c r="IV7" s="77"/>
      <c r="IW7" s="77"/>
      <c r="IX7" s="77"/>
      <c r="IY7" s="77"/>
      <c r="IZ7" s="77"/>
      <c r="JA7" s="77"/>
      <c r="JB7" s="77"/>
      <c r="JC7" s="77"/>
      <c r="JD7" s="77"/>
      <c r="JE7" s="77"/>
      <c r="JF7" s="77"/>
      <c r="JG7" s="77"/>
      <c r="JH7" s="77"/>
      <c r="JI7" s="77"/>
      <c r="JJ7" s="77"/>
      <c r="JK7" s="77"/>
      <c r="JL7" s="77"/>
      <c r="JM7" s="77"/>
      <c r="JN7" s="77"/>
      <c r="JO7" s="77"/>
      <c r="JP7" s="77"/>
      <c r="JQ7" s="77"/>
      <c r="JR7" s="77"/>
      <c r="JS7" s="77"/>
      <c r="JT7" s="77"/>
      <c r="JU7" s="77"/>
      <c r="JV7" s="77"/>
      <c r="JW7" s="77"/>
      <c r="JX7" s="77"/>
      <c r="JY7" s="77"/>
      <c r="JZ7" s="77"/>
      <c r="KA7" s="77"/>
      <c r="KB7" s="77"/>
      <c r="KC7" s="77"/>
      <c r="KD7" s="77"/>
      <c r="KE7" s="77"/>
      <c r="KF7" s="77"/>
      <c r="KG7" s="77"/>
      <c r="KH7" s="77"/>
      <c r="KI7" s="77"/>
      <c r="KJ7" s="77"/>
      <c r="KK7" s="77"/>
      <c r="KL7" s="77"/>
      <c r="KM7" s="77"/>
      <c r="KN7" s="77"/>
      <c r="KO7" s="77"/>
      <c r="KP7" s="77"/>
      <c r="KQ7" s="77"/>
      <c r="KR7" s="77"/>
      <c r="KS7" s="77"/>
      <c r="KT7" s="77"/>
      <c r="KU7" s="77"/>
      <c r="KV7" s="77"/>
      <c r="KW7" s="77"/>
      <c r="KX7" s="77"/>
      <c r="KY7" s="77"/>
      <c r="KZ7" s="77"/>
      <c r="LA7" s="77"/>
      <c r="LB7" s="77"/>
      <c r="LC7" s="77"/>
      <c r="LD7" s="77"/>
      <c r="LE7" s="77"/>
      <c r="LF7" s="77"/>
      <c r="LG7" s="77"/>
      <c r="LH7" s="77"/>
      <c r="LI7" s="77"/>
      <c r="LJ7" s="77"/>
      <c r="LK7" s="77"/>
      <c r="LL7" s="77"/>
      <c r="LM7" s="77"/>
      <c r="LN7" s="77"/>
      <c r="LO7" s="77"/>
      <c r="LP7" s="77"/>
      <c r="LQ7" s="77"/>
      <c r="LR7" s="77"/>
      <c r="LS7" s="77"/>
      <c r="LT7" s="77"/>
      <c r="LU7" s="77"/>
      <c r="LV7" s="77"/>
      <c r="LW7" s="77"/>
      <c r="LX7" s="77"/>
      <c r="LY7" s="77"/>
      <c r="LZ7" s="77"/>
      <c r="MA7" s="77"/>
      <c r="MB7" s="77"/>
      <c r="MC7" s="77"/>
      <c r="MD7" s="77"/>
      <c r="ME7" s="77"/>
      <c r="MF7" s="77"/>
      <c r="MG7" s="77"/>
      <c r="MH7" s="77"/>
      <c r="MI7" s="77"/>
      <c r="MJ7" s="77"/>
      <c r="MK7" s="77"/>
      <c r="ML7" s="77"/>
      <c r="MM7" s="77"/>
      <c r="MN7" s="77"/>
      <c r="MO7" s="77"/>
      <c r="MP7" s="77"/>
      <c r="MQ7" s="77"/>
      <c r="MR7" s="77"/>
      <c r="MS7" s="77"/>
      <c r="MT7" s="77"/>
      <c r="MU7" s="77"/>
      <c r="MV7" s="77"/>
      <c r="MW7" s="77"/>
      <c r="MX7" s="77"/>
      <c r="MY7" s="77"/>
      <c r="MZ7" s="77"/>
      <c r="NA7" s="77"/>
      <c r="NB7" s="77"/>
      <c r="NC7" s="77"/>
      <c r="ND7" s="77"/>
      <c r="NE7" s="77"/>
      <c r="NF7" s="77"/>
      <c r="NG7" s="77"/>
      <c r="NH7" s="77"/>
      <c r="NI7" s="77"/>
      <c r="NJ7" s="77"/>
      <c r="NK7" s="77"/>
      <c r="NL7" s="77"/>
      <c r="NM7" s="77"/>
      <c r="NN7" s="77"/>
      <c r="NO7" s="77"/>
      <c r="NP7" s="77"/>
      <c r="NQ7" s="77"/>
      <c r="NR7" s="77"/>
      <c r="NS7" s="77"/>
      <c r="NT7" s="77"/>
      <c r="NU7" s="77"/>
      <c r="NV7" s="77"/>
      <c r="NW7" s="77"/>
      <c r="NX7" s="77"/>
      <c r="NY7" s="77"/>
      <c r="NZ7" s="77"/>
      <c r="OA7" s="77"/>
      <c r="OB7" s="77"/>
      <c r="OC7" s="77"/>
      <c r="OD7" s="77"/>
      <c r="OE7" s="77"/>
      <c r="OF7" s="77"/>
      <c r="OG7" s="77"/>
      <c r="OH7" s="77"/>
      <c r="OI7" s="77"/>
      <c r="OJ7" s="77"/>
      <c r="OK7" s="77"/>
      <c r="OL7" s="77"/>
      <c r="OM7" s="77"/>
      <c r="ON7" s="77"/>
      <c r="OO7" s="77"/>
      <c r="OP7" s="77"/>
      <c r="OQ7" s="77"/>
      <c r="OR7" s="77"/>
      <c r="OS7" s="77"/>
      <c r="OT7" s="77"/>
      <c r="OU7" s="77"/>
      <c r="OV7" s="77"/>
      <c r="OW7" s="77"/>
      <c r="OX7" s="77"/>
      <c r="OY7" s="77"/>
      <c r="OZ7" s="77"/>
      <c r="PA7" s="77"/>
      <c r="PB7" s="77"/>
      <c r="PC7" s="77"/>
      <c r="PD7" s="77"/>
      <c r="PE7" s="77"/>
      <c r="PF7" s="77"/>
      <c r="PG7" s="77"/>
      <c r="PH7" s="77"/>
      <c r="PI7" s="77"/>
      <c r="PJ7" s="77"/>
      <c r="PK7" s="77"/>
      <c r="PL7" s="77"/>
      <c r="PM7" s="77"/>
      <c r="PN7" s="77"/>
      <c r="PO7" s="77"/>
      <c r="PP7" s="77"/>
      <c r="PQ7" s="77"/>
      <c r="PR7" s="77"/>
      <c r="PS7" s="77"/>
      <c r="PT7" s="77"/>
      <c r="PU7" s="77"/>
      <c r="PV7" s="77"/>
      <c r="PW7" s="77"/>
      <c r="PX7" s="77"/>
      <c r="PY7" s="77"/>
      <c r="PZ7" s="77"/>
      <c r="QA7" s="77"/>
      <c r="QB7" s="77"/>
      <c r="QC7" s="77"/>
      <c r="QD7" s="77"/>
      <c r="QE7" s="77"/>
      <c r="QF7" s="77"/>
      <c r="QG7" s="77"/>
      <c r="QH7" s="77"/>
      <c r="QI7" s="77"/>
      <c r="QJ7" s="77"/>
      <c r="QK7" s="77"/>
      <c r="QL7" s="77"/>
      <c r="QM7" s="77"/>
      <c r="QN7" s="77"/>
      <c r="QO7" s="77"/>
      <c r="QP7" s="77"/>
      <c r="QQ7" s="77"/>
      <c r="QR7" s="77"/>
      <c r="QS7" s="77"/>
      <c r="QT7" s="77"/>
      <c r="QU7" s="77"/>
      <c r="QV7" s="77"/>
      <c r="QW7" s="77"/>
      <c r="QX7" s="77"/>
      <c r="QY7" s="77"/>
      <c r="QZ7" s="77"/>
      <c r="RA7" s="77"/>
      <c r="RB7" s="77"/>
      <c r="RC7" s="77"/>
      <c r="RD7" s="77"/>
      <c r="RE7" s="77"/>
      <c r="RF7" s="77"/>
      <c r="RG7" s="77"/>
      <c r="RH7" s="77"/>
      <c r="RI7" s="77"/>
      <c r="RJ7" s="77"/>
      <c r="RK7" s="77"/>
      <c r="RL7" s="77"/>
      <c r="RM7" s="77"/>
      <c r="RN7" s="77"/>
      <c r="RO7" s="77"/>
      <c r="RP7" s="77"/>
      <c r="RQ7" s="77"/>
      <c r="RR7" s="77"/>
      <c r="RS7" s="77"/>
      <c r="RT7" s="77"/>
      <c r="RU7" s="77"/>
      <c r="RV7" s="77"/>
      <c r="RW7" s="77"/>
      <c r="RX7" s="77"/>
      <c r="RY7" s="77"/>
      <c r="RZ7" s="77"/>
      <c r="SA7" s="77"/>
      <c r="SB7" s="77"/>
      <c r="SC7" s="77"/>
      <c r="SD7" s="77"/>
      <c r="SE7" s="77"/>
      <c r="SF7" s="77"/>
      <c r="SG7" s="77"/>
      <c r="SH7" s="77"/>
      <c r="SI7" s="77"/>
      <c r="SJ7" s="77"/>
      <c r="SK7" s="77"/>
      <c r="SL7" s="77"/>
      <c r="SM7" s="77"/>
      <c r="SN7" s="77"/>
      <c r="SO7" s="77"/>
      <c r="SP7" s="77"/>
      <c r="SQ7" s="77"/>
      <c r="SR7" s="77"/>
      <c r="SS7" s="77"/>
      <c r="ST7" s="77"/>
      <c r="SU7" s="77"/>
      <c r="SV7" s="77"/>
      <c r="SW7" s="77"/>
      <c r="SX7" s="77"/>
      <c r="SY7" s="77"/>
      <c r="SZ7" s="77"/>
      <c r="TA7" s="77"/>
      <c r="TB7" s="77"/>
      <c r="TC7" s="77"/>
      <c r="TD7" s="77"/>
      <c r="TE7" s="77"/>
      <c r="TF7" s="77"/>
      <c r="TG7" s="77"/>
      <c r="TH7" s="77"/>
      <c r="TI7" s="77"/>
      <c r="TJ7" s="77"/>
      <c r="TK7" s="77"/>
      <c r="TL7" s="77"/>
      <c r="TM7" s="77"/>
      <c r="TN7" s="77"/>
      <c r="TO7" s="77"/>
      <c r="TP7" s="77"/>
      <c r="TQ7" s="77"/>
      <c r="TR7" s="77"/>
      <c r="TS7" s="77"/>
      <c r="TT7" s="77"/>
      <c r="TU7" s="77"/>
      <c r="TV7" s="77"/>
      <c r="TW7" s="77"/>
      <c r="TX7" s="77"/>
      <c r="TY7" s="77"/>
      <c r="TZ7" s="77"/>
      <c r="UA7" s="77"/>
      <c r="UB7" s="77"/>
      <c r="UC7" s="77"/>
      <c r="UD7" s="77"/>
      <c r="UE7" s="77"/>
      <c r="UF7" s="77"/>
      <c r="UG7" s="77"/>
      <c r="UH7" s="77"/>
      <c r="UI7" s="77"/>
      <c r="UJ7" s="77"/>
      <c r="UK7" s="77"/>
      <c r="UL7" s="77"/>
      <c r="UM7" s="77"/>
      <c r="UN7" s="77"/>
      <c r="UO7" s="77"/>
      <c r="UP7" s="77"/>
      <c r="UQ7" s="77"/>
      <c r="UR7" s="77"/>
      <c r="US7" s="77"/>
      <c r="UT7" s="77"/>
      <c r="UU7" s="77"/>
      <c r="UV7" s="77"/>
      <c r="UW7" s="77"/>
      <c r="UX7" s="77"/>
      <c r="UY7" s="77"/>
      <c r="UZ7" s="77"/>
      <c r="VA7" s="77"/>
      <c r="VB7" s="77"/>
      <c r="VC7" s="77"/>
      <c r="VD7" s="77"/>
      <c r="VE7" s="77"/>
      <c r="VF7" s="77"/>
      <c r="VG7" s="77"/>
      <c r="VH7" s="77"/>
      <c r="VI7" s="77"/>
      <c r="VJ7" s="77"/>
      <c r="VK7" s="77"/>
      <c r="VL7" s="77"/>
      <c r="VM7" s="77"/>
      <c r="VN7" s="77"/>
      <c r="VO7" s="77"/>
      <c r="VP7" s="77"/>
      <c r="VQ7" s="77"/>
      <c r="VR7" s="77"/>
      <c r="VS7" s="77"/>
      <c r="VT7" s="77"/>
      <c r="VU7" s="77"/>
      <c r="VV7" s="77"/>
      <c r="VW7" s="77"/>
      <c r="VX7" s="77"/>
      <c r="VY7" s="77"/>
      <c r="VZ7" s="77"/>
      <c r="WA7" s="77"/>
      <c r="WB7" s="77"/>
      <c r="WC7" s="77"/>
      <c r="WD7" s="77"/>
      <c r="WE7" s="77"/>
      <c r="WF7" s="77"/>
      <c r="WG7" s="77"/>
      <c r="WH7" s="77"/>
      <c r="WI7" s="77"/>
      <c r="WJ7" s="77"/>
      <c r="WK7" s="77"/>
      <c r="WL7" s="77"/>
      <c r="WM7" s="77"/>
      <c r="WN7" s="77"/>
      <c r="WO7" s="77"/>
      <c r="WP7" s="77"/>
      <c r="WQ7" s="77"/>
      <c r="WR7" s="77"/>
      <c r="WS7" s="77"/>
      <c r="WT7" s="77"/>
      <c r="WU7" s="77"/>
      <c r="WV7" s="77"/>
      <c r="WW7" s="77"/>
      <c r="WX7" s="77"/>
      <c r="WY7" s="77"/>
      <c r="WZ7" s="77"/>
      <c r="XA7" s="77"/>
      <c r="XB7" s="77"/>
      <c r="XC7" s="77"/>
      <c r="XD7" s="77"/>
      <c r="XE7" s="77"/>
      <c r="XF7" s="77"/>
      <c r="XG7" s="77"/>
      <c r="XH7" s="77"/>
      <c r="XI7" s="77"/>
      <c r="XJ7" s="77"/>
      <c r="XK7" s="77"/>
      <c r="XL7" s="77"/>
      <c r="XM7" s="77"/>
      <c r="XN7" s="77"/>
      <c r="XO7" s="77"/>
      <c r="XP7" s="77"/>
      <c r="XQ7" s="77"/>
      <c r="XR7" s="77"/>
      <c r="XS7" s="77"/>
      <c r="XT7" s="77"/>
      <c r="XU7" s="77"/>
      <c r="XV7" s="77"/>
      <c r="XW7" s="77"/>
      <c r="XX7" s="77"/>
      <c r="XY7" s="77"/>
      <c r="XZ7" s="77"/>
      <c r="YA7" s="77"/>
      <c r="YB7" s="77"/>
      <c r="YC7" s="77"/>
      <c r="YD7" s="77"/>
      <c r="YE7" s="77"/>
      <c r="YF7" s="77"/>
      <c r="YG7" s="77"/>
      <c r="YH7" s="77"/>
      <c r="YI7" s="77"/>
      <c r="YJ7" s="77"/>
      <c r="YK7" s="77"/>
      <c r="YL7" s="77"/>
      <c r="YM7" s="77"/>
      <c r="YN7" s="77"/>
      <c r="YO7" s="77"/>
      <c r="YP7" s="77"/>
      <c r="YQ7" s="77"/>
      <c r="YR7" s="77"/>
      <c r="YS7" s="77"/>
      <c r="YT7" s="77"/>
      <c r="YU7" s="77"/>
      <c r="YV7" s="77"/>
      <c r="YW7" s="77"/>
      <c r="YX7" s="77"/>
      <c r="YY7" s="77"/>
      <c r="YZ7" s="77"/>
      <c r="ZA7" s="77"/>
      <c r="ZB7" s="77"/>
      <c r="ZC7" s="77"/>
      <c r="ZD7" s="77"/>
      <c r="ZE7" s="77"/>
      <c r="ZF7" s="77"/>
      <c r="ZG7" s="77"/>
      <c r="ZH7" s="77"/>
      <c r="ZI7" s="77"/>
      <c r="ZJ7" s="77"/>
      <c r="ZK7" s="77"/>
      <c r="ZL7" s="77"/>
      <c r="ZM7" s="77"/>
      <c r="ZN7" s="77"/>
      <c r="ZO7" s="77"/>
      <c r="ZP7" s="77"/>
      <c r="ZQ7" s="77"/>
      <c r="ZR7" s="77"/>
      <c r="ZS7" s="77"/>
      <c r="ZT7" s="77"/>
      <c r="ZU7" s="77"/>
      <c r="ZV7" s="77"/>
      <c r="ZW7" s="77"/>
      <c r="ZX7" s="77"/>
      <c r="ZY7" s="77"/>
      <c r="ZZ7" s="77"/>
      <c r="AAA7" s="77"/>
      <c r="AAB7" s="77"/>
      <c r="AAC7" s="77"/>
      <c r="AAD7" s="77"/>
      <c r="AAE7" s="77"/>
      <c r="AAF7" s="77"/>
      <c r="AAG7" s="77"/>
      <c r="AAH7" s="77"/>
      <c r="AAI7" s="77"/>
      <c r="AAJ7" s="77"/>
      <c r="AAK7" s="77"/>
      <c r="AAL7" s="77"/>
      <c r="AAM7" s="77"/>
      <c r="AAN7" s="77"/>
      <c r="AAO7" s="77"/>
      <c r="AAP7" s="77"/>
      <c r="AAQ7" s="77"/>
      <c r="AAR7" s="77"/>
      <c r="AAS7" s="77"/>
      <c r="AAT7" s="77"/>
      <c r="AAU7" s="77"/>
      <c r="AAV7" s="77"/>
      <c r="AAW7" s="77"/>
      <c r="AAX7" s="77"/>
      <c r="AAY7" s="77"/>
      <c r="AAZ7" s="77"/>
      <c r="ABA7" s="77"/>
      <c r="ABB7" s="77"/>
      <c r="ABC7" s="77"/>
      <c r="ABD7" s="77"/>
      <c r="ABE7" s="77"/>
      <c r="ABF7" s="77"/>
      <c r="ABG7" s="77"/>
      <c r="ABH7" s="77"/>
      <c r="ABI7" s="77"/>
      <c r="ABJ7" s="77"/>
      <c r="ABK7" s="77"/>
      <c r="ABL7" s="77"/>
      <c r="ABM7" s="77"/>
      <c r="ABN7" s="77"/>
      <c r="ABO7" s="77"/>
      <c r="ABP7" s="77"/>
      <c r="ABQ7" s="77"/>
      <c r="ABR7" s="77"/>
      <c r="ABS7" s="77"/>
      <c r="ABT7" s="77"/>
      <c r="ABU7" s="77"/>
      <c r="ABV7" s="77"/>
      <c r="ABW7" s="77"/>
      <c r="ABX7" s="77"/>
      <c r="ABY7" s="77"/>
      <c r="ABZ7" s="77"/>
      <c r="ACA7" s="77"/>
      <c r="ACB7" s="77"/>
      <c r="ACC7" s="77"/>
      <c r="ACD7" s="77"/>
      <c r="ACE7" s="77"/>
      <c r="ACF7" s="77"/>
      <c r="ACG7" s="77"/>
      <c r="ACH7" s="77"/>
      <c r="ACI7" s="77"/>
      <c r="ACJ7" s="77"/>
      <c r="ACK7" s="77"/>
      <c r="ACL7" s="77"/>
      <c r="ACM7" s="77"/>
      <c r="ACN7" s="77"/>
    </row>
    <row r="8" s="76" customFormat="true" ht="27.75" hidden="false" customHeight="true" outlineLevel="0" collapsed="false">
      <c r="A8" s="14" t="s">
        <v>129</v>
      </c>
      <c r="B8" s="14" t="s">
        <v>130</v>
      </c>
      <c r="C8" s="68" t="s">
        <v>137</v>
      </c>
      <c r="D8" s="69" t="s">
        <v>138</v>
      </c>
      <c r="E8" s="14"/>
      <c r="F8" s="69"/>
      <c r="G8" s="69" t="s">
        <v>139</v>
      </c>
      <c r="H8" s="70"/>
      <c r="I8" s="70"/>
      <c r="J8" s="14" t="s">
        <v>24</v>
      </c>
      <c r="K8" s="71" t="n">
        <v>44579</v>
      </c>
      <c r="L8" s="72"/>
      <c r="M8" s="73" t="n">
        <v>0</v>
      </c>
      <c r="N8" s="74"/>
      <c r="O8" s="73"/>
      <c r="P8" s="73"/>
      <c r="Q8" s="73"/>
      <c r="R8" s="73"/>
      <c r="S8" s="73"/>
      <c r="T8" s="73"/>
      <c r="U8" s="78" t="n">
        <v>1</v>
      </c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8" t="n">
        <v>1</v>
      </c>
      <c r="AH8" s="73"/>
      <c r="AI8" s="73"/>
      <c r="AJ8" s="73" t="n">
        <f aca="false">SUM(M8:AI8)</f>
        <v>2</v>
      </c>
      <c r="AK8" s="75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 t="n">
        <v>1000</v>
      </c>
      <c r="BY8" s="77" t="n">
        <v>1000</v>
      </c>
      <c r="BZ8" s="77" t="n">
        <v>1000</v>
      </c>
      <c r="CA8" s="77" t="n">
        <v>1000</v>
      </c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  <c r="IO8" s="77"/>
      <c r="IP8" s="77"/>
      <c r="IQ8" s="77"/>
      <c r="IR8" s="77"/>
      <c r="IS8" s="77"/>
      <c r="IT8" s="77"/>
      <c r="IU8" s="77"/>
      <c r="IV8" s="77"/>
      <c r="IW8" s="77"/>
      <c r="IX8" s="77"/>
      <c r="IY8" s="77"/>
      <c r="IZ8" s="77"/>
      <c r="JA8" s="77"/>
      <c r="JB8" s="77"/>
      <c r="JC8" s="77"/>
      <c r="JD8" s="77"/>
      <c r="JE8" s="77"/>
      <c r="JF8" s="77"/>
      <c r="JG8" s="77"/>
      <c r="JH8" s="77"/>
      <c r="JI8" s="77"/>
      <c r="JJ8" s="77"/>
      <c r="JK8" s="77"/>
      <c r="JL8" s="77"/>
      <c r="JM8" s="77"/>
      <c r="JN8" s="77"/>
      <c r="JO8" s="77"/>
      <c r="JP8" s="77"/>
      <c r="JQ8" s="77"/>
      <c r="JR8" s="77"/>
      <c r="JS8" s="77"/>
      <c r="JT8" s="77"/>
      <c r="JU8" s="77"/>
      <c r="JV8" s="77"/>
      <c r="JW8" s="77"/>
      <c r="JX8" s="77"/>
      <c r="JY8" s="77"/>
      <c r="JZ8" s="77"/>
      <c r="KA8" s="77"/>
      <c r="KB8" s="77"/>
      <c r="KC8" s="77"/>
      <c r="KD8" s="77"/>
      <c r="KE8" s="77"/>
      <c r="KF8" s="77"/>
      <c r="KG8" s="77"/>
      <c r="KH8" s="77"/>
      <c r="KI8" s="77"/>
      <c r="KJ8" s="77"/>
      <c r="KK8" s="77"/>
      <c r="KL8" s="77"/>
      <c r="KM8" s="77"/>
      <c r="KN8" s="77"/>
      <c r="KO8" s="77"/>
      <c r="KP8" s="77"/>
      <c r="KQ8" s="77"/>
      <c r="KR8" s="77"/>
      <c r="KS8" s="77"/>
      <c r="KT8" s="77"/>
      <c r="KU8" s="77"/>
      <c r="KV8" s="77"/>
      <c r="KW8" s="77"/>
      <c r="KX8" s="77"/>
      <c r="KY8" s="77"/>
      <c r="KZ8" s="77"/>
      <c r="LA8" s="77"/>
      <c r="LB8" s="77"/>
      <c r="LC8" s="77"/>
      <c r="LD8" s="77"/>
      <c r="LE8" s="77"/>
      <c r="LF8" s="77"/>
      <c r="LG8" s="77"/>
      <c r="LH8" s="77"/>
      <c r="LI8" s="77"/>
      <c r="LJ8" s="77"/>
      <c r="LK8" s="77"/>
      <c r="LL8" s="77"/>
      <c r="LM8" s="77"/>
      <c r="LN8" s="77"/>
      <c r="LO8" s="77"/>
      <c r="LP8" s="77"/>
      <c r="LQ8" s="77"/>
      <c r="LR8" s="77"/>
      <c r="LS8" s="77"/>
      <c r="LT8" s="77"/>
      <c r="LU8" s="77"/>
      <c r="LV8" s="77"/>
      <c r="LW8" s="77"/>
      <c r="LX8" s="77"/>
      <c r="LY8" s="77"/>
      <c r="LZ8" s="77"/>
      <c r="MA8" s="77"/>
      <c r="MB8" s="77"/>
      <c r="MC8" s="77"/>
      <c r="MD8" s="77"/>
      <c r="ME8" s="77"/>
      <c r="MF8" s="77"/>
      <c r="MG8" s="77"/>
      <c r="MH8" s="77"/>
      <c r="MI8" s="77"/>
      <c r="MJ8" s="77"/>
      <c r="MK8" s="77"/>
      <c r="ML8" s="77"/>
      <c r="MM8" s="77"/>
      <c r="MN8" s="77"/>
      <c r="MO8" s="77"/>
      <c r="MP8" s="77"/>
      <c r="MQ8" s="77"/>
      <c r="MR8" s="77"/>
      <c r="MS8" s="77"/>
      <c r="MT8" s="77"/>
      <c r="MU8" s="77"/>
      <c r="MV8" s="77"/>
      <c r="MW8" s="77"/>
      <c r="MX8" s="77"/>
      <c r="MY8" s="77"/>
      <c r="MZ8" s="77"/>
      <c r="NA8" s="77"/>
      <c r="NB8" s="77"/>
      <c r="NC8" s="77"/>
      <c r="ND8" s="77"/>
      <c r="NE8" s="77"/>
      <c r="NF8" s="77"/>
      <c r="NG8" s="77"/>
      <c r="NH8" s="77"/>
      <c r="NI8" s="77"/>
      <c r="NJ8" s="77"/>
      <c r="NK8" s="77"/>
      <c r="NL8" s="77"/>
      <c r="NM8" s="77"/>
      <c r="NN8" s="77"/>
      <c r="NO8" s="77"/>
      <c r="NP8" s="77"/>
      <c r="NQ8" s="77"/>
      <c r="NR8" s="77"/>
      <c r="NS8" s="77"/>
      <c r="NT8" s="77"/>
      <c r="NU8" s="77"/>
      <c r="NV8" s="77"/>
      <c r="NW8" s="77"/>
      <c r="NX8" s="77"/>
      <c r="NY8" s="77"/>
      <c r="NZ8" s="77"/>
      <c r="OA8" s="77"/>
      <c r="OB8" s="77"/>
      <c r="OC8" s="77"/>
      <c r="OD8" s="77"/>
      <c r="OE8" s="77"/>
      <c r="OF8" s="77"/>
      <c r="OG8" s="77"/>
      <c r="OH8" s="77"/>
      <c r="OI8" s="77"/>
      <c r="OJ8" s="77"/>
      <c r="OK8" s="77"/>
      <c r="OL8" s="77"/>
      <c r="OM8" s="77"/>
      <c r="ON8" s="77"/>
      <c r="OO8" s="77"/>
      <c r="OP8" s="77"/>
      <c r="OQ8" s="77"/>
      <c r="OR8" s="77"/>
      <c r="OS8" s="77"/>
      <c r="OT8" s="77"/>
      <c r="OU8" s="77"/>
      <c r="OV8" s="77"/>
      <c r="OW8" s="77"/>
      <c r="OX8" s="77"/>
      <c r="OY8" s="77"/>
      <c r="OZ8" s="77"/>
      <c r="PA8" s="77"/>
      <c r="PB8" s="77"/>
      <c r="PC8" s="77"/>
      <c r="PD8" s="77"/>
      <c r="PE8" s="77"/>
      <c r="PF8" s="77"/>
      <c r="PG8" s="77"/>
      <c r="PH8" s="77"/>
      <c r="PI8" s="77"/>
      <c r="PJ8" s="77"/>
      <c r="PK8" s="77"/>
      <c r="PL8" s="77"/>
      <c r="PM8" s="77"/>
      <c r="PN8" s="77"/>
      <c r="PO8" s="77"/>
      <c r="PP8" s="77"/>
      <c r="PQ8" s="77"/>
      <c r="PR8" s="77"/>
      <c r="PS8" s="77"/>
      <c r="PT8" s="77"/>
      <c r="PU8" s="77"/>
      <c r="PV8" s="77"/>
      <c r="PW8" s="77"/>
      <c r="PX8" s="77"/>
      <c r="PY8" s="77"/>
      <c r="PZ8" s="77"/>
      <c r="QA8" s="77"/>
      <c r="QB8" s="77"/>
      <c r="QC8" s="77"/>
      <c r="QD8" s="77"/>
      <c r="QE8" s="77"/>
      <c r="QF8" s="77"/>
      <c r="QG8" s="77"/>
      <c r="QH8" s="77"/>
      <c r="QI8" s="77"/>
      <c r="QJ8" s="77"/>
      <c r="QK8" s="77"/>
      <c r="QL8" s="77"/>
      <c r="QM8" s="77"/>
      <c r="QN8" s="77"/>
      <c r="QO8" s="77"/>
      <c r="QP8" s="77"/>
      <c r="QQ8" s="77"/>
      <c r="QR8" s="77"/>
      <c r="QS8" s="77"/>
      <c r="QT8" s="77"/>
      <c r="QU8" s="77"/>
      <c r="QV8" s="77"/>
      <c r="QW8" s="77"/>
      <c r="QX8" s="77"/>
      <c r="QY8" s="77"/>
      <c r="QZ8" s="77"/>
      <c r="RA8" s="77"/>
      <c r="RB8" s="77"/>
      <c r="RC8" s="77"/>
      <c r="RD8" s="77"/>
      <c r="RE8" s="77"/>
      <c r="RF8" s="77"/>
      <c r="RG8" s="77"/>
      <c r="RH8" s="77"/>
      <c r="RI8" s="77"/>
      <c r="RJ8" s="77"/>
      <c r="RK8" s="77"/>
      <c r="RL8" s="77"/>
      <c r="RM8" s="77"/>
      <c r="RN8" s="77"/>
      <c r="RO8" s="77"/>
      <c r="RP8" s="77"/>
      <c r="RQ8" s="77"/>
      <c r="RR8" s="77"/>
      <c r="RS8" s="77"/>
      <c r="RT8" s="77"/>
      <c r="RU8" s="77"/>
      <c r="RV8" s="77"/>
      <c r="RW8" s="77"/>
      <c r="RX8" s="77"/>
      <c r="RY8" s="77"/>
      <c r="RZ8" s="77"/>
      <c r="SA8" s="77"/>
      <c r="SB8" s="77"/>
      <c r="SC8" s="77"/>
      <c r="SD8" s="77"/>
      <c r="SE8" s="77"/>
      <c r="SF8" s="77"/>
      <c r="SG8" s="77"/>
      <c r="SH8" s="77"/>
      <c r="SI8" s="77"/>
      <c r="SJ8" s="77"/>
      <c r="SK8" s="77"/>
      <c r="SL8" s="77"/>
      <c r="SM8" s="77"/>
      <c r="SN8" s="77"/>
      <c r="SO8" s="77"/>
      <c r="SP8" s="77"/>
      <c r="SQ8" s="77"/>
      <c r="SR8" s="77"/>
      <c r="SS8" s="77"/>
      <c r="ST8" s="77"/>
      <c r="SU8" s="77"/>
      <c r="SV8" s="77"/>
      <c r="SW8" s="77"/>
      <c r="SX8" s="77"/>
      <c r="SY8" s="77"/>
      <c r="SZ8" s="77"/>
      <c r="TA8" s="77"/>
      <c r="TB8" s="77"/>
      <c r="TC8" s="77"/>
      <c r="TD8" s="77"/>
      <c r="TE8" s="77"/>
      <c r="TF8" s="77"/>
      <c r="TG8" s="77"/>
      <c r="TH8" s="77"/>
      <c r="TI8" s="77"/>
      <c r="TJ8" s="77"/>
      <c r="TK8" s="77"/>
      <c r="TL8" s="77"/>
      <c r="TM8" s="77"/>
      <c r="TN8" s="77"/>
      <c r="TO8" s="77"/>
      <c r="TP8" s="77"/>
      <c r="TQ8" s="77"/>
      <c r="TR8" s="77"/>
      <c r="TS8" s="77"/>
      <c r="TT8" s="77"/>
      <c r="TU8" s="77"/>
      <c r="TV8" s="77"/>
      <c r="TW8" s="77"/>
      <c r="TX8" s="77"/>
      <c r="TY8" s="77"/>
      <c r="TZ8" s="77"/>
      <c r="UA8" s="77"/>
      <c r="UB8" s="77"/>
      <c r="UC8" s="77"/>
      <c r="UD8" s="77"/>
      <c r="UE8" s="77"/>
      <c r="UF8" s="77"/>
      <c r="UG8" s="77"/>
      <c r="UH8" s="77"/>
      <c r="UI8" s="77"/>
      <c r="UJ8" s="77"/>
      <c r="UK8" s="77"/>
      <c r="UL8" s="77"/>
      <c r="UM8" s="77"/>
      <c r="UN8" s="77"/>
      <c r="UO8" s="77"/>
      <c r="UP8" s="77"/>
      <c r="UQ8" s="77"/>
      <c r="UR8" s="77"/>
      <c r="US8" s="77"/>
      <c r="UT8" s="77"/>
      <c r="UU8" s="77"/>
      <c r="UV8" s="77"/>
      <c r="UW8" s="77"/>
      <c r="UX8" s="77"/>
      <c r="UY8" s="77"/>
      <c r="UZ8" s="77"/>
      <c r="VA8" s="77"/>
      <c r="VB8" s="77"/>
      <c r="VC8" s="77"/>
      <c r="VD8" s="77"/>
      <c r="VE8" s="77"/>
      <c r="VF8" s="77"/>
      <c r="VG8" s="77"/>
      <c r="VH8" s="77"/>
      <c r="VI8" s="77"/>
      <c r="VJ8" s="77"/>
      <c r="VK8" s="77"/>
      <c r="VL8" s="77"/>
      <c r="VM8" s="77"/>
      <c r="VN8" s="77"/>
      <c r="VO8" s="77"/>
      <c r="VP8" s="77"/>
      <c r="VQ8" s="77"/>
      <c r="VR8" s="77"/>
      <c r="VS8" s="77"/>
      <c r="VT8" s="77"/>
      <c r="VU8" s="77"/>
      <c r="VV8" s="77"/>
      <c r="VW8" s="77"/>
      <c r="VX8" s="77"/>
      <c r="VY8" s="77"/>
      <c r="VZ8" s="77"/>
      <c r="WA8" s="77"/>
      <c r="WB8" s="77"/>
      <c r="WC8" s="77"/>
      <c r="WD8" s="77"/>
      <c r="WE8" s="77"/>
      <c r="WF8" s="77"/>
      <c r="WG8" s="77"/>
      <c r="WH8" s="77"/>
      <c r="WI8" s="77"/>
      <c r="WJ8" s="77"/>
      <c r="WK8" s="77"/>
      <c r="WL8" s="77"/>
      <c r="WM8" s="77"/>
      <c r="WN8" s="77"/>
      <c r="WO8" s="77"/>
      <c r="WP8" s="77"/>
      <c r="WQ8" s="77"/>
      <c r="WR8" s="77"/>
      <c r="WS8" s="77"/>
      <c r="WT8" s="77"/>
      <c r="WU8" s="77"/>
      <c r="WV8" s="77"/>
      <c r="WW8" s="77"/>
      <c r="WX8" s="77"/>
      <c r="WY8" s="77"/>
      <c r="WZ8" s="77"/>
      <c r="XA8" s="77"/>
      <c r="XB8" s="77"/>
      <c r="XC8" s="77"/>
      <c r="XD8" s="77"/>
      <c r="XE8" s="77"/>
      <c r="XF8" s="77"/>
      <c r="XG8" s="77"/>
      <c r="XH8" s="77"/>
      <c r="XI8" s="77"/>
      <c r="XJ8" s="77"/>
      <c r="XK8" s="77"/>
      <c r="XL8" s="77"/>
      <c r="XM8" s="77"/>
      <c r="XN8" s="77"/>
      <c r="XO8" s="77"/>
      <c r="XP8" s="77"/>
      <c r="XQ8" s="77"/>
      <c r="XR8" s="77"/>
      <c r="XS8" s="77"/>
      <c r="XT8" s="77"/>
      <c r="XU8" s="77"/>
      <c r="XV8" s="77"/>
      <c r="XW8" s="77"/>
      <c r="XX8" s="77"/>
      <c r="XY8" s="77"/>
      <c r="XZ8" s="77"/>
      <c r="YA8" s="77"/>
      <c r="YB8" s="77"/>
      <c r="YC8" s="77"/>
      <c r="YD8" s="77"/>
      <c r="YE8" s="77"/>
      <c r="YF8" s="77"/>
      <c r="YG8" s="77"/>
      <c r="YH8" s="77"/>
      <c r="YI8" s="77"/>
      <c r="YJ8" s="77"/>
      <c r="YK8" s="77"/>
      <c r="YL8" s="77"/>
      <c r="YM8" s="77"/>
      <c r="YN8" s="77"/>
      <c r="YO8" s="77"/>
      <c r="YP8" s="77"/>
      <c r="YQ8" s="77"/>
      <c r="YR8" s="77"/>
      <c r="YS8" s="77"/>
      <c r="YT8" s="77"/>
      <c r="YU8" s="77"/>
      <c r="YV8" s="77"/>
      <c r="YW8" s="77"/>
      <c r="YX8" s="77"/>
      <c r="YY8" s="77"/>
      <c r="YZ8" s="77"/>
      <c r="ZA8" s="77"/>
      <c r="ZB8" s="77"/>
      <c r="ZC8" s="77"/>
      <c r="ZD8" s="77"/>
      <c r="ZE8" s="77"/>
      <c r="ZF8" s="77"/>
      <c r="ZG8" s="77"/>
      <c r="ZH8" s="77"/>
      <c r="ZI8" s="77"/>
      <c r="ZJ8" s="77"/>
      <c r="ZK8" s="77"/>
      <c r="ZL8" s="77"/>
      <c r="ZM8" s="77"/>
      <c r="ZN8" s="77"/>
      <c r="ZO8" s="77"/>
      <c r="ZP8" s="77"/>
      <c r="ZQ8" s="77"/>
      <c r="ZR8" s="77"/>
      <c r="ZS8" s="77"/>
      <c r="ZT8" s="77"/>
      <c r="ZU8" s="77"/>
      <c r="ZV8" s="77"/>
      <c r="ZW8" s="77"/>
      <c r="ZX8" s="77"/>
      <c r="ZY8" s="77"/>
      <c r="ZZ8" s="77"/>
      <c r="AAA8" s="77"/>
      <c r="AAB8" s="77"/>
      <c r="AAC8" s="77"/>
      <c r="AAD8" s="77"/>
      <c r="AAE8" s="77"/>
      <c r="AAF8" s="77"/>
      <c r="AAG8" s="77"/>
      <c r="AAH8" s="77"/>
      <c r="AAI8" s="77"/>
      <c r="AAJ8" s="77"/>
      <c r="AAK8" s="77"/>
      <c r="AAL8" s="77"/>
      <c r="AAM8" s="77"/>
      <c r="AAN8" s="77"/>
      <c r="AAO8" s="77"/>
      <c r="AAP8" s="77"/>
      <c r="AAQ8" s="77"/>
      <c r="AAR8" s="77"/>
      <c r="AAS8" s="77"/>
      <c r="AAT8" s="77"/>
      <c r="AAU8" s="77"/>
      <c r="AAV8" s="77"/>
      <c r="AAW8" s="77"/>
      <c r="AAX8" s="77"/>
      <c r="AAY8" s="77"/>
      <c r="AAZ8" s="77"/>
      <c r="ABA8" s="77"/>
      <c r="ABB8" s="77"/>
      <c r="ABC8" s="77"/>
      <c r="ABD8" s="77"/>
      <c r="ABE8" s="77"/>
      <c r="ABF8" s="77"/>
      <c r="ABG8" s="77"/>
      <c r="ABH8" s="77"/>
      <c r="ABI8" s="77"/>
      <c r="ABJ8" s="77"/>
      <c r="ABK8" s="77"/>
      <c r="ABL8" s="77"/>
      <c r="ABM8" s="77"/>
      <c r="ABN8" s="77"/>
      <c r="ABO8" s="77"/>
      <c r="ABP8" s="77"/>
      <c r="ABQ8" s="77"/>
      <c r="ABR8" s="77"/>
      <c r="ABS8" s="77"/>
      <c r="ABT8" s="77"/>
      <c r="ABU8" s="77"/>
      <c r="ABV8" s="77"/>
      <c r="ABW8" s="77"/>
      <c r="ABX8" s="77"/>
      <c r="ABY8" s="77"/>
      <c r="ABZ8" s="77"/>
      <c r="ACA8" s="77"/>
      <c r="ACB8" s="77"/>
      <c r="ACC8" s="77"/>
      <c r="ACD8" s="77"/>
      <c r="ACE8" s="77"/>
      <c r="ACF8" s="77"/>
      <c r="ACG8" s="77"/>
      <c r="ACH8" s="77"/>
      <c r="ACI8" s="77"/>
      <c r="ACJ8" s="77"/>
      <c r="ACK8" s="77"/>
      <c r="ACL8" s="77"/>
      <c r="ACM8" s="77"/>
      <c r="ACN8" s="77"/>
    </row>
    <row r="9" s="76" customFormat="true" ht="27.75" hidden="false" customHeight="true" outlineLevel="0" collapsed="false">
      <c r="A9" s="14" t="s">
        <v>129</v>
      </c>
      <c r="B9" s="14" t="s">
        <v>130</v>
      </c>
      <c r="C9" s="68" t="s">
        <v>140</v>
      </c>
      <c r="D9" s="69" t="s">
        <v>141</v>
      </c>
      <c r="E9" s="14"/>
      <c r="F9" s="69"/>
      <c r="G9" s="69" t="s">
        <v>142</v>
      </c>
      <c r="H9" s="70"/>
      <c r="I9" s="70"/>
      <c r="J9" s="14" t="s">
        <v>24</v>
      </c>
      <c r="K9" s="71" t="n">
        <v>44580</v>
      </c>
      <c r="L9" s="72"/>
      <c r="M9" s="73" t="n">
        <v>0</v>
      </c>
      <c r="N9" s="74"/>
      <c r="O9" s="73"/>
      <c r="P9" s="73"/>
      <c r="Q9" s="73"/>
      <c r="R9" s="73"/>
      <c r="S9" s="73"/>
      <c r="T9" s="73"/>
      <c r="U9" s="73"/>
      <c r="V9" s="73"/>
      <c r="W9" s="73"/>
      <c r="X9" s="78" t="n">
        <v>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 t="n">
        <f aca="false">SUM(M9:AI9)</f>
        <v>1</v>
      </c>
      <c r="AK9" s="75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 t="n">
        <v>1000</v>
      </c>
      <c r="BR9" s="77" t="n">
        <v>1000</v>
      </c>
      <c r="BS9" s="77" t="n">
        <v>1000</v>
      </c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9" t="n">
        <v>1000</v>
      </c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  <c r="IO9" s="77"/>
      <c r="IP9" s="77"/>
      <c r="IQ9" s="77"/>
      <c r="IR9" s="77"/>
      <c r="IS9" s="77"/>
      <c r="IT9" s="77"/>
      <c r="IU9" s="77"/>
      <c r="IV9" s="77"/>
      <c r="IW9" s="77"/>
      <c r="IX9" s="77"/>
      <c r="IY9" s="77"/>
      <c r="IZ9" s="77"/>
      <c r="JA9" s="77"/>
      <c r="JB9" s="77"/>
      <c r="JC9" s="77"/>
      <c r="JD9" s="77"/>
      <c r="JE9" s="77"/>
      <c r="JF9" s="77"/>
      <c r="JG9" s="77"/>
      <c r="JH9" s="77"/>
      <c r="JI9" s="77"/>
      <c r="JJ9" s="77"/>
      <c r="JK9" s="77"/>
      <c r="JL9" s="77"/>
      <c r="JM9" s="77"/>
      <c r="JN9" s="77"/>
      <c r="JO9" s="77"/>
      <c r="JP9" s="77"/>
      <c r="JQ9" s="77"/>
      <c r="JR9" s="77"/>
      <c r="JS9" s="77"/>
      <c r="JT9" s="77"/>
      <c r="JU9" s="77"/>
      <c r="JV9" s="77"/>
      <c r="JW9" s="77"/>
      <c r="JX9" s="77"/>
      <c r="JY9" s="77"/>
      <c r="JZ9" s="77"/>
      <c r="KA9" s="77"/>
      <c r="KB9" s="77"/>
      <c r="KC9" s="77"/>
      <c r="KD9" s="77"/>
      <c r="KE9" s="77"/>
      <c r="KF9" s="77"/>
      <c r="KG9" s="77"/>
      <c r="KH9" s="77"/>
      <c r="KI9" s="77"/>
      <c r="KJ9" s="77"/>
      <c r="KK9" s="77"/>
      <c r="KL9" s="77"/>
      <c r="KM9" s="77"/>
      <c r="KN9" s="77"/>
      <c r="KO9" s="77"/>
      <c r="KP9" s="77"/>
      <c r="KQ9" s="77"/>
      <c r="KR9" s="77"/>
      <c r="KS9" s="77"/>
      <c r="KT9" s="77"/>
      <c r="KU9" s="77"/>
      <c r="KV9" s="77"/>
      <c r="KW9" s="77"/>
      <c r="KX9" s="77"/>
      <c r="KY9" s="77"/>
      <c r="KZ9" s="77"/>
      <c r="LA9" s="77"/>
      <c r="LB9" s="77"/>
      <c r="LC9" s="77"/>
      <c r="LD9" s="77"/>
      <c r="LE9" s="77"/>
      <c r="LF9" s="77"/>
      <c r="LG9" s="77"/>
      <c r="LH9" s="77"/>
      <c r="LI9" s="77"/>
      <c r="LJ9" s="77"/>
      <c r="LK9" s="77"/>
      <c r="LL9" s="77"/>
      <c r="LM9" s="77"/>
      <c r="LN9" s="77"/>
      <c r="LO9" s="77"/>
      <c r="LP9" s="77"/>
      <c r="LQ9" s="77"/>
      <c r="LR9" s="77"/>
      <c r="LS9" s="77"/>
      <c r="LT9" s="77"/>
      <c r="LU9" s="77"/>
      <c r="LV9" s="77"/>
      <c r="LW9" s="77"/>
      <c r="LX9" s="77"/>
      <c r="LY9" s="77"/>
      <c r="LZ9" s="77"/>
      <c r="MA9" s="77"/>
      <c r="MB9" s="77"/>
      <c r="MC9" s="77"/>
      <c r="MD9" s="77"/>
      <c r="ME9" s="77"/>
      <c r="MF9" s="77"/>
      <c r="MG9" s="77"/>
      <c r="MH9" s="77"/>
      <c r="MI9" s="77"/>
      <c r="MJ9" s="77"/>
      <c r="MK9" s="77"/>
      <c r="ML9" s="77"/>
      <c r="MM9" s="77"/>
      <c r="MN9" s="77"/>
      <c r="MO9" s="77"/>
      <c r="MP9" s="77"/>
      <c r="MQ9" s="77"/>
      <c r="MR9" s="77"/>
      <c r="MS9" s="77"/>
      <c r="MT9" s="77"/>
      <c r="MU9" s="77"/>
      <c r="MV9" s="77"/>
      <c r="MW9" s="77"/>
      <c r="MX9" s="77"/>
      <c r="MY9" s="77"/>
      <c r="MZ9" s="77"/>
      <c r="NA9" s="77"/>
      <c r="NB9" s="77"/>
      <c r="NC9" s="77"/>
      <c r="ND9" s="77"/>
      <c r="NE9" s="77"/>
      <c r="NF9" s="77"/>
      <c r="NG9" s="77"/>
      <c r="NH9" s="77"/>
      <c r="NI9" s="77"/>
      <c r="NJ9" s="77"/>
      <c r="NK9" s="77"/>
      <c r="NL9" s="77"/>
      <c r="NM9" s="77"/>
      <c r="NN9" s="77"/>
      <c r="NO9" s="77"/>
      <c r="NP9" s="77"/>
      <c r="NQ9" s="77"/>
      <c r="NR9" s="77"/>
      <c r="NS9" s="77"/>
      <c r="NT9" s="77"/>
      <c r="NU9" s="77"/>
      <c r="NV9" s="77"/>
      <c r="NW9" s="77"/>
      <c r="NX9" s="77"/>
      <c r="NY9" s="77"/>
      <c r="NZ9" s="77"/>
      <c r="OA9" s="77"/>
      <c r="OB9" s="77"/>
      <c r="OC9" s="77"/>
      <c r="OD9" s="77"/>
      <c r="OE9" s="77"/>
      <c r="OF9" s="77"/>
      <c r="OG9" s="77"/>
      <c r="OH9" s="77"/>
      <c r="OI9" s="77"/>
      <c r="OJ9" s="77"/>
      <c r="OK9" s="77"/>
      <c r="OL9" s="77"/>
      <c r="OM9" s="77"/>
      <c r="ON9" s="77"/>
      <c r="OO9" s="77"/>
      <c r="OP9" s="77"/>
      <c r="OQ9" s="77"/>
      <c r="OR9" s="77"/>
      <c r="OS9" s="77"/>
      <c r="OT9" s="77"/>
      <c r="OU9" s="77"/>
      <c r="OV9" s="77"/>
      <c r="OW9" s="77"/>
      <c r="OX9" s="77"/>
      <c r="OY9" s="77"/>
      <c r="OZ9" s="77"/>
      <c r="PA9" s="77"/>
      <c r="PB9" s="77"/>
      <c r="PC9" s="77"/>
      <c r="PD9" s="77"/>
      <c r="PE9" s="77"/>
      <c r="PF9" s="77"/>
      <c r="PG9" s="77"/>
      <c r="PH9" s="77"/>
      <c r="PI9" s="77"/>
      <c r="PJ9" s="77"/>
      <c r="PK9" s="77"/>
      <c r="PL9" s="77"/>
      <c r="PM9" s="77"/>
      <c r="PN9" s="77"/>
      <c r="PO9" s="77"/>
      <c r="PP9" s="77"/>
      <c r="PQ9" s="77"/>
      <c r="PR9" s="77"/>
      <c r="PS9" s="77"/>
      <c r="PT9" s="77"/>
      <c r="PU9" s="77"/>
      <c r="PV9" s="77"/>
      <c r="PW9" s="77"/>
      <c r="PX9" s="77"/>
      <c r="PY9" s="77"/>
      <c r="PZ9" s="77"/>
      <c r="QA9" s="77"/>
      <c r="QB9" s="77"/>
      <c r="QC9" s="77"/>
      <c r="QD9" s="77"/>
      <c r="QE9" s="77"/>
      <c r="QF9" s="77"/>
      <c r="QG9" s="77"/>
      <c r="QH9" s="77"/>
      <c r="QI9" s="77"/>
      <c r="QJ9" s="77"/>
      <c r="QK9" s="77"/>
      <c r="QL9" s="77"/>
      <c r="QM9" s="77"/>
      <c r="QN9" s="77"/>
      <c r="QO9" s="77"/>
      <c r="QP9" s="77"/>
      <c r="QQ9" s="77"/>
      <c r="QR9" s="77"/>
      <c r="QS9" s="77"/>
      <c r="QT9" s="77"/>
      <c r="QU9" s="77"/>
      <c r="QV9" s="77"/>
      <c r="QW9" s="77"/>
      <c r="QX9" s="77"/>
      <c r="QY9" s="77"/>
      <c r="QZ9" s="77"/>
      <c r="RA9" s="77"/>
      <c r="RB9" s="77"/>
      <c r="RC9" s="77"/>
      <c r="RD9" s="77"/>
      <c r="RE9" s="77"/>
      <c r="RF9" s="77"/>
      <c r="RG9" s="77"/>
      <c r="RH9" s="77"/>
      <c r="RI9" s="77"/>
      <c r="RJ9" s="77"/>
      <c r="RK9" s="77"/>
      <c r="RL9" s="77"/>
      <c r="RM9" s="77"/>
      <c r="RN9" s="77"/>
      <c r="RO9" s="77"/>
      <c r="RP9" s="77"/>
      <c r="RQ9" s="77"/>
      <c r="RR9" s="77"/>
      <c r="RS9" s="77"/>
      <c r="RT9" s="77"/>
      <c r="RU9" s="77"/>
      <c r="RV9" s="77"/>
      <c r="RW9" s="77"/>
      <c r="RX9" s="77"/>
      <c r="RY9" s="77"/>
      <c r="RZ9" s="77"/>
      <c r="SA9" s="77"/>
      <c r="SB9" s="77"/>
      <c r="SC9" s="77"/>
      <c r="SD9" s="77"/>
      <c r="SE9" s="77"/>
      <c r="SF9" s="77"/>
      <c r="SG9" s="77"/>
      <c r="SH9" s="77"/>
      <c r="SI9" s="77"/>
      <c r="SJ9" s="77"/>
      <c r="SK9" s="77"/>
      <c r="SL9" s="77"/>
      <c r="SM9" s="77"/>
      <c r="SN9" s="77"/>
      <c r="SO9" s="77"/>
      <c r="SP9" s="77"/>
      <c r="SQ9" s="77"/>
      <c r="SR9" s="77"/>
      <c r="SS9" s="77"/>
      <c r="ST9" s="77"/>
      <c r="SU9" s="77"/>
      <c r="SV9" s="77"/>
      <c r="SW9" s="77"/>
      <c r="SX9" s="77"/>
      <c r="SY9" s="77"/>
      <c r="SZ9" s="77"/>
      <c r="TA9" s="77"/>
      <c r="TB9" s="77"/>
      <c r="TC9" s="77"/>
      <c r="TD9" s="77"/>
      <c r="TE9" s="77"/>
      <c r="TF9" s="77"/>
      <c r="TG9" s="77"/>
      <c r="TH9" s="77"/>
      <c r="TI9" s="77"/>
      <c r="TJ9" s="77"/>
      <c r="TK9" s="77"/>
      <c r="TL9" s="77"/>
      <c r="TM9" s="77"/>
      <c r="TN9" s="77"/>
      <c r="TO9" s="77"/>
      <c r="TP9" s="77"/>
      <c r="TQ9" s="77"/>
      <c r="TR9" s="77"/>
      <c r="TS9" s="77"/>
      <c r="TT9" s="77"/>
      <c r="TU9" s="77"/>
      <c r="TV9" s="77"/>
      <c r="TW9" s="77"/>
      <c r="TX9" s="77"/>
      <c r="TY9" s="77"/>
      <c r="TZ9" s="77"/>
      <c r="UA9" s="77"/>
      <c r="UB9" s="77"/>
      <c r="UC9" s="77"/>
      <c r="UD9" s="77"/>
      <c r="UE9" s="77"/>
      <c r="UF9" s="77"/>
      <c r="UG9" s="77"/>
      <c r="UH9" s="77"/>
      <c r="UI9" s="77"/>
      <c r="UJ9" s="77"/>
      <c r="UK9" s="77"/>
      <c r="UL9" s="77"/>
      <c r="UM9" s="77"/>
      <c r="UN9" s="77"/>
      <c r="UO9" s="77"/>
      <c r="UP9" s="77"/>
      <c r="UQ9" s="77"/>
      <c r="UR9" s="77"/>
      <c r="US9" s="77"/>
      <c r="UT9" s="77"/>
      <c r="UU9" s="77"/>
      <c r="UV9" s="77"/>
      <c r="UW9" s="77"/>
      <c r="UX9" s="77"/>
      <c r="UY9" s="77"/>
      <c r="UZ9" s="77"/>
      <c r="VA9" s="77"/>
      <c r="VB9" s="77"/>
      <c r="VC9" s="77"/>
      <c r="VD9" s="77"/>
      <c r="VE9" s="77"/>
      <c r="VF9" s="77"/>
      <c r="VG9" s="77"/>
      <c r="VH9" s="77"/>
      <c r="VI9" s="77"/>
      <c r="VJ9" s="77"/>
      <c r="VK9" s="77"/>
      <c r="VL9" s="77"/>
      <c r="VM9" s="77"/>
      <c r="VN9" s="77"/>
      <c r="VO9" s="77"/>
      <c r="VP9" s="77"/>
      <c r="VQ9" s="77"/>
      <c r="VR9" s="77"/>
      <c r="VS9" s="77"/>
      <c r="VT9" s="77"/>
      <c r="VU9" s="77"/>
      <c r="VV9" s="77"/>
      <c r="VW9" s="77"/>
      <c r="VX9" s="77"/>
      <c r="VY9" s="77"/>
      <c r="VZ9" s="77"/>
      <c r="WA9" s="77"/>
      <c r="WB9" s="77"/>
      <c r="WC9" s="77"/>
      <c r="WD9" s="77"/>
      <c r="WE9" s="77"/>
      <c r="WF9" s="77"/>
      <c r="WG9" s="77"/>
      <c r="WH9" s="77"/>
      <c r="WI9" s="77"/>
      <c r="WJ9" s="77"/>
      <c r="WK9" s="77"/>
      <c r="WL9" s="77"/>
      <c r="WM9" s="77"/>
      <c r="WN9" s="77"/>
      <c r="WO9" s="77"/>
      <c r="WP9" s="77"/>
      <c r="WQ9" s="77"/>
      <c r="WR9" s="77"/>
      <c r="WS9" s="77"/>
      <c r="WT9" s="77"/>
      <c r="WU9" s="77"/>
      <c r="WV9" s="77"/>
      <c r="WW9" s="77"/>
      <c r="WX9" s="77"/>
      <c r="WY9" s="77"/>
      <c r="WZ9" s="77"/>
      <c r="XA9" s="77"/>
      <c r="XB9" s="77"/>
      <c r="XC9" s="77"/>
      <c r="XD9" s="77"/>
      <c r="XE9" s="77"/>
      <c r="XF9" s="77"/>
      <c r="XG9" s="77"/>
      <c r="XH9" s="77"/>
      <c r="XI9" s="77"/>
      <c r="XJ9" s="77"/>
      <c r="XK9" s="77"/>
      <c r="XL9" s="77"/>
      <c r="XM9" s="77"/>
      <c r="XN9" s="77"/>
      <c r="XO9" s="77"/>
      <c r="XP9" s="77"/>
      <c r="XQ9" s="77"/>
      <c r="XR9" s="77"/>
      <c r="XS9" s="77"/>
      <c r="XT9" s="77"/>
      <c r="XU9" s="77"/>
      <c r="XV9" s="77"/>
      <c r="XW9" s="77"/>
      <c r="XX9" s="77"/>
      <c r="XY9" s="77"/>
      <c r="XZ9" s="77"/>
      <c r="YA9" s="77"/>
      <c r="YB9" s="77"/>
      <c r="YC9" s="77"/>
      <c r="YD9" s="77"/>
      <c r="YE9" s="77"/>
      <c r="YF9" s="77"/>
      <c r="YG9" s="77"/>
      <c r="YH9" s="77"/>
      <c r="YI9" s="77"/>
      <c r="YJ9" s="77"/>
      <c r="YK9" s="77"/>
      <c r="YL9" s="77"/>
      <c r="YM9" s="77"/>
      <c r="YN9" s="77"/>
      <c r="YO9" s="77"/>
      <c r="YP9" s="77"/>
      <c r="YQ9" s="77"/>
      <c r="YR9" s="77"/>
      <c r="YS9" s="77"/>
      <c r="YT9" s="77"/>
      <c r="YU9" s="77"/>
      <c r="YV9" s="77"/>
      <c r="YW9" s="77"/>
      <c r="YX9" s="77"/>
      <c r="YY9" s="77"/>
      <c r="YZ9" s="77"/>
      <c r="ZA9" s="77"/>
      <c r="ZB9" s="77"/>
      <c r="ZC9" s="77"/>
      <c r="ZD9" s="77"/>
      <c r="ZE9" s="77"/>
      <c r="ZF9" s="77"/>
      <c r="ZG9" s="77"/>
      <c r="ZH9" s="77"/>
      <c r="ZI9" s="77"/>
      <c r="ZJ9" s="77"/>
      <c r="ZK9" s="77"/>
      <c r="ZL9" s="77"/>
      <c r="ZM9" s="77"/>
      <c r="ZN9" s="77"/>
      <c r="ZO9" s="77"/>
      <c r="ZP9" s="77"/>
      <c r="ZQ9" s="77"/>
      <c r="ZR9" s="77"/>
      <c r="ZS9" s="77"/>
      <c r="ZT9" s="77"/>
      <c r="ZU9" s="77"/>
      <c r="ZV9" s="77"/>
      <c r="ZW9" s="77"/>
      <c r="ZX9" s="77"/>
      <c r="ZY9" s="77"/>
      <c r="ZZ9" s="77"/>
      <c r="AAA9" s="77"/>
      <c r="AAB9" s="77"/>
      <c r="AAC9" s="77"/>
      <c r="AAD9" s="77"/>
      <c r="AAE9" s="77"/>
      <c r="AAF9" s="77"/>
      <c r="AAG9" s="77"/>
      <c r="AAH9" s="77"/>
      <c r="AAI9" s="77"/>
      <c r="AAJ9" s="77"/>
      <c r="AAK9" s="77"/>
      <c r="AAL9" s="77"/>
      <c r="AAM9" s="77"/>
      <c r="AAN9" s="77"/>
      <c r="AAO9" s="77"/>
      <c r="AAP9" s="77"/>
      <c r="AAQ9" s="77"/>
      <c r="AAR9" s="77"/>
      <c r="AAS9" s="77"/>
      <c r="AAT9" s="77"/>
      <c r="AAU9" s="77"/>
      <c r="AAV9" s="77"/>
      <c r="AAW9" s="77"/>
      <c r="AAX9" s="77"/>
      <c r="AAY9" s="77"/>
      <c r="AAZ9" s="77"/>
      <c r="ABA9" s="77"/>
      <c r="ABB9" s="77"/>
      <c r="ABC9" s="77"/>
      <c r="ABD9" s="77"/>
      <c r="ABE9" s="77"/>
      <c r="ABF9" s="77"/>
      <c r="ABG9" s="77"/>
      <c r="ABH9" s="77"/>
      <c r="ABI9" s="77"/>
      <c r="ABJ9" s="77"/>
      <c r="ABK9" s="77"/>
      <c r="ABL9" s="77"/>
      <c r="ABM9" s="77"/>
      <c r="ABN9" s="77"/>
      <c r="ABO9" s="77"/>
      <c r="ABP9" s="77"/>
      <c r="ABQ9" s="77"/>
      <c r="ABR9" s="77"/>
      <c r="ABS9" s="77"/>
      <c r="ABT9" s="77"/>
      <c r="ABU9" s="77"/>
      <c r="ABV9" s="77"/>
      <c r="ABW9" s="77"/>
      <c r="ABX9" s="77"/>
      <c r="ABY9" s="77"/>
      <c r="ABZ9" s="77"/>
      <c r="ACA9" s="77"/>
      <c r="ACB9" s="77"/>
      <c r="ACC9" s="77"/>
      <c r="ACD9" s="77"/>
      <c r="ACE9" s="77"/>
      <c r="ACF9" s="77"/>
      <c r="ACG9" s="77"/>
      <c r="ACH9" s="77"/>
      <c r="ACI9" s="77"/>
      <c r="ACJ9" s="77"/>
      <c r="ACK9" s="77"/>
      <c r="ACL9" s="77"/>
      <c r="ACM9" s="77"/>
      <c r="ACN9" s="77"/>
    </row>
    <row r="10" s="76" customFormat="true" ht="27.75" hidden="false" customHeight="true" outlineLevel="0" collapsed="false">
      <c r="A10" s="14" t="s">
        <v>143</v>
      </c>
      <c r="B10" s="14" t="s">
        <v>144</v>
      </c>
      <c r="C10" s="68" t="s">
        <v>145</v>
      </c>
      <c r="D10" s="69" t="s">
        <v>146</v>
      </c>
      <c r="E10" s="14" t="s">
        <v>147</v>
      </c>
      <c r="F10" s="69"/>
      <c r="G10" s="69" t="s">
        <v>148</v>
      </c>
      <c r="H10" s="70"/>
      <c r="I10" s="70"/>
      <c r="J10" s="14" t="s">
        <v>24</v>
      </c>
      <c r="K10" s="71" t="n">
        <v>44620</v>
      </c>
      <c r="L10" s="72"/>
      <c r="M10" s="73" t="n">
        <v>0</v>
      </c>
      <c r="N10" s="74"/>
      <c r="O10" s="74"/>
      <c r="P10" s="74" t="n">
        <v>1</v>
      </c>
      <c r="Q10" s="74"/>
      <c r="R10" s="74"/>
      <c r="S10" s="74"/>
      <c r="T10" s="74"/>
      <c r="U10" s="74"/>
      <c r="V10" s="80" t="n">
        <v>1</v>
      </c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3" t="n">
        <f aca="false">SUM(M10:AI10)</f>
        <v>2</v>
      </c>
      <c r="AK10" s="75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 t="n">
        <v>1001</v>
      </c>
      <c r="CF10" s="77" t="n">
        <v>1000</v>
      </c>
      <c r="CG10" s="77" t="n">
        <v>1000</v>
      </c>
      <c r="CH10" s="77" t="n">
        <v>1000</v>
      </c>
      <c r="CI10" s="77" t="n">
        <v>1001</v>
      </c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  <c r="IW10" s="77"/>
      <c r="IX10" s="77"/>
      <c r="IY10" s="77"/>
      <c r="IZ10" s="77"/>
      <c r="JA10" s="77"/>
      <c r="JB10" s="77"/>
      <c r="JC10" s="77"/>
      <c r="JD10" s="77"/>
      <c r="JE10" s="77"/>
      <c r="JF10" s="77"/>
      <c r="JG10" s="77"/>
      <c r="JH10" s="77"/>
      <c r="JI10" s="77"/>
      <c r="JJ10" s="77"/>
      <c r="JK10" s="77"/>
      <c r="JL10" s="77"/>
      <c r="JM10" s="77"/>
      <c r="JN10" s="77"/>
      <c r="JO10" s="77"/>
      <c r="JP10" s="77"/>
      <c r="JQ10" s="77"/>
      <c r="JR10" s="77"/>
      <c r="JS10" s="77"/>
      <c r="JT10" s="77"/>
      <c r="JU10" s="77"/>
      <c r="JV10" s="77"/>
      <c r="JW10" s="77"/>
      <c r="JX10" s="77"/>
      <c r="JY10" s="77"/>
      <c r="JZ10" s="77"/>
      <c r="KA10" s="77"/>
      <c r="KB10" s="77"/>
      <c r="KC10" s="77"/>
      <c r="KD10" s="77"/>
      <c r="KE10" s="77"/>
      <c r="KF10" s="77"/>
      <c r="KG10" s="77"/>
      <c r="KH10" s="77"/>
      <c r="KI10" s="77"/>
      <c r="KJ10" s="77"/>
      <c r="KK10" s="77"/>
      <c r="KL10" s="77"/>
      <c r="KM10" s="77"/>
      <c r="KN10" s="77"/>
      <c r="KO10" s="77"/>
      <c r="KP10" s="77"/>
      <c r="KQ10" s="77"/>
      <c r="KR10" s="77"/>
      <c r="KS10" s="77"/>
      <c r="KT10" s="77"/>
      <c r="KU10" s="77"/>
      <c r="KV10" s="77"/>
      <c r="KW10" s="77"/>
      <c r="KX10" s="77"/>
      <c r="KY10" s="77"/>
      <c r="KZ10" s="77"/>
      <c r="LA10" s="77"/>
      <c r="LB10" s="77"/>
      <c r="LC10" s="77"/>
      <c r="LD10" s="77"/>
      <c r="LE10" s="77"/>
      <c r="LF10" s="77"/>
      <c r="LG10" s="77"/>
      <c r="LH10" s="77"/>
      <c r="LI10" s="77"/>
      <c r="LJ10" s="77"/>
      <c r="LK10" s="77"/>
      <c r="LL10" s="77"/>
      <c r="LM10" s="77"/>
      <c r="LN10" s="77"/>
      <c r="LO10" s="77"/>
      <c r="LP10" s="77"/>
      <c r="LQ10" s="77"/>
      <c r="LR10" s="77"/>
      <c r="LS10" s="77"/>
      <c r="LT10" s="77"/>
      <c r="LU10" s="77"/>
      <c r="LV10" s="77"/>
      <c r="LW10" s="77"/>
      <c r="LX10" s="77"/>
      <c r="LY10" s="77"/>
      <c r="LZ10" s="77"/>
      <c r="MA10" s="77"/>
      <c r="MB10" s="77"/>
      <c r="MC10" s="77"/>
      <c r="MD10" s="77"/>
      <c r="ME10" s="77"/>
      <c r="MF10" s="77"/>
      <c r="MG10" s="77"/>
      <c r="MH10" s="77"/>
      <c r="MI10" s="77"/>
      <c r="MJ10" s="77"/>
      <c r="MK10" s="77"/>
      <c r="ML10" s="77"/>
      <c r="MM10" s="77"/>
      <c r="MN10" s="77"/>
      <c r="MO10" s="77"/>
      <c r="MP10" s="77"/>
      <c r="MQ10" s="77"/>
      <c r="MR10" s="77"/>
      <c r="MS10" s="77"/>
      <c r="MT10" s="77"/>
      <c r="MU10" s="77"/>
      <c r="MV10" s="77"/>
      <c r="MW10" s="77"/>
      <c r="MX10" s="77"/>
      <c r="MY10" s="77"/>
      <c r="MZ10" s="77"/>
      <c r="NA10" s="77"/>
      <c r="NB10" s="77"/>
      <c r="NC10" s="77"/>
      <c r="ND10" s="77"/>
      <c r="NE10" s="77"/>
      <c r="NF10" s="77"/>
      <c r="NG10" s="77"/>
      <c r="NH10" s="77"/>
      <c r="NI10" s="77"/>
      <c r="NJ10" s="77"/>
      <c r="NK10" s="77"/>
      <c r="NL10" s="77"/>
      <c r="NM10" s="77"/>
      <c r="NN10" s="77"/>
      <c r="NO10" s="77"/>
      <c r="NP10" s="77"/>
      <c r="NQ10" s="77"/>
      <c r="NR10" s="77"/>
      <c r="NS10" s="77"/>
      <c r="NT10" s="77"/>
      <c r="NU10" s="77"/>
      <c r="NV10" s="77"/>
      <c r="NW10" s="77"/>
      <c r="NX10" s="77"/>
      <c r="NY10" s="77"/>
      <c r="NZ10" s="77"/>
      <c r="OA10" s="77"/>
      <c r="OB10" s="77"/>
      <c r="OC10" s="77"/>
      <c r="OD10" s="77"/>
      <c r="OE10" s="77"/>
      <c r="OF10" s="77"/>
      <c r="OG10" s="77"/>
      <c r="OH10" s="77"/>
      <c r="OI10" s="77"/>
      <c r="OJ10" s="77"/>
      <c r="OK10" s="77"/>
      <c r="OL10" s="77"/>
      <c r="OM10" s="77"/>
      <c r="ON10" s="77"/>
      <c r="OO10" s="77"/>
      <c r="OP10" s="77"/>
      <c r="OQ10" s="77"/>
      <c r="OR10" s="77"/>
      <c r="OS10" s="77"/>
      <c r="OT10" s="77"/>
      <c r="OU10" s="77"/>
      <c r="OV10" s="77"/>
      <c r="OW10" s="77"/>
      <c r="OX10" s="77"/>
      <c r="OY10" s="77"/>
      <c r="OZ10" s="77"/>
      <c r="PA10" s="77"/>
      <c r="PB10" s="77"/>
      <c r="PC10" s="77"/>
      <c r="PD10" s="77"/>
      <c r="PE10" s="77"/>
      <c r="PF10" s="77"/>
      <c r="PG10" s="77"/>
      <c r="PH10" s="77"/>
      <c r="PI10" s="77"/>
      <c r="PJ10" s="77"/>
      <c r="PK10" s="77"/>
      <c r="PL10" s="77"/>
      <c r="PM10" s="77"/>
      <c r="PN10" s="77"/>
      <c r="PO10" s="77"/>
      <c r="PP10" s="77"/>
      <c r="PQ10" s="77"/>
      <c r="PR10" s="77"/>
      <c r="PS10" s="77"/>
      <c r="PT10" s="77"/>
      <c r="PU10" s="77"/>
      <c r="PV10" s="77"/>
      <c r="PW10" s="77"/>
      <c r="PX10" s="77"/>
      <c r="PY10" s="77"/>
      <c r="PZ10" s="77"/>
      <c r="QA10" s="77"/>
      <c r="QB10" s="77"/>
      <c r="QC10" s="77"/>
      <c r="QD10" s="77"/>
      <c r="QE10" s="77"/>
      <c r="QF10" s="77"/>
      <c r="QG10" s="77"/>
      <c r="QH10" s="77"/>
      <c r="QI10" s="77"/>
      <c r="QJ10" s="77"/>
      <c r="QK10" s="77"/>
      <c r="QL10" s="77"/>
      <c r="QM10" s="77"/>
      <c r="QN10" s="77"/>
      <c r="QO10" s="77"/>
      <c r="QP10" s="77"/>
      <c r="QQ10" s="77"/>
      <c r="QR10" s="77"/>
      <c r="QS10" s="77"/>
      <c r="QT10" s="77"/>
      <c r="QU10" s="77"/>
      <c r="QV10" s="77"/>
      <c r="QW10" s="77"/>
      <c r="QX10" s="77"/>
      <c r="QY10" s="77"/>
      <c r="QZ10" s="77"/>
      <c r="RA10" s="77"/>
      <c r="RB10" s="77"/>
      <c r="RC10" s="77"/>
      <c r="RD10" s="77"/>
      <c r="RE10" s="77"/>
      <c r="RF10" s="77"/>
      <c r="RG10" s="77"/>
      <c r="RH10" s="77"/>
      <c r="RI10" s="77"/>
      <c r="RJ10" s="77"/>
      <c r="RK10" s="77"/>
      <c r="RL10" s="77"/>
      <c r="RM10" s="77"/>
      <c r="RN10" s="77"/>
      <c r="RO10" s="77"/>
      <c r="RP10" s="77"/>
      <c r="RQ10" s="77"/>
      <c r="RR10" s="77"/>
      <c r="RS10" s="77"/>
      <c r="RT10" s="77"/>
      <c r="RU10" s="77"/>
      <c r="RV10" s="77"/>
      <c r="RW10" s="77"/>
      <c r="RX10" s="77"/>
      <c r="RY10" s="77"/>
      <c r="RZ10" s="77"/>
      <c r="SA10" s="77"/>
      <c r="SB10" s="77"/>
      <c r="SC10" s="77"/>
      <c r="SD10" s="77"/>
      <c r="SE10" s="77"/>
      <c r="SF10" s="77"/>
      <c r="SG10" s="77"/>
      <c r="SH10" s="77"/>
      <c r="SI10" s="77"/>
      <c r="SJ10" s="77"/>
      <c r="SK10" s="77"/>
      <c r="SL10" s="77"/>
      <c r="SM10" s="77"/>
      <c r="SN10" s="77"/>
      <c r="SO10" s="77"/>
      <c r="SP10" s="77"/>
      <c r="SQ10" s="77"/>
      <c r="SR10" s="77"/>
      <c r="SS10" s="77"/>
      <c r="ST10" s="77"/>
      <c r="SU10" s="77"/>
      <c r="SV10" s="77"/>
      <c r="SW10" s="77"/>
      <c r="SX10" s="77"/>
      <c r="SY10" s="77"/>
      <c r="SZ10" s="77"/>
      <c r="TA10" s="77"/>
      <c r="TB10" s="77"/>
      <c r="TC10" s="77"/>
      <c r="TD10" s="77"/>
      <c r="TE10" s="77"/>
      <c r="TF10" s="77"/>
      <c r="TG10" s="77"/>
      <c r="TH10" s="77"/>
      <c r="TI10" s="77"/>
      <c r="TJ10" s="77"/>
      <c r="TK10" s="77"/>
      <c r="TL10" s="77"/>
      <c r="TM10" s="77"/>
      <c r="TN10" s="77"/>
      <c r="TO10" s="77"/>
      <c r="TP10" s="77"/>
      <c r="TQ10" s="77"/>
      <c r="TR10" s="77"/>
      <c r="TS10" s="77"/>
      <c r="TT10" s="77"/>
      <c r="TU10" s="77"/>
      <c r="TV10" s="77"/>
      <c r="TW10" s="77"/>
      <c r="TX10" s="77"/>
      <c r="TY10" s="77"/>
      <c r="TZ10" s="77"/>
      <c r="UA10" s="77"/>
      <c r="UB10" s="77"/>
      <c r="UC10" s="77"/>
      <c r="UD10" s="77"/>
      <c r="UE10" s="77"/>
      <c r="UF10" s="77"/>
      <c r="UG10" s="77"/>
      <c r="UH10" s="77"/>
      <c r="UI10" s="77"/>
      <c r="UJ10" s="77"/>
      <c r="UK10" s="77"/>
      <c r="UL10" s="77"/>
      <c r="UM10" s="77"/>
      <c r="UN10" s="77"/>
      <c r="UO10" s="77"/>
      <c r="UP10" s="77"/>
      <c r="UQ10" s="77"/>
      <c r="UR10" s="77"/>
      <c r="US10" s="77"/>
      <c r="UT10" s="77"/>
      <c r="UU10" s="77"/>
      <c r="UV10" s="77"/>
      <c r="UW10" s="77"/>
      <c r="UX10" s="77"/>
      <c r="UY10" s="77"/>
      <c r="UZ10" s="77"/>
      <c r="VA10" s="77"/>
      <c r="VB10" s="77"/>
      <c r="VC10" s="77"/>
      <c r="VD10" s="77"/>
      <c r="VE10" s="77"/>
      <c r="VF10" s="77"/>
      <c r="VG10" s="77"/>
      <c r="VH10" s="77"/>
      <c r="VI10" s="77"/>
      <c r="VJ10" s="77"/>
      <c r="VK10" s="77"/>
      <c r="VL10" s="77"/>
      <c r="VM10" s="77"/>
      <c r="VN10" s="77"/>
      <c r="VO10" s="77"/>
      <c r="VP10" s="77"/>
      <c r="VQ10" s="77"/>
      <c r="VR10" s="77"/>
      <c r="VS10" s="77"/>
      <c r="VT10" s="77"/>
      <c r="VU10" s="77"/>
      <c r="VV10" s="77"/>
      <c r="VW10" s="77"/>
      <c r="VX10" s="77"/>
      <c r="VY10" s="77"/>
      <c r="VZ10" s="77"/>
      <c r="WA10" s="77"/>
      <c r="WB10" s="77"/>
      <c r="WC10" s="77"/>
      <c r="WD10" s="77"/>
      <c r="WE10" s="77"/>
      <c r="WF10" s="77"/>
      <c r="WG10" s="77"/>
      <c r="WH10" s="77"/>
      <c r="WI10" s="77"/>
      <c r="WJ10" s="77"/>
      <c r="WK10" s="77"/>
      <c r="WL10" s="77"/>
      <c r="WM10" s="77"/>
      <c r="WN10" s="77"/>
      <c r="WO10" s="77"/>
      <c r="WP10" s="77"/>
      <c r="WQ10" s="77"/>
      <c r="WR10" s="77"/>
      <c r="WS10" s="77"/>
      <c r="WT10" s="77"/>
      <c r="WU10" s="77"/>
      <c r="WV10" s="77"/>
      <c r="WW10" s="77"/>
      <c r="WX10" s="77"/>
      <c r="WY10" s="77"/>
      <c r="WZ10" s="77"/>
      <c r="XA10" s="77"/>
      <c r="XB10" s="77"/>
      <c r="XC10" s="77"/>
      <c r="XD10" s="77"/>
      <c r="XE10" s="77"/>
      <c r="XF10" s="77"/>
      <c r="XG10" s="77"/>
      <c r="XH10" s="77"/>
      <c r="XI10" s="77"/>
      <c r="XJ10" s="77"/>
      <c r="XK10" s="77"/>
      <c r="XL10" s="77"/>
      <c r="XM10" s="77"/>
      <c r="XN10" s="77"/>
      <c r="XO10" s="77"/>
      <c r="XP10" s="77"/>
      <c r="XQ10" s="77"/>
      <c r="XR10" s="77"/>
      <c r="XS10" s="77"/>
      <c r="XT10" s="77"/>
      <c r="XU10" s="77"/>
      <c r="XV10" s="77"/>
      <c r="XW10" s="77"/>
      <c r="XX10" s="77"/>
      <c r="XY10" s="77"/>
      <c r="XZ10" s="77"/>
      <c r="YA10" s="77"/>
      <c r="YB10" s="77"/>
      <c r="YC10" s="77"/>
      <c r="YD10" s="77"/>
      <c r="YE10" s="77"/>
      <c r="YF10" s="77"/>
      <c r="YG10" s="77"/>
      <c r="YH10" s="77"/>
      <c r="YI10" s="77"/>
      <c r="YJ10" s="77"/>
      <c r="YK10" s="77"/>
      <c r="YL10" s="77"/>
      <c r="YM10" s="77"/>
      <c r="YN10" s="77"/>
      <c r="YO10" s="77"/>
      <c r="YP10" s="77"/>
      <c r="YQ10" s="77"/>
      <c r="YR10" s="77"/>
      <c r="YS10" s="77"/>
      <c r="YT10" s="77"/>
      <c r="YU10" s="77"/>
      <c r="YV10" s="77"/>
      <c r="YW10" s="77"/>
      <c r="YX10" s="77"/>
      <c r="YY10" s="77"/>
      <c r="YZ10" s="77"/>
      <c r="ZA10" s="77"/>
      <c r="ZB10" s="77"/>
      <c r="ZC10" s="77"/>
      <c r="ZD10" s="77"/>
      <c r="ZE10" s="77"/>
      <c r="ZF10" s="77"/>
      <c r="ZG10" s="77"/>
      <c r="ZH10" s="77"/>
      <c r="ZI10" s="77"/>
      <c r="ZJ10" s="77"/>
      <c r="ZK10" s="77"/>
      <c r="ZL10" s="77"/>
      <c r="ZM10" s="77"/>
      <c r="ZN10" s="77"/>
      <c r="ZO10" s="77"/>
      <c r="ZP10" s="77"/>
      <c r="ZQ10" s="77"/>
      <c r="ZR10" s="77"/>
      <c r="ZS10" s="77"/>
      <c r="ZT10" s="77"/>
      <c r="ZU10" s="77"/>
      <c r="ZV10" s="77"/>
      <c r="ZW10" s="77"/>
      <c r="ZX10" s="77"/>
      <c r="ZY10" s="77"/>
      <c r="ZZ10" s="77"/>
      <c r="AAA10" s="77"/>
      <c r="AAB10" s="77"/>
      <c r="AAC10" s="77"/>
      <c r="AAD10" s="77"/>
      <c r="AAE10" s="77"/>
      <c r="AAF10" s="77"/>
      <c r="AAG10" s="77"/>
      <c r="AAH10" s="77"/>
      <c r="AAI10" s="77"/>
      <c r="AAJ10" s="77"/>
      <c r="AAK10" s="77"/>
      <c r="AAL10" s="77"/>
      <c r="AAM10" s="77"/>
      <c r="AAN10" s="77"/>
      <c r="AAO10" s="77"/>
      <c r="AAP10" s="77"/>
      <c r="AAQ10" s="77"/>
      <c r="AAR10" s="77"/>
      <c r="AAS10" s="77"/>
      <c r="AAT10" s="77"/>
      <c r="AAU10" s="77"/>
      <c r="AAV10" s="77"/>
      <c r="AAW10" s="77"/>
      <c r="AAX10" s="77"/>
      <c r="AAY10" s="77"/>
      <c r="AAZ10" s="77"/>
      <c r="ABA10" s="77"/>
      <c r="ABB10" s="77"/>
      <c r="ABC10" s="77"/>
      <c r="ABD10" s="77"/>
      <c r="ABE10" s="77"/>
      <c r="ABF10" s="77"/>
      <c r="ABG10" s="77"/>
      <c r="ABH10" s="77"/>
      <c r="ABI10" s="77"/>
      <c r="ABJ10" s="77"/>
      <c r="ABK10" s="77"/>
      <c r="ABL10" s="77"/>
      <c r="ABM10" s="77"/>
      <c r="ABN10" s="77"/>
      <c r="ABO10" s="77"/>
      <c r="ABP10" s="77"/>
      <c r="ABQ10" s="77"/>
      <c r="ABR10" s="77"/>
      <c r="ABS10" s="77"/>
      <c r="ABT10" s="77"/>
      <c r="ABU10" s="77"/>
      <c r="ABV10" s="77"/>
      <c r="ABW10" s="77"/>
      <c r="ABX10" s="77"/>
      <c r="ABY10" s="77"/>
      <c r="ABZ10" s="77"/>
      <c r="ACA10" s="77"/>
      <c r="ACB10" s="77"/>
      <c r="ACC10" s="77"/>
      <c r="ACD10" s="77"/>
      <c r="ACE10" s="77"/>
      <c r="ACF10" s="77"/>
      <c r="ACG10" s="77"/>
      <c r="ACH10" s="77"/>
      <c r="ACI10" s="77"/>
      <c r="ACJ10" s="77"/>
      <c r="ACK10" s="77"/>
      <c r="ACL10" s="77"/>
      <c r="ACM10" s="77"/>
      <c r="ACN10" s="77"/>
    </row>
    <row r="11" s="76" customFormat="true" ht="27.75" hidden="false" customHeight="true" outlineLevel="0" collapsed="false">
      <c r="A11" s="14" t="s">
        <v>149</v>
      </c>
      <c r="B11" s="14" t="s">
        <v>150</v>
      </c>
      <c r="C11" s="68" t="s">
        <v>151</v>
      </c>
      <c r="D11" s="69" t="s">
        <v>152</v>
      </c>
      <c r="E11" s="14" t="s">
        <v>153</v>
      </c>
      <c r="F11" s="69"/>
      <c r="G11" s="69" t="s">
        <v>154</v>
      </c>
      <c r="H11" s="81"/>
      <c r="I11" s="70"/>
      <c r="J11" s="14" t="s">
        <v>24</v>
      </c>
      <c r="K11" s="71" t="n">
        <v>44631</v>
      </c>
      <c r="L11" s="72"/>
      <c r="M11" s="73" t="n">
        <v>0</v>
      </c>
      <c r="N11" s="74"/>
      <c r="O11" s="73"/>
      <c r="P11" s="73"/>
      <c r="Q11" s="73"/>
      <c r="R11" s="73"/>
      <c r="S11" s="73"/>
      <c r="T11" s="73" t="n">
        <v>1</v>
      </c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 t="n">
        <f aca="false">SUM(M11:AI11)</f>
        <v>1</v>
      </c>
      <c r="AK11" s="75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 t="n">
        <v>1001</v>
      </c>
      <c r="BQ11" s="77" t="n">
        <v>1000</v>
      </c>
      <c r="BR11" s="77" t="n">
        <v>1000</v>
      </c>
      <c r="BS11" s="77" t="n">
        <v>1000</v>
      </c>
      <c r="BT11" s="77" t="n">
        <v>1000</v>
      </c>
      <c r="BU11" s="77" t="n">
        <v>1000</v>
      </c>
      <c r="BV11" s="77"/>
      <c r="BW11" s="77"/>
      <c r="BX11" s="77" t="n">
        <v>1000</v>
      </c>
      <c r="BY11" s="77" t="n">
        <v>1000</v>
      </c>
      <c r="BZ11" s="77" t="n">
        <v>1000</v>
      </c>
      <c r="CA11" s="77" t="n">
        <v>1000</v>
      </c>
      <c r="CB11" s="77" t="n">
        <v>1000</v>
      </c>
      <c r="CC11" s="77"/>
      <c r="CD11" s="77"/>
      <c r="CE11" s="77" t="n">
        <v>1000</v>
      </c>
      <c r="CF11" s="77" t="n">
        <v>1000</v>
      </c>
      <c r="CG11" s="77" t="n">
        <v>1000</v>
      </c>
      <c r="CH11" s="77" t="n">
        <v>1000</v>
      </c>
      <c r="CI11" s="77" t="n">
        <v>1000</v>
      </c>
      <c r="CJ11" s="77"/>
      <c r="CK11" s="77"/>
      <c r="CL11" s="77" t="n">
        <v>1000</v>
      </c>
      <c r="CM11" s="77" t="n">
        <v>1000</v>
      </c>
      <c r="CN11" s="77" t="n">
        <v>1000</v>
      </c>
      <c r="CO11" s="77" t="n">
        <v>1000</v>
      </c>
      <c r="CP11" s="77" t="n">
        <v>1000</v>
      </c>
      <c r="CQ11" s="77" t="n">
        <v>1000</v>
      </c>
      <c r="CR11" s="77"/>
      <c r="CS11" s="77" t="n">
        <v>1000</v>
      </c>
      <c r="CT11" s="77" t="n">
        <v>1000</v>
      </c>
      <c r="CU11" s="77" t="n">
        <v>1000</v>
      </c>
      <c r="CV11" s="77" t="n">
        <v>1000</v>
      </c>
      <c r="CW11" s="77" t="n">
        <v>1000</v>
      </c>
      <c r="CX11" s="77"/>
      <c r="CY11" s="77"/>
      <c r="CZ11" s="77" t="n">
        <v>1000</v>
      </c>
      <c r="DA11" s="77" t="n">
        <v>1000</v>
      </c>
      <c r="DB11" s="77" t="n">
        <v>1000</v>
      </c>
      <c r="DC11" s="77" t="n">
        <v>1000</v>
      </c>
      <c r="DD11" s="77" t="n">
        <v>1000</v>
      </c>
      <c r="DE11" s="77"/>
      <c r="DF11" s="77"/>
      <c r="DG11" s="77" t="n">
        <v>1000</v>
      </c>
      <c r="DH11" s="77" t="n">
        <v>1000</v>
      </c>
      <c r="DI11" s="77" t="n">
        <v>1000</v>
      </c>
      <c r="DJ11" s="77" t="n">
        <v>1000</v>
      </c>
      <c r="DK11" s="77" t="n">
        <v>1000</v>
      </c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  <c r="IW11" s="77"/>
      <c r="IX11" s="77"/>
      <c r="IY11" s="77"/>
      <c r="IZ11" s="77"/>
      <c r="JA11" s="77"/>
      <c r="JB11" s="77"/>
      <c r="JC11" s="77"/>
      <c r="JD11" s="77"/>
      <c r="JE11" s="77"/>
      <c r="JF11" s="77"/>
      <c r="JG11" s="77"/>
      <c r="JH11" s="77"/>
      <c r="JI11" s="77"/>
      <c r="JJ11" s="77"/>
      <c r="JK11" s="77"/>
      <c r="JL11" s="77"/>
      <c r="JM11" s="77"/>
      <c r="JN11" s="77"/>
      <c r="JO11" s="77"/>
      <c r="JP11" s="77"/>
      <c r="JQ11" s="77"/>
      <c r="JR11" s="77"/>
      <c r="JS11" s="77"/>
      <c r="JT11" s="77"/>
      <c r="JU11" s="77"/>
      <c r="JV11" s="77"/>
      <c r="JW11" s="77"/>
      <c r="JX11" s="77"/>
      <c r="JY11" s="77"/>
      <c r="JZ11" s="77"/>
      <c r="KA11" s="77"/>
      <c r="KB11" s="77"/>
      <c r="KC11" s="77"/>
      <c r="KD11" s="77"/>
      <c r="KE11" s="77"/>
      <c r="KF11" s="77"/>
      <c r="KG11" s="77"/>
      <c r="KH11" s="77"/>
      <c r="KI11" s="77"/>
      <c r="KJ11" s="77"/>
      <c r="KK11" s="77"/>
      <c r="KL11" s="77"/>
      <c r="KM11" s="77"/>
      <c r="KN11" s="77"/>
      <c r="KO11" s="77"/>
      <c r="KP11" s="77"/>
      <c r="KQ11" s="77"/>
      <c r="KR11" s="77"/>
      <c r="KS11" s="77"/>
      <c r="KT11" s="77"/>
      <c r="KU11" s="77"/>
      <c r="KV11" s="77"/>
      <c r="KW11" s="77"/>
      <c r="KX11" s="77"/>
      <c r="KY11" s="77"/>
      <c r="KZ11" s="77"/>
      <c r="LA11" s="77"/>
      <c r="LB11" s="77"/>
      <c r="LC11" s="77"/>
      <c r="LD11" s="77"/>
      <c r="LE11" s="77"/>
      <c r="LF11" s="77"/>
      <c r="LG11" s="77"/>
      <c r="LH11" s="77"/>
      <c r="LI11" s="77"/>
      <c r="LJ11" s="77"/>
      <c r="LK11" s="77"/>
      <c r="LL11" s="77"/>
      <c r="LM11" s="77"/>
      <c r="LN11" s="77"/>
      <c r="LO11" s="77"/>
      <c r="LP11" s="77"/>
      <c r="LQ11" s="77"/>
      <c r="LR11" s="77"/>
      <c r="LS11" s="77"/>
      <c r="LT11" s="77"/>
      <c r="LU11" s="77"/>
      <c r="LV11" s="77"/>
      <c r="LW11" s="77"/>
      <c r="LX11" s="77"/>
      <c r="LY11" s="77"/>
      <c r="LZ11" s="77"/>
      <c r="MA11" s="77"/>
      <c r="MB11" s="77"/>
      <c r="MC11" s="77"/>
      <c r="MD11" s="77"/>
      <c r="ME11" s="77"/>
      <c r="MF11" s="77"/>
      <c r="MG11" s="77"/>
      <c r="MH11" s="77"/>
      <c r="MI11" s="77"/>
      <c r="MJ11" s="77"/>
      <c r="MK11" s="77"/>
      <c r="ML11" s="77"/>
      <c r="MM11" s="77"/>
      <c r="MN11" s="77"/>
      <c r="MO11" s="77"/>
      <c r="MP11" s="77"/>
      <c r="MQ11" s="77"/>
      <c r="MR11" s="77"/>
      <c r="MS11" s="77"/>
      <c r="MT11" s="77"/>
      <c r="MU11" s="77"/>
      <c r="MV11" s="77"/>
      <c r="MW11" s="77"/>
      <c r="MX11" s="77"/>
      <c r="MY11" s="77"/>
      <c r="MZ11" s="77"/>
      <c r="NA11" s="77"/>
      <c r="NB11" s="77"/>
      <c r="NC11" s="77"/>
      <c r="ND11" s="77"/>
      <c r="NE11" s="77"/>
      <c r="NF11" s="77"/>
      <c r="NG11" s="77"/>
      <c r="NH11" s="77"/>
      <c r="NI11" s="77"/>
      <c r="NJ11" s="77"/>
      <c r="NK11" s="77"/>
      <c r="NL11" s="77"/>
      <c r="NM11" s="77"/>
      <c r="NN11" s="77"/>
      <c r="NO11" s="77"/>
      <c r="NP11" s="77"/>
      <c r="NQ11" s="77"/>
      <c r="NR11" s="77"/>
      <c r="NS11" s="77"/>
      <c r="NT11" s="77"/>
      <c r="NU11" s="77"/>
      <c r="NV11" s="77"/>
      <c r="NW11" s="77"/>
      <c r="NX11" s="77"/>
      <c r="NY11" s="77"/>
      <c r="NZ11" s="77"/>
      <c r="OA11" s="77"/>
      <c r="OB11" s="77"/>
      <c r="OC11" s="77"/>
      <c r="OD11" s="77"/>
      <c r="OE11" s="77"/>
      <c r="OF11" s="77"/>
      <c r="OG11" s="77"/>
      <c r="OH11" s="77"/>
      <c r="OI11" s="77"/>
      <c r="OJ11" s="77"/>
      <c r="OK11" s="77"/>
      <c r="OL11" s="77"/>
      <c r="OM11" s="77"/>
      <c r="ON11" s="77"/>
      <c r="OO11" s="77"/>
      <c r="OP11" s="77"/>
      <c r="OQ11" s="77"/>
      <c r="OR11" s="77"/>
      <c r="OS11" s="77"/>
      <c r="OT11" s="77"/>
      <c r="OU11" s="77"/>
      <c r="OV11" s="77"/>
      <c r="OW11" s="77"/>
      <c r="OX11" s="77"/>
      <c r="OY11" s="77"/>
      <c r="OZ11" s="77"/>
      <c r="PA11" s="77"/>
      <c r="PB11" s="77"/>
      <c r="PC11" s="77"/>
      <c r="PD11" s="77"/>
      <c r="PE11" s="77"/>
      <c r="PF11" s="77"/>
      <c r="PG11" s="77"/>
      <c r="PH11" s="77"/>
      <c r="PI11" s="77"/>
      <c r="PJ11" s="77"/>
      <c r="PK11" s="77"/>
      <c r="PL11" s="77"/>
      <c r="PM11" s="77"/>
      <c r="PN11" s="77"/>
      <c r="PO11" s="77"/>
      <c r="PP11" s="77"/>
      <c r="PQ11" s="77"/>
      <c r="PR11" s="77"/>
      <c r="PS11" s="77"/>
      <c r="PT11" s="77"/>
      <c r="PU11" s="77"/>
      <c r="PV11" s="77"/>
      <c r="PW11" s="77"/>
      <c r="PX11" s="77"/>
      <c r="PY11" s="77"/>
      <c r="PZ11" s="77"/>
      <c r="QA11" s="77"/>
      <c r="QB11" s="77"/>
      <c r="QC11" s="77"/>
      <c r="QD11" s="77"/>
      <c r="QE11" s="77"/>
      <c r="QF11" s="77"/>
      <c r="QG11" s="77"/>
      <c r="QH11" s="77"/>
      <c r="QI11" s="77"/>
      <c r="QJ11" s="77"/>
      <c r="QK11" s="77"/>
      <c r="QL11" s="77"/>
      <c r="QM11" s="77"/>
      <c r="QN11" s="77"/>
      <c r="QO11" s="77"/>
      <c r="QP11" s="77"/>
      <c r="QQ11" s="77"/>
      <c r="QR11" s="77"/>
      <c r="QS11" s="77"/>
      <c r="QT11" s="77"/>
      <c r="QU11" s="77"/>
      <c r="QV11" s="77"/>
      <c r="QW11" s="77"/>
      <c r="QX11" s="77"/>
      <c r="QY11" s="77"/>
      <c r="QZ11" s="77"/>
      <c r="RA11" s="77"/>
      <c r="RB11" s="77"/>
      <c r="RC11" s="77"/>
      <c r="RD11" s="77"/>
      <c r="RE11" s="77"/>
      <c r="RF11" s="77"/>
      <c r="RG11" s="77"/>
      <c r="RH11" s="77"/>
      <c r="RI11" s="77"/>
      <c r="RJ11" s="77"/>
      <c r="RK11" s="77"/>
      <c r="RL11" s="77"/>
      <c r="RM11" s="77"/>
      <c r="RN11" s="77"/>
      <c r="RO11" s="77"/>
      <c r="RP11" s="77"/>
      <c r="RQ11" s="77"/>
      <c r="RR11" s="77"/>
      <c r="RS11" s="77"/>
      <c r="RT11" s="77"/>
      <c r="RU11" s="77"/>
      <c r="RV11" s="77"/>
      <c r="RW11" s="77"/>
      <c r="RX11" s="77"/>
      <c r="RY11" s="77"/>
      <c r="RZ11" s="77"/>
      <c r="SA11" s="77"/>
      <c r="SB11" s="77"/>
      <c r="SC11" s="77"/>
      <c r="SD11" s="77"/>
      <c r="SE11" s="77"/>
      <c r="SF11" s="77"/>
      <c r="SG11" s="77"/>
      <c r="SH11" s="77"/>
      <c r="SI11" s="77"/>
      <c r="SJ11" s="77"/>
      <c r="SK11" s="77"/>
      <c r="SL11" s="77"/>
      <c r="SM11" s="77"/>
      <c r="SN11" s="77"/>
      <c r="SO11" s="77"/>
      <c r="SP11" s="77"/>
      <c r="SQ11" s="77"/>
      <c r="SR11" s="77"/>
      <c r="SS11" s="77"/>
      <c r="ST11" s="77"/>
      <c r="SU11" s="77"/>
      <c r="SV11" s="77"/>
      <c r="SW11" s="77"/>
      <c r="SX11" s="77"/>
      <c r="SY11" s="77"/>
      <c r="SZ11" s="77"/>
      <c r="TA11" s="77"/>
      <c r="TB11" s="77"/>
      <c r="TC11" s="77"/>
      <c r="TD11" s="77"/>
      <c r="TE11" s="77"/>
      <c r="TF11" s="77"/>
      <c r="TG11" s="77"/>
      <c r="TH11" s="77"/>
      <c r="TI11" s="77"/>
      <c r="TJ11" s="77"/>
      <c r="TK11" s="77"/>
      <c r="TL11" s="77"/>
      <c r="TM11" s="77"/>
      <c r="TN11" s="77"/>
      <c r="TO11" s="77"/>
      <c r="TP11" s="77"/>
      <c r="TQ11" s="77"/>
      <c r="TR11" s="77"/>
      <c r="TS11" s="77"/>
      <c r="TT11" s="77"/>
      <c r="TU11" s="77"/>
      <c r="TV11" s="77"/>
      <c r="TW11" s="77"/>
      <c r="TX11" s="77"/>
      <c r="TY11" s="77"/>
      <c r="TZ11" s="77"/>
      <c r="UA11" s="77"/>
      <c r="UB11" s="77"/>
      <c r="UC11" s="77"/>
      <c r="UD11" s="77"/>
      <c r="UE11" s="77"/>
      <c r="UF11" s="77"/>
      <c r="UG11" s="77"/>
      <c r="UH11" s="77"/>
      <c r="UI11" s="77"/>
      <c r="UJ11" s="77"/>
      <c r="UK11" s="77"/>
      <c r="UL11" s="77"/>
      <c r="UM11" s="77"/>
      <c r="UN11" s="77"/>
      <c r="UO11" s="77"/>
      <c r="UP11" s="77"/>
      <c r="UQ11" s="77"/>
      <c r="UR11" s="77"/>
      <c r="US11" s="77"/>
      <c r="UT11" s="77"/>
      <c r="UU11" s="77"/>
      <c r="UV11" s="77"/>
      <c r="UW11" s="77"/>
      <c r="UX11" s="77"/>
      <c r="UY11" s="77"/>
      <c r="UZ11" s="77"/>
      <c r="VA11" s="77"/>
      <c r="VB11" s="77"/>
      <c r="VC11" s="77"/>
      <c r="VD11" s="77"/>
      <c r="VE11" s="77"/>
      <c r="VF11" s="77"/>
      <c r="VG11" s="77"/>
      <c r="VH11" s="77"/>
      <c r="VI11" s="77"/>
      <c r="VJ11" s="77"/>
      <c r="VK11" s="77"/>
      <c r="VL11" s="77"/>
      <c r="VM11" s="77"/>
      <c r="VN11" s="77"/>
      <c r="VO11" s="77"/>
      <c r="VP11" s="77"/>
      <c r="VQ11" s="77"/>
      <c r="VR11" s="77"/>
      <c r="VS11" s="77"/>
      <c r="VT11" s="77"/>
      <c r="VU11" s="77"/>
      <c r="VV11" s="77"/>
      <c r="VW11" s="77"/>
      <c r="VX11" s="77"/>
      <c r="VY11" s="77"/>
      <c r="VZ11" s="77"/>
      <c r="WA11" s="77"/>
      <c r="WB11" s="77"/>
      <c r="WC11" s="77"/>
      <c r="WD11" s="77"/>
      <c r="WE11" s="77"/>
      <c r="WF11" s="77"/>
      <c r="WG11" s="77"/>
      <c r="WH11" s="77"/>
      <c r="WI11" s="77"/>
      <c r="WJ11" s="77"/>
      <c r="WK11" s="77"/>
      <c r="WL11" s="77"/>
      <c r="WM11" s="77"/>
      <c r="WN11" s="77"/>
      <c r="WO11" s="77"/>
      <c r="WP11" s="77"/>
      <c r="WQ11" s="77"/>
      <c r="WR11" s="77"/>
      <c r="WS11" s="77"/>
      <c r="WT11" s="77"/>
      <c r="WU11" s="77"/>
      <c r="WV11" s="77"/>
      <c r="WW11" s="77"/>
      <c r="WX11" s="77"/>
      <c r="WY11" s="77"/>
      <c r="WZ11" s="77"/>
      <c r="XA11" s="77"/>
      <c r="XB11" s="77"/>
      <c r="XC11" s="77"/>
      <c r="XD11" s="77"/>
      <c r="XE11" s="77"/>
      <c r="XF11" s="77"/>
      <c r="XG11" s="77"/>
      <c r="XH11" s="77"/>
      <c r="XI11" s="77"/>
      <c r="XJ11" s="77"/>
      <c r="XK11" s="77"/>
      <c r="XL11" s="77"/>
      <c r="XM11" s="77"/>
      <c r="XN11" s="77"/>
      <c r="XO11" s="77"/>
      <c r="XP11" s="77"/>
      <c r="XQ11" s="77"/>
      <c r="XR11" s="77"/>
      <c r="XS11" s="77"/>
      <c r="XT11" s="77"/>
      <c r="XU11" s="77"/>
      <c r="XV11" s="77"/>
      <c r="XW11" s="77"/>
      <c r="XX11" s="77"/>
      <c r="XY11" s="77"/>
      <c r="XZ11" s="77"/>
      <c r="YA11" s="77"/>
      <c r="YB11" s="77"/>
      <c r="YC11" s="77"/>
      <c r="YD11" s="77"/>
      <c r="YE11" s="77"/>
      <c r="YF11" s="77"/>
      <c r="YG11" s="77"/>
      <c r="YH11" s="77"/>
      <c r="YI11" s="77"/>
      <c r="YJ11" s="77"/>
      <c r="YK11" s="77"/>
      <c r="YL11" s="77"/>
      <c r="YM11" s="77"/>
      <c r="YN11" s="77"/>
      <c r="YO11" s="77"/>
      <c r="YP11" s="77"/>
      <c r="YQ11" s="77"/>
      <c r="YR11" s="77"/>
      <c r="YS11" s="77"/>
      <c r="YT11" s="77"/>
      <c r="YU11" s="77"/>
      <c r="YV11" s="77"/>
      <c r="YW11" s="77"/>
      <c r="YX11" s="77"/>
      <c r="YY11" s="77"/>
      <c r="YZ11" s="77"/>
      <c r="ZA11" s="77"/>
      <c r="ZB11" s="77"/>
      <c r="ZC11" s="77"/>
      <c r="ZD11" s="77"/>
      <c r="ZE11" s="77"/>
      <c r="ZF11" s="77"/>
      <c r="ZG11" s="77"/>
      <c r="ZH11" s="77"/>
      <c r="ZI11" s="77"/>
      <c r="ZJ11" s="77"/>
      <c r="ZK11" s="77"/>
      <c r="ZL11" s="77"/>
      <c r="ZM11" s="77"/>
      <c r="ZN11" s="77"/>
      <c r="ZO11" s="77"/>
      <c r="ZP11" s="77"/>
      <c r="ZQ11" s="77"/>
      <c r="ZR11" s="77"/>
      <c r="ZS11" s="77"/>
      <c r="ZT11" s="77"/>
      <c r="ZU11" s="77"/>
      <c r="ZV11" s="77"/>
      <c r="ZW11" s="77"/>
      <c r="ZX11" s="77"/>
      <c r="ZY11" s="77"/>
      <c r="ZZ11" s="77"/>
      <c r="AAA11" s="77"/>
      <c r="AAB11" s="77"/>
      <c r="AAC11" s="77"/>
      <c r="AAD11" s="77"/>
      <c r="AAE11" s="77"/>
      <c r="AAF11" s="77"/>
      <c r="AAG11" s="77"/>
      <c r="AAH11" s="77"/>
      <c r="AAI11" s="77"/>
      <c r="AAJ11" s="77"/>
      <c r="AAK11" s="77"/>
      <c r="AAL11" s="77"/>
      <c r="AAM11" s="77"/>
      <c r="AAN11" s="77"/>
      <c r="AAO11" s="77"/>
      <c r="AAP11" s="77"/>
      <c r="AAQ11" s="77"/>
      <c r="AAR11" s="77"/>
      <c r="AAS11" s="77"/>
      <c r="AAT11" s="77"/>
      <c r="AAU11" s="77"/>
      <c r="AAV11" s="77"/>
      <c r="AAW11" s="77"/>
      <c r="AAX11" s="77"/>
      <c r="AAY11" s="77"/>
      <c r="AAZ11" s="77"/>
      <c r="ABA11" s="77"/>
      <c r="ABB11" s="77"/>
      <c r="ABC11" s="77"/>
      <c r="ABD11" s="77"/>
      <c r="ABE11" s="77"/>
      <c r="ABF11" s="77"/>
      <c r="ABG11" s="77"/>
      <c r="ABH11" s="77"/>
      <c r="ABI11" s="77"/>
      <c r="ABJ11" s="77"/>
      <c r="ABK11" s="77"/>
      <c r="ABL11" s="77"/>
      <c r="ABM11" s="77"/>
      <c r="ABN11" s="77"/>
      <c r="ABO11" s="77"/>
      <c r="ABP11" s="77"/>
      <c r="ABQ11" s="77"/>
      <c r="ABR11" s="77"/>
      <c r="ABS11" s="77"/>
      <c r="ABT11" s="77"/>
      <c r="ABU11" s="77"/>
      <c r="ABV11" s="77"/>
      <c r="ABW11" s="77"/>
      <c r="ABX11" s="77"/>
      <c r="ABY11" s="77"/>
      <c r="ABZ11" s="77"/>
      <c r="ACA11" s="77"/>
      <c r="ACB11" s="77"/>
      <c r="ACC11" s="77"/>
      <c r="ACD11" s="77"/>
      <c r="ACE11" s="77"/>
      <c r="ACF11" s="77"/>
      <c r="ACG11" s="77"/>
      <c r="ACH11" s="77"/>
      <c r="ACI11" s="77"/>
      <c r="ACJ11" s="77"/>
      <c r="ACK11" s="77"/>
      <c r="ACL11" s="77"/>
      <c r="ACM11" s="77"/>
      <c r="ACN11" s="77"/>
    </row>
    <row r="12" s="76" customFormat="true" ht="27.75" hidden="false" customHeight="true" outlineLevel="0" collapsed="false">
      <c r="A12" s="14" t="s">
        <v>149</v>
      </c>
      <c r="B12" s="14" t="s">
        <v>150</v>
      </c>
      <c r="C12" s="68" t="s">
        <v>155</v>
      </c>
      <c r="D12" s="69" t="s">
        <v>152</v>
      </c>
      <c r="E12" s="14" t="s">
        <v>153</v>
      </c>
      <c r="F12" s="69"/>
      <c r="G12" s="69" t="s">
        <v>154</v>
      </c>
      <c r="H12" s="81"/>
      <c r="I12" s="70"/>
      <c r="J12" s="14" t="s">
        <v>24</v>
      </c>
      <c r="K12" s="71" t="n">
        <v>44621</v>
      </c>
      <c r="L12" s="72"/>
      <c r="M12" s="73" t="n">
        <v>0</v>
      </c>
      <c r="N12" s="74"/>
      <c r="O12" s="73"/>
      <c r="P12" s="73"/>
      <c r="Q12" s="73"/>
      <c r="R12" s="73"/>
      <c r="S12" s="73"/>
      <c r="T12" s="73"/>
      <c r="U12" s="73"/>
      <c r="V12" s="82" t="n">
        <v>1</v>
      </c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 t="n">
        <f aca="false">SUM(M12:AI12)</f>
        <v>1</v>
      </c>
      <c r="AK12" s="75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 t="n">
        <v>1001</v>
      </c>
      <c r="BQ12" s="77" t="n">
        <v>1000</v>
      </c>
      <c r="BR12" s="77" t="n">
        <v>1000</v>
      </c>
      <c r="BS12" s="77" t="n">
        <v>1000</v>
      </c>
      <c r="BT12" s="77" t="n">
        <v>1000</v>
      </c>
      <c r="BU12" s="77" t="n">
        <v>1000</v>
      </c>
      <c r="BV12" s="77"/>
      <c r="BW12" s="77"/>
      <c r="BX12" s="77" t="n">
        <v>1000</v>
      </c>
      <c r="BY12" s="77" t="n">
        <v>1000</v>
      </c>
      <c r="BZ12" s="77" t="n">
        <v>1000</v>
      </c>
      <c r="CA12" s="77" t="n">
        <v>1000</v>
      </c>
      <c r="CB12" s="77" t="n">
        <v>1000</v>
      </c>
      <c r="CC12" s="77" t="n">
        <v>1001</v>
      </c>
      <c r="CD12" s="77"/>
      <c r="CE12" s="77"/>
      <c r="CF12" s="77"/>
      <c r="CG12" s="77"/>
      <c r="CH12" s="77"/>
      <c r="CI12" s="77"/>
      <c r="CJ12" s="77"/>
      <c r="CK12" s="77"/>
      <c r="CL12" s="77" t="n">
        <v>1001</v>
      </c>
      <c r="CM12" s="77" t="n">
        <v>1000</v>
      </c>
      <c r="CN12" s="77" t="n">
        <v>1000</v>
      </c>
      <c r="CO12" s="77" t="n">
        <v>1000</v>
      </c>
      <c r="CP12" s="77" t="n">
        <v>1000</v>
      </c>
      <c r="CQ12" s="77" t="n">
        <v>1000</v>
      </c>
      <c r="CR12" s="77"/>
      <c r="CS12" s="77" t="n">
        <v>1000</v>
      </c>
      <c r="CT12" s="77" t="n">
        <v>1000</v>
      </c>
      <c r="CU12" s="77" t="n">
        <v>1001</v>
      </c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  <c r="GI12" s="77"/>
      <c r="GJ12" s="77"/>
      <c r="GK12" s="77"/>
      <c r="GL12" s="77"/>
      <c r="GM12" s="77"/>
      <c r="GN12" s="77"/>
      <c r="GO12" s="77"/>
      <c r="GP12" s="77"/>
      <c r="GQ12" s="77"/>
      <c r="GR12" s="77"/>
      <c r="GS12" s="77"/>
      <c r="GT12" s="77"/>
      <c r="GU12" s="77"/>
      <c r="GV12" s="77"/>
      <c r="GW12" s="77"/>
      <c r="GX12" s="77"/>
      <c r="GY12" s="77"/>
      <c r="GZ12" s="77"/>
      <c r="HA12" s="77"/>
      <c r="HB12" s="77"/>
      <c r="HC12" s="77"/>
      <c r="HD12" s="77"/>
      <c r="HE12" s="77"/>
      <c r="HF12" s="77"/>
      <c r="HG12" s="77"/>
      <c r="HH12" s="77"/>
      <c r="HI12" s="77"/>
      <c r="HJ12" s="77"/>
      <c r="HK12" s="77"/>
      <c r="HL12" s="77"/>
      <c r="HM12" s="77"/>
      <c r="HN12" s="77"/>
      <c r="HO12" s="77"/>
      <c r="HP12" s="77"/>
      <c r="HQ12" s="77"/>
      <c r="HR12" s="77"/>
      <c r="HS12" s="77"/>
      <c r="HT12" s="77"/>
      <c r="HU12" s="77"/>
      <c r="HV12" s="77"/>
      <c r="HW12" s="77"/>
      <c r="HX12" s="77"/>
      <c r="HY12" s="77"/>
      <c r="HZ12" s="77"/>
      <c r="IA12" s="77"/>
      <c r="IB12" s="77"/>
      <c r="IC12" s="77"/>
      <c r="ID12" s="77"/>
      <c r="IE12" s="77"/>
      <c r="IF12" s="77"/>
      <c r="IG12" s="77"/>
      <c r="IH12" s="77"/>
      <c r="II12" s="77"/>
      <c r="IJ12" s="77"/>
      <c r="IK12" s="77"/>
      <c r="IL12" s="77"/>
      <c r="IM12" s="77"/>
      <c r="IN12" s="77"/>
      <c r="IO12" s="77"/>
      <c r="IP12" s="77"/>
      <c r="IQ12" s="77"/>
      <c r="IR12" s="77"/>
      <c r="IS12" s="77"/>
      <c r="IT12" s="77"/>
      <c r="IU12" s="77"/>
      <c r="IV12" s="77"/>
      <c r="IW12" s="77"/>
      <c r="IX12" s="77"/>
      <c r="IY12" s="77"/>
      <c r="IZ12" s="77"/>
      <c r="JA12" s="77"/>
      <c r="JB12" s="77"/>
      <c r="JC12" s="77"/>
      <c r="JD12" s="77"/>
      <c r="JE12" s="77"/>
      <c r="JF12" s="77"/>
      <c r="JG12" s="77"/>
      <c r="JH12" s="77"/>
      <c r="JI12" s="77"/>
      <c r="JJ12" s="77"/>
      <c r="JK12" s="77"/>
      <c r="JL12" s="77"/>
      <c r="JM12" s="77"/>
      <c r="JN12" s="77"/>
      <c r="JO12" s="77"/>
      <c r="JP12" s="77"/>
      <c r="JQ12" s="77"/>
      <c r="JR12" s="77"/>
      <c r="JS12" s="77"/>
      <c r="JT12" s="77"/>
      <c r="JU12" s="77"/>
      <c r="JV12" s="77"/>
      <c r="JW12" s="77"/>
      <c r="JX12" s="77"/>
      <c r="JY12" s="77"/>
      <c r="JZ12" s="77"/>
      <c r="KA12" s="77"/>
      <c r="KB12" s="77"/>
      <c r="KC12" s="77"/>
      <c r="KD12" s="77"/>
      <c r="KE12" s="77"/>
      <c r="KF12" s="77"/>
      <c r="KG12" s="77"/>
      <c r="KH12" s="77"/>
      <c r="KI12" s="77"/>
      <c r="KJ12" s="77"/>
      <c r="KK12" s="77"/>
      <c r="KL12" s="77"/>
      <c r="KM12" s="77"/>
      <c r="KN12" s="77"/>
      <c r="KO12" s="77"/>
      <c r="KP12" s="77"/>
      <c r="KQ12" s="77"/>
      <c r="KR12" s="77"/>
      <c r="KS12" s="77"/>
      <c r="KT12" s="77"/>
      <c r="KU12" s="77"/>
      <c r="KV12" s="77"/>
      <c r="KW12" s="77"/>
      <c r="KX12" s="77"/>
      <c r="KY12" s="77"/>
      <c r="KZ12" s="77"/>
      <c r="LA12" s="77"/>
      <c r="LB12" s="77"/>
      <c r="LC12" s="77"/>
      <c r="LD12" s="77"/>
      <c r="LE12" s="77"/>
      <c r="LF12" s="77"/>
      <c r="LG12" s="77"/>
      <c r="LH12" s="77"/>
      <c r="LI12" s="77"/>
      <c r="LJ12" s="77"/>
      <c r="LK12" s="77"/>
      <c r="LL12" s="77"/>
      <c r="LM12" s="77"/>
      <c r="LN12" s="77"/>
      <c r="LO12" s="77"/>
      <c r="LP12" s="77"/>
      <c r="LQ12" s="77"/>
      <c r="LR12" s="77"/>
      <c r="LS12" s="77"/>
      <c r="LT12" s="77"/>
      <c r="LU12" s="77"/>
      <c r="LV12" s="77"/>
      <c r="LW12" s="77"/>
      <c r="LX12" s="77"/>
      <c r="LY12" s="77"/>
      <c r="LZ12" s="77"/>
      <c r="MA12" s="77"/>
      <c r="MB12" s="77"/>
      <c r="MC12" s="77"/>
      <c r="MD12" s="77"/>
      <c r="ME12" s="77"/>
      <c r="MF12" s="77"/>
      <c r="MG12" s="77"/>
      <c r="MH12" s="77"/>
      <c r="MI12" s="77"/>
      <c r="MJ12" s="77"/>
      <c r="MK12" s="77"/>
      <c r="ML12" s="77"/>
      <c r="MM12" s="77"/>
      <c r="MN12" s="77"/>
      <c r="MO12" s="77"/>
      <c r="MP12" s="77"/>
      <c r="MQ12" s="77"/>
      <c r="MR12" s="77"/>
      <c r="MS12" s="77"/>
      <c r="MT12" s="77"/>
      <c r="MU12" s="77"/>
      <c r="MV12" s="77"/>
      <c r="MW12" s="77"/>
      <c r="MX12" s="77"/>
      <c r="MY12" s="77"/>
      <c r="MZ12" s="77"/>
      <c r="NA12" s="77"/>
      <c r="NB12" s="77"/>
      <c r="NC12" s="77"/>
      <c r="ND12" s="77"/>
      <c r="NE12" s="77"/>
      <c r="NF12" s="77"/>
      <c r="NG12" s="77"/>
      <c r="NH12" s="77"/>
      <c r="NI12" s="77"/>
      <c r="NJ12" s="77"/>
      <c r="NK12" s="77"/>
      <c r="NL12" s="77"/>
      <c r="NM12" s="77"/>
      <c r="NN12" s="77"/>
      <c r="NO12" s="77"/>
      <c r="NP12" s="77"/>
      <c r="NQ12" s="77"/>
      <c r="NR12" s="77"/>
      <c r="NS12" s="77"/>
      <c r="NT12" s="77"/>
      <c r="NU12" s="77"/>
      <c r="NV12" s="77"/>
      <c r="NW12" s="77"/>
      <c r="NX12" s="77"/>
      <c r="NY12" s="77"/>
      <c r="NZ12" s="77"/>
      <c r="OA12" s="77"/>
      <c r="OB12" s="77"/>
      <c r="OC12" s="77"/>
      <c r="OD12" s="77"/>
      <c r="OE12" s="77"/>
      <c r="OF12" s="77"/>
      <c r="OG12" s="77"/>
      <c r="OH12" s="77"/>
      <c r="OI12" s="77"/>
      <c r="OJ12" s="77"/>
      <c r="OK12" s="77"/>
      <c r="OL12" s="77"/>
      <c r="OM12" s="77"/>
      <c r="ON12" s="77"/>
      <c r="OO12" s="77"/>
      <c r="OP12" s="77"/>
      <c r="OQ12" s="77"/>
      <c r="OR12" s="77"/>
      <c r="OS12" s="77"/>
      <c r="OT12" s="77"/>
      <c r="OU12" s="77"/>
      <c r="OV12" s="77"/>
      <c r="OW12" s="77"/>
      <c r="OX12" s="77"/>
      <c r="OY12" s="77"/>
      <c r="OZ12" s="77"/>
      <c r="PA12" s="77"/>
      <c r="PB12" s="77"/>
      <c r="PC12" s="77"/>
      <c r="PD12" s="77"/>
      <c r="PE12" s="77"/>
      <c r="PF12" s="77"/>
      <c r="PG12" s="77"/>
      <c r="PH12" s="77"/>
      <c r="PI12" s="77"/>
      <c r="PJ12" s="77"/>
      <c r="PK12" s="77"/>
      <c r="PL12" s="77"/>
      <c r="PM12" s="77"/>
      <c r="PN12" s="77"/>
      <c r="PO12" s="77"/>
      <c r="PP12" s="77"/>
      <c r="PQ12" s="77"/>
      <c r="PR12" s="77"/>
      <c r="PS12" s="77"/>
      <c r="PT12" s="77"/>
      <c r="PU12" s="77"/>
      <c r="PV12" s="77"/>
      <c r="PW12" s="77"/>
      <c r="PX12" s="77"/>
      <c r="PY12" s="77"/>
      <c r="PZ12" s="77"/>
      <c r="QA12" s="77"/>
      <c r="QB12" s="77"/>
      <c r="QC12" s="77"/>
      <c r="QD12" s="77"/>
      <c r="QE12" s="77"/>
      <c r="QF12" s="77"/>
      <c r="QG12" s="77"/>
      <c r="QH12" s="77"/>
      <c r="QI12" s="77"/>
      <c r="QJ12" s="77"/>
      <c r="QK12" s="77"/>
      <c r="QL12" s="77"/>
      <c r="QM12" s="77"/>
      <c r="QN12" s="77"/>
      <c r="QO12" s="77"/>
      <c r="QP12" s="77"/>
      <c r="QQ12" s="77"/>
      <c r="QR12" s="77"/>
      <c r="QS12" s="77"/>
      <c r="QT12" s="77"/>
      <c r="QU12" s="77"/>
      <c r="QV12" s="77"/>
      <c r="QW12" s="77"/>
      <c r="QX12" s="77"/>
      <c r="QY12" s="77"/>
      <c r="QZ12" s="77"/>
      <c r="RA12" s="77"/>
      <c r="RB12" s="77"/>
      <c r="RC12" s="77"/>
      <c r="RD12" s="77"/>
      <c r="RE12" s="77"/>
      <c r="RF12" s="77"/>
      <c r="RG12" s="77"/>
      <c r="RH12" s="77"/>
      <c r="RI12" s="77"/>
      <c r="RJ12" s="77"/>
      <c r="RK12" s="77"/>
      <c r="RL12" s="77"/>
      <c r="RM12" s="77"/>
      <c r="RN12" s="77"/>
      <c r="RO12" s="77"/>
      <c r="RP12" s="77"/>
      <c r="RQ12" s="77"/>
      <c r="RR12" s="77"/>
      <c r="RS12" s="77"/>
      <c r="RT12" s="77"/>
      <c r="RU12" s="77"/>
      <c r="RV12" s="77"/>
      <c r="RW12" s="77"/>
      <c r="RX12" s="77"/>
      <c r="RY12" s="77"/>
      <c r="RZ12" s="77"/>
      <c r="SA12" s="77"/>
      <c r="SB12" s="77"/>
      <c r="SC12" s="77"/>
      <c r="SD12" s="77"/>
      <c r="SE12" s="77"/>
      <c r="SF12" s="77"/>
      <c r="SG12" s="77"/>
      <c r="SH12" s="77"/>
      <c r="SI12" s="77"/>
      <c r="SJ12" s="77"/>
      <c r="SK12" s="77"/>
      <c r="SL12" s="77"/>
      <c r="SM12" s="77"/>
      <c r="SN12" s="77"/>
      <c r="SO12" s="77"/>
      <c r="SP12" s="77"/>
      <c r="SQ12" s="77"/>
      <c r="SR12" s="77"/>
      <c r="SS12" s="77"/>
      <c r="ST12" s="77"/>
      <c r="SU12" s="77"/>
      <c r="SV12" s="77"/>
      <c r="SW12" s="77"/>
      <c r="SX12" s="77"/>
      <c r="SY12" s="77"/>
      <c r="SZ12" s="77"/>
      <c r="TA12" s="77"/>
      <c r="TB12" s="77"/>
      <c r="TC12" s="77"/>
      <c r="TD12" s="77"/>
      <c r="TE12" s="77"/>
      <c r="TF12" s="77"/>
      <c r="TG12" s="77"/>
      <c r="TH12" s="77"/>
      <c r="TI12" s="77"/>
      <c r="TJ12" s="77"/>
      <c r="TK12" s="77"/>
      <c r="TL12" s="77"/>
      <c r="TM12" s="77"/>
      <c r="TN12" s="77"/>
      <c r="TO12" s="77"/>
      <c r="TP12" s="77"/>
      <c r="TQ12" s="77"/>
      <c r="TR12" s="77"/>
      <c r="TS12" s="77"/>
      <c r="TT12" s="77"/>
      <c r="TU12" s="77"/>
      <c r="TV12" s="77"/>
      <c r="TW12" s="77"/>
      <c r="TX12" s="77"/>
      <c r="TY12" s="77"/>
      <c r="TZ12" s="77"/>
      <c r="UA12" s="77"/>
      <c r="UB12" s="77"/>
      <c r="UC12" s="77"/>
      <c r="UD12" s="77"/>
      <c r="UE12" s="77"/>
      <c r="UF12" s="77"/>
      <c r="UG12" s="77"/>
      <c r="UH12" s="77"/>
      <c r="UI12" s="77"/>
      <c r="UJ12" s="77"/>
      <c r="UK12" s="77"/>
      <c r="UL12" s="77"/>
      <c r="UM12" s="77"/>
      <c r="UN12" s="77"/>
      <c r="UO12" s="77"/>
      <c r="UP12" s="77"/>
      <c r="UQ12" s="77"/>
      <c r="UR12" s="77"/>
      <c r="US12" s="77"/>
      <c r="UT12" s="77"/>
      <c r="UU12" s="77"/>
      <c r="UV12" s="77"/>
      <c r="UW12" s="77"/>
      <c r="UX12" s="77"/>
      <c r="UY12" s="77"/>
      <c r="UZ12" s="77"/>
      <c r="VA12" s="77"/>
      <c r="VB12" s="77"/>
      <c r="VC12" s="77"/>
      <c r="VD12" s="77"/>
      <c r="VE12" s="77"/>
      <c r="VF12" s="77"/>
      <c r="VG12" s="77"/>
      <c r="VH12" s="77"/>
      <c r="VI12" s="77"/>
      <c r="VJ12" s="77"/>
      <c r="VK12" s="77"/>
      <c r="VL12" s="77"/>
      <c r="VM12" s="77"/>
      <c r="VN12" s="77"/>
      <c r="VO12" s="77"/>
      <c r="VP12" s="77"/>
      <c r="VQ12" s="77"/>
      <c r="VR12" s="77"/>
      <c r="VS12" s="77"/>
      <c r="VT12" s="77"/>
      <c r="VU12" s="77"/>
      <c r="VV12" s="77"/>
      <c r="VW12" s="77"/>
      <c r="VX12" s="77"/>
      <c r="VY12" s="77"/>
      <c r="VZ12" s="77"/>
      <c r="WA12" s="77"/>
      <c r="WB12" s="77"/>
      <c r="WC12" s="77"/>
      <c r="WD12" s="77"/>
      <c r="WE12" s="77"/>
      <c r="WF12" s="77"/>
      <c r="WG12" s="77"/>
      <c r="WH12" s="77"/>
      <c r="WI12" s="77"/>
      <c r="WJ12" s="77"/>
      <c r="WK12" s="77"/>
      <c r="WL12" s="77"/>
      <c r="WM12" s="77"/>
      <c r="WN12" s="77"/>
      <c r="WO12" s="77"/>
      <c r="WP12" s="77"/>
      <c r="WQ12" s="77"/>
      <c r="WR12" s="77"/>
      <c r="WS12" s="77"/>
      <c r="WT12" s="77"/>
      <c r="WU12" s="77"/>
      <c r="WV12" s="77"/>
      <c r="WW12" s="77"/>
      <c r="WX12" s="77"/>
      <c r="WY12" s="77"/>
      <c r="WZ12" s="77"/>
      <c r="XA12" s="77"/>
      <c r="XB12" s="77"/>
      <c r="XC12" s="77"/>
      <c r="XD12" s="77"/>
      <c r="XE12" s="77"/>
      <c r="XF12" s="77"/>
      <c r="XG12" s="77"/>
      <c r="XH12" s="77"/>
      <c r="XI12" s="77"/>
      <c r="XJ12" s="77"/>
      <c r="XK12" s="77"/>
      <c r="XL12" s="77"/>
      <c r="XM12" s="77"/>
      <c r="XN12" s="77"/>
      <c r="XO12" s="77"/>
      <c r="XP12" s="77"/>
      <c r="XQ12" s="77"/>
      <c r="XR12" s="77"/>
      <c r="XS12" s="77"/>
      <c r="XT12" s="77"/>
      <c r="XU12" s="77"/>
      <c r="XV12" s="77"/>
      <c r="XW12" s="77"/>
      <c r="XX12" s="77"/>
      <c r="XY12" s="77"/>
      <c r="XZ12" s="77"/>
      <c r="YA12" s="77"/>
      <c r="YB12" s="77"/>
      <c r="YC12" s="77"/>
      <c r="YD12" s="77"/>
      <c r="YE12" s="77"/>
      <c r="YF12" s="77"/>
      <c r="YG12" s="77"/>
      <c r="YH12" s="77"/>
      <c r="YI12" s="77"/>
      <c r="YJ12" s="77"/>
      <c r="YK12" s="77"/>
      <c r="YL12" s="77"/>
      <c r="YM12" s="77"/>
      <c r="YN12" s="77"/>
      <c r="YO12" s="77"/>
      <c r="YP12" s="77"/>
      <c r="YQ12" s="77"/>
      <c r="YR12" s="77"/>
      <c r="YS12" s="77"/>
      <c r="YT12" s="77"/>
      <c r="YU12" s="77"/>
      <c r="YV12" s="77"/>
      <c r="YW12" s="77"/>
      <c r="YX12" s="77"/>
      <c r="YY12" s="77"/>
      <c r="YZ12" s="77"/>
      <c r="ZA12" s="77"/>
      <c r="ZB12" s="77"/>
      <c r="ZC12" s="77"/>
      <c r="ZD12" s="77"/>
      <c r="ZE12" s="77"/>
      <c r="ZF12" s="77"/>
      <c r="ZG12" s="77"/>
      <c r="ZH12" s="77"/>
      <c r="ZI12" s="77"/>
      <c r="ZJ12" s="77"/>
      <c r="ZK12" s="77"/>
      <c r="ZL12" s="77"/>
      <c r="ZM12" s="77"/>
      <c r="ZN12" s="77"/>
      <c r="ZO12" s="77"/>
      <c r="ZP12" s="77"/>
      <c r="ZQ12" s="77"/>
      <c r="ZR12" s="77"/>
      <c r="ZS12" s="77"/>
      <c r="ZT12" s="77"/>
      <c r="ZU12" s="77"/>
      <c r="ZV12" s="77"/>
      <c r="ZW12" s="77"/>
      <c r="ZX12" s="77"/>
      <c r="ZY12" s="77"/>
      <c r="ZZ12" s="77"/>
      <c r="AAA12" s="77"/>
      <c r="AAB12" s="77"/>
      <c r="AAC12" s="77"/>
      <c r="AAD12" s="77"/>
      <c r="AAE12" s="77"/>
      <c r="AAF12" s="77"/>
      <c r="AAG12" s="77"/>
      <c r="AAH12" s="77"/>
      <c r="AAI12" s="77"/>
      <c r="AAJ12" s="77"/>
      <c r="AAK12" s="77"/>
      <c r="AAL12" s="77"/>
      <c r="AAM12" s="77"/>
      <c r="AAN12" s="77"/>
      <c r="AAO12" s="77"/>
      <c r="AAP12" s="77"/>
      <c r="AAQ12" s="77"/>
      <c r="AAR12" s="77"/>
      <c r="AAS12" s="77"/>
      <c r="AAT12" s="77"/>
      <c r="AAU12" s="77"/>
      <c r="AAV12" s="77"/>
      <c r="AAW12" s="77"/>
      <c r="AAX12" s="77"/>
      <c r="AAY12" s="77"/>
      <c r="AAZ12" s="77"/>
      <c r="ABA12" s="77"/>
      <c r="ABB12" s="77"/>
      <c r="ABC12" s="77"/>
      <c r="ABD12" s="77"/>
      <c r="ABE12" s="77"/>
      <c r="ABF12" s="77"/>
      <c r="ABG12" s="77"/>
      <c r="ABH12" s="77"/>
      <c r="ABI12" s="77"/>
      <c r="ABJ12" s="77"/>
      <c r="ABK12" s="77"/>
      <c r="ABL12" s="77"/>
      <c r="ABM12" s="77"/>
      <c r="ABN12" s="77"/>
      <c r="ABO12" s="77"/>
      <c r="ABP12" s="77"/>
      <c r="ABQ12" s="77"/>
      <c r="ABR12" s="77"/>
      <c r="ABS12" s="77"/>
      <c r="ABT12" s="77"/>
      <c r="ABU12" s="77"/>
      <c r="ABV12" s="77"/>
      <c r="ABW12" s="77"/>
      <c r="ABX12" s="77"/>
      <c r="ABY12" s="77"/>
      <c r="ABZ12" s="77"/>
      <c r="ACA12" s="77"/>
      <c r="ACB12" s="77"/>
      <c r="ACC12" s="77"/>
      <c r="ACD12" s="77"/>
      <c r="ACE12" s="77"/>
      <c r="ACF12" s="77"/>
      <c r="ACG12" s="77"/>
      <c r="ACH12" s="77"/>
      <c r="ACI12" s="77"/>
      <c r="ACJ12" s="77"/>
      <c r="ACK12" s="77"/>
      <c r="ACL12" s="77"/>
      <c r="ACM12" s="77"/>
      <c r="ACN12" s="77"/>
    </row>
    <row r="13" s="76" customFormat="true" ht="27.75" hidden="false" customHeight="true" outlineLevel="0" collapsed="false">
      <c r="A13" s="14" t="s">
        <v>149</v>
      </c>
      <c r="B13" s="14" t="s">
        <v>150</v>
      </c>
      <c r="C13" s="68" t="s">
        <v>156</v>
      </c>
      <c r="D13" s="69" t="s">
        <v>152</v>
      </c>
      <c r="E13" s="14" t="s">
        <v>153</v>
      </c>
      <c r="F13" s="69"/>
      <c r="G13" s="69" t="s">
        <v>154</v>
      </c>
      <c r="H13" s="81"/>
      <c r="I13" s="70"/>
      <c r="J13" s="14" t="s">
        <v>24</v>
      </c>
      <c r="K13" s="71" t="n">
        <v>44621</v>
      </c>
      <c r="L13" s="72"/>
      <c r="M13" s="73" t="n">
        <v>0</v>
      </c>
      <c r="N13" s="74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 t="n">
        <v>1</v>
      </c>
      <c r="AH13" s="73"/>
      <c r="AI13" s="73"/>
      <c r="AJ13" s="73" t="n">
        <f aca="false">SUM(M13:AI13)</f>
        <v>1</v>
      </c>
      <c r="AK13" s="75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 t="n">
        <v>1001</v>
      </c>
      <c r="CV13" s="77" t="n">
        <v>1000</v>
      </c>
      <c r="CW13" s="77" t="n">
        <v>1000</v>
      </c>
      <c r="CX13" s="77" t="n">
        <v>1000</v>
      </c>
      <c r="CY13" s="77"/>
      <c r="CZ13" s="77" t="n">
        <v>1000</v>
      </c>
      <c r="DA13" s="77" t="n">
        <v>1000</v>
      </c>
      <c r="DB13" s="77" t="n">
        <v>1000</v>
      </c>
      <c r="DC13" s="77" t="n">
        <v>1000</v>
      </c>
      <c r="DD13" s="77" t="n">
        <v>1000</v>
      </c>
      <c r="DE13" s="77"/>
      <c r="DF13" s="77"/>
      <c r="DG13" s="77" t="n">
        <v>1000</v>
      </c>
      <c r="DH13" s="77" t="n">
        <v>1000</v>
      </c>
      <c r="DI13" s="77" t="n">
        <v>1000</v>
      </c>
      <c r="DJ13" s="77" t="n">
        <v>1000</v>
      </c>
      <c r="DK13" s="77" t="n">
        <v>1000</v>
      </c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  <c r="IQ13" s="77"/>
      <c r="IR13" s="77"/>
      <c r="IS13" s="77"/>
      <c r="IT13" s="77"/>
      <c r="IU13" s="77"/>
      <c r="IV13" s="77"/>
      <c r="IW13" s="77"/>
      <c r="IX13" s="77"/>
      <c r="IY13" s="77"/>
      <c r="IZ13" s="77"/>
      <c r="JA13" s="77"/>
      <c r="JB13" s="77"/>
      <c r="JC13" s="77"/>
      <c r="JD13" s="77"/>
      <c r="JE13" s="77"/>
      <c r="JF13" s="77"/>
      <c r="JG13" s="77"/>
      <c r="JH13" s="77"/>
      <c r="JI13" s="77"/>
      <c r="JJ13" s="77"/>
      <c r="JK13" s="77"/>
      <c r="JL13" s="77"/>
      <c r="JM13" s="77"/>
      <c r="JN13" s="77"/>
      <c r="JO13" s="77"/>
      <c r="JP13" s="77"/>
      <c r="JQ13" s="77"/>
      <c r="JR13" s="77"/>
      <c r="JS13" s="77"/>
      <c r="JT13" s="77"/>
      <c r="JU13" s="77"/>
      <c r="JV13" s="77"/>
      <c r="JW13" s="77"/>
      <c r="JX13" s="77"/>
      <c r="JY13" s="77"/>
      <c r="JZ13" s="77"/>
      <c r="KA13" s="77"/>
      <c r="KB13" s="77"/>
      <c r="KC13" s="77"/>
      <c r="KD13" s="77"/>
      <c r="KE13" s="77"/>
      <c r="KF13" s="77"/>
      <c r="KG13" s="77"/>
      <c r="KH13" s="77"/>
      <c r="KI13" s="77"/>
      <c r="KJ13" s="77"/>
      <c r="KK13" s="77"/>
      <c r="KL13" s="77"/>
      <c r="KM13" s="77"/>
      <c r="KN13" s="77"/>
      <c r="KO13" s="77"/>
      <c r="KP13" s="77"/>
      <c r="KQ13" s="77"/>
      <c r="KR13" s="77"/>
      <c r="KS13" s="77"/>
      <c r="KT13" s="77"/>
      <c r="KU13" s="77"/>
      <c r="KV13" s="77"/>
      <c r="KW13" s="77"/>
      <c r="KX13" s="77"/>
      <c r="KY13" s="77"/>
      <c r="KZ13" s="77"/>
      <c r="LA13" s="77"/>
      <c r="LB13" s="77"/>
      <c r="LC13" s="77"/>
      <c r="LD13" s="77"/>
      <c r="LE13" s="77"/>
      <c r="LF13" s="77"/>
      <c r="LG13" s="77"/>
      <c r="LH13" s="77"/>
      <c r="LI13" s="77"/>
      <c r="LJ13" s="77"/>
      <c r="LK13" s="77"/>
      <c r="LL13" s="77"/>
      <c r="LM13" s="77"/>
      <c r="LN13" s="77"/>
      <c r="LO13" s="77"/>
      <c r="LP13" s="77"/>
      <c r="LQ13" s="77"/>
      <c r="LR13" s="77"/>
      <c r="LS13" s="77"/>
      <c r="LT13" s="77"/>
      <c r="LU13" s="77"/>
      <c r="LV13" s="77"/>
      <c r="LW13" s="77"/>
      <c r="LX13" s="77"/>
      <c r="LY13" s="77"/>
      <c r="LZ13" s="77"/>
      <c r="MA13" s="77"/>
      <c r="MB13" s="77"/>
      <c r="MC13" s="77"/>
      <c r="MD13" s="77"/>
      <c r="ME13" s="77"/>
      <c r="MF13" s="77"/>
      <c r="MG13" s="77"/>
      <c r="MH13" s="77"/>
      <c r="MI13" s="77"/>
      <c r="MJ13" s="77"/>
      <c r="MK13" s="77"/>
      <c r="ML13" s="77"/>
      <c r="MM13" s="77"/>
      <c r="MN13" s="77"/>
      <c r="MO13" s="77"/>
      <c r="MP13" s="77"/>
      <c r="MQ13" s="77"/>
      <c r="MR13" s="77"/>
      <c r="MS13" s="77"/>
      <c r="MT13" s="77"/>
      <c r="MU13" s="77"/>
      <c r="MV13" s="77"/>
      <c r="MW13" s="77"/>
      <c r="MX13" s="77"/>
      <c r="MY13" s="77"/>
      <c r="MZ13" s="77"/>
      <c r="NA13" s="77"/>
      <c r="NB13" s="77"/>
      <c r="NC13" s="77"/>
      <c r="ND13" s="77"/>
      <c r="NE13" s="77"/>
      <c r="NF13" s="77"/>
      <c r="NG13" s="77"/>
      <c r="NH13" s="77"/>
      <c r="NI13" s="77"/>
      <c r="NJ13" s="77"/>
      <c r="NK13" s="77"/>
      <c r="NL13" s="77"/>
      <c r="NM13" s="77"/>
      <c r="NN13" s="77"/>
      <c r="NO13" s="77"/>
      <c r="NP13" s="77"/>
      <c r="NQ13" s="77"/>
      <c r="NR13" s="77"/>
      <c r="NS13" s="77"/>
      <c r="NT13" s="77"/>
      <c r="NU13" s="77"/>
      <c r="NV13" s="77"/>
      <c r="NW13" s="77"/>
      <c r="NX13" s="77"/>
      <c r="NY13" s="77"/>
      <c r="NZ13" s="77"/>
      <c r="OA13" s="77"/>
      <c r="OB13" s="77"/>
      <c r="OC13" s="77"/>
      <c r="OD13" s="77"/>
      <c r="OE13" s="77"/>
      <c r="OF13" s="77"/>
      <c r="OG13" s="77"/>
      <c r="OH13" s="77"/>
      <c r="OI13" s="77"/>
      <c r="OJ13" s="77"/>
      <c r="OK13" s="77"/>
      <c r="OL13" s="77"/>
      <c r="OM13" s="77"/>
      <c r="ON13" s="77"/>
      <c r="OO13" s="77"/>
      <c r="OP13" s="77"/>
      <c r="OQ13" s="77"/>
      <c r="OR13" s="77"/>
      <c r="OS13" s="77"/>
      <c r="OT13" s="77"/>
      <c r="OU13" s="77"/>
      <c r="OV13" s="77"/>
      <c r="OW13" s="77"/>
      <c r="OX13" s="77"/>
      <c r="OY13" s="77"/>
      <c r="OZ13" s="77"/>
      <c r="PA13" s="77"/>
      <c r="PB13" s="77"/>
      <c r="PC13" s="77"/>
      <c r="PD13" s="77"/>
      <c r="PE13" s="77"/>
      <c r="PF13" s="77"/>
      <c r="PG13" s="77"/>
      <c r="PH13" s="77"/>
      <c r="PI13" s="77"/>
      <c r="PJ13" s="77"/>
      <c r="PK13" s="77"/>
      <c r="PL13" s="77"/>
      <c r="PM13" s="77"/>
      <c r="PN13" s="77"/>
      <c r="PO13" s="77"/>
      <c r="PP13" s="77"/>
      <c r="PQ13" s="77"/>
      <c r="PR13" s="77"/>
      <c r="PS13" s="77"/>
      <c r="PT13" s="77"/>
      <c r="PU13" s="77"/>
      <c r="PV13" s="77"/>
      <c r="PW13" s="77"/>
      <c r="PX13" s="77"/>
      <c r="PY13" s="77"/>
      <c r="PZ13" s="77"/>
      <c r="QA13" s="77"/>
      <c r="QB13" s="77"/>
      <c r="QC13" s="77"/>
      <c r="QD13" s="77"/>
      <c r="QE13" s="77"/>
      <c r="QF13" s="77"/>
      <c r="QG13" s="77"/>
      <c r="QH13" s="77"/>
      <c r="QI13" s="77"/>
      <c r="QJ13" s="77"/>
      <c r="QK13" s="77"/>
      <c r="QL13" s="77"/>
      <c r="QM13" s="77"/>
      <c r="QN13" s="77"/>
      <c r="QO13" s="77"/>
      <c r="QP13" s="77"/>
      <c r="QQ13" s="77"/>
      <c r="QR13" s="77"/>
      <c r="QS13" s="77"/>
      <c r="QT13" s="77"/>
      <c r="QU13" s="77"/>
      <c r="QV13" s="77"/>
      <c r="QW13" s="77"/>
      <c r="QX13" s="77"/>
      <c r="QY13" s="77"/>
      <c r="QZ13" s="77"/>
      <c r="RA13" s="77"/>
      <c r="RB13" s="77"/>
      <c r="RC13" s="77"/>
      <c r="RD13" s="77"/>
      <c r="RE13" s="77"/>
      <c r="RF13" s="77"/>
      <c r="RG13" s="77"/>
      <c r="RH13" s="77"/>
      <c r="RI13" s="77"/>
      <c r="RJ13" s="77"/>
      <c r="RK13" s="77"/>
      <c r="RL13" s="77"/>
      <c r="RM13" s="77"/>
      <c r="RN13" s="77"/>
      <c r="RO13" s="77"/>
      <c r="RP13" s="77"/>
      <c r="RQ13" s="77"/>
      <c r="RR13" s="77"/>
      <c r="RS13" s="77"/>
      <c r="RT13" s="77"/>
      <c r="RU13" s="77"/>
      <c r="RV13" s="77"/>
      <c r="RW13" s="77"/>
      <c r="RX13" s="77"/>
      <c r="RY13" s="77"/>
      <c r="RZ13" s="77"/>
      <c r="SA13" s="77"/>
      <c r="SB13" s="77"/>
      <c r="SC13" s="77"/>
      <c r="SD13" s="77"/>
      <c r="SE13" s="77"/>
      <c r="SF13" s="77"/>
      <c r="SG13" s="77"/>
      <c r="SH13" s="77"/>
      <c r="SI13" s="77"/>
      <c r="SJ13" s="77"/>
      <c r="SK13" s="77"/>
      <c r="SL13" s="77"/>
      <c r="SM13" s="77"/>
      <c r="SN13" s="77"/>
      <c r="SO13" s="77"/>
      <c r="SP13" s="77"/>
      <c r="SQ13" s="77"/>
      <c r="SR13" s="77"/>
      <c r="SS13" s="77"/>
      <c r="ST13" s="77"/>
      <c r="SU13" s="77"/>
      <c r="SV13" s="77"/>
      <c r="SW13" s="77"/>
      <c r="SX13" s="77"/>
      <c r="SY13" s="77"/>
      <c r="SZ13" s="77"/>
      <c r="TA13" s="77"/>
      <c r="TB13" s="77"/>
      <c r="TC13" s="77"/>
      <c r="TD13" s="77"/>
      <c r="TE13" s="77"/>
      <c r="TF13" s="77"/>
      <c r="TG13" s="77"/>
      <c r="TH13" s="77"/>
      <c r="TI13" s="77"/>
      <c r="TJ13" s="77"/>
      <c r="TK13" s="77"/>
      <c r="TL13" s="77"/>
      <c r="TM13" s="77"/>
      <c r="TN13" s="77"/>
      <c r="TO13" s="77"/>
      <c r="TP13" s="77"/>
      <c r="TQ13" s="77"/>
      <c r="TR13" s="77"/>
      <c r="TS13" s="77"/>
      <c r="TT13" s="77"/>
      <c r="TU13" s="77"/>
      <c r="TV13" s="77"/>
      <c r="TW13" s="77"/>
      <c r="TX13" s="77"/>
      <c r="TY13" s="77"/>
      <c r="TZ13" s="77"/>
      <c r="UA13" s="77"/>
      <c r="UB13" s="77"/>
      <c r="UC13" s="77"/>
      <c r="UD13" s="77"/>
      <c r="UE13" s="77"/>
      <c r="UF13" s="77"/>
      <c r="UG13" s="77"/>
      <c r="UH13" s="77"/>
      <c r="UI13" s="77"/>
      <c r="UJ13" s="77"/>
      <c r="UK13" s="77"/>
      <c r="UL13" s="77"/>
      <c r="UM13" s="77"/>
      <c r="UN13" s="77"/>
      <c r="UO13" s="77"/>
      <c r="UP13" s="77"/>
      <c r="UQ13" s="77"/>
      <c r="UR13" s="77"/>
      <c r="US13" s="77"/>
      <c r="UT13" s="77"/>
      <c r="UU13" s="77"/>
      <c r="UV13" s="77"/>
      <c r="UW13" s="77"/>
      <c r="UX13" s="77"/>
      <c r="UY13" s="77"/>
      <c r="UZ13" s="77"/>
      <c r="VA13" s="77"/>
      <c r="VB13" s="77"/>
      <c r="VC13" s="77"/>
      <c r="VD13" s="77"/>
      <c r="VE13" s="77"/>
      <c r="VF13" s="77"/>
      <c r="VG13" s="77"/>
      <c r="VH13" s="77"/>
      <c r="VI13" s="77"/>
      <c r="VJ13" s="77"/>
      <c r="VK13" s="77"/>
      <c r="VL13" s="77"/>
      <c r="VM13" s="77"/>
      <c r="VN13" s="77"/>
      <c r="VO13" s="77"/>
      <c r="VP13" s="77"/>
      <c r="VQ13" s="77"/>
      <c r="VR13" s="77"/>
      <c r="VS13" s="77"/>
      <c r="VT13" s="77"/>
      <c r="VU13" s="77"/>
      <c r="VV13" s="77"/>
      <c r="VW13" s="77"/>
      <c r="VX13" s="77"/>
      <c r="VY13" s="77"/>
      <c r="VZ13" s="77"/>
      <c r="WA13" s="77"/>
      <c r="WB13" s="77"/>
      <c r="WC13" s="77"/>
      <c r="WD13" s="77"/>
      <c r="WE13" s="77"/>
      <c r="WF13" s="77"/>
      <c r="WG13" s="77"/>
      <c r="WH13" s="77"/>
      <c r="WI13" s="77"/>
      <c r="WJ13" s="77"/>
      <c r="WK13" s="77"/>
      <c r="WL13" s="77"/>
      <c r="WM13" s="77"/>
      <c r="WN13" s="77"/>
      <c r="WO13" s="77"/>
      <c r="WP13" s="77"/>
      <c r="WQ13" s="77"/>
      <c r="WR13" s="77"/>
      <c r="WS13" s="77"/>
      <c r="WT13" s="77"/>
      <c r="WU13" s="77"/>
      <c r="WV13" s="77"/>
      <c r="WW13" s="77"/>
      <c r="WX13" s="77"/>
      <c r="WY13" s="77"/>
      <c r="WZ13" s="77"/>
      <c r="XA13" s="77"/>
      <c r="XB13" s="77"/>
      <c r="XC13" s="77"/>
      <c r="XD13" s="77"/>
      <c r="XE13" s="77"/>
      <c r="XF13" s="77"/>
      <c r="XG13" s="77"/>
      <c r="XH13" s="77"/>
      <c r="XI13" s="77"/>
      <c r="XJ13" s="77"/>
      <c r="XK13" s="77"/>
      <c r="XL13" s="77"/>
      <c r="XM13" s="77"/>
      <c r="XN13" s="77"/>
      <c r="XO13" s="77"/>
      <c r="XP13" s="77"/>
      <c r="XQ13" s="77"/>
      <c r="XR13" s="77"/>
      <c r="XS13" s="77"/>
      <c r="XT13" s="77"/>
      <c r="XU13" s="77"/>
      <c r="XV13" s="77"/>
      <c r="XW13" s="77"/>
      <c r="XX13" s="77"/>
      <c r="XY13" s="77"/>
      <c r="XZ13" s="77"/>
      <c r="YA13" s="77"/>
      <c r="YB13" s="77"/>
      <c r="YC13" s="77"/>
      <c r="YD13" s="77"/>
      <c r="YE13" s="77"/>
      <c r="YF13" s="77"/>
      <c r="YG13" s="77"/>
      <c r="YH13" s="77"/>
      <c r="YI13" s="77"/>
      <c r="YJ13" s="77"/>
      <c r="YK13" s="77"/>
      <c r="YL13" s="77"/>
      <c r="YM13" s="77"/>
      <c r="YN13" s="77"/>
      <c r="YO13" s="77"/>
      <c r="YP13" s="77"/>
      <c r="YQ13" s="77"/>
      <c r="YR13" s="77"/>
      <c r="YS13" s="77"/>
      <c r="YT13" s="77"/>
      <c r="YU13" s="77"/>
      <c r="YV13" s="77"/>
      <c r="YW13" s="77"/>
      <c r="YX13" s="77"/>
      <c r="YY13" s="77"/>
      <c r="YZ13" s="77"/>
      <c r="ZA13" s="77"/>
      <c r="ZB13" s="77"/>
      <c r="ZC13" s="77"/>
      <c r="ZD13" s="77"/>
      <c r="ZE13" s="77"/>
      <c r="ZF13" s="77"/>
      <c r="ZG13" s="77"/>
      <c r="ZH13" s="77"/>
      <c r="ZI13" s="77"/>
      <c r="ZJ13" s="77"/>
      <c r="ZK13" s="77"/>
      <c r="ZL13" s="77"/>
      <c r="ZM13" s="77"/>
      <c r="ZN13" s="77"/>
      <c r="ZO13" s="77"/>
      <c r="ZP13" s="77"/>
      <c r="ZQ13" s="77"/>
      <c r="ZR13" s="77"/>
      <c r="ZS13" s="77"/>
      <c r="ZT13" s="77"/>
      <c r="ZU13" s="77"/>
      <c r="ZV13" s="77"/>
      <c r="ZW13" s="77"/>
      <c r="ZX13" s="77"/>
      <c r="ZY13" s="77"/>
      <c r="ZZ13" s="77"/>
      <c r="AAA13" s="77"/>
      <c r="AAB13" s="77"/>
      <c r="AAC13" s="77"/>
      <c r="AAD13" s="77"/>
      <c r="AAE13" s="77"/>
      <c r="AAF13" s="77"/>
      <c r="AAG13" s="77"/>
      <c r="AAH13" s="77"/>
      <c r="AAI13" s="77"/>
      <c r="AAJ13" s="77"/>
      <c r="AAK13" s="77"/>
      <c r="AAL13" s="77"/>
      <c r="AAM13" s="77"/>
      <c r="AAN13" s="77"/>
      <c r="AAO13" s="77"/>
      <c r="AAP13" s="77"/>
      <c r="AAQ13" s="77"/>
      <c r="AAR13" s="77"/>
      <c r="AAS13" s="77"/>
      <c r="AAT13" s="77"/>
      <c r="AAU13" s="77"/>
      <c r="AAV13" s="77"/>
      <c r="AAW13" s="77"/>
      <c r="AAX13" s="77"/>
      <c r="AAY13" s="77"/>
      <c r="AAZ13" s="77"/>
      <c r="ABA13" s="77"/>
      <c r="ABB13" s="77"/>
      <c r="ABC13" s="77"/>
      <c r="ABD13" s="77"/>
      <c r="ABE13" s="77"/>
      <c r="ABF13" s="77"/>
      <c r="ABG13" s="77"/>
      <c r="ABH13" s="77"/>
      <c r="ABI13" s="77"/>
      <c r="ABJ13" s="77"/>
      <c r="ABK13" s="77"/>
      <c r="ABL13" s="77"/>
      <c r="ABM13" s="77"/>
      <c r="ABN13" s="77"/>
      <c r="ABO13" s="77"/>
      <c r="ABP13" s="77"/>
      <c r="ABQ13" s="77"/>
      <c r="ABR13" s="77"/>
      <c r="ABS13" s="77"/>
      <c r="ABT13" s="77"/>
      <c r="ABU13" s="77"/>
      <c r="ABV13" s="77"/>
      <c r="ABW13" s="77"/>
      <c r="ABX13" s="77"/>
      <c r="ABY13" s="77"/>
      <c r="ABZ13" s="77"/>
      <c r="ACA13" s="77"/>
      <c r="ACB13" s="77"/>
      <c r="ACC13" s="77"/>
      <c r="ACD13" s="77"/>
      <c r="ACE13" s="77"/>
      <c r="ACF13" s="77"/>
      <c r="ACG13" s="77"/>
      <c r="ACH13" s="77"/>
      <c r="ACI13" s="77"/>
      <c r="ACJ13" s="77"/>
      <c r="ACK13" s="77"/>
      <c r="ACL13" s="77"/>
      <c r="ACM13" s="77"/>
      <c r="ACN13" s="77"/>
    </row>
    <row r="14" s="76" customFormat="true" ht="27.75" hidden="false" customHeight="true" outlineLevel="0" collapsed="false">
      <c r="A14" s="14" t="s">
        <v>149</v>
      </c>
      <c r="B14" s="14" t="s">
        <v>150</v>
      </c>
      <c r="C14" s="68" t="s">
        <v>157</v>
      </c>
      <c r="D14" s="69" t="s">
        <v>152</v>
      </c>
      <c r="E14" s="14" t="s">
        <v>153</v>
      </c>
      <c r="F14" s="69"/>
      <c r="G14" s="69" t="s">
        <v>154</v>
      </c>
      <c r="H14" s="81"/>
      <c r="I14" s="70"/>
      <c r="J14" s="14" t="s">
        <v>24</v>
      </c>
      <c r="K14" s="71" t="n">
        <v>44621</v>
      </c>
      <c r="L14" s="72"/>
      <c r="M14" s="73" t="n">
        <v>0</v>
      </c>
      <c r="N14" s="74"/>
      <c r="O14" s="73"/>
      <c r="P14" s="73"/>
      <c r="Q14" s="73"/>
      <c r="R14" s="73"/>
      <c r="S14" s="73"/>
      <c r="T14" s="73"/>
      <c r="U14" s="73" t="n">
        <v>1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 t="n">
        <f aca="false">SUM(M14:AI14)</f>
        <v>1</v>
      </c>
      <c r="AK14" s="75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 t="n">
        <v>1001</v>
      </c>
      <c r="CZ14" s="77" t="n">
        <v>1000</v>
      </c>
      <c r="DA14" s="77" t="n">
        <v>1000</v>
      </c>
      <c r="DB14" s="77" t="n">
        <v>1000</v>
      </c>
      <c r="DC14" s="77" t="n">
        <v>1000</v>
      </c>
      <c r="DD14" s="77" t="n">
        <v>1000</v>
      </c>
      <c r="DE14" s="77"/>
      <c r="DF14" s="77"/>
      <c r="DG14" s="77" t="n">
        <v>1000</v>
      </c>
      <c r="DH14" s="77" t="n">
        <v>1000</v>
      </c>
      <c r="DI14" s="77" t="n">
        <v>1000</v>
      </c>
      <c r="DJ14" s="77" t="n">
        <v>1000</v>
      </c>
      <c r="DK14" s="77" t="n">
        <v>1000</v>
      </c>
      <c r="DL14" s="77" t="n">
        <v>1001</v>
      </c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  <c r="EY14" s="77"/>
      <c r="EZ14" s="77"/>
      <c r="FA14" s="77"/>
      <c r="FB14" s="77"/>
      <c r="FC14" s="77"/>
      <c r="FD14" s="77"/>
      <c r="FE14" s="77"/>
      <c r="FF14" s="77"/>
      <c r="FG14" s="77"/>
      <c r="FH14" s="77"/>
      <c r="FI14" s="77"/>
      <c r="FJ14" s="77"/>
      <c r="FK14" s="77"/>
      <c r="FL14" s="77"/>
      <c r="FM14" s="77"/>
      <c r="FN14" s="77"/>
      <c r="FO14" s="77"/>
      <c r="FP14" s="77"/>
      <c r="FQ14" s="77"/>
      <c r="FR14" s="77"/>
      <c r="FS14" s="77"/>
      <c r="FT14" s="77"/>
      <c r="FU14" s="77"/>
      <c r="FV14" s="77"/>
      <c r="FW14" s="77"/>
      <c r="FX14" s="77"/>
      <c r="FY14" s="77"/>
      <c r="FZ14" s="77"/>
      <c r="GA14" s="77"/>
      <c r="GB14" s="77"/>
      <c r="GC14" s="77"/>
      <c r="GD14" s="77"/>
      <c r="GE14" s="77"/>
      <c r="GF14" s="77"/>
      <c r="GG14" s="77"/>
      <c r="GH14" s="77"/>
      <c r="GI14" s="77"/>
      <c r="GJ14" s="77"/>
      <c r="GK14" s="77"/>
      <c r="GL14" s="77"/>
      <c r="GM14" s="77"/>
      <c r="GN14" s="77"/>
      <c r="GO14" s="77"/>
      <c r="GP14" s="77"/>
      <c r="GQ14" s="77"/>
      <c r="GR14" s="77"/>
      <c r="GS14" s="77"/>
      <c r="GT14" s="77"/>
      <c r="GU14" s="77"/>
      <c r="GV14" s="77"/>
      <c r="GW14" s="77"/>
      <c r="GX14" s="77"/>
      <c r="GY14" s="77"/>
      <c r="GZ14" s="77"/>
      <c r="HA14" s="77"/>
      <c r="HB14" s="77"/>
      <c r="HC14" s="77"/>
      <c r="HD14" s="77"/>
      <c r="HE14" s="77"/>
      <c r="HF14" s="77"/>
      <c r="HG14" s="77"/>
      <c r="HH14" s="77"/>
      <c r="HI14" s="77"/>
      <c r="HJ14" s="77"/>
      <c r="HK14" s="77"/>
      <c r="HL14" s="77"/>
      <c r="HM14" s="77"/>
      <c r="HN14" s="77"/>
      <c r="HO14" s="77"/>
      <c r="HP14" s="77"/>
      <c r="HQ14" s="77"/>
      <c r="HR14" s="77"/>
      <c r="HS14" s="77"/>
      <c r="HT14" s="77"/>
      <c r="HU14" s="77"/>
      <c r="HV14" s="77"/>
      <c r="HW14" s="77"/>
      <c r="HX14" s="77"/>
      <c r="HY14" s="77"/>
      <c r="HZ14" s="77"/>
      <c r="IA14" s="77"/>
      <c r="IB14" s="77"/>
      <c r="IC14" s="77"/>
      <c r="ID14" s="77"/>
      <c r="IE14" s="77"/>
      <c r="IF14" s="77"/>
      <c r="IG14" s="77"/>
      <c r="IH14" s="77"/>
      <c r="II14" s="77"/>
      <c r="IJ14" s="77"/>
      <c r="IK14" s="77"/>
      <c r="IL14" s="77"/>
      <c r="IM14" s="77"/>
      <c r="IN14" s="77"/>
      <c r="IO14" s="77"/>
      <c r="IP14" s="77"/>
      <c r="IQ14" s="77"/>
      <c r="IR14" s="77"/>
      <c r="IS14" s="77"/>
      <c r="IT14" s="77"/>
      <c r="IU14" s="77"/>
      <c r="IV14" s="77"/>
      <c r="IW14" s="77"/>
      <c r="IX14" s="77"/>
      <c r="IY14" s="77"/>
      <c r="IZ14" s="77"/>
      <c r="JA14" s="77"/>
      <c r="JB14" s="77"/>
      <c r="JC14" s="77"/>
      <c r="JD14" s="77"/>
      <c r="JE14" s="77"/>
      <c r="JF14" s="77"/>
      <c r="JG14" s="77"/>
      <c r="JH14" s="77"/>
      <c r="JI14" s="77"/>
      <c r="JJ14" s="77"/>
      <c r="JK14" s="77"/>
      <c r="JL14" s="77"/>
      <c r="JM14" s="77"/>
      <c r="JN14" s="77"/>
      <c r="JO14" s="77"/>
      <c r="JP14" s="77"/>
      <c r="JQ14" s="77"/>
      <c r="JR14" s="77"/>
      <c r="JS14" s="77"/>
      <c r="JT14" s="77"/>
      <c r="JU14" s="77"/>
      <c r="JV14" s="77"/>
      <c r="JW14" s="77"/>
      <c r="JX14" s="77"/>
      <c r="JY14" s="77"/>
      <c r="JZ14" s="77"/>
      <c r="KA14" s="77"/>
      <c r="KB14" s="77"/>
      <c r="KC14" s="77"/>
      <c r="KD14" s="77"/>
      <c r="KE14" s="77"/>
      <c r="KF14" s="77"/>
      <c r="KG14" s="77"/>
      <c r="KH14" s="77"/>
      <c r="KI14" s="77"/>
      <c r="KJ14" s="77"/>
      <c r="KK14" s="77"/>
      <c r="KL14" s="77"/>
      <c r="KM14" s="77"/>
      <c r="KN14" s="77"/>
      <c r="KO14" s="77"/>
      <c r="KP14" s="77"/>
      <c r="KQ14" s="77"/>
      <c r="KR14" s="77"/>
      <c r="KS14" s="77"/>
      <c r="KT14" s="77"/>
      <c r="KU14" s="77"/>
      <c r="KV14" s="77"/>
      <c r="KW14" s="77"/>
      <c r="KX14" s="77"/>
      <c r="KY14" s="77"/>
      <c r="KZ14" s="77"/>
      <c r="LA14" s="77"/>
      <c r="LB14" s="77"/>
      <c r="LC14" s="77"/>
      <c r="LD14" s="77"/>
      <c r="LE14" s="77"/>
      <c r="LF14" s="77"/>
      <c r="LG14" s="77"/>
      <c r="LH14" s="77"/>
      <c r="LI14" s="77"/>
      <c r="LJ14" s="77"/>
      <c r="LK14" s="77"/>
      <c r="LL14" s="77"/>
      <c r="LM14" s="77"/>
      <c r="LN14" s="77"/>
      <c r="LO14" s="77"/>
      <c r="LP14" s="77"/>
      <c r="LQ14" s="77"/>
      <c r="LR14" s="77"/>
      <c r="LS14" s="77"/>
      <c r="LT14" s="77"/>
      <c r="LU14" s="77"/>
      <c r="LV14" s="77"/>
      <c r="LW14" s="77"/>
      <c r="LX14" s="77"/>
      <c r="LY14" s="77"/>
      <c r="LZ14" s="77"/>
      <c r="MA14" s="77"/>
      <c r="MB14" s="77"/>
      <c r="MC14" s="77"/>
      <c r="MD14" s="77"/>
      <c r="ME14" s="77"/>
      <c r="MF14" s="77"/>
      <c r="MG14" s="77"/>
      <c r="MH14" s="77"/>
      <c r="MI14" s="77"/>
      <c r="MJ14" s="77"/>
      <c r="MK14" s="77"/>
      <c r="ML14" s="77"/>
      <c r="MM14" s="77"/>
      <c r="MN14" s="77"/>
      <c r="MO14" s="77"/>
      <c r="MP14" s="77"/>
      <c r="MQ14" s="77"/>
      <c r="MR14" s="77"/>
      <c r="MS14" s="77"/>
      <c r="MT14" s="77"/>
      <c r="MU14" s="77"/>
      <c r="MV14" s="77"/>
      <c r="MW14" s="77"/>
      <c r="MX14" s="77"/>
      <c r="MY14" s="77"/>
      <c r="MZ14" s="77"/>
      <c r="NA14" s="77"/>
      <c r="NB14" s="77"/>
      <c r="NC14" s="77"/>
      <c r="ND14" s="77"/>
      <c r="NE14" s="77"/>
      <c r="NF14" s="77"/>
      <c r="NG14" s="77"/>
      <c r="NH14" s="77"/>
      <c r="NI14" s="77"/>
      <c r="NJ14" s="77"/>
      <c r="NK14" s="77"/>
      <c r="NL14" s="77"/>
      <c r="NM14" s="77"/>
      <c r="NN14" s="77"/>
      <c r="NO14" s="77"/>
      <c r="NP14" s="77"/>
      <c r="NQ14" s="77"/>
      <c r="NR14" s="77"/>
      <c r="NS14" s="77"/>
      <c r="NT14" s="77"/>
      <c r="NU14" s="77"/>
      <c r="NV14" s="77"/>
      <c r="NW14" s="77"/>
      <c r="NX14" s="77"/>
      <c r="NY14" s="77"/>
      <c r="NZ14" s="77"/>
      <c r="OA14" s="77"/>
      <c r="OB14" s="77"/>
      <c r="OC14" s="77"/>
      <c r="OD14" s="77"/>
      <c r="OE14" s="77"/>
      <c r="OF14" s="77"/>
      <c r="OG14" s="77"/>
      <c r="OH14" s="77"/>
      <c r="OI14" s="77"/>
      <c r="OJ14" s="77"/>
      <c r="OK14" s="77"/>
      <c r="OL14" s="77"/>
      <c r="OM14" s="77"/>
      <c r="ON14" s="77"/>
      <c r="OO14" s="77"/>
      <c r="OP14" s="77"/>
      <c r="OQ14" s="77"/>
      <c r="OR14" s="77"/>
      <c r="OS14" s="77"/>
      <c r="OT14" s="77"/>
      <c r="OU14" s="77"/>
      <c r="OV14" s="77"/>
      <c r="OW14" s="77"/>
      <c r="OX14" s="77"/>
      <c r="OY14" s="77"/>
      <c r="OZ14" s="77"/>
      <c r="PA14" s="77"/>
      <c r="PB14" s="77"/>
      <c r="PC14" s="77"/>
      <c r="PD14" s="77"/>
      <c r="PE14" s="77"/>
      <c r="PF14" s="77"/>
      <c r="PG14" s="77"/>
      <c r="PH14" s="77"/>
      <c r="PI14" s="77"/>
      <c r="PJ14" s="77"/>
      <c r="PK14" s="77"/>
      <c r="PL14" s="77"/>
      <c r="PM14" s="77"/>
      <c r="PN14" s="77"/>
      <c r="PO14" s="77"/>
      <c r="PP14" s="77"/>
      <c r="PQ14" s="77"/>
      <c r="PR14" s="77"/>
      <c r="PS14" s="77"/>
      <c r="PT14" s="77"/>
      <c r="PU14" s="77"/>
      <c r="PV14" s="77"/>
      <c r="PW14" s="77"/>
      <c r="PX14" s="77"/>
      <c r="PY14" s="77"/>
      <c r="PZ14" s="77"/>
      <c r="QA14" s="77"/>
      <c r="QB14" s="77"/>
      <c r="QC14" s="77"/>
      <c r="QD14" s="77"/>
      <c r="QE14" s="77"/>
      <c r="QF14" s="77"/>
      <c r="QG14" s="77"/>
      <c r="QH14" s="77"/>
      <c r="QI14" s="77"/>
      <c r="QJ14" s="77"/>
      <c r="QK14" s="77"/>
      <c r="QL14" s="77"/>
      <c r="QM14" s="77"/>
      <c r="QN14" s="77"/>
      <c r="QO14" s="77"/>
      <c r="QP14" s="77"/>
      <c r="QQ14" s="77"/>
      <c r="QR14" s="77"/>
      <c r="QS14" s="77"/>
      <c r="QT14" s="77"/>
      <c r="QU14" s="77"/>
      <c r="QV14" s="77"/>
      <c r="QW14" s="77"/>
      <c r="QX14" s="77"/>
      <c r="QY14" s="77"/>
      <c r="QZ14" s="77"/>
      <c r="RA14" s="77"/>
      <c r="RB14" s="77"/>
      <c r="RC14" s="77"/>
      <c r="RD14" s="77"/>
      <c r="RE14" s="77"/>
      <c r="RF14" s="77"/>
      <c r="RG14" s="77"/>
      <c r="RH14" s="77"/>
      <c r="RI14" s="77"/>
      <c r="RJ14" s="77"/>
      <c r="RK14" s="77"/>
      <c r="RL14" s="77"/>
      <c r="RM14" s="77"/>
      <c r="RN14" s="77"/>
      <c r="RO14" s="77"/>
      <c r="RP14" s="77"/>
      <c r="RQ14" s="77"/>
      <c r="RR14" s="77"/>
      <c r="RS14" s="77"/>
      <c r="RT14" s="77"/>
      <c r="RU14" s="77"/>
      <c r="RV14" s="77"/>
      <c r="RW14" s="77"/>
      <c r="RX14" s="77"/>
      <c r="RY14" s="77"/>
      <c r="RZ14" s="77"/>
      <c r="SA14" s="77"/>
      <c r="SB14" s="77"/>
      <c r="SC14" s="77"/>
      <c r="SD14" s="77"/>
      <c r="SE14" s="77"/>
      <c r="SF14" s="77"/>
      <c r="SG14" s="77"/>
      <c r="SH14" s="77"/>
      <c r="SI14" s="77"/>
      <c r="SJ14" s="77"/>
      <c r="SK14" s="77"/>
      <c r="SL14" s="77"/>
      <c r="SM14" s="77"/>
      <c r="SN14" s="77"/>
      <c r="SO14" s="77"/>
      <c r="SP14" s="77"/>
      <c r="SQ14" s="77"/>
      <c r="SR14" s="77"/>
      <c r="SS14" s="77"/>
      <c r="ST14" s="77"/>
      <c r="SU14" s="77"/>
      <c r="SV14" s="77"/>
      <c r="SW14" s="77"/>
      <c r="SX14" s="77"/>
      <c r="SY14" s="77"/>
      <c r="SZ14" s="77"/>
      <c r="TA14" s="77"/>
      <c r="TB14" s="77"/>
      <c r="TC14" s="77"/>
      <c r="TD14" s="77"/>
      <c r="TE14" s="77"/>
      <c r="TF14" s="77"/>
      <c r="TG14" s="77"/>
      <c r="TH14" s="77"/>
      <c r="TI14" s="77"/>
      <c r="TJ14" s="77"/>
      <c r="TK14" s="77"/>
      <c r="TL14" s="77"/>
      <c r="TM14" s="77"/>
      <c r="TN14" s="77"/>
      <c r="TO14" s="77"/>
      <c r="TP14" s="77"/>
      <c r="TQ14" s="77"/>
      <c r="TR14" s="77"/>
      <c r="TS14" s="77"/>
      <c r="TT14" s="77"/>
      <c r="TU14" s="77"/>
      <c r="TV14" s="77"/>
      <c r="TW14" s="77"/>
      <c r="TX14" s="77"/>
      <c r="TY14" s="77"/>
      <c r="TZ14" s="77"/>
      <c r="UA14" s="77"/>
      <c r="UB14" s="77"/>
      <c r="UC14" s="77"/>
      <c r="UD14" s="77"/>
      <c r="UE14" s="77"/>
      <c r="UF14" s="77"/>
      <c r="UG14" s="77"/>
      <c r="UH14" s="77"/>
      <c r="UI14" s="77"/>
      <c r="UJ14" s="77"/>
      <c r="UK14" s="77"/>
      <c r="UL14" s="77"/>
      <c r="UM14" s="77"/>
      <c r="UN14" s="77"/>
      <c r="UO14" s="77"/>
      <c r="UP14" s="77"/>
      <c r="UQ14" s="77"/>
      <c r="UR14" s="77"/>
      <c r="US14" s="77"/>
      <c r="UT14" s="77"/>
      <c r="UU14" s="77"/>
      <c r="UV14" s="77"/>
      <c r="UW14" s="77"/>
      <c r="UX14" s="77"/>
      <c r="UY14" s="77"/>
      <c r="UZ14" s="77"/>
      <c r="VA14" s="77"/>
      <c r="VB14" s="77"/>
      <c r="VC14" s="77"/>
      <c r="VD14" s="77"/>
      <c r="VE14" s="77"/>
      <c r="VF14" s="77"/>
      <c r="VG14" s="77"/>
      <c r="VH14" s="77"/>
      <c r="VI14" s="77"/>
      <c r="VJ14" s="77"/>
      <c r="VK14" s="77"/>
      <c r="VL14" s="77"/>
      <c r="VM14" s="77"/>
      <c r="VN14" s="77"/>
      <c r="VO14" s="77"/>
      <c r="VP14" s="77"/>
      <c r="VQ14" s="77"/>
      <c r="VR14" s="77"/>
      <c r="VS14" s="77"/>
      <c r="VT14" s="77"/>
      <c r="VU14" s="77"/>
      <c r="VV14" s="77"/>
      <c r="VW14" s="77"/>
      <c r="VX14" s="77"/>
      <c r="VY14" s="77"/>
      <c r="VZ14" s="77"/>
      <c r="WA14" s="77"/>
      <c r="WB14" s="77"/>
      <c r="WC14" s="77"/>
      <c r="WD14" s="77"/>
      <c r="WE14" s="77"/>
      <c r="WF14" s="77"/>
      <c r="WG14" s="77"/>
      <c r="WH14" s="77"/>
      <c r="WI14" s="77"/>
      <c r="WJ14" s="77"/>
      <c r="WK14" s="77"/>
      <c r="WL14" s="77"/>
      <c r="WM14" s="77"/>
      <c r="WN14" s="77"/>
      <c r="WO14" s="77"/>
      <c r="WP14" s="77"/>
      <c r="WQ14" s="77"/>
      <c r="WR14" s="77"/>
      <c r="WS14" s="77"/>
      <c r="WT14" s="77"/>
      <c r="WU14" s="77"/>
      <c r="WV14" s="77"/>
      <c r="WW14" s="77"/>
      <c r="WX14" s="77"/>
      <c r="WY14" s="77"/>
      <c r="WZ14" s="77"/>
      <c r="XA14" s="77"/>
      <c r="XB14" s="77"/>
      <c r="XC14" s="77"/>
      <c r="XD14" s="77"/>
      <c r="XE14" s="77"/>
      <c r="XF14" s="77"/>
      <c r="XG14" s="77"/>
      <c r="XH14" s="77"/>
      <c r="XI14" s="77"/>
      <c r="XJ14" s="77"/>
      <c r="XK14" s="77"/>
      <c r="XL14" s="77"/>
      <c r="XM14" s="77"/>
      <c r="XN14" s="77"/>
      <c r="XO14" s="77"/>
      <c r="XP14" s="77"/>
      <c r="XQ14" s="77"/>
      <c r="XR14" s="77"/>
      <c r="XS14" s="77"/>
      <c r="XT14" s="77"/>
      <c r="XU14" s="77"/>
      <c r="XV14" s="77"/>
      <c r="XW14" s="77"/>
      <c r="XX14" s="77"/>
      <c r="XY14" s="77"/>
      <c r="XZ14" s="77"/>
      <c r="YA14" s="77"/>
      <c r="YB14" s="77"/>
      <c r="YC14" s="77"/>
      <c r="YD14" s="77"/>
      <c r="YE14" s="77"/>
      <c r="YF14" s="77"/>
      <c r="YG14" s="77"/>
      <c r="YH14" s="77"/>
      <c r="YI14" s="77"/>
      <c r="YJ14" s="77"/>
      <c r="YK14" s="77"/>
      <c r="YL14" s="77"/>
      <c r="YM14" s="77"/>
      <c r="YN14" s="77"/>
      <c r="YO14" s="77"/>
      <c r="YP14" s="77"/>
      <c r="YQ14" s="77"/>
      <c r="YR14" s="77"/>
      <c r="YS14" s="77"/>
      <c r="YT14" s="77"/>
      <c r="YU14" s="77"/>
      <c r="YV14" s="77"/>
      <c r="YW14" s="77"/>
      <c r="YX14" s="77"/>
      <c r="YY14" s="77"/>
      <c r="YZ14" s="77"/>
      <c r="ZA14" s="77"/>
      <c r="ZB14" s="77"/>
      <c r="ZC14" s="77"/>
      <c r="ZD14" s="77"/>
      <c r="ZE14" s="77"/>
      <c r="ZF14" s="77"/>
      <c r="ZG14" s="77"/>
      <c r="ZH14" s="77"/>
      <c r="ZI14" s="77"/>
      <c r="ZJ14" s="77"/>
      <c r="ZK14" s="77"/>
      <c r="ZL14" s="77"/>
      <c r="ZM14" s="77"/>
      <c r="ZN14" s="77"/>
      <c r="ZO14" s="77"/>
      <c r="ZP14" s="77"/>
      <c r="ZQ14" s="77"/>
      <c r="ZR14" s="77"/>
      <c r="ZS14" s="77"/>
      <c r="ZT14" s="77"/>
      <c r="ZU14" s="77"/>
      <c r="ZV14" s="77"/>
      <c r="ZW14" s="77"/>
      <c r="ZX14" s="77"/>
      <c r="ZY14" s="77"/>
      <c r="ZZ14" s="77"/>
      <c r="AAA14" s="77"/>
      <c r="AAB14" s="77"/>
      <c r="AAC14" s="77"/>
      <c r="AAD14" s="77"/>
      <c r="AAE14" s="77"/>
      <c r="AAF14" s="77"/>
      <c r="AAG14" s="77"/>
      <c r="AAH14" s="77"/>
      <c r="AAI14" s="77"/>
      <c r="AAJ14" s="77"/>
      <c r="AAK14" s="77"/>
      <c r="AAL14" s="77"/>
      <c r="AAM14" s="77"/>
      <c r="AAN14" s="77"/>
      <c r="AAO14" s="77"/>
      <c r="AAP14" s="77"/>
      <c r="AAQ14" s="77"/>
      <c r="AAR14" s="77"/>
      <c r="AAS14" s="77"/>
      <c r="AAT14" s="77"/>
      <c r="AAU14" s="77"/>
      <c r="AAV14" s="77"/>
      <c r="AAW14" s="77"/>
      <c r="AAX14" s="77"/>
      <c r="AAY14" s="77"/>
      <c r="AAZ14" s="77"/>
      <c r="ABA14" s="77"/>
      <c r="ABB14" s="77"/>
      <c r="ABC14" s="77"/>
      <c r="ABD14" s="77"/>
      <c r="ABE14" s="77"/>
      <c r="ABF14" s="77"/>
      <c r="ABG14" s="77"/>
      <c r="ABH14" s="77"/>
      <c r="ABI14" s="77"/>
      <c r="ABJ14" s="77"/>
      <c r="ABK14" s="77"/>
      <c r="ABL14" s="77"/>
      <c r="ABM14" s="77"/>
      <c r="ABN14" s="77"/>
      <c r="ABO14" s="77"/>
      <c r="ABP14" s="77"/>
      <c r="ABQ14" s="77"/>
      <c r="ABR14" s="77"/>
      <c r="ABS14" s="77"/>
      <c r="ABT14" s="77"/>
      <c r="ABU14" s="77"/>
      <c r="ABV14" s="77"/>
      <c r="ABW14" s="77"/>
      <c r="ABX14" s="77"/>
      <c r="ABY14" s="77"/>
      <c r="ABZ14" s="77"/>
      <c r="ACA14" s="77"/>
      <c r="ACB14" s="77"/>
      <c r="ACC14" s="77"/>
      <c r="ACD14" s="77"/>
      <c r="ACE14" s="77"/>
      <c r="ACF14" s="77"/>
      <c r="ACG14" s="77"/>
      <c r="ACH14" s="77"/>
      <c r="ACI14" s="77"/>
      <c r="ACJ14" s="77"/>
      <c r="ACK14" s="77"/>
      <c r="ACL14" s="77"/>
      <c r="ACM14" s="77"/>
      <c r="ACN14" s="77"/>
    </row>
    <row r="15" s="76" customFormat="true" ht="27.75" hidden="false" customHeight="true" outlineLevel="0" collapsed="false">
      <c r="A15" s="14" t="s">
        <v>129</v>
      </c>
      <c r="B15" s="14" t="s">
        <v>130</v>
      </c>
      <c r="C15" s="68" t="s">
        <v>158</v>
      </c>
      <c r="D15" s="69"/>
      <c r="E15" s="14"/>
      <c r="F15" s="69"/>
      <c r="G15" s="69"/>
      <c r="H15" s="70"/>
      <c r="I15" s="70"/>
      <c r="J15" s="14" t="s">
        <v>24</v>
      </c>
      <c r="K15" s="71" t="n">
        <v>44603</v>
      </c>
      <c r="L15" s="72"/>
      <c r="M15" s="73" t="n">
        <v>0</v>
      </c>
      <c r="N15" s="83" t="n">
        <v>1</v>
      </c>
      <c r="O15" s="84" t="n">
        <v>1</v>
      </c>
      <c r="P15" s="73"/>
      <c r="Q15" s="84" t="n">
        <v>1</v>
      </c>
      <c r="R15" s="73"/>
      <c r="S15" s="83" t="n">
        <v>1</v>
      </c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8" t="n">
        <v>1</v>
      </c>
      <c r="AI15" s="84" t="n">
        <v>1</v>
      </c>
      <c r="AJ15" s="73" t="n">
        <f aca="false">SUM(M15:AI15)</f>
        <v>6</v>
      </c>
      <c r="AK15" s="75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 t="n">
        <v>1000</v>
      </c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/>
      <c r="FX15" s="77"/>
      <c r="FY15" s="77"/>
      <c r="FZ15" s="77"/>
      <c r="GA15" s="77"/>
      <c r="GB15" s="77"/>
      <c r="GC15" s="77"/>
      <c r="GD15" s="77"/>
      <c r="GE15" s="77"/>
      <c r="GF15" s="77"/>
      <c r="GG15" s="77"/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  <c r="LB15" s="77"/>
      <c r="LC15" s="77"/>
      <c r="LD15" s="77"/>
      <c r="LE15" s="77"/>
      <c r="LF15" s="77"/>
      <c r="LG15" s="77"/>
      <c r="LH15" s="77"/>
      <c r="LI15" s="77"/>
      <c r="LJ15" s="77"/>
      <c r="LK15" s="77"/>
      <c r="LL15" s="77"/>
      <c r="LM15" s="77"/>
      <c r="LN15" s="77"/>
      <c r="LO15" s="77"/>
      <c r="LP15" s="77"/>
      <c r="LQ15" s="77"/>
      <c r="LR15" s="77"/>
      <c r="LS15" s="77"/>
      <c r="LT15" s="77"/>
      <c r="LU15" s="77"/>
      <c r="LV15" s="77"/>
      <c r="LW15" s="77"/>
      <c r="LX15" s="77"/>
      <c r="LY15" s="77"/>
      <c r="LZ15" s="77"/>
      <c r="MA15" s="77"/>
      <c r="MB15" s="77"/>
      <c r="MC15" s="77"/>
      <c r="MD15" s="77"/>
      <c r="ME15" s="77"/>
      <c r="MF15" s="77"/>
      <c r="MG15" s="77"/>
      <c r="MH15" s="77"/>
      <c r="MI15" s="77"/>
      <c r="MJ15" s="77"/>
      <c r="MK15" s="77"/>
      <c r="ML15" s="77"/>
      <c r="MM15" s="77"/>
      <c r="MN15" s="77"/>
      <c r="MO15" s="77"/>
      <c r="MP15" s="77"/>
      <c r="MQ15" s="77"/>
      <c r="MR15" s="77"/>
      <c r="MS15" s="77"/>
      <c r="MT15" s="77"/>
      <c r="MU15" s="77"/>
      <c r="MV15" s="77"/>
      <c r="MW15" s="77"/>
      <c r="MX15" s="77"/>
      <c r="MY15" s="77"/>
      <c r="MZ15" s="77"/>
      <c r="NA15" s="77"/>
      <c r="NB15" s="77"/>
      <c r="NC15" s="77"/>
      <c r="ND15" s="77"/>
      <c r="NE15" s="77"/>
      <c r="NF15" s="77"/>
      <c r="NG15" s="77"/>
      <c r="NH15" s="77"/>
      <c r="NI15" s="77"/>
      <c r="NJ15" s="77"/>
      <c r="NK15" s="77"/>
      <c r="NL15" s="77"/>
      <c r="NM15" s="77"/>
      <c r="NN15" s="77"/>
      <c r="NO15" s="77"/>
      <c r="NP15" s="77"/>
      <c r="NQ15" s="77"/>
      <c r="NR15" s="77"/>
      <c r="NS15" s="77"/>
      <c r="NT15" s="77"/>
      <c r="NU15" s="77"/>
      <c r="NV15" s="77"/>
      <c r="NW15" s="77"/>
      <c r="NX15" s="77"/>
      <c r="NY15" s="77"/>
      <c r="NZ15" s="77"/>
      <c r="OA15" s="77"/>
      <c r="OB15" s="77"/>
      <c r="OC15" s="77"/>
      <c r="OD15" s="77"/>
      <c r="OE15" s="77"/>
      <c r="OF15" s="77"/>
      <c r="OG15" s="77"/>
      <c r="OH15" s="77"/>
      <c r="OI15" s="77"/>
      <c r="OJ15" s="77"/>
      <c r="OK15" s="77"/>
      <c r="OL15" s="77"/>
      <c r="OM15" s="77"/>
      <c r="ON15" s="77"/>
      <c r="OO15" s="77"/>
      <c r="OP15" s="77"/>
      <c r="OQ15" s="77"/>
      <c r="OR15" s="77"/>
      <c r="OS15" s="77"/>
      <c r="OT15" s="77"/>
      <c r="OU15" s="77"/>
      <c r="OV15" s="77"/>
      <c r="OW15" s="77"/>
      <c r="OX15" s="77"/>
      <c r="OY15" s="77"/>
      <c r="OZ15" s="77"/>
      <c r="PA15" s="77"/>
      <c r="PB15" s="77"/>
      <c r="PC15" s="77"/>
      <c r="PD15" s="77"/>
      <c r="PE15" s="77"/>
      <c r="PF15" s="77"/>
      <c r="PG15" s="77"/>
      <c r="PH15" s="77"/>
      <c r="PI15" s="77"/>
      <c r="PJ15" s="77"/>
      <c r="PK15" s="77"/>
      <c r="PL15" s="77"/>
      <c r="PM15" s="77"/>
      <c r="PN15" s="77"/>
      <c r="PO15" s="77"/>
      <c r="PP15" s="77"/>
      <c r="PQ15" s="77"/>
      <c r="PR15" s="77"/>
      <c r="PS15" s="77"/>
      <c r="PT15" s="77"/>
      <c r="PU15" s="77"/>
      <c r="PV15" s="77"/>
      <c r="PW15" s="77"/>
      <c r="PX15" s="77"/>
      <c r="PY15" s="77"/>
      <c r="PZ15" s="77"/>
      <c r="QA15" s="77"/>
      <c r="QB15" s="77"/>
      <c r="QC15" s="77"/>
      <c r="QD15" s="77"/>
      <c r="QE15" s="77"/>
      <c r="QF15" s="77"/>
      <c r="QG15" s="77"/>
      <c r="QH15" s="77"/>
      <c r="QI15" s="77"/>
      <c r="QJ15" s="77"/>
      <c r="QK15" s="77"/>
      <c r="QL15" s="77"/>
      <c r="QM15" s="77"/>
      <c r="QN15" s="77"/>
      <c r="QO15" s="77"/>
      <c r="QP15" s="77"/>
      <c r="QQ15" s="77"/>
      <c r="QR15" s="77"/>
      <c r="QS15" s="77"/>
      <c r="QT15" s="77"/>
      <c r="QU15" s="77"/>
      <c r="QV15" s="77"/>
      <c r="QW15" s="77"/>
      <c r="QX15" s="77"/>
      <c r="QY15" s="77"/>
      <c r="QZ15" s="77"/>
      <c r="RA15" s="77"/>
      <c r="RB15" s="77"/>
      <c r="RC15" s="77"/>
      <c r="RD15" s="77"/>
      <c r="RE15" s="77"/>
      <c r="RF15" s="77"/>
      <c r="RG15" s="77"/>
      <c r="RH15" s="77"/>
      <c r="RI15" s="77"/>
      <c r="RJ15" s="77"/>
      <c r="RK15" s="77"/>
      <c r="RL15" s="77"/>
      <c r="RM15" s="77"/>
      <c r="RN15" s="77"/>
      <c r="RO15" s="77"/>
      <c r="RP15" s="77"/>
      <c r="RQ15" s="77"/>
      <c r="RR15" s="77"/>
      <c r="RS15" s="77"/>
      <c r="RT15" s="77"/>
      <c r="RU15" s="77"/>
      <c r="RV15" s="77"/>
      <c r="RW15" s="77"/>
      <c r="RX15" s="77"/>
      <c r="RY15" s="77"/>
      <c r="RZ15" s="77"/>
      <c r="SA15" s="77"/>
      <c r="SB15" s="77"/>
      <c r="SC15" s="77"/>
      <c r="SD15" s="77"/>
      <c r="SE15" s="77"/>
      <c r="SF15" s="77"/>
      <c r="SG15" s="77"/>
      <c r="SH15" s="77"/>
      <c r="SI15" s="77"/>
      <c r="SJ15" s="77"/>
      <c r="SK15" s="77"/>
      <c r="SL15" s="77"/>
      <c r="SM15" s="77"/>
      <c r="SN15" s="77"/>
      <c r="SO15" s="77"/>
      <c r="SP15" s="77"/>
      <c r="SQ15" s="77"/>
      <c r="SR15" s="77"/>
      <c r="SS15" s="77"/>
      <c r="ST15" s="77"/>
      <c r="SU15" s="77"/>
      <c r="SV15" s="77"/>
      <c r="SW15" s="77"/>
      <c r="SX15" s="77"/>
      <c r="SY15" s="77"/>
      <c r="SZ15" s="77"/>
      <c r="TA15" s="77"/>
      <c r="TB15" s="77"/>
      <c r="TC15" s="77"/>
      <c r="TD15" s="77"/>
      <c r="TE15" s="77"/>
      <c r="TF15" s="77"/>
      <c r="TG15" s="77"/>
      <c r="TH15" s="77"/>
      <c r="TI15" s="77"/>
      <c r="TJ15" s="77"/>
      <c r="TK15" s="77"/>
      <c r="TL15" s="77"/>
      <c r="TM15" s="77"/>
      <c r="TN15" s="77"/>
      <c r="TO15" s="77"/>
      <c r="TP15" s="77"/>
      <c r="TQ15" s="77"/>
      <c r="TR15" s="77"/>
      <c r="TS15" s="77"/>
      <c r="TT15" s="77"/>
      <c r="TU15" s="77"/>
      <c r="TV15" s="77"/>
      <c r="TW15" s="77"/>
      <c r="TX15" s="77"/>
      <c r="TY15" s="77"/>
      <c r="TZ15" s="77"/>
      <c r="UA15" s="77"/>
      <c r="UB15" s="77"/>
      <c r="UC15" s="77"/>
      <c r="UD15" s="77"/>
      <c r="UE15" s="77"/>
      <c r="UF15" s="77"/>
      <c r="UG15" s="77"/>
      <c r="UH15" s="77"/>
      <c r="UI15" s="77"/>
      <c r="UJ15" s="77"/>
      <c r="UK15" s="77"/>
      <c r="UL15" s="77"/>
      <c r="UM15" s="77"/>
      <c r="UN15" s="77"/>
      <c r="UO15" s="77"/>
      <c r="UP15" s="77"/>
      <c r="UQ15" s="77"/>
      <c r="UR15" s="77"/>
      <c r="US15" s="77"/>
      <c r="UT15" s="77"/>
      <c r="UU15" s="77"/>
      <c r="UV15" s="77"/>
      <c r="UW15" s="77"/>
      <c r="UX15" s="77"/>
      <c r="UY15" s="77"/>
      <c r="UZ15" s="77"/>
      <c r="VA15" s="77"/>
      <c r="VB15" s="77"/>
      <c r="VC15" s="77"/>
      <c r="VD15" s="77"/>
      <c r="VE15" s="77"/>
      <c r="VF15" s="77"/>
      <c r="VG15" s="77"/>
      <c r="VH15" s="77"/>
      <c r="VI15" s="77"/>
      <c r="VJ15" s="77"/>
      <c r="VK15" s="77"/>
      <c r="VL15" s="77"/>
      <c r="VM15" s="77"/>
      <c r="VN15" s="77"/>
      <c r="VO15" s="77"/>
      <c r="VP15" s="77"/>
      <c r="VQ15" s="77"/>
      <c r="VR15" s="77"/>
      <c r="VS15" s="77"/>
      <c r="VT15" s="77"/>
      <c r="VU15" s="77"/>
      <c r="VV15" s="77"/>
      <c r="VW15" s="77"/>
      <c r="VX15" s="77"/>
      <c r="VY15" s="77"/>
      <c r="VZ15" s="77"/>
      <c r="WA15" s="77"/>
      <c r="WB15" s="77"/>
      <c r="WC15" s="77"/>
      <c r="WD15" s="77"/>
      <c r="WE15" s="77"/>
      <c r="WF15" s="77"/>
      <c r="WG15" s="77"/>
      <c r="WH15" s="77"/>
      <c r="WI15" s="77"/>
      <c r="WJ15" s="77"/>
      <c r="WK15" s="77"/>
      <c r="WL15" s="77"/>
      <c r="WM15" s="77"/>
      <c r="WN15" s="77"/>
      <c r="WO15" s="77"/>
      <c r="WP15" s="77"/>
      <c r="WQ15" s="77"/>
      <c r="WR15" s="77"/>
      <c r="WS15" s="77"/>
      <c r="WT15" s="77"/>
      <c r="WU15" s="77"/>
      <c r="WV15" s="77"/>
      <c r="WW15" s="77"/>
      <c r="WX15" s="77"/>
      <c r="WY15" s="77"/>
      <c r="WZ15" s="77"/>
      <c r="XA15" s="77"/>
      <c r="XB15" s="77"/>
      <c r="XC15" s="77"/>
      <c r="XD15" s="77"/>
      <c r="XE15" s="77"/>
      <c r="XF15" s="77"/>
      <c r="XG15" s="77"/>
      <c r="XH15" s="77"/>
      <c r="XI15" s="77"/>
      <c r="XJ15" s="77"/>
      <c r="XK15" s="77"/>
      <c r="XL15" s="77"/>
      <c r="XM15" s="77"/>
      <c r="XN15" s="77"/>
      <c r="XO15" s="77"/>
      <c r="XP15" s="77"/>
      <c r="XQ15" s="77"/>
      <c r="XR15" s="77"/>
      <c r="XS15" s="77"/>
      <c r="XT15" s="77"/>
      <c r="XU15" s="77"/>
      <c r="XV15" s="77"/>
      <c r="XW15" s="77"/>
      <c r="XX15" s="77"/>
      <c r="XY15" s="77"/>
      <c r="XZ15" s="77"/>
      <c r="YA15" s="77"/>
      <c r="YB15" s="77"/>
      <c r="YC15" s="77"/>
      <c r="YD15" s="77"/>
      <c r="YE15" s="77"/>
      <c r="YF15" s="77"/>
      <c r="YG15" s="77"/>
      <c r="YH15" s="77"/>
      <c r="YI15" s="77"/>
      <c r="YJ15" s="77"/>
      <c r="YK15" s="77"/>
      <c r="YL15" s="77"/>
      <c r="YM15" s="77"/>
      <c r="YN15" s="77"/>
      <c r="YO15" s="77"/>
      <c r="YP15" s="77"/>
      <c r="YQ15" s="77"/>
      <c r="YR15" s="77"/>
      <c r="YS15" s="77"/>
      <c r="YT15" s="77"/>
      <c r="YU15" s="77"/>
      <c r="YV15" s="77"/>
      <c r="YW15" s="77"/>
      <c r="YX15" s="77"/>
      <c r="YY15" s="77"/>
      <c r="YZ15" s="77"/>
      <c r="ZA15" s="77"/>
      <c r="ZB15" s="77"/>
      <c r="ZC15" s="77"/>
      <c r="ZD15" s="77"/>
      <c r="ZE15" s="77"/>
      <c r="ZF15" s="77"/>
      <c r="ZG15" s="77"/>
      <c r="ZH15" s="77"/>
      <c r="ZI15" s="77"/>
      <c r="ZJ15" s="77"/>
      <c r="ZK15" s="77"/>
      <c r="ZL15" s="77"/>
      <c r="ZM15" s="77"/>
      <c r="ZN15" s="77"/>
      <c r="ZO15" s="77"/>
      <c r="ZP15" s="77"/>
      <c r="ZQ15" s="77"/>
      <c r="ZR15" s="77"/>
      <c r="ZS15" s="77"/>
      <c r="ZT15" s="77"/>
      <c r="ZU15" s="77"/>
      <c r="ZV15" s="77"/>
      <c r="ZW15" s="77"/>
      <c r="ZX15" s="77"/>
      <c r="ZY15" s="77"/>
      <c r="ZZ15" s="77"/>
      <c r="AAA15" s="77"/>
      <c r="AAB15" s="77"/>
      <c r="AAC15" s="77"/>
      <c r="AAD15" s="77"/>
      <c r="AAE15" s="77"/>
      <c r="AAF15" s="77"/>
      <c r="AAG15" s="77"/>
      <c r="AAH15" s="77"/>
      <c r="AAI15" s="77"/>
      <c r="AAJ15" s="77"/>
      <c r="AAK15" s="77"/>
      <c r="AAL15" s="77"/>
      <c r="AAM15" s="77"/>
      <c r="AAN15" s="77"/>
      <c r="AAO15" s="77"/>
      <c r="AAP15" s="77"/>
      <c r="AAQ15" s="77"/>
      <c r="AAR15" s="77"/>
      <c r="AAS15" s="77"/>
      <c r="AAT15" s="77"/>
      <c r="AAU15" s="77"/>
      <c r="AAV15" s="77"/>
      <c r="AAW15" s="77"/>
      <c r="AAX15" s="77"/>
      <c r="AAY15" s="77"/>
      <c r="AAZ15" s="77"/>
      <c r="ABA15" s="77"/>
      <c r="ABB15" s="77"/>
      <c r="ABC15" s="77"/>
      <c r="ABD15" s="77"/>
      <c r="ABE15" s="77"/>
      <c r="ABF15" s="77"/>
      <c r="ABG15" s="77"/>
      <c r="ABH15" s="77"/>
      <c r="ABI15" s="77"/>
      <c r="ABJ15" s="77"/>
      <c r="ABK15" s="77"/>
      <c r="ABL15" s="77"/>
      <c r="ABM15" s="77"/>
      <c r="ABN15" s="77"/>
      <c r="ABO15" s="77"/>
      <c r="ABP15" s="77"/>
      <c r="ABQ15" s="77"/>
      <c r="ABR15" s="77"/>
      <c r="ABS15" s="77"/>
      <c r="ABT15" s="77"/>
      <c r="ABU15" s="77"/>
      <c r="ABV15" s="77"/>
      <c r="ABW15" s="77"/>
      <c r="ABX15" s="77"/>
      <c r="ABY15" s="77"/>
      <c r="ABZ15" s="77"/>
      <c r="ACA15" s="77"/>
      <c r="ACB15" s="77"/>
      <c r="ACC15" s="77"/>
      <c r="ACD15" s="77"/>
      <c r="ACE15" s="77"/>
      <c r="ACF15" s="77"/>
      <c r="ACG15" s="77"/>
      <c r="ACH15" s="77"/>
      <c r="ACI15" s="77"/>
      <c r="ACJ15" s="77"/>
      <c r="ACK15" s="77"/>
      <c r="ACL15" s="77"/>
      <c r="ACM15" s="77"/>
      <c r="ACN15" s="77"/>
    </row>
    <row r="16" s="76" customFormat="true" ht="27.75" hidden="false" customHeight="true" outlineLevel="0" collapsed="false">
      <c r="A16" s="14" t="s">
        <v>129</v>
      </c>
      <c r="B16" s="14" t="s">
        <v>130</v>
      </c>
      <c r="C16" s="68" t="s">
        <v>159</v>
      </c>
      <c r="D16" s="69"/>
      <c r="E16" s="14"/>
      <c r="F16" s="69"/>
      <c r="G16" s="69"/>
      <c r="H16" s="70"/>
      <c r="I16" s="70"/>
      <c r="J16" s="14" t="s">
        <v>24</v>
      </c>
      <c r="K16" s="71" t="n">
        <v>44603</v>
      </c>
      <c r="L16" s="72"/>
      <c r="M16" s="73" t="n">
        <v>0</v>
      </c>
      <c r="N16" s="83" t="n">
        <v>1</v>
      </c>
      <c r="O16" s="84" t="n">
        <v>1</v>
      </c>
      <c r="P16" s="73"/>
      <c r="Q16" s="84" t="n">
        <v>1</v>
      </c>
      <c r="R16" s="73"/>
      <c r="S16" s="83" t="n">
        <v>1</v>
      </c>
      <c r="T16" s="73"/>
      <c r="U16" s="78" t="n">
        <v>1</v>
      </c>
      <c r="V16" s="73"/>
      <c r="W16" s="78" t="n">
        <v>1</v>
      </c>
      <c r="X16" s="73"/>
      <c r="Y16" s="73"/>
      <c r="Z16" s="73"/>
      <c r="AA16" s="73"/>
      <c r="AB16" s="73"/>
      <c r="AC16" s="73"/>
      <c r="AD16" s="73"/>
      <c r="AE16" s="78" t="n">
        <v>1</v>
      </c>
      <c r="AF16" s="73"/>
      <c r="AG16" s="73"/>
      <c r="AH16" s="78" t="n">
        <v>1</v>
      </c>
      <c r="AI16" s="84" t="n">
        <v>1</v>
      </c>
      <c r="AJ16" s="73" t="n">
        <f aca="false">SUM(M16:AI16)</f>
        <v>9</v>
      </c>
      <c r="AK16" s="75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 t="n">
        <v>1000</v>
      </c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  <c r="EY16" s="77"/>
      <c r="EZ16" s="77"/>
      <c r="FA16" s="77"/>
      <c r="FB16" s="77"/>
      <c r="FC16" s="77"/>
      <c r="FD16" s="77"/>
      <c r="FE16" s="77"/>
      <c r="FF16" s="77"/>
      <c r="FG16" s="77"/>
      <c r="FH16" s="77"/>
      <c r="FI16" s="77"/>
      <c r="FJ16" s="77"/>
      <c r="FK16" s="77"/>
      <c r="FL16" s="77"/>
      <c r="FM16" s="77"/>
      <c r="FN16" s="77"/>
      <c r="FO16" s="77"/>
      <c r="FP16" s="77"/>
      <c r="FQ16" s="77"/>
      <c r="FR16" s="77"/>
      <c r="FS16" s="77"/>
      <c r="FT16" s="77"/>
      <c r="FU16" s="77"/>
      <c r="FV16" s="77"/>
      <c r="FW16" s="77"/>
      <c r="FX16" s="77"/>
      <c r="FY16" s="77"/>
      <c r="FZ16" s="77"/>
      <c r="GA16" s="77"/>
      <c r="GB16" s="77"/>
      <c r="GC16" s="77"/>
      <c r="GD16" s="77"/>
      <c r="GE16" s="77"/>
      <c r="GF16" s="77"/>
      <c r="GG16" s="77"/>
      <c r="GH16" s="77"/>
      <c r="GI16" s="77"/>
      <c r="GJ16" s="77"/>
      <c r="GK16" s="77"/>
      <c r="GL16" s="77"/>
      <c r="GM16" s="77"/>
      <c r="GN16" s="77"/>
      <c r="GO16" s="77"/>
      <c r="GP16" s="77"/>
      <c r="GQ16" s="77"/>
      <c r="GR16" s="77"/>
      <c r="GS16" s="77"/>
      <c r="GT16" s="77"/>
      <c r="GU16" s="77"/>
      <c r="GV16" s="77"/>
      <c r="GW16" s="77"/>
      <c r="GX16" s="77"/>
      <c r="GY16" s="77"/>
      <c r="GZ16" s="77"/>
      <c r="HA16" s="77"/>
      <c r="HB16" s="77"/>
      <c r="HC16" s="77"/>
      <c r="HD16" s="77"/>
      <c r="HE16" s="77"/>
      <c r="HF16" s="77"/>
      <c r="HG16" s="77"/>
      <c r="HH16" s="77"/>
      <c r="HI16" s="77"/>
      <c r="HJ16" s="77"/>
      <c r="HK16" s="77"/>
      <c r="HL16" s="77"/>
      <c r="HM16" s="77"/>
      <c r="HN16" s="77"/>
      <c r="HO16" s="77"/>
      <c r="HP16" s="77"/>
      <c r="HQ16" s="77"/>
      <c r="HR16" s="77"/>
      <c r="HS16" s="77"/>
      <c r="HT16" s="77"/>
      <c r="HU16" s="77"/>
      <c r="HV16" s="77"/>
      <c r="HW16" s="77"/>
      <c r="HX16" s="77"/>
      <c r="HY16" s="77"/>
      <c r="HZ16" s="77"/>
      <c r="IA16" s="77"/>
      <c r="IB16" s="77"/>
      <c r="IC16" s="77"/>
      <c r="ID16" s="77"/>
      <c r="IE16" s="77"/>
      <c r="IF16" s="77"/>
      <c r="IG16" s="77"/>
      <c r="IH16" s="77"/>
      <c r="II16" s="77"/>
      <c r="IJ16" s="77"/>
      <c r="IK16" s="77"/>
      <c r="IL16" s="77"/>
      <c r="IM16" s="77"/>
      <c r="IN16" s="77"/>
      <c r="IO16" s="77"/>
      <c r="IP16" s="77"/>
      <c r="IQ16" s="77"/>
      <c r="IR16" s="77"/>
      <c r="IS16" s="77"/>
      <c r="IT16" s="77"/>
      <c r="IU16" s="77"/>
      <c r="IV16" s="77"/>
      <c r="IW16" s="77"/>
      <c r="IX16" s="77"/>
      <c r="IY16" s="77"/>
      <c r="IZ16" s="77"/>
      <c r="JA16" s="77"/>
      <c r="JB16" s="77"/>
      <c r="JC16" s="77"/>
      <c r="JD16" s="77"/>
      <c r="JE16" s="77"/>
      <c r="JF16" s="77"/>
      <c r="JG16" s="77"/>
      <c r="JH16" s="77"/>
      <c r="JI16" s="77"/>
      <c r="JJ16" s="77"/>
      <c r="JK16" s="77"/>
      <c r="JL16" s="77"/>
      <c r="JM16" s="77"/>
      <c r="JN16" s="77"/>
      <c r="JO16" s="77"/>
      <c r="JP16" s="77"/>
      <c r="JQ16" s="77"/>
      <c r="JR16" s="77"/>
      <c r="JS16" s="77"/>
      <c r="JT16" s="77"/>
      <c r="JU16" s="77"/>
      <c r="JV16" s="77"/>
      <c r="JW16" s="77"/>
      <c r="JX16" s="77"/>
      <c r="JY16" s="77"/>
      <c r="JZ16" s="77"/>
      <c r="KA16" s="77"/>
      <c r="KB16" s="77"/>
      <c r="KC16" s="77"/>
      <c r="KD16" s="77"/>
      <c r="KE16" s="77"/>
      <c r="KF16" s="77"/>
      <c r="KG16" s="77"/>
      <c r="KH16" s="77"/>
      <c r="KI16" s="77"/>
      <c r="KJ16" s="77"/>
      <c r="KK16" s="77"/>
      <c r="KL16" s="77"/>
      <c r="KM16" s="77"/>
      <c r="KN16" s="77"/>
      <c r="KO16" s="77"/>
      <c r="KP16" s="77"/>
      <c r="KQ16" s="77"/>
      <c r="KR16" s="77"/>
      <c r="KS16" s="77"/>
      <c r="KT16" s="77"/>
      <c r="KU16" s="77"/>
      <c r="KV16" s="77"/>
      <c r="KW16" s="77"/>
      <c r="KX16" s="77"/>
      <c r="KY16" s="77"/>
      <c r="KZ16" s="77"/>
      <c r="LA16" s="77"/>
      <c r="LB16" s="77"/>
      <c r="LC16" s="77"/>
      <c r="LD16" s="77"/>
      <c r="LE16" s="77"/>
      <c r="LF16" s="77"/>
      <c r="LG16" s="77"/>
      <c r="LH16" s="77"/>
      <c r="LI16" s="77"/>
      <c r="LJ16" s="77"/>
      <c r="LK16" s="77"/>
      <c r="LL16" s="77"/>
      <c r="LM16" s="77"/>
      <c r="LN16" s="77"/>
      <c r="LO16" s="77"/>
      <c r="LP16" s="77"/>
      <c r="LQ16" s="77"/>
      <c r="LR16" s="77"/>
      <c r="LS16" s="77"/>
      <c r="LT16" s="77"/>
      <c r="LU16" s="77"/>
      <c r="LV16" s="77"/>
      <c r="LW16" s="77"/>
      <c r="LX16" s="77"/>
      <c r="LY16" s="77"/>
      <c r="LZ16" s="77"/>
      <c r="MA16" s="77"/>
      <c r="MB16" s="77"/>
      <c r="MC16" s="77"/>
      <c r="MD16" s="77"/>
      <c r="ME16" s="77"/>
      <c r="MF16" s="77"/>
      <c r="MG16" s="77"/>
      <c r="MH16" s="77"/>
      <c r="MI16" s="77"/>
      <c r="MJ16" s="77"/>
      <c r="MK16" s="77"/>
      <c r="ML16" s="77"/>
      <c r="MM16" s="77"/>
      <c r="MN16" s="77"/>
      <c r="MO16" s="77"/>
      <c r="MP16" s="77"/>
      <c r="MQ16" s="77"/>
      <c r="MR16" s="77"/>
      <c r="MS16" s="77"/>
      <c r="MT16" s="77"/>
      <c r="MU16" s="77"/>
      <c r="MV16" s="77"/>
      <c r="MW16" s="77"/>
      <c r="MX16" s="77"/>
      <c r="MY16" s="77"/>
      <c r="MZ16" s="77"/>
      <c r="NA16" s="77"/>
      <c r="NB16" s="77"/>
      <c r="NC16" s="77"/>
      <c r="ND16" s="77"/>
      <c r="NE16" s="77"/>
      <c r="NF16" s="77"/>
      <c r="NG16" s="77"/>
      <c r="NH16" s="77"/>
      <c r="NI16" s="77"/>
      <c r="NJ16" s="77"/>
      <c r="NK16" s="77"/>
      <c r="NL16" s="77"/>
      <c r="NM16" s="77"/>
      <c r="NN16" s="77"/>
      <c r="NO16" s="77"/>
      <c r="NP16" s="77"/>
      <c r="NQ16" s="77"/>
      <c r="NR16" s="77"/>
      <c r="NS16" s="77"/>
      <c r="NT16" s="77"/>
      <c r="NU16" s="77"/>
      <c r="NV16" s="77"/>
      <c r="NW16" s="77"/>
      <c r="NX16" s="77"/>
      <c r="NY16" s="77"/>
      <c r="NZ16" s="77"/>
      <c r="OA16" s="77"/>
      <c r="OB16" s="77"/>
      <c r="OC16" s="77"/>
      <c r="OD16" s="77"/>
      <c r="OE16" s="77"/>
      <c r="OF16" s="77"/>
      <c r="OG16" s="77"/>
      <c r="OH16" s="77"/>
      <c r="OI16" s="77"/>
      <c r="OJ16" s="77"/>
      <c r="OK16" s="77"/>
      <c r="OL16" s="77"/>
      <c r="OM16" s="77"/>
      <c r="ON16" s="77"/>
      <c r="OO16" s="77"/>
      <c r="OP16" s="77"/>
      <c r="OQ16" s="77"/>
      <c r="OR16" s="77"/>
      <c r="OS16" s="77"/>
      <c r="OT16" s="77"/>
      <c r="OU16" s="77"/>
      <c r="OV16" s="77"/>
      <c r="OW16" s="77"/>
      <c r="OX16" s="77"/>
      <c r="OY16" s="77"/>
      <c r="OZ16" s="77"/>
      <c r="PA16" s="77"/>
      <c r="PB16" s="77"/>
      <c r="PC16" s="77"/>
      <c r="PD16" s="77"/>
      <c r="PE16" s="77"/>
      <c r="PF16" s="77"/>
      <c r="PG16" s="77"/>
      <c r="PH16" s="77"/>
      <c r="PI16" s="77"/>
      <c r="PJ16" s="77"/>
      <c r="PK16" s="77"/>
      <c r="PL16" s="77"/>
      <c r="PM16" s="77"/>
      <c r="PN16" s="77"/>
      <c r="PO16" s="77"/>
      <c r="PP16" s="77"/>
      <c r="PQ16" s="77"/>
      <c r="PR16" s="77"/>
      <c r="PS16" s="77"/>
      <c r="PT16" s="77"/>
      <c r="PU16" s="77"/>
      <c r="PV16" s="77"/>
      <c r="PW16" s="77"/>
      <c r="PX16" s="77"/>
      <c r="PY16" s="77"/>
      <c r="PZ16" s="77"/>
      <c r="QA16" s="77"/>
      <c r="QB16" s="77"/>
      <c r="QC16" s="77"/>
      <c r="QD16" s="77"/>
      <c r="QE16" s="77"/>
      <c r="QF16" s="77"/>
      <c r="QG16" s="77"/>
      <c r="QH16" s="77"/>
      <c r="QI16" s="77"/>
      <c r="QJ16" s="77"/>
      <c r="QK16" s="77"/>
      <c r="QL16" s="77"/>
      <c r="QM16" s="77"/>
      <c r="QN16" s="77"/>
      <c r="QO16" s="77"/>
      <c r="QP16" s="77"/>
      <c r="QQ16" s="77"/>
      <c r="QR16" s="77"/>
      <c r="QS16" s="77"/>
      <c r="QT16" s="77"/>
      <c r="QU16" s="77"/>
      <c r="QV16" s="77"/>
      <c r="QW16" s="77"/>
      <c r="QX16" s="77"/>
      <c r="QY16" s="77"/>
      <c r="QZ16" s="77"/>
      <c r="RA16" s="77"/>
      <c r="RB16" s="77"/>
      <c r="RC16" s="77"/>
      <c r="RD16" s="77"/>
      <c r="RE16" s="77"/>
      <c r="RF16" s="77"/>
      <c r="RG16" s="77"/>
      <c r="RH16" s="77"/>
      <c r="RI16" s="77"/>
      <c r="RJ16" s="77"/>
      <c r="RK16" s="77"/>
      <c r="RL16" s="77"/>
      <c r="RM16" s="77"/>
      <c r="RN16" s="77"/>
      <c r="RO16" s="77"/>
      <c r="RP16" s="77"/>
      <c r="RQ16" s="77"/>
      <c r="RR16" s="77"/>
      <c r="RS16" s="77"/>
      <c r="RT16" s="77"/>
      <c r="RU16" s="77"/>
      <c r="RV16" s="77"/>
      <c r="RW16" s="77"/>
      <c r="RX16" s="77"/>
      <c r="RY16" s="77"/>
      <c r="RZ16" s="77"/>
      <c r="SA16" s="77"/>
      <c r="SB16" s="77"/>
      <c r="SC16" s="77"/>
      <c r="SD16" s="77"/>
      <c r="SE16" s="77"/>
      <c r="SF16" s="77"/>
      <c r="SG16" s="77"/>
      <c r="SH16" s="77"/>
      <c r="SI16" s="77"/>
      <c r="SJ16" s="77"/>
      <c r="SK16" s="77"/>
      <c r="SL16" s="77"/>
      <c r="SM16" s="77"/>
      <c r="SN16" s="77"/>
      <c r="SO16" s="77"/>
      <c r="SP16" s="77"/>
      <c r="SQ16" s="77"/>
      <c r="SR16" s="77"/>
      <c r="SS16" s="77"/>
      <c r="ST16" s="77"/>
      <c r="SU16" s="77"/>
      <c r="SV16" s="77"/>
      <c r="SW16" s="77"/>
      <c r="SX16" s="77"/>
      <c r="SY16" s="77"/>
      <c r="SZ16" s="77"/>
      <c r="TA16" s="77"/>
      <c r="TB16" s="77"/>
      <c r="TC16" s="77"/>
      <c r="TD16" s="77"/>
      <c r="TE16" s="77"/>
      <c r="TF16" s="77"/>
      <c r="TG16" s="77"/>
      <c r="TH16" s="77"/>
      <c r="TI16" s="77"/>
      <c r="TJ16" s="77"/>
      <c r="TK16" s="77"/>
      <c r="TL16" s="77"/>
      <c r="TM16" s="77"/>
      <c r="TN16" s="77"/>
      <c r="TO16" s="77"/>
      <c r="TP16" s="77"/>
      <c r="TQ16" s="77"/>
      <c r="TR16" s="77"/>
      <c r="TS16" s="77"/>
      <c r="TT16" s="77"/>
      <c r="TU16" s="77"/>
      <c r="TV16" s="77"/>
      <c r="TW16" s="77"/>
      <c r="TX16" s="77"/>
      <c r="TY16" s="77"/>
      <c r="TZ16" s="77"/>
      <c r="UA16" s="77"/>
      <c r="UB16" s="77"/>
      <c r="UC16" s="77"/>
      <c r="UD16" s="77"/>
      <c r="UE16" s="77"/>
      <c r="UF16" s="77"/>
      <c r="UG16" s="77"/>
      <c r="UH16" s="77"/>
      <c r="UI16" s="77"/>
      <c r="UJ16" s="77"/>
      <c r="UK16" s="77"/>
      <c r="UL16" s="77"/>
      <c r="UM16" s="77"/>
      <c r="UN16" s="77"/>
      <c r="UO16" s="77"/>
      <c r="UP16" s="77"/>
      <c r="UQ16" s="77"/>
      <c r="UR16" s="77"/>
      <c r="US16" s="77"/>
      <c r="UT16" s="77"/>
      <c r="UU16" s="77"/>
      <c r="UV16" s="77"/>
      <c r="UW16" s="77"/>
      <c r="UX16" s="77"/>
      <c r="UY16" s="77"/>
      <c r="UZ16" s="77"/>
      <c r="VA16" s="77"/>
      <c r="VB16" s="77"/>
      <c r="VC16" s="77"/>
      <c r="VD16" s="77"/>
      <c r="VE16" s="77"/>
      <c r="VF16" s="77"/>
      <c r="VG16" s="77"/>
      <c r="VH16" s="77"/>
      <c r="VI16" s="77"/>
      <c r="VJ16" s="77"/>
      <c r="VK16" s="77"/>
      <c r="VL16" s="77"/>
      <c r="VM16" s="77"/>
      <c r="VN16" s="77"/>
      <c r="VO16" s="77"/>
      <c r="VP16" s="77"/>
      <c r="VQ16" s="77"/>
      <c r="VR16" s="77"/>
      <c r="VS16" s="77"/>
      <c r="VT16" s="77"/>
      <c r="VU16" s="77"/>
      <c r="VV16" s="77"/>
      <c r="VW16" s="77"/>
      <c r="VX16" s="77"/>
      <c r="VY16" s="77"/>
      <c r="VZ16" s="77"/>
      <c r="WA16" s="77"/>
      <c r="WB16" s="77"/>
      <c r="WC16" s="77"/>
      <c r="WD16" s="77"/>
      <c r="WE16" s="77"/>
      <c r="WF16" s="77"/>
      <c r="WG16" s="77"/>
      <c r="WH16" s="77"/>
      <c r="WI16" s="77"/>
      <c r="WJ16" s="77"/>
      <c r="WK16" s="77"/>
      <c r="WL16" s="77"/>
      <c r="WM16" s="77"/>
      <c r="WN16" s="77"/>
      <c r="WO16" s="77"/>
      <c r="WP16" s="77"/>
      <c r="WQ16" s="77"/>
      <c r="WR16" s="77"/>
      <c r="WS16" s="77"/>
      <c r="WT16" s="77"/>
      <c r="WU16" s="77"/>
      <c r="WV16" s="77"/>
      <c r="WW16" s="77"/>
      <c r="WX16" s="77"/>
      <c r="WY16" s="77"/>
      <c r="WZ16" s="77"/>
      <c r="XA16" s="77"/>
      <c r="XB16" s="77"/>
      <c r="XC16" s="77"/>
      <c r="XD16" s="77"/>
      <c r="XE16" s="77"/>
      <c r="XF16" s="77"/>
      <c r="XG16" s="77"/>
      <c r="XH16" s="77"/>
      <c r="XI16" s="77"/>
      <c r="XJ16" s="77"/>
      <c r="XK16" s="77"/>
      <c r="XL16" s="77"/>
      <c r="XM16" s="77"/>
      <c r="XN16" s="77"/>
      <c r="XO16" s="77"/>
      <c r="XP16" s="77"/>
      <c r="XQ16" s="77"/>
      <c r="XR16" s="77"/>
      <c r="XS16" s="77"/>
      <c r="XT16" s="77"/>
      <c r="XU16" s="77"/>
      <c r="XV16" s="77"/>
      <c r="XW16" s="77"/>
      <c r="XX16" s="77"/>
      <c r="XY16" s="77"/>
      <c r="XZ16" s="77"/>
      <c r="YA16" s="77"/>
      <c r="YB16" s="77"/>
      <c r="YC16" s="77"/>
      <c r="YD16" s="77"/>
      <c r="YE16" s="77"/>
      <c r="YF16" s="77"/>
      <c r="YG16" s="77"/>
      <c r="YH16" s="77"/>
      <c r="YI16" s="77"/>
      <c r="YJ16" s="77"/>
      <c r="YK16" s="77"/>
      <c r="YL16" s="77"/>
      <c r="YM16" s="77"/>
      <c r="YN16" s="77"/>
      <c r="YO16" s="77"/>
      <c r="YP16" s="77"/>
      <c r="YQ16" s="77"/>
      <c r="YR16" s="77"/>
      <c r="YS16" s="77"/>
      <c r="YT16" s="77"/>
      <c r="YU16" s="77"/>
      <c r="YV16" s="77"/>
      <c r="YW16" s="77"/>
      <c r="YX16" s="77"/>
      <c r="YY16" s="77"/>
      <c r="YZ16" s="77"/>
      <c r="ZA16" s="77"/>
      <c r="ZB16" s="77"/>
      <c r="ZC16" s="77"/>
      <c r="ZD16" s="77"/>
      <c r="ZE16" s="77"/>
      <c r="ZF16" s="77"/>
      <c r="ZG16" s="77"/>
      <c r="ZH16" s="77"/>
      <c r="ZI16" s="77"/>
      <c r="ZJ16" s="77"/>
      <c r="ZK16" s="77"/>
      <c r="ZL16" s="77"/>
      <c r="ZM16" s="77"/>
      <c r="ZN16" s="77"/>
      <c r="ZO16" s="77"/>
      <c r="ZP16" s="77"/>
      <c r="ZQ16" s="77"/>
      <c r="ZR16" s="77"/>
      <c r="ZS16" s="77"/>
      <c r="ZT16" s="77"/>
      <c r="ZU16" s="77"/>
      <c r="ZV16" s="77"/>
      <c r="ZW16" s="77"/>
      <c r="ZX16" s="77"/>
      <c r="ZY16" s="77"/>
      <c r="ZZ16" s="77"/>
      <c r="AAA16" s="77"/>
      <c r="AAB16" s="77"/>
      <c r="AAC16" s="77"/>
      <c r="AAD16" s="77"/>
      <c r="AAE16" s="77"/>
      <c r="AAF16" s="77"/>
      <c r="AAG16" s="77"/>
      <c r="AAH16" s="77"/>
      <c r="AAI16" s="77"/>
      <c r="AAJ16" s="77"/>
      <c r="AAK16" s="77"/>
      <c r="AAL16" s="77"/>
      <c r="AAM16" s="77"/>
      <c r="AAN16" s="77"/>
      <c r="AAO16" s="77"/>
      <c r="AAP16" s="77"/>
      <c r="AAQ16" s="77"/>
      <c r="AAR16" s="77"/>
      <c r="AAS16" s="77"/>
      <c r="AAT16" s="77"/>
      <c r="AAU16" s="77"/>
      <c r="AAV16" s="77"/>
      <c r="AAW16" s="77"/>
      <c r="AAX16" s="77"/>
      <c r="AAY16" s="77"/>
      <c r="AAZ16" s="77"/>
      <c r="ABA16" s="77"/>
      <c r="ABB16" s="77"/>
      <c r="ABC16" s="77"/>
      <c r="ABD16" s="77"/>
      <c r="ABE16" s="77"/>
      <c r="ABF16" s="77"/>
      <c r="ABG16" s="77"/>
      <c r="ABH16" s="77"/>
      <c r="ABI16" s="77"/>
      <c r="ABJ16" s="77"/>
      <c r="ABK16" s="77"/>
      <c r="ABL16" s="77"/>
      <c r="ABM16" s="77"/>
      <c r="ABN16" s="77"/>
      <c r="ABO16" s="77"/>
      <c r="ABP16" s="77"/>
      <c r="ABQ16" s="77"/>
      <c r="ABR16" s="77"/>
      <c r="ABS16" s="77"/>
      <c r="ABT16" s="77"/>
      <c r="ABU16" s="77"/>
      <c r="ABV16" s="77"/>
      <c r="ABW16" s="77"/>
      <c r="ABX16" s="77"/>
      <c r="ABY16" s="77"/>
      <c r="ABZ16" s="77"/>
      <c r="ACA16" s="77"/>
      <c r="ACB16" s="77"/>
      <c r="ACC16" s="77"/>
      <c r="ACD16" s="77"/>
      <c r="ACE16" s="77"/>
      <c r="ACF16" s="77"/>
      <c r="ACG16" s="77"/>
      <c r="ACH16" s="77"/>
      <c r="ACI16" s="77"/>
      <c r="ACJ16" s="77"/>
      <c r="ACK16" s="77"/>
      <c r="ACL16" s="77"/>
      <c r="ACM16" s="77"/>
      <c r="ACN16" s="77"/>
    </row>
    <row r="17" s="76" customFormat="true" ht="27.75" hidden="false" customHeight="true" outlineLevel="0" collapsed="false">
      <c r="A17" s="14" t="s">
        <v>129</v>
      </c>
      <c r="B17" s="14" t="s">
        <v>130</v>
      </c>
      <c r="C17" s="68" t="s">
        <v>160</v>
      </c>
      <c r="D17" s="69"/>
      <c r="E17" s="14"/>
      <c r="F17" s="69"/>
      <c r="G17" s="69"/>
      <c r="H17" s="70"/>
      <c r="I17" s="70"/>
      <c r="J17" s="14" t="s">
        <v>24</v>
      </c>
      <c r="K17" s="71" t="n">
        <v>44602</v>
      </c>
      <c r="L17" s="72"/>
      <c r="M17" s="73" t="n">
        <v>0</v>
      </c>
      <c r="N17" s="83" t="n">
        <v>1</v>
      </c>
      <c r="O17" s="84" t="n">
        <v>1</v>
      </c>
      <c r="P17" s="73"/>
      <c r="Q17" s="84" t="n">
        <v>1</v>
      </c>
      <c r="R17" s="73"/>
      <c r="S17" s="83" t="n">
        <v>1</v>
      </c>
      <c r="T17" s="73"/>
      <c r="U17" s="78" t="n">
        <v>1</v>
      </c>
      <c r="V17" s="73"/>
      <c r="W17" s="78" t="n">
        <v>1</v>
      </c>
      <c r="X17" s="73"/>
      <c r="Y17" s="73"/>
      <c r="Z17" s="73"/>
      <c r="AA17" s="73"/>
      <c r="AB17" s="73"/>
      <c r="AC17" s="73"/>
      <c r="AD17" s="73"/>
      <c r="AE17" s="78" t="n">
        <v>1</v>
      </c>
      <c r="AF17" s="73"/>
      <c r="AG17" s="78" t="n">
        <v>1</v>
      </c>
      <c r="AH17" s="78" t="n">
        <v>1</v>
      </c>
      <c r="AI17" s="73"/>
      <c r="AJ17" s="73" t="n">
        <f aca="false">SUM(M17:AI17)</f>
        <v>9</v>
      </c>
      <c r="AK17" s="75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 t="n">
        <v>1000</v>
      </c>
      <c r="CH17" s="77" t="n">
        <v>1000</v>
      </c>
      <c r="CI17" s="77" t="n">
        <v>1000</v>
      </c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  <c r="FV17" s="77"/>
      <c r="FW17" s="77"/>
      <c r="FX17" s="77"/>
      <c r="FY17" s="77"/>
      <c r="FZ17" s="77"/>
      <c r="GA17" s="77"/>
      <c r="GB17" s="77"/>
      <c r="GC17" s="77"/>
      <c r="GD17" s="77"/>
      <c r="GE17" s="77"/>
      <c r="GF17" s="77"/>
      <c r="GG17" s="77"/>
      <c r="GH17" s="77"/>
      <c r="GI17" s="77"/>
      <c r="GJ17" s="77"/>
      <c r="GK17" s="77"/>
      <c r="GL17" s="77"/>
      <c r="GM17" s="77"/>
      <c r="GN17" s="77"/>
      <c r="GO17" s="77"/>
      <c r="GP17" s="77"/>
      <c r="GQ17" s="77"/>
      <c r="GR17" s="77"/>
      <c r="GS17" s="77"/>
      <c r="GT17" s="77"/>
      <c r="GU17" s="77"/>
      <c r="GV17" s="77"/>
      <c r="GW17" s="77"/>
      <c r="GX17" s="77"/>
      <c r="GY17" s="77"/>
      <c r="GZ17" s="77"/>
      <c r="HA17" s="77"/>
      <c r="HB17" s="77"/>
      <c r="HC17" s="77"/>
      <c r="HD17" s="77"/>
      <c r="HE17" s="77"/>
      <c r="HF17" s="77"/>
      <c r="HG17" s="77"/>
      <c r="HH17" s="77"/>
      <c r="HI17" s="77"/>
      <c r="HJ17" s="77"/>
      <c r="HK17" s="77"/>
      <c r="HL17" s="77"/>
      <c r="HM17" s="77"/>
      <c r="HN17" s="77"/>
      <c r="HO17" s="77"/>
      <c r="HP17" s="77"/>
      <c r="HQ17" s="77"/>
      <c r="HR17" s="77"/>
      <c r="HS17" s="77"/>
      <c r="HT17" s="77"/>
      <c r="HU17" s="77"/>
      <c r="HV17" s="77"/>
      <c r="HW17" s="77"/>
      <c r="HX17" s="77"/>
      <c r="HY17" s="77"/>
      <c r="HZ17" s="77"/>
      <c r="IA17" s="77"/>
      <c r="IB17" s="77"/>
      <c r="IC17" s="77"/>
      <c r="ID17" s="77"/>
      <c r="IE17" s="77"/>
      <c r="IF17" s="77"/>
      <c r="IG17" s="77"/>
      <c r="IH17" s="77"/>
      <c r="II17" s="77"/>
      <c r="IJ17" s="77"/>
      <c r="IK17" s="77"/>
      <c r="IL17" s="77"/>
      <c r="IM17" s="77"/>
      <c r="IN17" s="77"/>
      <c r="IO17" s="77"/>
      <c r="IP17" s="77"/>
      <c r="IQ17" s="77"/>
      <c r="IR17" s="77"/>
      <c r="IS17" s="77"/>
      <c r="IT17" s="77"/>
      <c r="IU17" s="77"/>
      <c r="IV17" s="77"/>
      <c r="IW17" s="77"/>
      <c r="IX17" s="77"/>
      <c r="IY17" s="77"/>
      <c r="IZ17" s="77"/>
      <c r="JA17" s="77"/>
      <c r="JB17" s="77"/>
      <c r="JC17" s="77"/>
      <c r="JD17" s="77"/>
      <c r="JE17" s="77"/>
      <c r="JF17" s="77"/>
      <c r="JG17" s="77"/>
      <c r="JH17" s="77"/>
      <c r="JI17" s="77"/>
      <c r="JJ17" s="77"/>
      <c r="JK17" s="77"/>
      <c r="JL17" s="77"/>
      <c r="JM17" s="77"/>
      <c r="JN17" s="77"/>
      <c r="JO17" s="77"/>
      <c r="JP17" s="77"/>
      <c r="JQ17" s="77"/>
      <c r="JR17" s="77"/>
      <c r="JS17" s="77"/>
      <c r="JT17" s="77"/>
      <c r="JU17" s="77"/>
      <c r="JV17" s="77"/>
      <c r="JW17" s="77"/>
      <c r="JX17" s="77"/>
      <c r="JY17" s="77"/>
      <c r="JZ17" s="77"/>
      <c r="KA17" s="77"/>
      <c r="KB17" s="77"/>
      <c r="KC17" s="77"/>
      <c r="KD17" s="77"/>
      <c r="KE17" s="77"/>
      <c r="KF17" s="77"/>
      <c r="KG17" s="77"/>
      <c r="KH17" s="77"/>
      <c r="KI17" s="77"/>
      <c r="KJ17" s="77"/>
      <c r="KK17" s="77"/>
      <c r="KL17" s="77"/>
      <c r="KM17" s="77"/>
      <c r="KN17" s="77"/>
      <c r="KO17" s="77"/>
      <c r="KP17" s="77"/>
      <c r="KQ17" s="77"/>
      <c r="KR17" s="77"/>
      <c r="KS17" s="77"/>
      <c r="KT17" s="77"/>
      <c r="KU17" s="77"/>
      <c r="KV17" s="77"/>
      <c r="KW17" s="77"/>
      <c r="KX17" s="77"/>
      <c r="KY17" s="77"/>
      <c r="KZ17" s="77"/>
      <c r="LA17" s="77"/>
      <c r="LB17" s="77"/>
      <c r="LC17" s="77"/>
      <c r="LD17" s="77"/>
      <c r="LE17" s="77"/>
      <c r="LF17" s="77"/>
      <c r="LG17" s="77"/>
      <c r="LH17" s="77"/>
      <c r="LI17" s="77"/>
      <c r="LJ17" s="77"/>
      <c r="LK17" s="77"/>
      <c r="LL17" s="77"/>
      <c r="LM17" s="77"/>
      <c r="LN17" s="77"/>
      <c r="LO17" s="77"/>
      <c r="LP17" s="77"/>
      <c r="LQ17" s="77"/>
      <c r="LR17" s="77"/>
      <c r="LS17" s="77"/>
      <c r="LT17" s="77"/>
      <c r="LU17" s="77"/>
      <c r="LV17" s="77"/>
      <c r="LW17" s="77"/>
      <c r="LX17" s="77"/>
      <c r="LY17" s="77"/>
      <c r="LZ17" s="77"/>
      <c r="MA17" s="77"/>
      <c r="MB17" s="77"/>
      <c r="MC17" s="77"/>
      <c r="MD17" s="77"/>
      <c r="ME17" s="77"/>
      <c r="MF17" s="77"/>
      <c r="MG17" s="77"/>
      <c r="MH17" s="77"/>
      <c r="MI17" s="77"/>
      <c r="MJ17" s="77"/>
      <c r="MK17" s="77"/>
      <c r="ML17" s="77"/>
      <c r="MM17" s="77"/>
      <c r="MN17" s="77"/>
      <c r="MO17" s="77"/>
      <c r="MP17" s="77"/>
      <c r="MQ17" s="77"/>
      <c r="MR17" s="77"/>
      <c r="MS17" s="77"/>
      <c r="MT17" s="77"/>
      <c r="MU17" s="77"/>
      <c r="MV17" s="77"/>
      <c r="MW17" s="77"/>
      <c r="MX17" s="77"/>
      <c r="MY17" s="77"/>
      <c r="MZ17" s="77"/>
      <c r="NA17" s="77"/>
      <c r="NB17" s="77"/>
      <c r="NC17" s="77"/>
      <c r="ND17" s="77"/>
      <c r="NE17" s="77"/>
      <c r="NF17" s="77"/>
      <c r="NG17" s="77"/>
      <c r="NH17" s="77"/>
      <c r="NI17" s="77"/>
      <c r="NJ17" s="77"/>
      <c r="NK17" s="77"/>
      <c r="NL17" s="77"/>
      <c r="NM17" s="77"/>
      <c r="NN17" s="77"/>
      <c r="NO17" s="77"/>
      <c r="NP17" s="77"/>
      <c r="NQ17" s="77"/>
      <c r="NR17" s="77"/>
      <c r="NS17" s="77"/>
      <c r="NT17" s="77"/>
      <c r="NU17" s="77"/>
      <c r="NV17" s="77"/>
      <c r="NW17" s="77"/>
      <c r="NX17" s="77"/>
      <c r="NY17" s="77"/>
      <c r="NZ17" s="77"/>
      <c r="OA17" s="77"/>
      <c r="OB17" s="77"/>
      <c r="OC17" s="77"/>
      <c r="OD17" s="77"/>
      <c r="OE17" s="77"/>
      <c r="OF17" s="77"/>
      <c r="OG17" s="77"/>
      <c r="OH17" s="77"/>
      <c r="OI17" s="77"/>
      <c r="OJ17" s="77"/>
      <c r="OK17" s="77"/>
      <c r="OL17" s="77"/>
      <c r="OM17" s="77"/>
      <c r="ON17" s="77"/>
      <c r="OO17" s="77"/>
      <c r="OP17" s="77"/>
      <c r="OQ17" s="77"/>
      <c r="OR17" s="77"/>
      <c r="OS17" s="77"/>
      <c r="OT17" s="77"/>
      <c r="OU17" s="77"/>
      <c r="OV17" s="77"/>
      <c r="OW17" s="77"/>
      <c r="OX17" s="77"/>
      <c r="OY17" s="77"/>
      <c r="OZ17" s="77"/>
      <c r="PA17" s="77"/>
      <c r="PB17" s="77"/>
      <c r="PC17" s="77"/>
      <c r="PD17" s="77"/>
      <c r="PE17" s="77"/>
      <c r="PF17" s="77"/>
      <c r="PG17" s="77"/>
      <c r="PH17" s="77"/>
      <c r="PI17" s="77"/>
      <c r="PJ17" s="77"/>
      <c r="PK17" s="77"/>
      <c r="PL17" s="77"/>
      <c r="PM17" s="77"/>
      <c r="PN17" s="77"/>
      <c r="PO17" s="77"/>
      <c r="PP17" s="77"/>
      <c r="PQ17" s="77"/>
      <c r="PR17" s="77"/>
      <c r="PS17" s="77"/>
      <c r="PT17" s="77"/>
      <c r="PU17" s="77"/>
      <c r="PV17" s="77"/>
      <c r="PW17" s="77"/>
      <c r="PX17" s="77"/>
      <c r="PY17" s="77"/>
      <c r="PZ17" s="77"/>
      <c r="QA17" s="77"/>
      <c r="QB17" s="77"/>
      <c r="QC17" s="77"/>
      <c r="QD17" s="77"/>
      <c r="QE17" s="77"/>
      <c r="QF17" s="77"/>
      <c r="QG17" s="77"/>
      <c r="QH17" s="77"/>
      <c r="QI17" s="77"/>
      <c r="QJ17" s="77"/>
      <c r="QK17" s="77"/>
      <c r="QL17" s="77"/>
      <c r="QM17" s="77"/>
      <c r="QN17" s="77"/>
      <c r="QO17" s="77"/>
      <c r="QP17" s="77"/>
      <c r="QQ17" s="77"/>
      <c r="QR17" s="77"/>
      <c r="QS17" s="77"/>
      <c r="QT17" s="77"/>
      <c r="QU17" s="77"/>
      <c r="QV17" s="77"/>
      <c r="QW17" s="77"/>
      <c r="QX17" s="77"/>
      <c r="QY17" s="77"/>
      <c r="QZ17" s="77"/>
      <c r="RA17" s="77"/>
      <c r="RB17" s="77"/>
      <c r="RC17" s="77"/>
      <c r="RD17" s="77"/>
      <c r="RE17" s="77"/>
      <c r="RF17" s="77"/>
      <c r="RG17" s="77"/>
      <c r="RH17" s="77"/>
      <c r="RI17" s="77"/>
      <c r="RJ17" s="77"/>
      <c r="RK17" s="77"/>
      <c r="RL17" s="77"/>
      <c r="RM17" s="77"/>
      <c r="RN17" s="77"/>
      <c r="RO17" s="77"/>
      <c r="RP17" s="77"/>
      <c r="RQ17" s="77"/>
      <c r="RR17" s="77"/>
      <c r="RS17" s="77"/>
      <c r="RT17" s="77"/>
      <c r="RU17" s="77"/>
      <c r="RV17" s="77"/>
      <c r="RW17" s="77"/>
      <c r="RX17" s="77"/>
      <c r="RY17" s="77"/>
      <c r="RZ17" s="77"/>
      <c r="SA17" s="77"/>
      <c r="SB17" s="77"/>
      <c r="SC17" s="77"/>
      <c r="SD17" s="77"/>
      <c r="SE17" s="77"/>
      <c r="SF17" s="77"/>
      <c r="SG17" s="77"/>
      <c r="SH17" s="77"/>
      <c r="SI17" s="77"/>
      <c r="SJ17" s="77"/>
      <c r="SK17" s="77"/>
      <c r="SL17" s="77"/>
      <c r="SM17" s="77"/>
      <c r="SN17" s="77"/>
      <c r="SO17" s="77"/>
      <c r="SP17" s="77"/>
      <c r="SQ17" s="77"/>
      <c r="SR17" s="77"/>
      <c r="SS17" s="77"/>
      <c r="ST17" s="77"/>
      <c r="SU17" s="77"/>
      <c r="SV17" s="77"/>
      <c r="SW17" s="77"/>
      <c r="SX17" s="77"/>
      <c r="SY17" s="77"/>
      <c r="SZ17" s="77"/>
      <c r="TA17" s="77"/>
      <c r="TB17" s="77"/>
      <c r="TC17" s="77"/>
      <c r="TD17" s="77"/>
      <c r="TE17" s="77"/>
      <c r="TF17" s="77"/>
      <c r="TG17" s="77"/>
      <c r="TH17" s="77"/>
      <c r="TI17" s="77"/>
      <c r="TJ17" s="77"/>
      <c r="TK17" s="77"/>
      <c r="TL17" s="77"/>
      <c r="TM17" s="77"/>
      <c r="TN17" s="77"/>
      <c r="TO17" s="77"/>
      <c r="TP17" s="77"/>
      <c r="TQ17" s="77"/>
      <c r="TR17" s="77"/>
      <c r="TS17" s="77"/>
      <c r="TT17" s="77"/>
      <c r="TU17" s="77"/>
      <c r="TV17" s="77"/>
      <c r="TW17" s="77"/>
      <c r="TX17" s="77"/>
      <c r="TY17" s="77"/>
      <c r="TZ17" s="77"/>
      <c r="UA17" s="77"/>
      <c r="UB17" s="77"/>
      <c r="UC17" s="77"/>
      <c r="UD17" s="77"/>
      <c r="UE17" s="77"/>
      <c r="UF17" s="77"/>
      <c r="UG17" s="77"/>
      <c r="UH17" s="77"/>
      <c r="UI17" s="77"/>
      <c r="UJ17" s="77"/>
      <c r="UK17" s="77"/>
      <c r="UL17" s="77"/>
      <c r="UM17" s="77"/>
      <c r="UN17" s="77"/>
      <c r="UO17" s="77"/>
      <c r="UP17" s="77"/>
      <c r="UQ17" s="77"/>
      <c r="UR17" s="77"/>
      <c r="US17" s="77"/>
      <c r="UT17" s="77"/>
      <c r="UU17" s="77"/>
      <c r="UV17" s="77"/>
      <c r="UW17" s="77"/>
      <c r="UX17" s="77"/>
      <c r="UY17" s="77"/>
      <c r="UZ17" s="77"/>
      <c r="VA17" s="77"/>
      <c r="VB17" s="77"/>
      <c r="VC17" s="77"/>
      <c r="VD17" s="77"/>
      <c r="VE17" s="77"/>
      <c r="VF17" s="77"/>
      <c r="VG17" s="77"/>
      <c r="VH17" s="77"/>
      <c r="VI17" s="77"/>
      <c r="VJ17" s="77"/>
      <c r="VK17" s="77"/>
      <c r="VL17" s="77"/>
      <c r="VM17" s="77"/>
      <c r="VN17" s="77"/>
      <c r="VO17" s="77"/>
      <c r="VP17" s="77"/>
      <c r="VQ17" s="77"/>
      <c r="VR17" s="77"/>
      <c r="VS17" s="77"/>
      <c r="VT17" s="77"/>
      <c r="VU17" s="77"/>
      <c r="VV17" s="77"/>
      <c r="VW17" s="77"/>
      <c r="VX17" s="77"/>
      <c r="VY17" s="77"/>
      <c r="VZ17" s="77"/>
      <c r="WA17" s="77"/>
      <c r="WB17" s="77"/>
      <c r="WC17" s="77"/>
      <c r="WD17" s="77"/>
      <c r="WE17" s="77"/>
      <c r="WF17" s="77"/>
      <c r="WG17" s="77"/>
      <c r="WH17" s="77"/>
      <c r="WI17" s="77"/>
      <c r="WJ17" s="77"/>
      <c r="WK17" s="77"/>
      <c r="WL17" s="77"/>
      <c r="WM17" s="77"/>
      <c r="WN17" s="77"/>
      <c r="WO17" s="77"/>
      <c r="WP17" s="77"/>
      <c r="WQ17" s="77"/>
      <c r="WR17" s="77"/>
      <c r="WS17" s="77"/>
      <c r="WT17" s="77"/>
      <c r="WU17" s="77"/>
      <c r="WV17" s="77"/>
      <c r="WW17" s="77"/>
      <c r="WX17" s="77"/>
      <c r="WY17" s="77"/>
      <c r="WZ17" s="77"/>
      <c r="XA17" s="77"/>
      <c r="XB17" s="77"/>
      <c r="XC17" s="77"/>
      <c r="XD17" s="77"/>
      <c r="XE17" s="77"/>
      <c r="XF17" s="77"/>
      <c r="XG17" s="77"/>
      <c r="XH17" s="77"/>
      <c r="XI17" s="77"/>
      <c r="XJ17" s="77"/>
      <c r="XK17" s="77"/>
      <c r="XL17" s="77"/>
      <c r="XM17" s="77"/>
      <c r="XN17" s="77"/>
      <c r="XO17" s="77"/>
      <c r="XP17" s="77"/>
      <c r="XQ17" s="77"/>
      <c r="XR17" s="77"/>
      <c r="XS17" s="77"/>
      <c r="XT17" s="77"/>
      <c r="XU17" s="77"/>
      <c r="XV17" s="77"/>
      <c r="XW17" s="77"/>
      <c r="XX17" s="77"/>
      <c r="XY17" s="77"/>
      <c r="XZ17" s="77"/>
      <c r="YA17" s="77"/>
      <c r="YB17" s="77"/>
      <c r="YC17" s="77"/>
      <c r="YD17" s="77"/>
      <c r="YE17" s="77"/>
      <c r="YF17" s="77"/>
      <c r="YG17" s="77"/>
      <c r="YH17" s="77"/>
      <c r="YI17" s="77"/>
      <c r="YJ17" s="77"/>
      <c r="YK17" s="77"/>
      <c r="YL17" s="77"/>
      <c r="YM17" s="77"/>
      <c r="YN17" s="77"/>
      <c r="YO17" s="77"/>
      <c r="YP17" s="77"/>
      <c r="YQ17" s="77"/>
      <c r="YR17" s="77"/>
      <c r="YS17" s="77"/>
      <c r="YT17" s="77"/>
      <c r="YU17" s="77"/>
      <c r="YV17" s="77"/>
      <c r="YW17" s="77"/>
      <c r="YX17" s="77"/>
      <c r="YY17" s="77"/>
      <c r="YZ17" s="77"/>
      <c r="ZA17" s="77"/>
      <c r="ZB17" s="77"/>
      <c r="ZC17" s="77"/>
      <c r="ZD17" s="77"/>
      <c r="ZE17" s="77"/>
      <c r="ZF17" s="77"/>
      <c r="ZG17" s="77"/>
      <c r="ZH17" s="77"/>
      <c r="ZI17" s="77"/>
      <c r="ZJ17" s="77"/>
      <c r="ZK17" s="77"/>
      <c r="ZL17" s="77"/>
      <c r="ZM17" s="77"/>
      <c r="ZN17" s="77"/>
      <c r="ZO17" s="77"/>
      <c r="ZP17" s="77"/>
      <c r="ZQ17" s="77"/>
      <c r="ZR17" s="77"/>
      <c r="ZS17" s="77"/>
      <c r="ZT17" s="77"/>
      <c r="ZU17" s="77"/>
      <c r="ZV17" s="77"/>
      <c r="ZW17" s="77"/>
      <c r="ZX17" s="77"/>
      <c r="ZY17" s="77"/>
      <c r="ZZ17" s="77"/>
      <c r="AAA17" s="77"/>
      <c r="AAB17" s="77"/>
      <c r="AAC17" s="77"/>
      <c r="AAD17" s="77"/>
      <c r="AAE17" s="77"/>
      <c r="AAF17" s="77"/>
      <c r="AAG17" s="77"/>
      <c r="AAH17" s="77"/>
      <c r="AAI17" s="77"/>
      <c r="AAJ17" s="77"/>
      <c r="AAK17" s="77"/>
      <c r="AAL17" s="77"/>
      <c r="AAM17" s="77"/>
      <c r="AAN17" s="77"/>
      <c r="AAO17" s="77"/>
      <c r="AAP17" s="77"/>
      <c r="AAQ17" s="77"/>
      <c r="AAR17" s="77"/>
      <c r="AAS17" s="77"/>
      <c r="AAT17" s="77"/>
      <c r="AAU17" s="77"/>
      <c r="AAV17" s="77"/>
      <c r="AAW17" s="77"/>
      <c r="AAX17" s="77"/>
      <c r="AAY17" s="77"/>
      <c r="AAZ17" s="77"/>
      <c r="ABA17" s="77"/>
      <c r="ABB17" s="77"/>
      <c r="ABC17" s="77"/>
      <c r="ABD17" s="77"/>
      <c r="ABE17" s="77"/>
      <c r="ABF17" s="77"/>
      <c r="ABG17" s="77"/>
      <c r="ABH17" s="77"/>
      <c r="ABI17" s="77"/>
      <c r="ABJ17" s="77"/>
      <c r="ABK17" s="77"/>
      <c r="ABL17" s="77"/>
      <c r="ABM17" s="77"/>
      <c r="ABN17" s="77"/>
      <c r="ABO17" s="77"/>
      <c r="ABP17" s="77"/>
      <c r="ABQ17" s="77"/>
      <c r="ABR17" s="77"/>
      <c r="ABS17" s="77"/>
      <c r="ABT17" s="77"/>
      <c r="ABU17" s="77"/>
      <c r="ABV17" s="77"/>
      <c r="ABW17" s="77"/>
      <c r="ABX17" s="77"/>
      <c r="ABY17" s="77"/>
      <c r="ABZ17" s="77"/>
      <c r="ACA17" s="77"/>
      <c r="ACB17" s="77"/>
      <c r="ACC17" s="77"/>
      <c r="ACD17" s="77"/>
      <c r="ACE17" s="77"/>
      <c r="ACF17" s="77"/>
      <c r="ACG17" s="77"/>
      <c r="ACH17" s="77"/>
      <c r="ACI17" s="77"/>
      <c r="ACJ17" s="77"/>
      <c r="ACK17" s="77"/>
      <c r="ACL17" s="77"/>
      <c r="ACM17" s="77"/>
      <c r="ACN17" s="77"/>
    </row>
    <row r="18" s="76" customFormat="true" ht="27.75" hidden="false" customHeight="true" outlineLevel="0" collapsed="false">
      <c r="A18" s="14" t="s">
        <v>129</v>
      </c>
      <c r="B18" s="14" t="s">
        <v>130</v>
      </c>
      <c r="C18" s="68" t="s">
        <v>161</v>
      </c>
      <c r="D18" s="69"/>
      <c r="E18" s="14"/>
      <c r="F18" s="69"/>
      <c r="G18" s="69"/>
      <c r="H18" s="70"/>
      <c r="I18" s="70"/>
      <c r="J18" s="14" t="s">
        <v>24</v>
      </c>
      <c r="K18" s="71" t="n">
        <v>44603</v>
      </c>
      <c r="L18" s="72"/>
      <c r="M18" s="73" t="n">
        <v>0</v>
      </c>
      <c r="N18" s="83" t="n">
        <v>1</v>
      </c>
      <c r="O18" s="84" t="n">
        <v>1</v>
      </c>
      <c r="P18" s="78" t="n">
        <v>1</v>
      </c>
      <c r="Q18" s="84" t="n">
        <v>1</v>
      </c>
      <c r="R18" s="73"/>
      <c r="S18" s="83" t="n">
        <v>1</v>
      </c>
      <c r="T18" s="73"/>
      <c r="U18" s="78" t="n">
        <v>1</v>
      </c>
      <c r="V18" s="84" t="n">
        <v>1</v>
      </c>
      <c r="W18" s="78" t="n">
        <v>1</v>
      </c>
      <c r="X18" s="73"/>
      <c r="Y18" s="73"/>
      <c r="Z18" s="78" t="n">
        <v>1</v>
      </c>
      <c r="AA18" s="73"/>
      <c r="AB18" s="73"/>
      <c r="AC18" s="73"/>
      <c r="AD18" s="73"/>
      <c r="AE18" s="78" t="n">
        <v>1</v>
      </c>
      <c r="AF18" s="73"/>
      <c r="AG18" s="78" t="n">
        <v>1</v>
      </c>
      <c r="AH18" s="78" t="n">
        <v>1</v>
      </c>
      <c r="AI18" s="78" t="n">
        <v>2</v>
      </c>
      <c r="AJ18" s="73" t="n">
        <f aca="false">SUM(M18:AI18)</f>
        <v>14</v>
      </c>
      <c r="AK18" s="75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 t="n">
        <v>1000</v>
      </c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  <c r="GI18" s="77"/>
      <c r="GJ18" s="77"/>
      <c r="GK18" s="77"/>
      <c r="GL18" s="77"/>
      <c r="GM18" s="77"/>
      <c r="GN18" s="77"/>
      <c r="GO18" s="77"/>
      <c r="GP18" s="77"/>
      <c r="GQ18" s="77"/>
      <c r="GR18" s="77"/>
      <c r="GS18" s="77"/>
      <c r="GT18" s="77"/>
      <c r="GU18" s="77"/>
      <c r="GV18" s="77"/>
      <c r="GW18" s="77"/>
      <c r="GX18" s="77"/>
      <c r="GY18" s="77"/>
      <c r="GZ18" s="77"/>
      <c r="HA18" s="77"/>
      <c r="HB18" s="77"/>
      <c r="HC18" s="77"/>
      <c r="HD18" s="77"/>
      <c r="HE18" s="77"/>
      <c r="HF18" s="77"/>
      <c r="HG18" s="77"/>
      <c r="HH18" s="77"/>
      <c r="HI18" s="77"/>
      <c r="HJ18" s="77"/>
      <c r="HK18" s="77"/>
      <c r="HL18" s="77"/>
      <c r="HM18" s="77"/>
      <c r="HN18" s="77"/>
      <c r="HO18" s="77"/>
      <c r="HP18" s="77"/>
      <c r="HQ18" s="77"/>
      <c r="HR18" s="77"/>
      <c r="HS18" s="77"/>
      <c r="HT18" s="77"/>
      <c r="HU18" s="77"/>
      <c r="HV18" s="77"/>
      <c r="HW18" s="77"/>
      <c r="HX18" s="77"/>
      <c r="HY18" s="77"/>
      <c r="HZ18" s="77"/>
      <c r="IA18" s="77"/>
      <c r="IB18" s="77"/>
      <c r="IC18" s="77"/>
      <c r="ID18" s="77"/>
      <c r="IE18" s="77"/>
      <c r="IF18" s="77"/>
      <c r="IG18" s="77"/>
      <c r="IH18" s="77"/>
      <c r="II18" s="77"/>
      <c r="IJ18" s="77"/>
      <c r="IK18" s="77"/>
      <c r="IL18" s="77"/>
      <c r="IM18" s="77"/>
      <c r="IN18" s="77"/>
      <c r="IO18" s="77"/>
      <c r="IP18" s="77"/>
      <c r="IQ18" s="77"/>
      <c r="IR18" s="77"/>
      <c r="IS18" s="77"/>
      <c r="IT18" s="77"/>
      <c r="IU18" s="77"/>
      <c r="IV18" s="77"/>
      <c r="IW18" s="77"/>
      <c r="IX18" s="77"/>
      <c r="IY18" s="77"/>
      <c r="IZ18" s="77"/>
      <c r="JA18" s="77"/>
      <c r="JB18" s="77"/>
      <c r="JC18" s="77"/>
      <c r="JD18" s="77"/>
      <c r="JE18" s="77"/>
      <c r="JF18" s="77"/>
      <c r="JG18" s="77"/>
      <c r="JH18" s="77"/>
      <c r="JI18" s="77"/>
      <c r="JJ18" s="77"/>
      <c r="JK18" s="77"/>
      <c r="JL18" s="77"/>
      <c r="JM18" s="77"/>
      <c r="JN18" s="77"/>
      <c r="JO18" s="77"/>
      <c r="JP18" s="77"/>
      <c r="JQ18" s="77"/>
      <c r="JR18" s="77"/>
      <c r="JS18" s="77"/>
      <c r="JT18" s="77"/>
      <c r="JU18" s="77"/>
      <c r="JV18" s="77"/>
      <c r="JW18" s="77"/>
      <c r="JX18" s="77"/>
      <c r="JY18" s="77"/>
      <c r="JZ18" s="77"/>
      <c r="KA18" s="77"/>
      <c r="KB18" s="77"/>
      <c r="KC18" s="77"/>
      <c r="KD18" s="77"/>
      <c r="KE18" s="77"/>
      <c r="KF18" s="77"/>
      <c r="KG18" s="77"/>
      <c r="KH18" s="77"/>
      <c r="KI18" s="77"/>
      <c r="KJ18" s="77"/>
      <c r="KK18" s="77"/>
      <c r="KL18" s="77"/>
      <c r="KM18" s="77"/>
      <c r="KN18" s="77"/>
      <c r="KO18" s="77"/>
      <c r="KP18" s="77"/>
      <c r="KQ18" s="77"/>
      <c r="KR18" s="77"/>
      <c r="KS18" s="77"/>
      <c r="KT18" s="77"/>
      <c r="KU18" s="77"/>
      <c r="KV18" s="77"/>
      <c r="KW18" s="77"/>
      <c r="KX18" s="77"/>
      <c r="KY18" s="77"/>
      <c r="KZ18" s="77"/>
      <c r="LA18" s="77"/>
      <c r="LB18" s="77"/>
      <c r="LC18" s="77"/>
      <c r="LD18" s="77"/>
      <c r="LE18" s="77"/>
      <c r="LF18" s="77"/>
      <c r="LG18" s="77"/>
      <c r="LH18" s="77"/>
      <c r="LI18" s="77"/>
      <c r="LJ18" s="77"/>
      <c r="LK18" s="77"/>
      <c r="LL18" s="77"/>
      <c r="LM18" s="77"/>
      <c r="LN18" s="77"/>
      <c r="LO18" s="77"/>
      <c r="LP18" s="77"/>
      <c r="LQ18" s="77"/>
      <c r="LR18" s="77"/>
      <c r="LS18" s="77"/>
      <c r="LT18" s="77"/>
      <c r="LU18" s="77"/>
      <c r="LV18" s="77"/>
      <c r="LW18" s="77"/>
      <c r="LX18" s="77"/>
      <c r="LY18" s="77"/>
      <c r="LZ18" s="77"/>
      <c r="MA18" s="77"/>
      <c r="MB18" s="77"/>
      <c r="MC18" s="77"/>
      <c r="MD18" s="77"/>
      <c r="ME18" s="77"/>
      <c r="MF18" s="77"/>
      <c r="MG18" s="77"/>
      <c r="MH18" s="77"/>
      <c r="MI18" s="77"/>
      <c r="MJ18" s="77"/>
      <c r="MK18" s="77"/>
      <c r="ML18" s="77"/>
      <c r="MM18" s="77"/>
      <c r="MN18" s="77"/>
      <c r="MO18" s="77"/>
      <c r="MP18" s="77"/>
      <c r="MQ18" s="77"/>
      <c r="MR18" s="77"/>
      <c r="MS18" s="77"/>
      <c r="MT18" s="77"/>
      <c r="MU18" s="77"/>
      <c r="MV18" s="77"/>
      <c r="MW18" s="77"/>
      <c r="MX18" s="77"/>
      <c r="MY18" s="77"/>
      <c r="MZ18" s="77"/>
      <c r="NA18" s="77"/>
      <c r="NB18" s="77"/>
      <c r="NC18" s="77"/>
      <c r="ND18" s="77"/>
      <c r="NE18" s="77"/>
      <c r="NF18" s="77"/>
      <c r="NG18" s="77"/>
      <c r="NH18" s="77"/>
      <c r="NI18" s="77"/>
      <c r="NJ18" s="77"/>
      <c r="NK18" s="77"/>
      <c r="NL18" s="77"/>
      <c r="NM18" s="77"/>
      <c r="NN18" s="77"/>
      <c r="NO18" s="77"/>
      <c r="NP18" s="77"/>
      <c r="NQ18" s="77"/>
      <c r="NR18" s="77"/>
      <c r="NS18" s="77"/>
      <c r="NT18" s="77"/>
      <c r="NU18" s="77"/>
      <c r="NV18" s="77"/>
      <c r="NW18" s="77"/>
      <c r="NX18" s="77"/>
      <c r="NY18" s="77"/>
      <c r="NZ18" s="77"/>
      <c r="OA18" s="77"/>
      <c r="OB18" s="77"/>
      <c r="OC18" s="77"/>
      <c r="OD18" s="77"/>
      <c r="OE18" s="77"/>
      <c r="OF18" s="77"/>
      <c r="OG18" s="77"/>
      <c r="OH18" s="77"/>
      <c r="OI18" s="77"/>
      <c r="OJ18" s="77"/>
      <c r="OK18" s="77"/>
      <c r="OL18" s="77"/>
      <c r="OM18" s="77"/>
      <c r="ON18" s="77"/>
      <c r="OO18" s="77"/>
      <c r="OP18" s="77"/>
      <c r="OQ18" s="77"/>
      <c r="OR18" s="77"/>
      <c r="OS18" s="77"/>
      <c r="OT18" s="77"/>
      <c r="OU18" s="77"/>
      <c r="OV18" s="77"/>
      <c r="OW18" s="77"/>
      <c r="OX18" s="77"/>
      <c r="OY18" s="77"/>
      <c r="OZ18" s="77"/>
      <c r="PA18" s="77"/>
      <c r="PB18" s="77"/>
      <c r="PC18" s="77"/>
      <c r="PD18" s="77"/>
      <c r="PE18" s="77"/>
      <c r="PF18" s="77"/>
      <c r="PG18" s="77"/>
      <c r="PH18" s="77"/>
      <c r="PI18" s="77"/>
      <c r="PJ18" s="77"/>
      <c r="PK18" s="77"/>
      <c r="PL18" s="77"/>
      <c r="PM18" s="77"/>
      <c r="PN18" s="77"/>
      <c r="PO18" s="77"/>
      <c r="PP18" s="77"/>
      <c r="PQ18" s="77"/>
      <c r="PR18" s="77"/>
      <c r="PS18" s="77"/>
      <c r="PT18" s="77"/>
      <c r="PU18" s="77"/>
      <c r="PV18" s="77"/>
      <c r="PW18" s="77"/>
      <c r="PX18" s="77"/>
      <c r="PY18" s="77"/>
      <c r="PZ18" s="77"/>
      <c r="QA18" s="77"/>
      <c r="QB18" s="77"/>
      <c r="QC18" s="77"/>
      <c r="QD18" s="77"/>
      <c r="QE18" s="77"/>
      <c r="QF18" s="77"/>
      <c r="QG18" s="77"/>
      <c r="QH18" s="77"/>
      <c r="QI18" s="77"/>
      <c r="QJ18" s="77"/>
      <c r="QK18" s="77"/>
      <c r="QL18" s="77"/>
      <c r="QM18" s="77"/>
      <c r="QN18" s="77"/>
      <c r="QO18" s="77"/>
      <c r="QP18" s="77"/>
      <c r="QQ18" s="77"/>
      <c r="QR18" s="77"/>
      <c r="QS18" s="77"/>
      <c r="QT18" s="77"/>
      <c r="QU18" s="77"/>
      <c r="QV18" s="77"/>
      <c r="QW18" s="77"/>
      <c r="QX18" s="77"/>
      <c r="QY18" s="77"/>
      <c r="QZ18" s="77"/>
      <c r="RA18" s="77"/>
      <c r="RB18" s="77"/>
      <c r="RC18" s="77"/>
      <c r="RD18" s="77"/>
      <c r="RE18" s="77"/>
      <c r="RF18" s="77"/>
      <c r="RG18" s="77"/>
      <c r="RH18" s="77"/>
      <c r="RI18" s="77"/>
      <c r="RJ18" s="77"/>
      <c r="RK18" s="77"/>
      <c r="RL18" s="77"/>
      <c r="RM18" s="77"/>
      <c r="RN18" s="77"/>
      <c r="RO18" s="77"/>
      <c r="RP18" s="77"/>
      <c r="RQ18" s="77"/>
      <c r="RR18" s="77"/>
      <c r="RS18" s="77"/>
      <c r="RT18" s="77"/>
      <c r="RU18" s="77"/>
      <c r="RV18" s="77"/>
      <c r="RW18" s="77"/>
      <c r="RX18" s="77"/>
      <c r="RY18" s="77"/>
      <c r="RZ18" s="77"/>
      <c r="SA18" s="77"/>
      <c r="SB18" s="77"/>
      <c r="SC18" s="77"/>
      <c r="SD18" s="77"/>
      <c r="SE18" s="77"/>
      <c r="SF18" s="77"/>
      <c r="SG18" s="77"/>
      <c r="SH18" s="77"/>
      <c r="SI18" s="77"/>
      <c r="SJ18" s="77"/>
      <c r="SK18" s="77"/>
      <c r="SL18" s="77"/>
      <c r="SM18" s="77"/>
      <c r="SN18" s="77"/>
      <c r="SO18" s="77"/>
      <c r="SP18" s="77"/>
      <c r="SQ18" s="77"/>
      <c r="SR18" s="77"/>
      <c r="SS18" s="77"/>
      <c r="ST18" s="77"/>
      <c r="SU18" s="77"/>
      <c r="SV18" s="77"/>
      <c r="SW18" s="77"/>
      <c r="SX18" s="77"/>
      <c r="SY18" s="77"/>
      <c r="SZ18" s="77"/>
      <c r="TA18" s="77"/>
      <c r="TB18" s="77"/>
      <c r="TC18" s="77"/>
      <c r="TD18" s="77"/>
      <c r="TE18" s="77"/>
      <c r="TF18" s="77"/>
      <c r="TG18" s="77"/>
      <c r="TH18" s="77"/>
      <c r="TI18" s="77"/>
      <c r="TJ18" s="77"/>
      <c r="TK18" s="77"/>
      <c r="TL18" s="77"/>
      <c r="TM18" s="77"/>
      <c r="TN18" s="77"/>
      <c r="TO18" s="77"/>
      <c r="TP18" s="77"/>
      <c r="TQ18" s="77"/>
      <c r="TR18" s="77"/>
      <c r="TS18" s="77"/>
      <c r="TT18" s="77"/>
      <c r="TU18" s="77"/>
      <c r="TV18" s="77"/>
      <c r="TW18" s="77"/>
      <c r="TX18" s="77"/>
      <c r="TY18" s="77"/>
      <c r="TZ18" s="77"/>
      <c r="UA18" s="77"/>
      <c r="UB18" s="77"/>
      <c r="UC18" s="77"/>
      <c r="UD18" s="77"/>
      <c r="UE18" s="77"/>
      <c r="UF18" s="77"/>
      <c r="UG18" s="77"/>
      <c r="UH18" s="77"/>
      <c r="UI18" s="77"/>
      <c r="UJ18" s="77"/>
      <c r="UK18" s="77"/>
      <c r="UL18" s="77"/>
      <c r="UM18" s="77"/>
      <c r="UN18" s="77"/>
      <c r="UO18" s="77"/>
      <c r="UP18" s="77"/>
      <c r="UQ18" s="77"/>
      <c r="UR18" s="77"/>
      <c r="US18" s="77"/>
      <c r="UT18" s="77"/>
      <c r="UU18" s="77"/>
      <c r="UV18" s="77"/>
      <c r="UW18" s="77"/>
      <c r="UX18" s="77"/>
      <c r="UY18" s="77"/>
      <c r="UZ18" s="77"/>
      <c r="VA18" s="77"/>
      <c r="VB18" s="77"/>
      <c r="VC18" s="77"/>
      <c r="VD18" s="77"/>
      <c r="VE18" s="77"/>
      <c r="VF18" s="77"/>
      <c r="VG18" s="77"/>
      <c r="VH18" s="77"/>
      <c r="VI18" s="77"/>
      <c r="VJ18" s="77"/>
      <c r="VK18" s="77"/>
      <c r="VL18" s="77"/>
      <c r="VM18" s="77"/>
      <c r="VN18" s="77"/>
      <c r="VO18" s="77"/>
      <c r="VP18" s="77"/>
      <c r="VQ18" s="77"/>
      <c r="VR18" s="77"/>
      <c r="VS18" s="77"/>
      <c r="VT18" s="77"/>
      <c r="VU18" s="77"/>
      <c r="VV18" s="77"/>
      <c r="VW18" s="77"/>
      <c r="VX18" s="77"/>
      <c r="VY18" s="77"/>
      <c r="VZ18" s="77"/>
      <c r="WA18" s="77"/>
      <c r="WB18" s="77"/>
      <c r="WC18" s="77"/>
      <c r="WD18" s="77"/>
      <c r="WE18" s="77"/>
      <c r="WF18" s="77"/>
      <c r="WG18" s="77"/>
      <c r="WH18" s="77"/>
      <c r="WI18" s="77"/>
      <c r="WJ18" s="77"/>
      <c r="WK18" s="77"/>
      <c r="WL18" s="77"/>
      <c r="WM18" s="77"/>
      <c r="WN18" s="77"/>
      <c r="WO18" s="77"/>
      <c r="WP18" s="77"/>
      <c r="WQ18" s="77"/>
      <c r="WR18" s="77"/>
      <c r="WS18" s="77"/>
      <c r="WT18" s="77"/>
      <c r="WU18" s="77"/>
      <c r="WV18" s="77"/>
      <c r="WW18" s="77"/>
      <c r="WX18" s="77"/>
      <c r="WY18" s="77"/>
      <c r="WZ18" s="77"/>
      <c r="XA18" s="77"/>
      <c r="XB18" s="77"/>
      <c r="XC18" s="77"/>
      <c r="XD18" s="77"/>
      <c r="XE18" s="77"/>
      <c r="XF18" s="77"/>
      <c r="XG18" s="77"/>
      <c r="XH18" s="77"/>
      <c r="XI18" s="77"/>
      <c r="XJ18" s="77"/>
      <c r="XK18" s="77"/>
      <c r="XL18" s="77"/>
      <c r="XM18" s="77"/>
      <c r="XN18" s="77"/>
      <c r="XO18" s="77"/>
      <c r="XP18" s="77"/>
      <c r="XQ18" s="77"/>
      <c r="XR18" s="77"/>
      <c r="XS18" s="77"/>
      <c r="XT18" s="77"/>
      <c r="XU18" s="77"/>
      <c r="XV18" s="77"/>
      <c r="XW18" s="77"/>
      <c r="XX18" s="77"/>
      <c r="XY18" s="77"/>
      <c r="XZ18" s="77"/>
      <c r="YA18" s="77"/>
      <c r="YB18" s="77"/>
      <c r="YC18" s="77"/>
      <c r="YD18" s="77"/>
      <c r="YE18" s="77"/>
      <c r="YF18" s="77"/>
      <c r="YG18" s="77"/>
      <c r="YH18" s="77"/>
      <c r="YI18" s="77"/>
      <c r="YJ18" s="77"/>
      <c r="YK18" s="77"/>
      <c r="YL18" s="77"/>
      <c r="YM18" s="77"/>
      <c r="YN18" s="77"/>
      <c r="YO18" s="77"/>
      <c r="YP18" s="77"/>
      <c r="YQ18" s="77"/>
      <c r="YR18" s="77"/>
      <c r="YS18" s="77"/>
      <c r="YT18" s="77"/>
      <c r="YU18" s="77"/>
      <c r="YV18" s="77"/>
      <c r="YW18" s="77"/>
      <c r="YX18" s="77"/>
      <c r="YY18" s="77"/>
      <c r="YZ18" s="77"/>
      <c r="ZA18" s="77"/>
      <c r="ZB18" s="77"/>
      <c r="ZC18" s="77"/>
      <c r="ZD18" s="77"/>
      <c r="ZE18" s="77"/>
      <c r="ZF18" s="77"/>
      <c r="ZG18" s="77"/>
      <c r="ZH18" s="77"/>
      <c r="ZI18" s="77"/>
      <c r="ZJ18" s="77"/>
      <c r="ZK18" s="77"/>
      <c r="ZL18" s="77"/>
      <c r="ZM18" s="77"/>
      <c r="ZN18" s="77"/>
      <c r="ZO18" s="77"/>
      <c r="ZP18" s="77"/>
      <c r="ZQ18" s="77"/>
      <c r="ZR18" s="77"/>
      <c r="ZS18" s="77"/>
      <c r="ZT18" s="77"/>
      <c r="ZU18" s="77"/>
      <c r="ZV18" s="77"/>
      <c r="ZW18" s="77"/>
      <c r="ZX18" s="77"/>
      <c r="ZY18" s="77"/>
      <c r="ZZ18" s="77"/>
      <c r="AAA18" s="77"/>
      <c r="AAB18" s="77"/>
      <c r="AAC18" s="77"/>
      <c r="AAD18" s="77"/>
      <c r="AAE18" s="77"/>
      <c r="AAF18" s="77"/>
      <c r="AAG18" s="77"/>
      <c r="AAH18" s="77"/>
      <c r="AAI18" s="77"/>
      <c r="AAJ18" s="77"/>
      <c r="AAK18" s="77"/>
      <c r="AAL18" s="77"/>
      <c r="AAM18" s="77"/>
      <c r="AAN18" s="77"/>
      <c r="AAO18" s="77"/>
      <c r="AAP18" s="77"/>
      <c r="AAQ18" s="77"/>
      <c r="AAR18" s="77"/>
      <c r="AAS18" s="77"/>
      <c r="AAT18" s="77"/>
      <c r="AAU18" s="77"/>
      <c r="AAV18" s="77"/>
      <c r="AAW18" s="77"/>
      <c r="AAX18" s="77"/>
      <c r="AAY18" s="77"/>
      <c r="AAZ18" s="77"/>
      <c r="ABA18" s="77"/>
      <c r="ABB18" s="77"/>
      <c r="ABC18" s="77"/>
      <c r="ABD18" s="77"/>
      <c r="ABE18" s="77"/>
      <c r="ABF18" s="77"/>
      <c r="ABG18" s="77"/>
      <c r="ABH18" s="77"/>
      <c r="ABI18" s="77"/>
      <c r="ABJ18" s="77"/>
      <c r="ABK18" s="77"/>
      <c r="ABL18" s="77"/>
      <c r="ABM18" s="77"/>
      <c r="ABN18" s="77"/>
      <c r="ABO18" s="77"/>
      <c r="ABP18" s="77"/>
      <c r="ABQ18" s="77"/>
      <c r="ABR18" s="77"/>
      <c r="ABS18" s="77"/>
      <c r="ABT18" s="77"/>
      <c r="ABU18" s="77"/>
      <c r="ABV18" s="77"/>
      <c r="ABW18" s="77"/>
      <c r="ABX18" s="77"/>
      <c r="ABY18" s="77"/>
      <c r="ABZ18" s="77"/>
      <c r="ACA18" s="77"/>
      <c r="ACB18" s="77"/>
      <c r="ACC18" s="77"/>
      <c r="ACD18" s="77"/>
      <c r="ACE18" s="77"/>
      <c r="ACF18" s="77"/>
      <c r="ACG18" s="77"/>
      <c r="ACH18" s="77"/>
      <c r="ACI18" s="77"/>
      <c r="ACJ18" s="77"/>
      <c r="ACK18" s="77"/>
      <c r="ACL18" s="77"/>
      <c r="ACM18" s="77"/>
      <c r="ACN18" s="77"/>
    </row>
    <row r="19" s="76" customFormat="true" ht="27.75" hidden="false" customHeight="true" outlineLevel="0" collapsed="false">
      <c r="A19" s="14" t="s">
        <v>129</v>
      </c>
      <c r="B19" s="14" t="s">
        <v>130</v>
      </c>
      <c r="C19" s="68" t="s">
        <v>162</v>
      </c>
      <c r="D19" s="69"/>
      <c r="E19" s="14"/>
      <c r="F19" s="69"/>
      <c r="G19" s="69"/>
      <c r="H19" s="70"/>
      <c r="I19" s="70"/>
      <c r="J19" s="14" t="s">
        <v>24</v>
      </c>
      <c r="K19" s="71" t="n">
        <v>44602</v>
      </c>
      <c r="L19" s="72"/>
      <c r="M19" s="73" t="n">
        <v>0</v>
      </c>
      <c r="N19" s="83" t="n">
        <v>1</v>
      </c>
      <c r="O19" s="84" t="n">
        <v>1</v>
      </c>
      <c r="P19" s="73"/>
      <c r="Q19" s="73"/>
      <c r="R19" s="73"/>
      <c r="S19" s="83" t="n">
        <v>1</v>
      </c>
      <c r="T19" s="73"/>
      <c r="U19" s="78" t="n">
        <v>1</v>
      </c>
      <c r="V19" s="73"/>
      <c r="W19" s="78" t="n">
        <v>1</v>
      </c>
      <c r="X19" s="73"/>
      <c r="Y19" s="73"/>
      <c r="Z19" s="73"/>
      <c r="AA19" s="73"/>
      <c r="AB19" s="73"/>
      <c r="AC19" s="73"/>
      <c r="AD19" s="73"/>
      <c r="AE19" s="78" t="n">
        <v>1</v>
      </c>
      <c r="AF19" s="73"/>
      <c r="AG19" s="73"/>
      <c r="AH19" s="78" t="n">
        <v>1</v>
      </c>
      <c r="AI19" s="73"/>
      <c r="AJ19" s="73" t="n">
        <f aca="false">SUM(M19:AI19)</f>
        <v>7</v>
      </c>
      <c r="AK19" s="75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 t="n">
        <v>1000</v>
      </c>
      <c r="CN19" s="77" t="n">
        <v>1000</v>
      </c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  <c r="EY19" s="77"/>
      <c r="EZ19" s="77"/>
      <c r="FA19" s="77"/>
      <c r="FB19" s="77"/>
      <c r="FC19" s="77"/>
      <c r="FD19" s="77"/>
      <c r="FE19" s="77"/>
      <c r="FF19" s="77"/>
      <c r="FG19" s="77"/>
      <c r="FH19" s="77"/>
      <c r="FI19" s="77"/>
      <c r="FJ19" s="77"/>
      <c r="FK19" s="77"/>
      <c r="FL19" s="77"/>
      <c r="FM19" s="77"/>
      <c r="FN19" s="77"/>
      <c r="FO19" s="77"/>
      <c r="FP19" s="77"/>
      <c r="FQ19" s="77"/>
      <c r="FR19" s="77"/>
      <c r="FS19" s="77"/>
      <c r="FT19" s="77"/>
      <c r="FU19" s="77"/>
      <c r="FV19" s="77"/>
      <c r="FW19" s="77"/>
      <c r="FX19" s="77"/>
      <c r="FY19" s="77"/>
      <c r="FZ19" s="77"/>
      <c r="GA19" s="77"/>
      <c r="GB19" s="77"/>
      <c r="GC19" s="77"/>
      <c r="GD19" s="77"/>
      <c r="GE19" s="77"/>
      <c r="GF19" s="77"/>
      <c r="GG19" s="77"/>
      <c r="GH19" s="77"/>
      <c r="GI19" s="77"/>
      <c r="GJ19" s="77"/>
      <c r="GK19" s="77"/>
      <c r="GL19" s="77"/>
      <c r="GM19" s="77"/>
      <c r="GN19" s="77"/>
      <c r="GO19" s="77"/>
      <c r="GP19" s="77"/>
      <c r="GQ19" s="77"/>
      <c r="GR19" s="77"/>
      <c r="GS19" s="77"/>
      <c r="GT19" s="77"/>
      <c r="GU19" s="77"/>
      <c r="GV19" s="77"/>
      <c r="GW19" s="77"/>
      <c r="GX19" s="77"/>
      <c r="GY19" s="77"/>
      <c r="GZ19" s="77"/>
      <c r="HA19" s="77"/>
      <c r="HB19" s="77"/>
      <c r="HC19" s="77"/>
      <c r="HD19" s="77"/>
      <c r="HE19" s="77"/>
      <c r="HF19" s="77"/>
      <c r="HG19" s="77"/>
      <c r="HH19" s="77"/>
      <c r="HI19" s="77"/>
      <c r="HJ19" s="77"/>
      <c r="HK19" s="77"/>
      <c r="HL19" s="77"/>
      <c r="HM19" s="77"/>
      <c r="HN19" s="77"/>
      <c r="HO19" s="77"/>
      <c r="HP19" s="77"/>
      <c r="HQ19" s="77"/>
      <c r="HR19" s="77"/>
      <c r="HS19" s="77"/>
      <c r="HT19" s="77"/>
      <c r="HU19" s="77"/>
      <c r="HV19" s="77"/>
      <c r="HW19" s="77"/>
      <c r="HX19" s="77"/>
      <c r="HY19" s="77"/>
      <c r="HZ19" s="77"/>
      <c r="IA19" s="77"/>
      <c r="IB19" s="77"/>
      <c r="IC19" s="77"/>
      <c r="ID19" s="77"/>
      <c r="IE19" s="77"/>
      <c r="IF19" s="77"/>
      <c r="IG19" s="77"/>
      <c r="IH19" s="77"/>
      <c r="II19" s="77"/>
      <c r="IJ19" s="77"/>
      <c r="IK19" s="77"/>
      <c r="IL19" s="77"/>
      <c r="IM19" s="77"/>
      <c r="IN19" s="77"/>
      <c r="IO19" s="77"/>
      <c r="IP19" s="77"/>
      <c r="IQ19" s="77"/>
      <c r="IR19" s="77"/>
      <c r="IS19" s="77"/>
      <c r="IT19" s="77"/>
      <c r="IU19" s="77"/>
      <c r="IV19" s="77"/>
      <c r="IW19" s="77"/>
      <c r="IX19" s="77"/>
      <c r="IY19" s="77"/>
      <c r="IZ19" s="77"/>
      <c r="JA19" s="77"/>
      <c r="JB19" s="77"/>
      <c r="JC19" s="77"/>
      <c r="JD19" s="77"/>
      <c r="JE19" s="77"/>
      <c r="JF19" s="77"/>
      <c r="JG19" s="77"/>
      <c r="JH19" s="77"/>
      <c r="JI19" s="77"/>
      <c r="JJ19" s="77"/>
      <c r="JK19" s="77"/>
      <c r="JL19" s="77"/>
      <c r="JM19" s="77"/>
      <c r="JN19" s="77"/>
      <c r="JO19" s="77"/>
      <c r="JP19" s="77"/>
      <c r="JQ19" s="77"/>
      <c r="JR19" s="77"/>
      <c r="JS19" s="77"/>
      <c r="JT19" s="77"/>
      <c r="JU19" s="77"/>
      <c r="JV19" s="77"/>
      <c r="JW19" s="77"/>
      <c r="JX19" s="77"/>
      <c r="JY19" s="77"/>
      <c r="JZ19" s="77"/>
      <c r="KA19" s="77"/>
      <c r="KB19" s="77"/>
      <c r="KC19" s="77"/>
      <c r="KD19" s="77"/>
      <c r="KE19" s="77"/>
      <c r="KF19" s="77"/>
      <c r="KG19" s="77"/>
      <c r="KH19" s="77"/>
      <c r="KI19" s="77"/>
      <c r="KJ19" s="77"/>
      <c r="KK19" s="77"/>
      <c r="KL19" s="77"/>
      <c r="KM19" s="77"/>
      <c r="KN19" s="77"/>
      <c r="KO19" s="77"/>
      <c r="KP19" s="77"/>
      <c r="KQ19" s="77"/>
      <c r="KR19" s="77"/>
      <c r="KS19" s="77"/>
      <c r="KT19" s="77"/>
      <c r="KU19" s="77"/>
      <c r="KV19" s="77"/>
      <c r="KW19" s="77"/>
      <c r="KX19" s="77"/>
      <c r="KY19" s="77"/>
      <c r="KZ19" s="77"/>
      <c r="LA19" s="77"/>
      <c r="LB19" s="77"/>
      <c r="LC19" s="77"/>
      <c r="LD19" s="77"/>
      <c r="LE19" s="77"/>
      <c r="LF19" s="77"/>
      <c r="LG19" s="77"/>
      <c r="LH19" s="77"/>
      <c r="LI19" s="77"/>
      <c r="LJ19" s="77"/>
      <c r="LK19" s="77"/>
      <c r="LL19" s="77"/>
      <c r="LM19" s="77"/>
      <c r="LN19" s="77"/>
      <c r="LO19" s="77"/>
      <c r="LP19" s="77"/>
      <c r="LQ19" s="77"/>
      <c r="LR19" s="77"/>
      <c r="LS19" s="77"/>
      <c r="LT19" s="77"/>
      <c r="LU19" s="77"/>
      <c r="LV19" s="77"/>
      <c r="LW19" s="77"/>
      <c r="LX19" s="77"/>
      <c r="LY19" s="77"/>
      <c r="LZ19" s="77"/>
      <c r="MA19" s="77"/>
      <c r="MB19" s="77"/>
      <c r="MC19" s="77"/>
      <c r="MD19" s="77"/>
      <c r="ME19" s="77"/>
      <c r="MF19" s="77"/>
      <c r="MG19" s="77"/>
      <c r="MH19" s="77"/>
      <c r="MI19" s="77"/>
      <c r="MJ19" s="77"/>
      <c r="MK19" s="77"/>
      <c r="ML19" s="77"/>
      <c r="MM19" s="77"/>
      <c r="MN19" s="77"/>
      <c r="MO19" s="77"/>
      <c r="MP19" s="77"/>
      <c r="MQ19" s="77"/>
      <c r="MR19" s="77"/>
      <c r="MS19" s="77"/>
      <c r="MT19" s="77"/>
      <c r="MU19" s="77"/>
      <c r="MV19" s="77"/>
      <c r="MW19" s="77"/>
      <c r="MX19" s="77"/>
      <c r="MY19" s="77"/>
      <c r="MZ19" s="77"/>
      <c r="NA19" s="77"/>
      <c r="NB19" s="77"/>
      <c r="NC19" s="77"/>
      <c r="ND19" s="77"/>
      <c r="NE19" s="77"/>
      <c r="NF19" s="77"/>
      <c r="NG19" s="77"/>
      <c r="NH19" s="77"/>
      <c r="NI19" s="77"/>
      <c r="NJ19" s="77"/>
      <c r="NK19" s="77"/>
      <c r="NL19" s="77"/>
      <c r="NM19" s="77"/>
      <c r="NN19" s="77"/>
      <c r="NO19" s="77"/>
      <c r="NP19" s="77"/>
      <c r="NQ19" s="77"/>
      <c r="NR19" s="77"/>
      <c r="NS19" s="77"/>
      <c r="NT19" s="77"/>
      <c r="NU19" s="77"/>
      <c r="NV19" s="77"/>
      <c r="NW19" s="77"/>
      <c r="NX19" s="77"/>
      <c r="NY19" s="77"/>
      <c r="NZ19" s="77"/>
      <c r="OA19" s="77"/>
      <c r="OB19" s="77"/>
      <c r="OC19" s="77"/>
      <c r="OD19" s="77"/>
      <c r="OE19" s="77"/>
      <c r="OF19" s="77"/>
      <c r="OG19" s="77"/>
      <c r="OH19" s="77"/>
      <c r="OI19" s="77"/>
      <c r="OJ19" s="77"/>
      <c r="OK19" s="77"/>
      <c r="OL19" s="77"/>
      <c r="OM19" s="77"/>
      <c r="ON19" s="77"/>
      <c r="OO19" s="77"/>
      <c r="OP19" s="77"/>
      <c r="OQ19" s="77"/>
      <c r="OR19" s="77"/>
      <c r="OS19" s="77"/>
      <c r="OT19" s="77"/>
      <c r="OU19" s="77"/>
      <c r="OV19" s="77"/>
      <c r="OW19" s="77"/>
      <c r="OX19" s="77"/>
      <c r="OY19" s="77"/>
      <c r="OZ19" s="77"/>
      <c r="PA19" s="77"/>
      <c r="PB19" s="77"/>
      <c r="PC19" s="77"/>
      <c r="PD19" s="77"/>
      <c r="PE19" s="77"/>
      <c r="PF19" s="77"/>
      <c r="PG19" s="77"/>
      <c r="PH19" s="77"/>
      <c r="PI19" s="77"/>
      <c r="PJ19" s="77"/>
      <c r="PK19" s="77"/>
      <c r="PL19" s="77"/>
      <c r="PM19" s="77"/>
      <c r="PN19" s="77"/>
      <c r="PO19" s="77"/>
      <c r="PP19" s="77"/>
      <c r="PQ19" s="77"/>
      <c r="PR19" s="77"/>
      <c r="PS19" s="77"/>
      <c r="PT19" s="77"/>
      <c r="PU19" s="77"/>
      <c r="PV19" s="77"/>
      <c r="PW19" s="77"/>
      <c r="PX19" s="77"/>
      <c r="PY19" s="77"/>
      <c r="PZ19" s="77"/>
      <c r="QA19" s="77"/>
      <c r="QB19" s="77"/>
      <c r="QC19" s="77"/>
      <c r="QD19" s="77"/>
      <c r="QE19" s="77"/>
      <c r="QF19" s="77"/>
      <c r="QG19" s="77"/>
      <c r="QH19" s="77"/>
      <c r="QI19" s="77"/>
      <c r="QJ19" s="77"/>
      <c r="QK19" s="77"/>
      <c r="QL19" s="77"/>
      <c r="QM19" s="77"/>
      <c r="QN19" s="77"/>
      <c r="QO19" s="77"/>
      <c r="QP19" s="77"/>
      <c r="QQ19" s="77"/>
      <c r="QR19" s="77"/>
      <c r="QS19" s="77"/>
      <c r="QT19" s="77"/>
      <c r="QU19" s="77"/>
      <c r="QV19" s="77"/>
      <c r="QW19" s="77"/>
      <c r="QX19" s="77"/>
      <c r="QY19" s="77"/>
      <c r="QZ19" s="77"/>
      <c r="RA19" s="77"/>
      <c r="RB19" s="77"/>
      <c r="RC19" s="77"/>
      <c r="RD19" s="77"/>
      <c r="RE19" s="77"/>
      <c r="RF19" s="77"/>
      <c r="RG19" s="77"/>
      <c r="RH19" s="77"/>
      <c r="RI19" s="77"/>
      <c r="RJ19" s="77"/>
      <c r="RK19" s="77"/>
      <c r="RL19" s="77"/>
      <c r="RM19" s="77"/>
      <c r="RN19" s="77"/>
      <c r="RO19" s="77"/>
      <c r="RP19" s="77"/>
      <c r="RQ19" s="77"/>
      <c r="RR19" s="77"/>
      <c r="RS19" s="77"/>
      <c r="RT19" s="77"/>
      <c r="RU19" s="77"/>
      <c r="RV19" s="77"/>
      <c r="RW19" s="77"/>
      <c r="RX19" s="77"/>
      <c r="RY19" s="77"/>
      <c r="RZ19" s="77"/>
      <c r="SA19" s="77"/>
      <c r="SB19" s="77"/>
      <c r="SC19" s="77"/>
      <c r="SD19" s="77"/>
      <c r="SE19" s="77"/>
      <c r="SF19" s="77"/>
      <c r="SG19" s="77"/>
      <c r="SH19" s="77"/>
      <c r="SI19" s="77"/>
      <c r="SJ19" s="77"/>
      <c r="SK19" s="77"/>
      <c r="SL19" s="77"/>
      <c r="SM19" s="77"/>
      <c r="SN19" s="77"/>
      <c r="SO19" s="77"/>
      <c r="SP19" s="77"/>
      <c r="SQ19" s="77"/>
      <c r="SR19" s="77"/>
      <c r="SS19" s="77"/>
      <c r="ST19" s="77"/>
      <c r="SU19" s="77"/>
      <c r="SV19" s="77"/>
      <c r="SW19" s="77"/>
      <c r="SX19" s="77"/>
      <c r="SY19" s="77"/>
      <c r="SZ19" s="77"/>
      <c r="TA19" s="77"/>
      <c r="TB19" s="77"/>
      <c r="TC19" s="77"/>
      <c r="TD19" s="77"/>
      <c r="TE19" s="77"/>
      <c r="TF19" s="77"/>
      <c r="TG19" s="77"/>
      <c r="TH19" s="77"/>
      <c r="TI19" s="77"/>
      <c r="TJ19" s="77"/>
      <c r="TK19" s="77"/>
      <c r="TL19" s="77"/>
      <c r="TM19" s="77"/>
      <c r="TN19" s="77"/>
      <c r="TO19" s="77"/>
      <c r="TP19" s="77"/>
      <c r="TQ19" s="77"/>
      <c r="TR19" s="77"/>
      <c r="TS19" s="77"/>
      <c r="TT19" s="77"/>
      <c r="TU19" s="77"/>
      <c r="TV19" s="77"/>
      <c r="TW19" s="77"/>
      <c r="TX19" s="77"/>
      <c r="TY19" s="77"/>
      <c r="TZ19" s="77"/>
      <c r="UA19" s="77"/>
      <c r="UB19" s="77"/>
      <c r="UC19" s="77"/>
      <c r="UD19" s="77"/>
      <c r="UE19" s="77"/>
      <c r="UF19" s="77"/>
      <c r="UG19" s="77"/>
      <c r="UH19" s="77"/>
      <c r="UI19" s="77"/>
      <c r="UJ19" s="77"/>
      <c r="UK19" s="77"/>
      <c r="UL19" s="77"/>
      <c r="UM19" s="77"/>
      <c r="UN19" s="77"/>
      <c r="UO19" s="77"/>
      <c r="UP19" s="77"/>
      <c r="UQ19" s="77"/>
      <c r="UR19" s="77"/>
      <c r="US19" s="77"/>
      <c r="UT19" s="77"/>
      <c r="UU19" s="77"/>
      <c r="UV19" s="77"/>
      <c r="UW19" s="77"/>
      <c r="UX19" s="77"/>
      <c r="UY19" s="77"/>
      <c r="UZ19" s="77"/>
      <c r="VA19" s="77"/>
      <c r="VB19" s="77"/>
      <c r="VC19" s="77"/>
      <c r="VD19" s="77"/>
      <c r="VE19" s="77"/>
      <c r="VF19" s="77"/>
      <c r="VG19" s="77"/>
      <c r="VH19" s="77"/>
      <c r="VI19" s="77"/>
      <c r="VJ19" s="77"/>
      <c r="VK19" s="77"/>
      <c r="VL19" s="77"/>
      <c r="VM19" s="77"/>
      <c r="VN19" s="77"/>
      <c r="VO19" s="77"/>
      <c r="VP19" s="77"/>
      <c r="VQ19" s="77"/>
      <c r="VR19" s="77"/>
      <c r="VS19" s="77"/>
      <c r="VT19" s="77"/>
      <c r="VU19" s="77"/>
      <c r="VV19" s="77"/>
      <c r="VW19" s="77"/>
      <c r="VX19" s="77"/>
      <c r="VY19" s="77"/>
      <c r="VZ19" s="77"/>
      <c r="WA19" s="77"/>
      <c r="WB19" s="77"/>
      <c r="WC19" s="77"/>
      <c r="WD19" s="77"/>
      <c r="WE19" s="77"/>
      <c r="WF19" s="77"/>
      <c r="WG19" s="77"/>
      <c r="WH19" s="77"/>
      <c r="WI19" s="77"/>
      <c r="WJ19" s="77"/>
      <c r="WK19" s="77"/>
      <c r="WL19" s="77"/>
      <c r="WM19" s="77"/>
      <c r="WN19" s="77"/>
      <c r="WO19" s="77"/>
      <c r="WP19" s="77"/>
      <c r="WQ19" s="77"/>
      <c r="WR19" s="77"/>
      <c r="WS19" s="77"/>
      <c r="WT19" s="77"/>
      <c r="WU19" s="77"/>
      <c r="WV19" s="77"/>
      <c r="WW19" s="77"/>
      <c r="WX19" s="77"/>
      <c r="WY19" s="77"/>
      <c r="WZ19" s="77"/>
      <c r="XA19" s="77"/>
      <c r="XB19" s="77"/>
      <c r="XC19" s="77"/>
      <c r="XD19" s="77"/>
      <c r="XE19" s="77"/>
      <c r="XF19" s="77"/>
      <c r="XG19" s="77"/>
      <c r="XH19" s="77"/>
      <c r="XI19" s="77"/>
      <c r="XJ19" s="77"/>
      <c r="XK19" s="77"/>
      <c r="XL19" s="77"/>
      <c r="XM19" s="77"/>
      <c r="XN19" s="77"/>
      <c r="XO19" s="77"/>
      <c r="XP19" s="77"/>
      <c r="XQ19" s="77"/>
      <c r="XR19" s="77"/>
      <c r="XS19" s="77"/>
      <c r="XT19" s="77"/>
      <c r="XU19" s="77"/>
      <c r="XV19" s="77"/>
      <c r="XW19" s="77"/>
      <c r="XX19" s="77"/>
      <c r="XY19" s="77"/>
      <c r="XZ19" s="77"/>
      <c r="YA19" s="77"/>
      <c r="YB19" s="77"/>
      <c r="YC19" s="77"/>
      <c r="YD19" s="77"/>
      <c r="YE19" s="77"/>
      <c r="YF19" s="77"/>
      <c r="YG19" s="77"/>
      <c r="YH19" s="77"/>
      <c r="YI19" s="77"/>
      <c r="YJ19" s="77"/>
      <c r="YK19" s="77"/>
      <c r="YL19" s="77"/>
      <c r="YM19" s="77"/>
      <c r="YN19" s="77"/>
      <c r="YO19" s="77"/>
      <c r="YP19" s="77"/>
      <c r="YQ19" s="77"/>
      <c r="YR19" s="77"/>
      <c r="YS19" s="77"/>
      <c r="YT19" s="77"/>
      <c r="YU19" s="77"/>
      <c r="YV19" s="77"/>
      <c r="YW19" s="77"/>
      <c r="YX19" s="77"/>
      <c r="YY19" s="77"/>
      <c r="YZ19" s="77"/>
      <c r="ZA19" s="77"/>
      <c r="ZB19" s="77"/>
      <c r="ZC19" s="77"/>
      <c r="ZD19" s="77"/>
      <c r="ZE19" s="77"/>
      <c r="ZF19" s="77"/>
      <c r="ZG19" s="77"/>
      <c r="ZH19" s="77"/>
      <c r="ZI19" s="77"/>
      <c r="ZJ19" s="77"/>
      <c r="ZK19" s="77"/>
      <c r="ZL19" s="77"/>
      <c r="ZM19" s="77"/>
      <c r="ZN19" s="77"/>
      <c r="ZO19" s="77"/>
      <c r="ZP19" s="77"/>
      <c r="ZQ19" s="77"/>
      <c r="ZR19" s="77"/>
      <c r="ZS19" s="77"/>
      <c r="ZT19" s="77"/>
      <c r="ZU19" s="77"/>
      <c r="ZV19" s="77"/>
      <c r="ZW19" s="77"/>
      <c r="ZX19" s="77"/>
      <c r="ZY19" s="77"/>
      <c r="ZZ19" s="77"/>
      <c r="AAA19" s="77"/>
      <c r="AAB19" s="77"/>
      <c r="AAC19" s="77"/>
      <c r="AAD19" s="77"/>
      <c r="AAE19" s="77"/>
      <c r="AAF19" s="77"/>
      <c r="AAG19" s="77"/>
      <c r="AAH19" s="77"/>
      <c r="AAI19" s="77"/>
      <c r="AAJ19" s="77"/>
      <c r="AAK19" s="77"/>
      <c r="AAL19" s="77"/>
      <c r="AAM19" s="77"/>
      <c r="AAN19" s="77"/>
      <c r="AAO19" s="77"/>
      <c r="AAP19" s="77"/>
      <c r="AAQ19" s="77"/>
      <c r="AAR19" s="77"/>
      <c r="AAS19" s="77"/>
      <c r="AAT19" s="77"/>
      <c r="AAU19" s="77"/>
      <c r="AAV19" s="77"/>
      <c r="AAW19" s="77"/>
      <c r="AAX19" s="77"/>
      <c r="AAY19" s="77"/>
      <c r="AAZ19" s="77"/>
      <c r="ABA19" s="77"/>
      <c r="ABB19" s="77"/>
      <c r="ABC19" s="77"/>
      <c r="ABD19" s="77"/>
      <c r="ABE19" s="77"/>
      <c r="ABF19" s="77"/>
      <c r="ABG19" s="77"/>
      <c r="ABH19" s="77"/>
      <c r="ABI19" s="77"/>
      <c r="ABJ19" s="77"/>
      <c r="ABK19" s="77"/>
      <c r="ABL19" s="77"/>
      <c r="ABM19" s="77"/>
      <c r="ABN19" s="77"/>
      <c r="ABO19" s="77"/>
      <c r="ABP19" s="77"/>
      <c r="ABQ19" s="77"/>
      <c r="ABR19" s="77"/>
      <c r="ABS19" s="77"/>
      <c r="ABT19" s="77"/>
      <c r="ABU19" s="77"/>
      <c r="ABV19" s="77"/>
      <c r="ABW19" s="77"/>
      <c r="ABX19" s="77"/>
      <c r="ABY19" s="77"/>
      <c r="ABZ19" s="77"/>
      <c r="ACA19" s="77"/>
      <c r="ACB19" s="77"/>
      <c r="ACC19" s="77"/>
      <c r="ACD19" s="77"/>
      <c r="ACE19" s="77"/>
      <c r="ACF19" s="77"/>
      <c r="ACG19" s="77"/>
      <c r="ACH19" s="77"/>
      <c r="ACI19" s="77"/>
      <c r="ACJ19" s="77"/>
      <c r="ACK19" s="77"/>
      <c r="ACL19" s="77"/>
      <c r="ACM19" s="77"/>
      <c r="ACN19" s="77"/>
    </row>
    <row r="20" s="76" customFormat="true" ht="27.75" hidden="false" customHeight="true" outlineLevel="0" collapsed="false">
      <c r="A20" s="14" t="s">
        <v>129</v>
      </c>
      <c r="B20" s="14" t="s">
        <v>130</v>
      </c>
      <c r="C20" s="68" t="s">
        <v>163</v>
      </c>
      <c r="D20" s="69"/>
      <c r="E20" s="14"/>
      <c r="F20" s="69"/>
      <c r="G20" s="69"/>
      <c r="H20" s="70"/>
      <c r="I20" s="70"/>
      <c r="J20" s="14" t="s">
        <v>24</v>
      </c>
      <c r="K20" s="71" t="n">
        <v>44602</v>
      </c>
      <c r="L20" s="72"/>
      <c r="M20" s="73" t="n">
        <v>0</v>
      </c>
      <c r="N20" s="74"/>
      <c r="O20" s="73"/>
      <c r="P20" s="78" t="n">
        <v>1</v>
      </c>
      <c r="Q20" s="73"/>
      <c r="R20" s="73"/>
      <c r="S20" s="83" t="n">
        <v>1</v>
      </c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 t="n">
        <f aca="false">SUM(M20:AI20)</f>
        <v>2</v>
      </c>
      <c r="AK20" s="75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 t="n">
        <v>1000</v>
      </c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  <c r="EY20" s="77"/>
      <c r="EZ20" s="77"/>
      <c r="FA20" s="77"/>
      <c r="FB20" s="77"/>
      <c r="FC20" s="77"/>
      <c r="FD20" s="77"/>
      <c r="FE20" s="77"/>
      <c r="FF20" s="77"/>
      <c r="FG20" s="77"/>
      <c r="FH20" s="77"/>
      <c r="FI20" s="77"/>
      <c r="FJ20" s="77"/>
      <c r="FK20" s="77"/>
      <c r="FL20" s="77"/>
      <c r="FM20" s="77"/>
      <c r="FN20" s="77"/>
      <c r="FO20" s="77"/>
      <c r="FP20" s="77"/>
      <c r="FQ20" s="77"/>
      <c r="FR20" s="77"/>
      <c r="FS20" s="77"/>
      <c r="FT20" s="77"/>
      <c r="FU20" s="77"/>
      <c r="FV20" s="77"/>
      <c r="FW20" s="77"/>
      <c r="FX20" s="77"/>
      <c r="FY20" s="77"/>
      <c r="FZ20" s="77"/>
      <c r="GA20" s="77"/>
      <c r="GB20" s="77"/>
      <c r="GC20" s="77"/>
      <c r="GD20" s="77"/>
      <c r="GE20" s="77"/>
      <c r="GF20" s="77"/>
      <c r="GG20" s="77"/>
      <c r="GH20" s="77"/>
      <c r="GI20" s="77"/>
      <c r="GJ20" s="77"/>
      <c r="GK20" s="77"/>
      <c r="GL20" s="77"/>
      <c r="GM20" s="77"/>
      <c r="GN20" s="77"/>
      <c r="GO20" s="77"/>
      <c r="GP20" s="77"/>
      <c r="GQ20" s="77"/>
      <c r="GR20" s="77"/>
      <c r="GS20" s="77"/>
      <c r="GT20" s="77"/>
      <c r="GU20" s="77"/>
      <c r="GV20" s="77"/>
      <c r="GW20" s="77"/>
      <c r="GX20" s="77"/>
      <c r="GY20" s="77"/>
      <c r="GZ20" s="77"/>
      <c r="HA20" s="77"/>
      <c r="HB20" s="77"/>
      <c r="HC20" s="77"/>
      <c r="HD20" s="77"/>
      <c r="HE20" s="77"/>
      <c r="HF20" s="77"/>
      <c r="HG20" s="77"/>
      <c r="HH20" s="77"/>
      <c r="HI20" s="77"/>
      <c r="HJ20" s="77"/>
      <c r="HK20" s="77"/>
      <c r="HL20" s="77"/>
      <c r="HM20" s="77"/>
      <c r="HN20" s="77"/>
      <c r="HO20" s="77"/>
      <c r="HP20" s="77"/>
      <c r="HQ20" s="77"/>
      <c r="HR20" s="77"/>
      <c r="HS20" s="77"/>
      <c r="HT20" s="77"/>
      <c r="HU20" s="77"/>
      <c r="HV20" s="77"/>
      <c r="HW20" s="77"/>
      <c r="HX20" s="77"/>
      <c r="HY20" s="77"/>
      <c r="HZ20" s="77"/>
      <c r="IA20" s="77"/>
      <c r="IB20" s="77"/>
      <c r="IC20" s="77"/>
      <c r="ID20" s="77"/>
      <c r="IE20" s="77"/>
      <c r="IF20" s="77"/>
      <c r="IG20" s="77"/>
      <c r="IH20" s="77"/>
      <c r="II20" s="77"/>
      <c r="IJ20" s="77"/>
      <c r="IK20" s="77"/>
      <c r="IL20" s="77"/>
      <c r="IM20" s="77"/>
      <c r="IN20" s="77"/>
      <c r="IO20" s="77"/>
      <c r="IP20" s="77"/>
      <c r="IQ20" s="77"/>
      <c r="IR20" s="77"/>
      <c r="IS20" s="77"/>
      <c r="IT20" s="77"/>
      <c r="IU20" s="77"/>
      <c r="IV20" s="77"/>
      <c r="IW20" s="77"/>
      <c r="IX20" s="77"/>
      <c r="IY20" s="77"/>
      <c r="IZ20" s="77"/>
      <c r="JA20" s="77"/>
      <c r="JB20" s="77"/>
      <c r="JC20" s="77"/>
      <c r="JD20" s="77"/>
      <c r="JE20" s="77"/>
      <c r="JF20" s="77"/>
      <c r="JG20" s="77"/>
      <c r="JH20" s="77"/>
      <c r="JI20" s="77"/>
      <c r="JJ20" s="77"/>
      <c r="JK20" s="77"/>
      <c r="JL20" s="77"/>
      <c r="JM20" s="77"/>
      <c r="JN20" s="77"/>
      <c r="JO20" s="77"/>
      <c r="JP20" s="77"/>
      <c r="JQ20" s="77"/>
      <c r="JR20" s="77"/>
      <c r="JS20" s="77"/>
      <c r="JT20" s="77"/>
      <c r="JU20" s="77"/>
      <c r="JV20" s="77"/>
      <c r="JW20" s="77"/>
      <c r="JX20" s="77"/>
      <c r="JY20" s="77"/>
      <c r="JZ20" s="77"/>
      <c r="KA20" s="77"/>
      <c r="KB20" s="77"/>
      <c r="KC20" s="77"/>
      <c r="KD20" s="77"/>
      <c r="KE20" s="77"/>
      <c r="KF20" s="77"/>
      <c r="KG20" s="77"/>
      <c r="KH20" s="77"/>
      <c r="KI20" s="77"/>
      <c r="KJ20" s="77"/>
      <c r="KK20" s="77"/>
      <c r="KL20" s="77"/>
      <c r="KM20" s="77"/>
      <c r="KN20" s="77"/>
      <c r="KO20" s="77"/>
      <c r="KP20" s="77"/>
      <c r="KQ20" s="77"/>
      <c r="KR20" s="77"/>
      <c r="KS20" s="77"/>
      <c r="KT20" s="77"/>
      <c r="KU20" s="77"/>
      <c r="KV20" s="77"/>
      <c r="KW20" s="77"/>
      <c r="KX20" s="77"/>
      <c r="KY20" s="77"/>
      <c r="KZ20" s="77"/>
      <c r="LA20" s="77"/>
      <c r="LB20" s="77"/>
      <c r="LC20" s="77"/>
      <c r="LD20" s="77"/>
      <c r="LE20" s="77"/>
      <c r="LF20" s="77"/>
      <c r="LG20" s="77"/>
      <c r="LH20" s="77"/>
      <c r="LI20" s="77"/>
      <c r="LJ20" s="77"/>
      <c r="LK20" s="77"/>
      <c r="LL20" s="77"/>
      <c r="LM20" s="77"/>
      <c r="LN20" s="77"/>
      <c r="LO20" s="77"/>
      <c r="LP20" s="77"/>
      <c r="LQ20" s="77"/>
      <c r="LR20" s="77"/>
      <c r="LS20" s="77"/>
      <c r="LT20" s="77"/>
      <c r="LU20" s="77"/>
      <c r="LV20" s="77"/>
      <c r="LW20" s="77"/>
      <c r="LX20" s="77"/>
      <c r="LY20" s="77"/>
      <c r="LZ20" s="77"/>
      <c r="MA20" s="77"/>
      <c r="MB20" s="77"/>
      <c r="MC20" s="77"/>
      <c r="MD20" s="77"/>
      <c r="ME20" s="77"/>
      <c r="MF20" s="77"/>
      <c r="MG20" s="77"/>
      <c r="MH20" s="77"/>
      <c r="MI20" s="77"/>
      <c r="MJ20" s="77"/>
      <c r="MK20" s="77"/>
      <c r="ML20" s="77"/>
      <c r="MM20" s="77"/>
      <c r="MN20" s="77"/>
      <c r="MO20" s="77"/>
      <c r="MP20" s="77"/>
      <c r="MQ20" s="77"/>
      <c r="MR20" s="77"/>
      <c r="MS20" s="77"/>
      <c r="MT20" s="77"/>
      <c r="MU20" s="77"/>
      <c r="MV20" s="77"/>
      <c r="MW20" s="77"/>
      <c r="MX20" s="77"/>
      <c r="MY20" s="77"/>
      <c r="MZ20" s="77"/>
      <c r="NA20" s="77"/>
      <c r="NB20" s="77"/>
      <c r="NC20" s="77"/>
      <c r="ND20" s="77"/>
      <c r="NE20" s="77"/>
      <c r="NF20" s="77"/>
      <c r="NG20" s="77"/>
      <c r="NH20" s="77"/>
      <c r="NI20" s="77"/>
      <c r="NJ20" s="77"/>
      <c r="NK20" s="77"/>
      <c r="NL20" s="77"/>
      <c r="NM20" s="77"/>
      <c r="NN20" s="77"/>
      <c r="NO20" s="77"/>
      <c r="NP20" s="77"/>
      <c r="NQ20" s="77"/>
      <c r="NR20" s="77"/>
      <c r="NS20" s="77"/>
      <c r="NT20" s="77"/>
      <c r="NU20" s="77"/>
      <c r="NV20" s="77"/>
      <c r="NW20" s="77"/>
      <c r="NX20" s="77"/>
      <c r="NY20" s="77"/>
      <c r="NZ20" s="77"/>
      <c r="OA20" s="77"/>
      <c r="OB20" s="77"/>
      <c r="OC20" s="77"/>
      <c r="OD20" s="77"/>
      <c r="OE20" s="77"/>
      <c r="OF20" s="77"/>
      <c r="OG20" s="77"/>
      <c r="OH20" s="77"/>
      <c r="OI20" s="77"/>
      <c r="OJ20" s="77"/>
      <c r="OK20" s="77"/>
      <c r="OL20" s="77"/>
      <c r="OM20" s="77"/>
      <c r="ON20" s="77"/>
      <c r="OO20" s="77"/>
      <c r="OP20" s="77"/>
      <c r="OQ20" s="77"/>
      <c r="OR20" s="77"/>
      <c r="OS20" s="77"/>
      <c r="OT20" s="77"/>
      <c r="OU20" s="77"/>
      <c r="OV20" s="77"/>
      <c r="OW20" s="77"/>
      <c r="OX20" s="77"/>
      <c r="OY20" s="77"/>
      <c r="OZ20" s="77"/>
      <c r="PA20" s="77"/>
      <c r="PB20" s="77"/>
      <c r="PC20" s="77"/>
      <c r="PD20" s="77"/>
      <c r="PE20" s="77"/>
      <c r="PF20" s="77"/>
      <c r="PG20" s="77"/>
      <c r="PH20" s="77"/>
      <c r="PI20" s="77"/>
      <c r="PJ20" s="77"/>
      <c r="PK20" s="77"/>
      <c r="PL20" s="77"/>
      <c r="PM20" s="77"/>
      <c r="PN20" s="77"/>
      <c r="PO20" s="77"/>
      <c r="PP20" s="77"/>
      <c r="PQ20" s="77"/>
      <c r="PR20" s="77"/>
      <c r="PS20" s="77"/>
      <c r="PT20" s="77"/>
      <c r="PU20" s="77"/>
      <c r="PV20" s="77"/>
      <c r="PW20" s="77"/>
      <c r="PX20" s="77"/>
      <c r="PY20" s="77"/>
      <c r="PZ20" s="77"/>
      <c r="QA20" s="77"/>
      <c r="QB20" s="77"/>
      <c r="QC20" s="77"/>
      <c r="QD20" s="77"/>
      <c r="QE20" s="77"/>
      <c r="QF20" s="77"/>
      <c r="QG20" s="77"/>
      <c r="QH20" s="77"/>
      <c r="QI20" s="77"/>
      <c r="QJ20" s="77"/>
      <c r="QK20" s="77"/>
      <c r="QL20" s="77"/>
      <c r="QM20" s="77"/>
      <c r="QN20" s="77"/>
      <c r="QO20" s="77"/>
      <c r="QP20" s="77"/>
      <c r="QQ20" s="77"/>
      <c r="QR20" s="77"/>
      <c r="QS20" s="77"/>
      <c r="QT20" s="77"/>
      <c r="QU20" s="77"/>
      <c r="QV20" s="77"/>
      <c r="QW20" s="77"/>
      <c r="QX20" s="77"/>
      <c r="QY20" s="77"/>
      <c r="QZ20" s="77"/>
      <c r="RA20" s="77"/>
      <c r="RB20" s="77"/>
      <c r="RC20" s="77"/>
      <c r="RD20" s="77"/>
      <c r="RE20" s="77"/>
      <c r="RF20" s="77"/>
      <c r="RG20" s="77"/>
      <c r="RH20" s="77"/>
      <c r="RI20" s="77"/>
      <c r="RJ20" s="77"/>
      <c r="RK20" s="77"/>
      <c r="RL20" s="77"/>
      <c r="RM20" s="77"/>
      <c r="RN20" s="77"/>
      <c r="RO20" s="77"/>
      <c r="RP20" s="77"/>
      <c r="RQ20" s="77"/>
      <c r="RR20" s="77"/>
      <c r="RS20" s="77"/>
      <c r="RT20" s="77"/>
      <c r="RU20" s="77"/>
      <c r="RV20" s="77"/>
      <c r="RW20" s="77"/>
      <c r="RX20" s="77"/>
      <c r="RY20" s="77"/>
      <c r="RZ20" s="77"/>
      <c r="SA20" s="77"/>
      <c r="SB20" s="77"/>
      <c r="SC20" s="77"/>
      <c r="SD20" s="77"/>
      <c r="SE20" s="77"/>
      <c r="SF20" s="77"/>
      <c r="SG20" s="77"/>
      <c r="SH20" s="77"/>
      <c r="SI20" s="77"/>
      <c r="SJ20" s="77"/>
      <c r="SK20" s="77"/>
      <c r="SL20" s="77"/>
      <c r="SM20" s="77"/>
      <c r="SN20" s="77"/>
      <c r="SO20" s="77"/>
      <c r="SP20" s="77"/>
      <c r="SQ20" s="77"/>
      <c r="SR20" s="77"/>
      <c r="SS20" s="77"/>
      <c r="ST20" s="77"/>
      <c r="SU20" s="77"/>
      <c r="SV20" s="77"/>
      <c r="SW20" s="77"/>
      <c r="SX20" s="77"/>
      <c r="SY20" s="77"/>
      <c r="SZ20" s="77"/>
      <c r="TA20" s="77"/>
      <c r="TB20" s="77"/>
      <c r="TC20" s="77"/>
      <c r="TD20" s="77"/>
      <c r="TE20" s="77"/>
      <c r="TF20" s="77"/>
      <c r="TG20" s="77"/>
      <c r="TH20" s="77"/>
      <c r="TI20" s="77"/>
      <c r="TJ20" s="77"/>
      <c r="TK20" s="77"/>
      <c r="TL20" s="77"/>
      <c r="TM20" s="77"/>
      <c r="TN20" s="77"/>
      <c r="TO20" s="77"/>
      <c r="TP20" s="77"/>
      <c r="TQ20" s="77"/>
      <c r="TR20" s="77"/>
      <c r="TS20" s="77"/>
      <c r="TT20" s="77"/>
      <c r="TU20" s="77"/>
      <c r="TV20" s="77"/>
      <c r="TW20" s="77"/>
      <c r="TX20" s="77"/>
      <c r="TY20" s="77"/>
      <c r="TZ20" s="77"/>
      <c r="UA20" s="77"/>
      <c r="UB20" s="77"/>
      <c r="UC20" s="77"/>
      <c r="UD20" s="77"/>
      <c r="UE20" s="77"/>
      <c r="UF20" s="77"/>
      <c r="UG20" s="77"/>
      <c r="UH20" s="77"/>
      <c r="UI20" s="77"/>
      <c r="UJ20" s="77"/>
      <c r="UK20" s="77"/>
      <c r="UL20" s="77"/>
      <c r="UM20" s="77"/>
      <c r="UN20" s="77"/>
      <c r="UO20" s="77"/>
      <c r="UP20" s="77"/>
      <c r="UQ20" s="77"/>
      <c r="UR20" s="77"/>
      <c r="US20" s="77"/>
      <c r="UT20" s="77"/>
      <c r="UU20" s="77"/>
      <c r="UV20" s="77"/>
      <c r="UW20" s="77"/>
      <c r="UX20" s="77"/>
      <c r="UY20" s="77"/>
      <c r="UZ20" s="77"/>
      <c r="VA20" s="77"/>
      <c r="VB20" s="77"/>
      <c r="VC20" s="77"/>
      <c r="VD20" s="77"/>
      <c r="VE20" s="77"/>
      <c r="VF20" s="77"/>
      <c r="VG20" s="77"/>
      <c r="VH20" s="77"/>
      <c r="VI20" s="77"/>
      <c r="VJ20" s="77"/>
      <c r="VK20" s="77"/>
      <c r="VL20" s="77"/>
      <c r="VM20" s="77"/>
      <c r="VN20" s="77"/>
      <c r="VO20" s="77"/>
      <c r="VP20" s="77"/>
      <c r="VQ20" s="77"/>
      <c r="VR20" s="77"/>
      <c r="VS20" s="77"/>
      <c r="VT20" s="77"/>
      <c r="VU20" s="77"/>
      <c r="VV20" s="77"/>
      <c r="VW20" s="77"/>
      <c r="VX20" s="77"/>
      <c r="VY20" s="77"/>
      <c r="VZ20" s="77"/>
      <c r="WA20" s="77"/>
      <c r="WB20" s="77"/>
      <c r="WC20" s="77"/>
      <c r="WD20" s="77"/>
      <c r="WE20" s="77"/>
      <c r="WF20" s="77"/>
      <c r="WG20" s="77"/>
      <c r="WH20" s="77"/>
      <c r="WI20" s="77"/>
      <c r="WJ20" s="77"/>
      <c r="WK20" s="77"/>
      <c r="WL20" s="77"/>
      <c r="WM20" s="77"/>
      <c r="WN20" s="77"/>
      <c r="WO20" s="77"/>
      <c r="WP20" s="77"/>
      <c r="WQ20" s="77"/>
      <c r="WR20" s="77"/>
      <c r="WS20" s="77"/>
      <c r="WT20" s="77"/>
      <c r="WU20" s="77"/>
      <c r="WV20" s="77"/>
      <c r="WW20" s="77"/>
      <c r="WX20" s="77"/>
      <c r="WY20" s="77"/>
      <c r="WZ20" s="77"/>
      <c r="XA20" s="77"/>
      <c r="XB20" s="77"/>
      <c r="XC20" s="77"/>
      <c r="XD20" s="77"/>
      <c r="XE20" s="77"/>
      <c r="XF20" s="77"/>
      <c r="XG20" s="77"/>
      <c r="XH20" s="77"/>
      <c r="XI20" s="77"/>
      <c r="XJ20" s="77"/>
      <c r="XK20" s="77"/>
      <c r="XL20" s="77"/>
      <c r="XM20" s="77"/>
      <c r="XN20" s="77"/>
      <c r="XO20" s="77"/>
      <c r="XP20" s="77"/>
      <c r="XQ20" s="77"/>
      <c r="XR20" s="77"/>
      <c r="XS20" s="77"/>
      <c r="XT20" s="77"/>
      <c r="XU20" s="77"/>
      <c r="XV20" s="77"/>
      <c r="XW20" s="77"/>
      <c r="XX20" s="77"/>
      <c r="XY20" s="77"/>
      <c r="XZ20" s="77"/>
      <c r="YA20" s="77"/>
      <c r="YB20" s="77"/>
      <c r="YC20" s="77"/>
      <c r="YD20" s="77"/>
      <c r="YE20" s="77"/>
      <c r="YF20" s="77"/>
      <c r="YG20" s="77"/>
      <c r="YH20" s="77"/>
      <c r="YI20" s="77"/>
      <c r="YJ20" s="77"/>
      <c r="YK20" s="77"/>
      <c r="YL20" s="77"/>
      <c r="YM20" s="77"/>
      <c r="YN20" s="77"/>
      <c r="YO20" s="77"/>
      <c r="YP20" s="77"/>
      <c r="YQ20" s="77"/>
      <c r="YR20" s="77"/>
      <c r="YS20" s="77"/>
      <c r="YT20" s="77"/>
      <c r="YU20" s="77"/>
      <c r="YV20" s="77"/>
      <c r="YW20" s="77"/>
      <c r="YX20" s="77"/>
      <c r="YY20" s="77"/>
      <c r="YZ20" s="77"/>
      <c r="ZA20" s="77"/>
      <c r="ZB20" s="77"/>
      <c r="ZC20" s="77"/>
      <c r="ZD20" s="77"/>
      <c r="ZE20" s="77"/>
      <c r="ZF20" s="77"/>
      <c r="ZG20" s="77"/>
      <c r="ZH20" s="77"/>
      <c r="ZI20" s="77"/>
      <c r="ZJ20" s="77"/>
      <c r="ZK20" s="77"/>
      <c r="ZL20" s="77"/>
      <c r="ZM20" s="77"/>
      <c r="ZN20" s="77"/>
      <c r="ZO20" s="77"/>
      <c r="ZP20" s="77"/>
      <c r="ZQ20" s="77"/>
      <c r="ZR20" s="77"/>
      <c r="ZS20" s="77"/>
      <c r="ZT20" s="77"/>
      <c r="ZU20" s="77"/>
      <c r="ZV20" s="77"/>
      <c r="ZW20" s="77"/>
      <c r="ZX20" s="77"/>
      <c r="ZY20" s="77"/>
      <c r="ZZ20" s="77"/>
      <c r="AAA20" s="77"/>
      <c r="AAB20" s="77"/>
      <c r="AAC20" s="77"/>
      <c r="AAD20" s="77"/>
      <c r="AAE20" s="77"/>
      <c r="AAF20" s="77"/>
      <c r="AAG20" s="77"/>
      <c r="AAH20" s="77"/>
      <c r="AAI20" s="77"/>
      <c r="AAJ20" s="77"/>
      <c r="AAK20" s="77"/>
      <c r="AAL20" s="77"/>
      <c r="AAM20" s="77"/>
      <c r="AAN20" s="77"/>
      <c r="AAO20" s="77"/>
      <c r="AAP20" s="77"/>
      <c r="AAQ20" s="77"/>
      <c r="AAR20" s="77"/>
      <c r="AAS20" s="77"/>
      <c r="AAT20" s="77"/>
      <c r="AAU20" s="77"/>
      <c r="AAV20" s="77"/>
      <c r="AAW20" s="77"/>
      <c r="AAX20" s="77"/>
      <c r="AAY20" s="77"/>
      <c r="AAZ20" s="77"/>
      <c r="ABA20" s="77"/>
      <c r="ABB20" s="77"/>
      <c r="ABC20" s="77"/>
      <c r="ABD20" s="77"/>
      <c r="ABE20" s="77"/>
      <c r="ABF20" s="77"/>
      <c r="ABG20" s="77"/>
      <c r="ABH20" s="77"/>
      <c r="ABI20" s="77"/>
      <c r="ABJ20" s="77"/>
      <c r="ABK20" s="77"/>
      <c r="ABL20" s="77"/>
      <c r="ABM20" s="77"/>
      <c r="ABN20" s="77"/>
      <c r="ABO20" s="77"/>
      <c r="ABP20" s="77"/>
      <c r="ABQ20" s="77"/>
      <c r="ABR20" s="77"/>
      <c r="ABS20" s="77"/>
      <c r="ABT20" s="77"/>
      <c r="ABU20" s="77"/>
      <c r="ABV20" s="77"/>
      <c r="ABW20" s="77"/>
      <c r="ABX20" s="77"/>
      <c r="ABY20" s="77"/>
      <c r="ABZ20" s="77"/>
      <c r="ACA20" s="77"/>
      <c r="ACB20" s="77"/>
      <c r="ACC20" s="77"/>
      <c r="ACD20" s="77"/>
      <c r="ACE20" s="77"/>
      <c r="ACF20" s="77"/>
      <c r="ACG20" s="77"/>
      <c r="ACH20" s="77"/>
      <c r="ACI20" s="77"/>
      <c r="ACJ20" s="77"/>
      <c r="ACK20" s="77"/>
      <c r="ACL20" s="77"/>
      <c r="ACM20" s="77"/>
      <c r="ACN20" s="77"/>
    </row>
    <row r="21" s="76" customFormat="true" ht="27.75" hidden="false" customHeight="true" outlineLevel="0" collapsed="false">
      <c r="A21" s="14" t="s">
        <v>129</v>
      </c>
      <c r="B21" s="14" t="s">
        <v>130</v>
      </c>
      <c r="C21" s="68" t="s">
        <v>164</v>
      </c>
      <c r="D21" s="69"/>
      <c r="E21" s="14"/>
      <c r="F21" s="69"/>
      <c r="G21" s="69"/>
      <c r="H21" s="70"/>
      <c r="I21" s="70"/>
      <c r="J21" s="14" t="s">
        <v>24</v>
      </c>
      <c r="K21" s="71" t="n">
        <v>44602</v>
      </c>
      <c r="L21" s="72"/>
      <c r="M21" s="73" t="n">
        <v>0</v>
      </c>
      <c r="N21" s="74"/>
      <c r="O21" s="78" t="n">
        <v>1</v>
      </c>
      <c r="P21" s="73"/>
      <c r="Q21" s="73"/>
      <c r="R21" s="73"/>
      <c r="S21" s="73"/>
      <c r="T21" s="73"/>
      <c r="U21" s="78" t="n">
        <v>1</v>
      </c>
      <c r="V21" s="73"/>
      <c r="W21" s="78" t="n">
        <v>1</v>
      </c>
      <c r="X21" s="73"/>
      <c r="Y21" s="73"/>
      <c r="Z21" s="73"/>
      <c r="AA21" s="73"/>
      <c r="AB21" s="73"/>
      <c r="AC21" s="73"/>
      <c r="AD21" s="73"/>
      <c r="AE21" s="78" t="n">
        <v>1</v>
      </c>
      <c r="AF21" s="73"/>
      <c r="AG21" s="78" t="n">
        <v>1</v>
      </c>
      <c r="AH21" s="78" t="n">
        <v>1</v>
      </c>
      <c r="AI21" s="78" t="n">
        <v>2</v>
      </c>
      <c r="AJ21" s="73" t="n">
        <f aca="false">SUM(M21:AI21)</f>
        <v>8</v>
      </c>
      <c r="AK21" s="75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 t="n">
        <v>1000</v>
      </c>
      <c r="CP21" s="77" t="n">
        <v>1000</v>
      </c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</row>
    <row r="22" s="76" customFormat="true" ht="27.75" hidden="false" customHeight="true" outlineLevel="0" collapsed="false">
      <c r="A22" s="14" t="s">
        <v>129</v>
      </c>
      <c r="B22" s="14" t="s">
        <v>130</v>
      </c>
      <c r="C22" s="68" t="s">
        <v>165</v>
      </c>
      <c r="D22" s="69"/>
      <c r="E22" s="14"/>
      <c r="F22" s="69"/>
      <c r="G22" s="69"/>
      <c r="H22" s="70"/>
      <c r="I22" s="70"/>
      <c r="J22" s="14" t="s">
        <v>24</v>
      </c>
      <c r="K22" s="71" t="n">
        <v>44623</v>
      </c>
      <c r="L22" s="72"/>
      <c r="M22" s="73" t="n">
        <v>0</v>
      </c>
      <c r="N22" s="74"/>
      <c r="O22" s="78" t="n">
        <v>1</v>
      </c>
      <c r="P22" s="78" t="n">
        <v>1</v>
      </c>
      <c r="Q22" s="78" t="n">
        <v>1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8" t="n">
        <v>1</v>
      </c>
      <c r="AC22" s="73"/>
      <c r="AD22" s="73"/>
      <c r="AE22" s="73"/>
      <c r="AF22" s="73"/>
      <c r="AG22" s="73"/>
      <c r="AH22" s="73"/>
      <c r="AI22" s="73"/>
      <c r="AJ22" s="73" t="n">
        <f aca="false">SUM(M22:AI22)</f>
        <v>4</v>
      </c>
      <c r="AK22" s="75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 t="n">
        <v>1000</v>
      </c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</row>
    <row r="23" s="76" customFormat="true" ht="27.75" hidden="false" customHeight="true" outlineLevel="0" collapsed="false">
      <c r="A23" s="14" t="s">
        <v>129</v>
      </c>
      <c r="B23" s="14" t="s">
        <v>130</v>
      </c>
      <c r="C23" s="68" t="s">
        <v>166</v>
      </c>
      <c r="D23" s="69"/>
      <c r="E23" s="14"/>
      <c r="F23" s="69"/>
      <c r="G23" s="69"/>
      <c r="H23" s="70"/>
      <c r="I23" s="70"/>
      <c r="J23" s="14" t="s">
        <v>24</v>
      </c>
      <c r="K23" s="71" t="n">
        <v>44631</v>
      </c>
      <c r="L23" s="72"/>
      <c r="M23" s="73" t="n">
        <v>0</v>
      </c>
      <c r="N23" s="74"/>
      <c r="O23" s="73"/>
      <c r="P23" s="78"/>
      <c r="Q23" s="78" t="n">
        <v>1</v>
      </c>
      <c r="R23" s="73"/>
      <c r="S23" s="78" t="n">
        <v>1</v>
      </c>
      <c r="T23" s="78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8" t="n">
        <v>1</v>
      </c>
      <c r="AJ23" s="73" t="n">
        <f aca="false">SUM(M23:AI23)</f>
        <v>3</v>
      </c>
      <c r="AK23" s="75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 t="n">
        <v>1000</v>
      </c>
      <c r="DA23" s="77" t="n">
        <v>1000</v>
      </c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7"/>
      <c r="GM23" s="77"/>
      <c r="GN23" s="77"/>
      <c r="GO23" s="77"/>
      <c r="GP23" s="77"/>
      <c r="GQ23" s="77"/>
      <c r="GR23" s="77"/>
      <c r="GS23" s="77"/>
      <c r="GT23" s="77"/>
      <c r="GU23" s="77"/>
      <c r="GV23" s="77"/>
      <c r="GW23" s="77"/>
      <c r="GX23" s="77"/>
      <c r="GY23" s="77"/>
      <c r="GZ23" s="77"/>
      <c r="HA23" s="77"/>
      <c r="HB23" s="77"/>
      <c r="HC23" s="77"/>
      <c r="HD23" s="77"/>
      <c r="HE23" s="77"/>
      <c r="HF23" s="77"/>
      <c r="HG23" s="77"/>
      <c r="HH23" s="77"/>
      <c r="HI23" s="77"/>
      <c r="HJ23" s="77"/>
      <c r="HK23" s="77"/>
      <c r="HL23" s="77"/>
      <c r="HM23" s="77"/>
      <c r="HN23" s="77"/>
      <c r="HO23" s="77"/>
      <c r="HP23" s="77"/>
      <c r="HQ23" s="77"/>
      <c r="HR23" s="77"/>
      <c r="HS23" s="77"/>
      <c r="HT23" s="77"/>
      <c r="HU23" s="77"/>
      <c r="HV23" s="77"/>
      <c r="HW23" s="77"/>
      <c r="HX23" s="77"/>
      <c r="HY23" s="77"/>
      <c r="HZ23" s="77"/>
      <c r="IA23" s="77"/>
      <c r="IB23" s="77"/>
      <c r="IC23" s="77"/>
      <c r="ID23" s="77"/>
      <c r="IE23" s="77"/>
      <c r="IF23" s="77"/>
      <c r="IG23" s="77"/>
      <c r="IH23" s="77"/>
      <c r="II23" s="77"/>
      <c r="IJ23" s="77"/>
      <c r="IK23" s="77"/>
      <c r="IL23" s="77"/>
      <c r="IM23" s="77"/>
      <c r="IN23" s="77"/>
      <c r="IO23" s="77"/>
      <c r="IP23" s="77"/>
      <c r="IQ23" s="77"/>
      <c r="IR23" s="77"/>
      <c r="IS23" s="77"/>
      <c r="IT23" s="77"/>
      <c r="IU23" s="77"/>
      <c r="IV23" s="77"/>
      <c r="IW23" s="77"/>
      <c r="IX23" s="77"/>
      <c r="IY23" s="77"/>
      <c r="IZ23" s="77"/>
      <c r="JA23" s="77"/>
      <c r="JB23" s="77"/>
      <c r="JC23" s="77"/>
      <c r="JD23" s="77"/>
      <c r="JE23" s="77"/>
      <c r="JF23" s="77"/>
      <c r="JG23" s="77"/>
      <c r="JH23" s="77"/>
      <c r="JI23" s="77"/>
      <c r="JJ23" s="77"/>
      <c r="JK23" s="77"/>
      <c r="JL23" s="77"/>
      <c r="JM23" s="77"/>
      <c r="JN23" s="77"/>
      <c r="JO23" s="77"/>
      <c r="JP23" s="77"/>
      <c r="JQ23" s="77"/>
      <c r="JR23" s="77"/>
      <c r="JS23" s="77"/>
      <c r="JT23" s="77"/>
      <c r="JU23" s="77"/>
      <c r="JV23" s="77"/>
      <c r="JW23" s="77"/>
      <c r="JX23" s="77"/>
      <c r="JY23" s="77"/>
      <c r="JZ23" s="77"/>
      <c r="KA23" s="77"/>
      <c r="KB23" s="77"/>
      <c r="KC23" s="77"/>
      <c r="KD23" s="77"/>
      <c r="KE23" s="77"/>
      <c r="KF23" s="77"/>
      <c r="KG23" s="77"/>
      <c r="KH23" s="77"/>
      <c r="KI23" s="77"/>
      <c r="KJ23" s="77"/>
      <c r="KK23" s="77"/>
      <c r="KL23" s="77"/>
      <c r="KM23" s="77"/>
      <c r="KN23" s="77"/>
      <c r="KO23" s="77"/>
      <c r="KP23" s="77"/>
      <c r="KQ23" s="77"/>
      <c r="KR23" s="77"/>
      <c r="KS23" s="77"/>
      <c r="KT23" s="77"/>
      <c r="KU23" s="77"/>
      <c r="KV23" s="77"/>
      <c r="KW23" s="77"/>
      <c r="KX23" s="77"/>
      <c r="KY23" s="77"/>
      <c r="KZ23" s="77"/>
      <c r="LA23" s="77"/>
      <c r="LB23" s="77"/>
      <c r="LC23" s="77"/>
      <c r="LD23" s="77"/>
      <c r="LE23" s="77"/>
      <c r="LF23" s="77"/>
      <c r="LG23" s="77"/>
      <c r="LH23" s="77"/>
      <c r="LI23" s="77"/>
      <c r="LJ23" s="77"/>
      <c r="LK23" s="77"/>
      <c r="LL23" s="77"/>
      <c r="LM23" s="77"/>
      <c r="LN23" s="77"/>
      <c r="LO23" s="77"/>
      <c r="LP23" s="77"/>
      <c r="LQ23" s="77"/>
      <c r="LR23" s="77"/>
      <c r="LS23" s="77"/>
      <c r="LT23" s="77"/>
      <c r="LU23" s="77"/>
      <c r="LV23" s="77"/>
      <c r="LW23" s="77"/>
      <c r="LX23" s="77"/>
      <c r="LY23" s="77"/>
      <c r="LZ23" s="77"/>
      <c r="MA23" s="77"/>
      <c r="MB23" s="77"/>
      <c r="MC23" s="77"/>
      <c r="MD23" s="77"/>
      <c r="ME23" s="77"/>
      <c r="MF23" s="77"/>
      <c r="MG23" s="77"/>
      <c r="MH23" s="77"/>
      <c r="MI23" s="77"/>
      <c r="MJ23" s="77"/>
      <c r="MK23" s="77"/>
      <c r="ML23" s="77"/>
      <c r="MM23" s="77"/>
      <c r="MN23" s="77"/>
      <c r="MO23" s="77"/>
      <c r="MP23" s="77"/>
      <c r="MQ23" s="77"/>
      <c r="MR23" s="77"/>
      <c r="MS23" s="77"/>
      <c r="MT23" s="77"/>
      <c r="MU23" s="77"/>
      <c r="MV23" s="77"/>
      <c r="MW23" s="77"/>
      <c r="MX23" s="77"/>
      <c r="MY23" s="77"/>
      <c r="MZ23" s="77"/>
      <c r="NA23" s="77"/>
      <c r="NB23" s="77"/>
      <c r="NC23" s="77"/>
      <c r="ND23" s="77"/>
      <c r="NE23" s="77"/>
      <c r="NF23" s="77"/>
      <c r="NG23" s="77"/>
      <c r="NH23" s="77"/>
      <c r="NI23" s="77"/>
      <c r="NJ23" s="77"/>
      <c r="NK23" s="77"/>
      <c r="NL23" s="77"/>
      <c r="NM23" s="77"/>
      <c r="NN23" s="77"/>
      <c r="NO23" s="77"/>
      <c r="NP23" s="77"/>
      <c r="NQ23" s="77"/>
      <c r="NR23" s="77"/>
      <c r="NS23" s="77"/>
      <c r="NT23" s="77"/>
      <c r="NU23" s="77"/>
      <c r="NV23" s="77"/>
      <c r="NW23" s="77"/>
      <c r="NX23" s="77"/>
      <c r="NY23" s="77"/>
      <c r="NZ23" s="77"/>
      <c r="OA23" s="77"/>
      <c r="OB23" s="77"/>
      <c r="OC23" s="77"/>
      <c r="OD23" s="77"/>
      <c r="OE23" s="77"/>
      <c r="OF23" s="77"/>
      <c r="OG23" s="77"/>
      <c r="OH23" s="77"/>
      <c r="OI23" s="77"/>
      <c r="OJ23" s="77"/>
      <c r="OK23" s="77"/>
      <c r="OL23" s="77"/>
      <c r="OM23" s="77"/>
      <c r="ON23" s="77"/>
      <c r="OO23" s="77"/>
      <c r="OP23" s="77"/>
      <c r="OQ23" s="77"/>
      <c r="OR23" s="77"/>
      <c r="OS23" s="77"/>
      <c r="OT23" s="77"/>
      <c r="OU23" s="77"/>
      <c r="OV23" s="77"/>
      <c r="OW23" s="77"/>
      <c r="OX23" s="77"/>
      <c r="OY23" s="77"/>
      <c r="OZ23" s="77"/>
      <c r="PA23" s="77"/>
      <c r="PB23" s="77"/>
      <c r="PC23" s="77"/>
      <c r="PD23" s="77"/>
      <c r="PE23" s="77"/>
      <c r="PF23" s="77"/>
      <c r="PG23" s="77"/>
      <c r="PH23" s="77"/>
      <c r="PI23" s="77"/>
      <c r="PJ23" s="77"/>
      <c r="PK23" s="77"/>
      <c r="PL23" s="77"/>
      <c r="PM23" s="77"/>
      <c r="PN23" s="77"/>
      <c r="PO23" s="77"/>
      <c r="PP23" s="77"/>
      <c r="PQ23" s="77"/>
      <c r="PR23" s="77"/>
      <c r="PS23" s="77"/>
      <c r="PT23" s="77"/>
      <c r="PU23" s="77"/>
      <c r="PV23" s="77"/>
      <c r="PW23" s="77"/>
      <c r="PX23" s="77"/>
      <c r="PY23" s="77"/>
      <c r="PZ23" s="77"/>
      <c r="QA23" s="77"/>
      <c r="QB23" s="77"/>
      <c r="QC23" s="77"/>
      <c r="QD23" s="77"/>
      <c r="QE23" s="77"/>
      <c r="QF23" s="77"/>
      <c r="QG23" s="77"/>
      <c r="QH23" s="77"/>
      <c r="QI23" s="77"/>
      <c r="QJ23" s="77"/>
      <c r="QK23" s="77"/>
      <c r="QL23" s="77"/>
      <c r="QM23" s="77"/>
      <c r="QN23" s="77"/>
      <c r="QO23" s="77"/>
      <c r="QP23" s="77"/>
      <c r="QQ23" s="77"/>
      <c r="QR23" s="77"/>
      <c r="QS23" s="77"/>
      <c r="QT23" s="77"/>
      <c r="QU23" s="77"/>
      <c r="QV23" s="77"/>
      <c r="QW23" s="77"/>
      <c r="QX23" s="77"/>
      <c r="QY23" s="77"/>
      <c r="QZ23" s="77"/>
      <c r="RA23" s="77"/>
      <c r="RB23" s="77"/>
      <c r="RC23" s="77"/>
      <c r="RD23" s="77"/>
      <c r="RE23" s="77"/>
      <c r="RF23" s="77"/>
      <c r="RG23" s="77"/>
      <c r="RH23" s="77"/>
      <c r="RI23" s="77"/>
      <c r="RJ23" s="77"/>
      <c r="RK23" s="77"/>
      <c r="RL23" s="77"/>
      <c r="RM23" s="77"/>
      <c r="RN23" s="77"/>
      <c r="RO23" s="77"/>
      <c r="RP23" s="77"/>
      <c r="RQ23" s="77"/>
      <c r="RR23" s="77"/>
      <c r="RS23" s="77"/>
      <c r="RT23" s="77"/>
      <c r="RU23" s="77"/>
      <c r="RV23" s="77"/>
      <c r="RW23" s="77"/>
      <c r="RX23" s="77"/>
      <c r="RY23" s="77"/>
      <c r="RZ23" s="77"/>
      <c r="SA23" s="77"/>
      <c r="SB23" s="77"/>
      <c r="SC23" s="77"/>
      <c r="SD23" s="77"/>
      <c r="SE23" s="77"/>
      <c r="SF23" s="77"/>
      <c r="SG23" s="77"/>
      <c r="SH23" s="77"/>
      <c r="SI23" s="77"/>
      <c r="SJ23" s="77"/>
      <c r="SK23" s="77"/>
      <c r="SL23" s="77"/>
      <c r="SM23" s="77"/>
      <c r="SN23" s="77"/>
      <c r="SO23" s="77"/>
      <c r="SP23" s="77"/>
      <c r="SQ23" s="77"/>
      <c r="SR23" s="77"/>
      <c r="SS23" s="77"/>
      <c r="ST23" s="77"/>
      <c r="SU23" s="77"/>
      <c r="SV23" s="77"/>
      <c r="SW23" s="77"/>
      <c r="SX23" s="77"/>
      <c r="SY23" s="77"/>
      <c r="SZ23" s="77"/>
      <c r="TA23" s="77"/>
      <c r="TB23" s="77"/>
      <c r="TC23" s="77"/>
      <c r="TD23" s="77"/>
      <c r="TE23" s="77"/>
      <c r="TF23" s="77"/>
      <c r="TG23" s="77"/>
      <c r="TH23" s="77"/>
      <c r="TI23" s="77"/>
      <c r="TJ23" s="77"/>
      <c r="TK23" s="77"/>
      <c r="TL23" s="77"/>
      <c r="TM23" s="77"/>
      <c r="TN23" s="77"/>
      <c r="TO23" s="77"/>
      <c r="TP23" s="77"/>
      <c r="TQ23" s="77"/>
      <c r="TR23" s="77"/>
      <c r="TS23" s="77"/>
      <c r="TT23" s="77"/>
      <c r="TU23" s="77"/>
      <c r="TV23" s="77"/>
      <c r="TW23" s="77"/>
      <c r="TX23" s="77"/>
      <c r="TY23" s="77"/>
      <c r="TZ23" s="77"/>
      <c r="UA23" s="77"/>
      <c r="UB23" s="77"/>
      <c r="UC23" s="77"/>
      <c r="UD23" s="77"/>
      <c r="UE23" s="77"/>
      <c r="UF23" s="77"/>
      <c r="UG23" s="77"/>
      <c r="UH23" s="77"/>
      <c r="UI23" s="77"/>
      <c r="UJ23" s="77"/>
      <c r="UK23" s="77"/>
      <c r="UL23" s="77"/>
      <c r="UM23" s="77"/>
      <c r="UN23" s="77"/>
      <c r="UO23" s="77"/>
      <c r="UP23" s="77"/>
      <c r="UQ23" s="77"/>
      <c r="UR23" s="77"/>
      <c r="US23" s="77"/>
      <c r="UT23" s="77"/>
      <c r="UU23" s="77"/>
      <c r="UV23" s="77"/>
      <c r="UW23" s="77"/>
      <c r="UX23" s="77"/>
      <c r="UY23" s="77"/>
      <c r="UZ23" s="77"/>
      <c r="VA23" s="77"/>
      <c r="VB23" s="77"/>
      <c r="VC23" s="77"/>
      <c r="VD23" s="77"/>
      <c r="VE23" s="77"/>
      <c r="VF23" s="77"/>
      <c r="VG23" s="77"/>
      <c r="VH23" s="77"/>
      <c r="VI23" s="77"/>
      <c r="VJ23" s="77"/>
      <c r="VK23" s="77"/>
      <c r="VL23" s="77"/>
      <c r="VM23" s="77"/>
      <c r="VN23" s="77"/>
      <c r="VO23" s="77"/>
      <c r="VP23" s="77"/>
      <c r="VQ23" s="77"/>
      <c r="VR23" s="77"/>
      <c r="VS23" s="77"/>
      <c r="VT23" s="77"/>
      <c r="VU23" s="77"/>
      <c r="VV23" s="77"/>
      <c r="VW23" s="77"/>
      <c r="VX23" s="77"/>
      <c r="VY23" s="77"/>
      <c r="VZ23" s="77"/>
      <c r="WA23" s="77"/>
      <c r="WB23" s="77"/>
      <c r="WC23" s="77"/>
      <c r="WD23" s="77"/>
      <c r="WE23" s="77"/>
      <c r="WF23" s="77"/>
      <c r="WG23" s="77"/>
      <c r="WH23" s="77"/>
      <c r="WI23" s="77"/>
      <c r="WJ23" s="77"/>
      <c r="WK23" s="77"/>
      <c r="WL23" s="77"/>
      <c r="WM23" s="77"/>
      <c r="WN23" s="77"/>
      <c r="WO23" s="77"/>
      <c r="WP23" s="77"/>
      <c r="WQ23" s="77"/>
      <c r="WR23" s="77"/>
      <c r="WS23" s="77"/>
      <c r="WT23" s="77"/>
      <c r="WU23" s="77"/>
      <c r="WV23" s="77"/>
      <c r="WW23" s="77"/>
      <c r="WX23" s="77"/>
      <c r="WY23" s="77"/>
      <c r="WZ23" s="77"/>
      <c r="XA23" s="77"/>
      <c r="XB23" s="77"/>
      <c r="XC23" s="77"/>
      <c r="XD23" s="77"/>
      <c r="XE23" s="77"/>
      <c r="XF23" s="77"/>
      <c r="XG23" s="77"/>
      <c r="XH23" s="77"/>
      <c r="XI23" s="77"/>
      <c r="XJ23" s="77"/>
      <c r="XK23" s="77"/>
      <c r="XL23" s="77"/>
      <c r="XM23" s="77"/>
      <c r="XN23" s="77"/>
      <c r="XO23" s="77"/>
      <c r="XP23" s="77"/>
      <c r="XQ23" s="77"/>
      <c r="XR23" s="77"/>
      <c r="XS23" s="77"/>
      <c r="XT23" s="77"/>
      <c r="XU23" s="77"/>
      <c r="XV23" s="77"/>
      <c r="XW23" s="77"/>
      <c r="XX23" s="77"/>
      <c r="XY23" s="77"/>
      <c r="XZ23" s="77"/>
      <c r="YA23" s="77"/>
      <c r="YB23" s="77"/>
      <c r="YC23" s="77"/>
      <c r="YD23" s="77"/>
      <c r="YE23" s="77"/>
      <c r="YF23" s="77"/>
      <c r="YG23" s="77"/>
      <c r="YH23" s="77"/>
      <c r="YI23" s="77"/>
      <c r="YJ23" s="77"/>
      <c r="YK23" s="77"/>
      <c r="YL23" s="77"/>
      <c r="YM23" s="77"/>
      <c r="YN23" s="77"/>
      <c r="YO23" s="77"/>
      <c r="YP23" s="77"/>
      <c r="YQ23" s="77"/>
      <c r="YR23" s="77"/>
      <c r="YS23" s="77"/>
      <c r="YT23" s="77"/>
      <c r="YU23" s="77"/>
      <c r="YV23" s="77"/>
      <c r="YW23" s="77"/>
      <c r="YX23" s="77"/>
      <c r="YY23" s="77"/>
      <c r="YZ23" s="77"/>
      <c r="ZA23" s="77"/>
      <c r="ZB23" s="77"/>
      <c r="ZC23" s="77"/>
      <c r="ZD23" s="77"/>
      <c r="ZE23" s="77"/>
      <c r="ZF23" s="77"/>
      <c r="ZG23" s="77"/>
      <c r="ZH23" s="77"/>
      <c r="ZI23" s="77"/>
      <c r="ZJ23" s="77"/>
      <c r="ZK23" s="77"/>
      <c r="ZL23" s="77"/>
      <c r="ZM23" s="77"/>
      <c r="ZN23" s="77"/>
      <c r="ZO23" s="77"/>
      <c r="ZP23" s="77"/>
      <c r="ZQ23" s="77"/>
      <c r="ZR23" s="77"/>
      <c r="ZS23" s="77"/>
      <c r="ZT23" s="77"/>
      <c r="ZU23" s="77"/>
      <c r="ZV23" s="77"/>
      <c r="ZW23" s="77"/>
      <c r="ZX23" s="77"/>
      <c r="ZY23" s="77"/>
      <c r="ZZ23" s="77"/>
      <c r="AAA23" s="77"/>
      <c r="AAB23" s="77"/>
      <c r="AAC23" s="77"/>
      <c r="AAD23" s="77"/>
      <c r="AAE23" s="77"/>
      <c r="AAF23" s="77"/>
      <c r="AAG23" s="77"/>
      <c r="AAH23" s="77"/>
      <c r="AAI23" s="77"/>
      <c r="AAJ23" s="77"/>
      <c r="AAK23" s="77"/>
      <c r="AAL23" s="77"/>
      <c r="AAM23" s="77"/>
      <c r="AAN23" s="77"/>
      <c r="AAO23" s="77"/>
      <c r="AAP23" s="77"/>
      <c r="AAQ23" s="77"/>
      <c r="AAR23" s="77"/>
      <c r="AAS23" s="77"/>
      <c r="AAT23" s="77"/>
      <c r="AAU23" s="77"/>
      <c r="AAV23" s="77"/>
      <c r="AAW23" s="77"/>
      <c r="AAX23" s="77"/>
      <c r="AAY23" s="77"/>
      <c r="AAZ23" s="77"/>
      <c r="ABA23" s="77"/>
      <c r="ABB23" s="77"/>
      <c r="ABC23" s="77"/>
      <c r="ABD23" s="77"/>
      <c r="ABE23" s="77"/>
      <c r="ABF23" s="77"/>
      <c r="ABG23" s="77"/>
      <c r="ABH23" s="77"/>
      <c r="ABI23" s="77"/>
      <c r="ABJ23" s="77"/>
      <c r="ABK23" s="77"/>
      <c r="ABL23" s="77"/>
      <c r="ABM23" s="77"/>
      <c r="ABN23" s="77"/>
      <c r="ABO23" s="77"/>
      <c r="ABP23" s="77"/>
      <c r="ABQ23" s="77"/>
      <c r="ABR23" s="77"/>
      <c r="ABS23" s="77"/>
      <c r="ABT23" s="77"/>
      <c r="ABU23" s="77"/>
      <c r="ABV23" s="77"/>
      <c r="ABW23" s="77"/>
      <c r="ABX23" s="77"/>
      <c r="ABY23" s="77"/>
      <c r="ABZ23" s="77"/>
      <c r="ACA23" s="77"/>
      <c r="ACB23" s="77"/>
      <c r="ACC23" s="77"/>
      <c r="ACD23" s="77"/>
      <c r="ACE23" s="77"/>
      <c r="ACF23" s="77"/>
      <c r="ACG23" s="77"/>
      <c r="ACH23" s="77"/>
      <c r="ACI23" s="77"/>
      <c r="ACJ23" s="77"/>
      <c r="ACK23" s="77"/>
      <c r="ACL23" s="77"/>
      <c r="ACM23" s="77"/>
      <c r="ACN23" s="77"/>
    </row>
    <row r="24" s="76" customFormat="true" ht="27.75" hidden="false" customHeight="true" outlineLevel="0" collapsed="false">
      <c r="A24" s="14" t="s">
        <v>129</v>
      </c>
      <c r="B24" s="14" t="s">
        <v>130</v>
      </c>
      <c r="C24" s="68" t="s">
        <v>167</v>
      </c>
      <c r="D24" s="69"/>
      <c r="E24" s="14"/>
      <c r="F24" s="69"/>
      <c r="G24" s="69"/>
      <c r="H24" s="70"/>
      <c r="I24" s="70"/>
      <c r="J24" s="14" t="s">
        <v>24</v>
      </c>
      <c r="K24" s="71" t="n">
        <v>44581</v>
      </c>
      <c r="L24" s="72"/>
      <c r="M24" s="73" t="n">
        <v>0</v>
      </c>
      <c r="N24" s="74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8" t="n">
        <v>1</v>
      </c>
      <c r="AF24" s="73"/>
      <c r="AG24" s="73"/>
      <c r="AH24" s="73"/>
      <c r="AI24" s="73"/>
      <c r="AJ24" s="73" t="n">
        <f aca="false">SUM(M24:AI24)</f>
        <v>1</v>
      </c>
      <c r="AK24" s="75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 t="n">
        <v>1000</v>
      </c>
      <c r="DA24" s="77" t="n">
        <v>1000</v>
      </c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  <c r="GH24" s="77"/>
      <c r="GI24" s="77"/>
      <c r="GJ24" s="77"/>
      <c r="GK24" s="77"/>
      <c r="GL24" s="77"/>
      <c r="GM24" s="77"/>
      <c r="GN24" s="77"/>
      <c r="GO24" s="77"/>
      <c r="GP24" s="77"/>
      <c r="GQ24" s="77"/>
      <c r="GR24" s="77"/>
      <c r="GS24" s="77"/>
      <c r="GT24" s="77"/>
      <c r="GU24" s="77"/>
      <c r="GV24" s="77"/>
      <c r="GW24" s="77"/>
      <c r="GX24" s="77"/>
      <c r="GY24" s="77"/>
      <c r="GZ24" s="77"/>
      <c r="HA24" s="77"/>
      <c r="HB24" s="77"/>
      <c r="HC24" s="77"/>
      <c r="HD24" s="77"/>
      <c r="HE24" s="77"/>
      <c r="HF24" s="77"/>
      <c r="HG24" s="77"/>
      <c r="HH24" s="77"/>
      <c r="HI24" s="77"/>
      <c r="HJ24" s="77"/>
      <c r="HK24" s="77"/>
      <c r="HL24" s="77"/>
      <c r="HM24" s="77"/>
      <c r="HN24" s="77"/>
      <c r="HO24" s="77"/>
      <c r="HP24" s="77"/>
      <c r="HQ24" s="77"/>
      <c r="HR24" s="77"/>
      <c r="HS24" s="77"/>
      <c r="HT24" s="77"/>
      <c r="HU24" s="77"/>
      <c r="HV24" s="77"/>
      <c r="HW24" s="77"/>
      <c r="HX24" s="77"/>
      <c r="HY24" s="77"/>
      <c r="HZ24" s="77"/>
      <c r="IA24" s="77"/>
      <c r="IB24" s="77"/>
      <c r="IC24" s="77"/>
      <c r="ID24" s="77"/>
      <c r="IE24" s="77"/>
      <c r="IF24" s="77"/>
      <c r="IG24" s="77"/>
      <c r="IH24" s="77"/>
      <c r="II24" s="77"/>
      <c r="IJ24" s="77"/>
      <c r="IK24" s="77"/>
      <c r="IL24" s="77"/>
      <c r="IM24" s="77"/>
      <c r="IN24" s="77"/>
      <c r="IO24" s="77"/>
      <c r="IP24" s="77"/>
      <c r="IQ24" s="77"/>
      <c r="IR24" s="77"/>
      <c r="IS24" s="77"/>
      <c r="IT24" s="77"/>
      <c r="IU24" s="77"/>
      <c r="IV24" s="77"/>
      <c r="IW24" s="77"/>
      <c r="IX24" s="77"/>
      <c r="IY24" s="77"/>
      <c r="IZ24" s="77"/>
      <c r="JA24" s="77"/>
      <c r="JB24" s="77"/>
      <c r="JC24" s="77"/>
      <c r="JD24" s="77"/>
      <c r="JE24" s="77"/>
      <c r="JF24" s="77"/>
      <c r="JG24" s="77"/>
      <c r="JH24" s="77"/>
      <c r="JI24" s="77"/>
      <c r="JJ24" s="77"/>
      <c r="JK24" s="77"/>
      <c r="JL24" s="77"/>
      <c r="JM24" s="77"/>
      <c r="JN24" s="77"/>
      <c r="JO24" s="77"/>
      <c r="JP24" s="77"/>
      <c r="JQ24" s="77"/>
      <c r="JR24" s="77"/>
      <c r="JS24" s="77"/>
      <c r="JT24" s="77"/>
      <c r="JU24" s="77"/>
      <c r="JV24" s="77"/>
      <c r="JW24" s="77"/>
      <c r="JX24" s="77"/>
      <c r="JY24" s="77"/>
      <c r="JZ24" s="77"/>
      <c r="KA24" s="77"/>
      <c r="KB24" s="77"/>
      <c r="KC24" s="77"/>
      <c r="KD24" s="77"/>
      <c r="KE24" s="77"/>
      <c r="KF24" s="77"/>
      <c r="KG24" s="77"/>
      <c r="KH24" s="77"/>
      <c r="KI24" s="77"/>
      <c r="KJ24" s="77"/>
      <c r="KK24" s="77"/>
      <c r="KL24" s="77"/>
      <c r="KM24" s="77"/>
      <c r="KN24" s="77"/>
      <c r="KO24" s="77"/>
      <c r="KP24" s="77"/>
      <c r="KQ24" s="77"/>
      <c r="KR24" s="77"/>
      <c r="KS24" s="77"/>
      <c r="KT24" s="77"/>
      <c r="KU24" s="77"/>
      <c r="KV24" s="77"/>
      <c r="KW24" s="77"/>
      <c r="KX24" s="77"/>
      <c r="KY24" s="77"/>
      <c r="KZ24" s="77"/>
      <c r="LA24" s="77"/>
      <c r="LB24" s="77"/>
      <c r="LC24" s="77"/>
      <c r="LD24" s="77"/>
      <c r="LE24" s="77"/>
      <c r="LF24" s="77"/>
      <c r="LG24" s="77"/>
      <c r="LH24" s="77"/>
      <c r="LI24" s="77"/>
      <c r="LJ24" s="77"/>
      <c r="LK24" s="77"/>
      <c r="LL24" s="77"/>
      <c r="LM24" s="77"/>
      <c r="LN24" s="77"/>
      <c r="LO24" s="77"/>
      <c r="LP24" s="77"/>
      <c r="LQ24" s="77"/>
      <c r="LR24" s="77"/>
      <c r="LS24" s="77"/>
      <c r="LT24" s="77"/>
      <c r="LU24" s="77"/>
      <c r="LV24" s="77"/>
      <c r="LW24" s="77"/>
      <c r="LX24" s="77"/>
      <c r="LY24" s="77"/>
      <c r="LZ24" s="77"/>
      <c r="MA24" s="77"/>
      <c r="MB24" s="77"/>
      <c r="MC24" s="77"/>
      <c r="MD24" s="77"/>
      <c r="ME24" s="77"/>
      <c r="MF24" s="77"/>
      <c r="MG24" s="77"/>
      <c r="MH24" s="77"/>
      <c r="MI24" s="77"/>
      <c r="MJ24" s="77"/>
      <c r="MK24" s="77"/>
      <c r="ML24" s="77"/>
      <c r="MM24" s="77"/>
      <c r="MN24" s="77"/>
      <c r="MO24" s="77"/>
      <c r="MP24" s="77"/>
      <c r="MQ24" s="77"/>
      <c r="MR24" s="77"/>
      <c r="MS24" s="77"/>
      <c r="MT24" s="77"/>
      <c r="MU24" s="77"/>
      <c r="MV24" s="77"/>
      <c r="MW24" s="77"/>
      <c r="MX24" s="77"/>
      <c r="MY24" s="77"/>
      <c r="MZ24" s="77"/>
      <c r="NA24" s="77"/>
      <c r="NB24" s="77"/>
      <c r="NC24" s="77"/>
      <c r="ND24" s="77"/>
      <c r="NE24" s="77"/>
      <c r="NF24" s="77"/>
      <c r="NG24" s="77"/>
      <c r="NH24" s="77"/>
      <c r="NI24" s="77"/>
      <c r="NJ24" s="77"/>
      <c r="NK24" s="77"/>
      <c r="NL24" s="77"/>
      <c r="NM24" s="77"/>
      <c r="NN24" s="77"/>
      <c r="NO24" s="77"/>
      <c r="NP24" s="77"/>
      <c r="NQ24" s="77"/>
      <c r="NR24" s="77"/>
      <c r="NS24" s="77"/>
      <c r="NT24" s="77"/>
      <c r="NU24" s="77"/>
      <c r="NV24" s="77"/>
      <c r="NW24" s="77"/>
      <c r="NX24" s="77"/>
      <c r="NY24" s="77"/>
      <c r="NZ24" s="77"/>
      <c r="OA24" s="77"/>
      <c r="OB24" s="77"/>
      <c r="OC24" s="77"/>
      <c r="OD24" s="77"/>
      <c r="OE24" s="77"/>
      <c r="OF24" s="77"/>
      <c r="OG24" s="77"/>
      <c r="OH24" s="77"/>
      <c r="OI24" s="77"/>
      <c r="OJ24" s="77"/>
      <c r="OK24" s="77"/>
      <c r="OL24" s="77"/>
      <c r="OM24" s="77"/>
      <c r="ON24" s="77"/>
      <c r="OO24" s="77"/>
      <c r="OP24" s="77"/>
      <c r="OQ24" s="77"/>
      <c r="OR24" s="77"/>
      <c r="OS24" s="77"/>
      <c r="OT24" s="77"/>
      <c r="OU24" s="77"/>
      <c r="OV24" s="77"/>
      <c r="OW24" s="77"/>
      <c r="OX24" s="77"/>
      <c r="OY24" s="77"/>
      <c r="OZ24" s="77"/>
      <c r="PA24" s="77"/>
      <c r="PB24" s="77"/>
      <c r="PC24" s="77"/>
      <c r="PD24" s="77"/>
      <c r="PE24" s="77"/>
      <c r="PF24" s="77"/>
      <c r="PG24" s="77"/>
      <c r="PH24" s="77"/>
      <c r="PI24" s="77"/>
      <c r="PJ24" s="77"/>
      <c r="PK24" s="77"/>
      <c r="PL24" s="77"/>
      <c r="PM24" s="77"/>
      <c r="PN24" s="77"/>
      <c r="PO24" s="77"/>
      <c r="PP24" s="77"/>
      <c r="PQ24" s="77"/>
      <c r="PR24" s="77"/>
      <c r="PS24" s="77"/>
      <c r="PT24" s="77"/>
      <c r="PU24" s="77"/>
      <c r="PV24" s="77"/>
      <c r="PW24" s="77"/>
      <c r="PX24" s="77"/>
      <c r="PY24" s="77"/>
      <c r="PZ24" s="77"/>
      <c r="QA24" s="77"/>
      <c r="QB24" s="77"/>
      <c r="QC24" s="77"/>
      <c r="QD24" s="77"/>
      <c r="QE24" s="77"/>
      <c r="QF24" s="77"/>
      <c r="QG24" s="77"/>
      <c r="QH24" s="77"/>
      <c r="QI24" s="77"/>
      <c r="QJ24" s="77"/>
      <c r="QK24" s="77"/>
      <c r="QL24" s="77"/>
      <c r="QM24" s="77"/>
      <c r="QN24" s="77"/>
      <c r="QO24" s="77"/>
      <c r="QP24" s="77"/>
      <c r="QQ24" s="77"/>
      <c r="QR24" s="77"/>
      <c r="QS24" s="77"/>
      <c r="QT24" s="77"/>
      <c r="QU24" s="77"/>
      <c r="QV24" s="77"/>
      <c r="QW24" s="77"/>
      <c r="QX24" s="77"/>
      <c r="QY24" s="77"/>
      <c r="QZ24" s="77"/>
      <c r="RA24" s="77"/>
      <c r="RB24" s="77"/>
      <c r="RC24" s="77"/>
      <c r="RD24" s="77"/>
      <c r="RE24" s="77"/>
      <c r="RF24" s="77"/>
      <c r="RG24" s="77"/>
      <c r="RH24" s="77"/>
      <c r="RI24" s="77"/>
      <c r="RJ24" s="77"/>
      <c r="RK24" s="77"/>
      <c r="RL24" s="77"/>
      <c r="RM24" s="77"/>
      <c r="RN24" s="77"/>
      <c r="RO24" s="77"/>
      <c r="RP24" s="77"/>
      <c r="RQ24" s="77"/>
      <c r="RR24" s="77"/>
      <c r="RS24" s="77"/>
      <c r="RT24" s="77"/>
      <c r="RU24" s="77"/>
      <c r="RV24" s="77"/>
      <c r="RW24" s="77"/>
      <c r="RX24" s="77"/>
      <c r="RY24" s="77"/>
      <c r="RZ24" s="77"/>
      <c r="SA24" s="77"/>
      <c r="SB24" s="77"/>
      <c r="SC24" s="77"/>
      <c r="SD24" s="77"/>
      <c r="SE24" s="77"/>
      <c r="SF24" s="77"/>
      <c r="SG24" s="77"/>
      <c r="SH24" s="77"/>
      <c r="SI24" s="77"/>
      <c r="SJ24" s="77"/>
      <c r="SK24" s="77"/>
      <c r="SL24" s="77"/>
      <c r="SM24" s="77"/>
      <c r="SN24" s="77"/>
      <c r="SO24" s="77"/>
      <c r="SP24" s="77"/>
      <c r="SQ24" s="77"/>
      <c r="SR24" s="77"/>
      <c r="SS24" s="77"/>
      <c r="ST24" s="77"/>
      <c r="SU24" s="77"/>
      <c r="SV24" s="77"/>
      <c r="SW24" s="77"/>
      <c r="SX24" s="77"/>
      <c r="SY24" s="77"/>
      <c r="SZ24" s="77"/>
      <c r="TA24" s="77"/>
      <c r="TB24" s="77"/>
      <c r="TC24" s="77"/>
      <c r="TD24" s="77"/>
      <c r="TE24" s="77"/>
      <c r="TF24" s="77"/>
      <c r="TG24" s="77"/>
      <c r="TH24" s="77"/>
      <c r="TI24" s="77"/>
      <c r="TJ24" s="77"/>
      <c r="TK24" s="77"/>
      <c r="TL24" s="77"/>
      <c r="TM24" s="77"/>
      <c r="TN24" s="77"/>
      <c r="TO24" s="77"/>
      <c r="TP24" s="77"/>
      <c r="TQ24" s="77"/>
      <c r="TR24" s="77"/>
      <c r="TS24" s="77"/>
      <c r="TT24" s="77"/>
      <c r="TU24" s="77"/>
      <c r="TV24" s="77"/>
      <c r="TW24" s="77"/>
      <c r="TX24" s="77"/>
      <c r="TY24" s="77"/>
      <c r="TZ24" s="77"/>
      <c r="UA24" s="77"/>
      <c r="UB24" s="77"/>
      <c r="UC24" s="77"/>
      <c r="UD24" s="77"/>
      <c r="UE24" s="77"/>
      <c r="UF24" s="77"/>
      <c r="UG24" s="77"/>
      <c r="UH24" s="77"/>
      <c r="UI24" s="77"/>
      <c r="UJ24" s="77"/>
      <c r="UK24" s="77"/>
      <c r="UL24" s="77"/>
      <c r="UM24" s="77"/>
      <c r="UN24" s="77"/>
      <c r="UO24" s="77"/>
      <c r="UP24" s="77"/>
      <c r="UQ24" s="77"/>
      <c r="UR24" s="77"/>
      <c r="US24" s="77"/>
      <c r="UT24" s="77"/>
      <c r="UU24" s="77"/>
      <c r="UV24" s="77"/>
      <c r="UW24" s="77"/>
      <c r="UX24" s="77"/>
      <c r="UY24" s="77"/>
      <c r="UZ24" s="77"/>
      <c r="VA24" s="77"/>
      <c r="VB24" s="77"/>
      <c r="VC24" s="77"/>
      <c r="VD24" s="77"/>
      <c r="VE24" s="77"/>
      <c r="VF24" s="77"/>
      <c r="VG24" s="77"/>
      <c r="VH24" s="77"/>
      <c r="VI24" s="77"/>
      <c r="VJ24" s="77"/>
      <c r="VK24" s="77"/>
      <c r="VL24" s="77"/>
      <c r="VM24" s="77"/>
      <c r="VN24" s="77"/>
      <c r="VO24" s="77"/>
      <c r="VP24" s="77"/>
      <c r="VQ24" s="77"/>
      <c r="VR24" s="77"/>
      <c r="VS24" s="77"/>
      <c r="VT24" s="77"/>
      <c r="VU24" s="77"/>
      <c r="VV24" s="77"/>
      <c r="VW24" s="77"/>
      <c r="VX24" s="77"/>
      <c r="VY24" s="77"/>
      <c r="VZ24" s="77"/>
      <c r="WA24" s="77"/>
      <c r="WB24" s="77"/>
      <c r="WC24" s="77"/>
      <c r="WD24" s="77"/>
      <c r="WE24" s="77"/>
      <c r="WF24" s="77"/>
      <c r="WG24" s="77"/>
      <c r="WH24" s="77"/>
      <c r="WI24" s="77"/>
      <c r="WJ24" s="77"/>
      <c r="WK24" s="77"/>
      <c r="WL24" s="77"/>
      <c r="WM24" s="77"/>
      <c r="WN24" s="77"/>
      <c r="WO24" s="77"/>
      <c r="WP24" s="77"/>
      <c r="WQ24" s="77"/>
      <c r="WR24" s="77"/>
      <c r="WS24" s="77"/>
      <c r="WT24" s="77"/>
      <c r="WU24" s="77"/>
      <c r="WV24" s="77"/>
      <c r="WW24" s="77"/>
      <c r="WX24" s="77"/>
      <c r="WY24" s="77"/>
      <c r="WZ24" s="77"/>
      <c r="XA24" s="77"/>
      <c r="XB24" s="77"/>
      <c r="XC24" s="77"/>
      <c r="XD24" s="77"/>
      <c r="XE24" s="77"/>
      <c r="XF24" s="77"/>
      <c r="XG24" s="77"/>
      <c r="XH24" s="77"/>
      <c r="XI24" s="77"/>
      <c r="XJ24" s="77"/>
      <c r="XK24" s="77"/>
      <c r="XL24" s="77"/>
      <c r="XM24" s="77"/>
      <c r="XN24" s="77"/>
      <c r="XO24" s="77"/>
      <c r="XP24" s="77"/>
      <c r="XQ24" s="77"/>
      <c r="XR24" s="77"/>
      <c r="XS24" s="77"/>
      <c r="XT24" s="77"/>
      <c r="XU24" s="77"/>
      <c r="XV24" s="77"/>
      <c r="XW24" s="77"/>
      <c r="XX24" s="77"/>
      <c r="XY24" s="77"/>
      <c r="XZ24" s="77"/>
      <c r="YA24" s="77"/>
      <c r="YB24" s="77"/>
      <c r="YC24" s="77"/>
      <c r="YD24" s="77"/>
      <c r="YE24" s="77"/>
      <c r="YF24" s="77"/>
      <c r="YG24" s="77"/>
      <c r="YH24" s="77"/>
      <c r="YI24" s="77"/>
      <c r="YJ24" s="77"/>
      <c r="YK24" s="77"/>
      <c r="YL24" s="77"/>
      <c r="YM24" s="77"/>
      <c r="YN24" s="77"/>
      <c r="YO24" s="77"/>
      <c r="YP24" s="77"/>
      <c r="YQ24" s="77"/>
      <c r="YR24" s="77"/>
      <c r="YS24" s="77"/>
      <c r="YT24" s="77"/>
      <c r="YU24" s="77"/>
      <c r="YV24" s="77"/>
      <c r="YW24" s="77"/>
      <c r="YX24" s="77"/>
      <c r="YY24" s="77"/>
      <c r="YZ24" s="77"/>
      <c r="ZA24" s="77"/>
      <c r="ZB24" s="77"/>
      <c r="ZC24" s="77"/>
      <c r="ZD24" s="77"/>
      <c r="ZE24" s="77"/>
      <c r="ZF24" s="77"/>
      <c r="ZG24" s="77"/>
      <c r="ZH24" s="77"/>
      <c r="ZI24" s="77"/>
      <c r="ZJ24" s="77"/>
      <c r="ZK24" s="77"/>
      <c r="ZL24" s="77"/>
      <c r="ZM24" s="77"/>
      <c r="ZN24" s="77"/>
      <c r="ZO24" s="77"/>
      <c r="ZP24" s="77"/>
      <c r="ZQ24" s="77"/>
      <c r="ZR24" s="77"/>
      <c r="ZS24" s="77"/>
      <c r="ZT24" s="77"/>
      <c r="ZU24" s="77"/>
      <c r="ZV24" s="77"/>
      <c r="ZW24" s="77"/>
      <c r="ZX24" s="77"/>
      <c r="ZY24" s="77"/>
      <c r="ZZ24" s="77"/>
      <c r="AAA24" s="77"/>
      <c r="AAB24" s="77"/>
      <c r="AAC24" s="77"/>
      <c r="AAD24" s="77"/>
      <c r="AAE24" s="77"/>
      <c r="AAF24" s="77"/>
      <c r="AAG24" s="77"/>
      <c r="AAH24" s="77"/>
      <c r="AAI24" s="77"/>
      <c r="AAJ24" s="77"/>
      <c r="AAK24" s="77"/>
      <c r="AAL24" s="77"/>
      <c r="AAM24" s="77"/>
      <c r="AAN24" s="77"/>
      <c r="AAO24" s="77"/>
      <c r="AAP24" s="77"/>
      <c r="AAQ24" s="77"/>
      <c r="AAR24" s="77"/>
      <c r="AAS24" s="77"/>
      <c r="AAT24" s="77"/>
      <c r="AAU24" s="77"/>
      <c r="AAV24" s="77"/>
      <c r="AAW24" s="77"/>
      <c r="AAX24" s="77"/>
      <c r="AAY24" s="77"/>
      <c r="AAZ24" s="77"/>
      <c r="ABA24" s="77"/>
      <c r="ABB24" s="77"/>
      <c r="ABC24" s="77"/>
      <c r="ABD24" s="77"/>
      <c r="ABE24" s="77"/>
      <c r="ABF24" s="77"/>
      <c r="ABG24" s="77"/>
      <c r="ABH24" s="77"/>
      <c r="ABI24" s="77"/>
      <c r="ABJ24" s="77"/>
      <c r="ABK24" s="77"/>
      <c r="ABL24" s="77"/>
      <c r="ABM24" s="77"/>
      <c r="ABN24" s="77"/>
      <c r="ABO24" s="77"/>
      <c r="ABP24" s="77"/>
      <c r="ABQ24" s="77"/>
      <c r="ABR24" s="77"/>
      <c r="ABS24" s="77"/>
      <c r="ABT24" s="77"/>
      <c r="ABU24" s="77"/>
      <c r="ABV24" s="77"/>
      <c r="ABW24" s="77"/>
      <c r="ABX24" s="77"/>
      <c r="ABY24" s="77"/>
      <c r="ABZ24" s="77"/>
      <c r="ACA24" s="77"/>
      <c r="ACB24" s="77"/>
      <c r="ACC24" s="77"/>
      <c r="ACD24" s="77"/>
      <c r="ACE24" s="77"/>
      <c r="ACF24" s="77"/>
      <c r="ACG24" s="77"/>
      <c r="ACH24" s="77"/>
      <c r="ACI24" s="77"/>
      <c r="ACJ24" s="77"/>
      <c r="ACK24" s="77"/>
      <c r="ACL24" s="77"/>
      <c r="ACM24" s="77"/>
      <c r="ACN24" s="77"/>
    </row>
    <row r="25" s="76" customFormat="true" ht="27.75" hidden="false" customHeight="true" outlineLevel="0" collapsed="false">
      <c r="A25" s="14" t="s">
        <v>129</v>
      </c>
      <c r="B25" s="14" t="s">
        <v>130</v>
      </c>
      <c r="C25" s="68" t="s">
        <v>168</v>
      </c>
      <c r="D25" s="69"/>
      <c r="E25" s="14"/>
      <c r="F25" s="69"/>
      <c r="G25" s="69"/>
      <c r="H25" s="70"/>
      <c r="I25" s="70"/>
      <c r="J25" s="14" t="s">
        <v>24</v>
      </c>
      <c r="K25" s="71" t="n">
        <v>44631</v>
      </c>
      <c r="L25" s="72"/>
      <c r="M25" s="73" t="n">
        <v>0</v>
      </c>
      <c r="N25" s="74"/>
      <c r="O25" s="78" t="n">
        <v>1</v>
      </c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8" t="n">
        <v>1</v>
      </c>
      <c r="AA25" s="73"/>
      <c r="AB25" s="73"/>
      <c r="AC25" s="73"/>
      <c r="AD25" s="73"/>
      <c r="AE25" s="73"/>
      <c r="AF25" s="73"/>
      <c r="AG25" s="73"/>
      <c r="AH25" s="73"/>
      <c r="AI25" s="73"/>
      <c r="AJ25" s="73" t="n">
        <f aca="false">SUM(M25:AI25)</f>
        <v>2</v>
      </c>
      <c r="AK25" s="75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 t="n">
        <v>1000</v>
      </c>
      <c r="DA25" s="77" t="n">
        <v>1000</v>
      </c>
      <c r="DB25" s="77" t="n">
        <v>1000</v>
      </c>
      <c r="DC25" s="77" t="n">
        <v>1000</v>
      </c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77"/>
      <c r="FK25" s="77"/>
      <c r="FL25" s="77"/>
      <c r="FM25" s="77"/>
      <c r="FN25" s="77"/>
      <c r="FO25" s="77"/>
      <c r="FP25" s="77"/>
      <c r="FQ25" s="77"/>
      <c r="FR25" s="77"/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77"/>
      <c r="GF25" s="77"/>
      <c r="GG25" s="77"/>
      <c r="GH25" s="77"/>
      <c r="GI25" s="77"/>
      <c r="GJ25" s="77"/>
      <c r="GK25" s="77"/>
      <c r="GL25" s="77"/>
      <c r="GM25" s="77"/>
      <c r="GN25" s="77"/>
      <c r="GO25" s="77"/>
      <c r="GP25" s="77"/>
      <c r="GQ25" s="77"/>
      <c r="GR25" s="77"/>
      <c r="GS25" s="77"/>
      <c r="GT25" s="77"/>
      <c r="GU25" s="77"/>
      <c r="GV25" s="77"/>
      <c r="GW25" s="77"/>
      <c r="GX25" s="77"/>
      <c r="GY25" s="77"/>
      <c r="GZ25" s="77"/>
      <c r="HA25" s="77"/>
      <c r="HB25" s="77"/>
      <c r="HC25" s="77"/>
      <c r="HD25" s="77"/>
      <c r="HE25" s="77"/>
      <c r="HF25" s="77"/>
      <c r="HG25" s="77"/>
      <c r="HH25" s="77"/>
      <c r="HI25" s="77"/>
      <c r="HJ25" s="77"/>
      <c r="HK25" s="77"/>
      <c r="HL25" s="77"/>
      <c r="HM25" s="77"/>
      <c r="HN25" s="77"/>
      <c r="HO25" s="77"/>
      <c r="HP25" s="77"/>
      <c r="HQ25" s="77"/>
      <c r="HR25" s="77"/>
      <c r="HS25" s="77"/>
      <c r="HT25" s="77"/>
      <c r="HU25" s="77"/>
      <c r="HV25" s="77"/>
      <c r="HW25" s="77"/>
      <c r="HX25" s="77"/>
      <c r="HY25" s="77"/>
      <c r="HZ25" s="77"/>
      <c r="IA25" s="77"/>
      <c r="IB25" s="77"/>
      <c r="IC25" s="77"/>
      <c r="ID25" s="77"/>
      <c r="IE25" s="77"/>
      <c r="IF25" s="77"/>
      <c r="IG25" s="77"/>
      <c r="IH25" s="77"/>
      <c r="II25" s="77"/>
      <c r="IJ25" s="77"/>
      <c r="IK25" s="77"/>
      <c r="IL25" s="77"/>
      <c r="IM25" s="77"/>
      <c r="IN25" s="77"/>
      <c r="IO25" s="77"/>
      <c r="IP25" s="77"/>
      <c r="IQ25" s="77"/>
      <c r="IR25" s="77"/>
      <c r="IS25" s="77"/>
      <c r="IT25" s="77"/>
      <c r="IU25" s="77"/>
      <c r="IV25" s="77"/>
      <c r="IW25" s="77"/>
      <c r="IX25" s="77"/>
      <c r="IY25" s="77"/>
      <c r="IZ25" s="77"/>
      <c r="JA25" s="77"/>
      <c r="JB25" s="77"/>
      <c r="JC25" s="77"/>
      <c r="JD25" s="77"/>
      <c r="JE25" s="77"/>
      <c r="JF25" s="77"/>
      <c r="JG25" s="77"/>
      <c r="JH25" s="77"/>
      <c r="JI25" s="77"/>
      <c r="JJ25" s="77"/>
      <c r="JK25" s="77"/>
      <c r="JL25" s="77"/>
      <c r="JM25" s="77"/>
      <c r="JN25" s="77"/>
      <c r="JO25" s="77"/>
      <c r="JP25" s="77"/>
      <c r="JQ25" s="77"/>
      <c r="JR25" s="77"/>
      <c r="JS25" s="77"/>
      <c r="JT25" s="77"/>
      <c r="JU25" s="77"/>
      <c r="JV25" s="77"/>
      <c r="JW25" s="77"/>
      <c r="JX25" s="77"/>
      <c r="JY25" s="77"/>
      <c r="JZ25" s="77"/>
      <c r="KA25" s="77"/>
      <c r="KB25" s="77"/>
      <c r="KC25" s="77"/>
      <c r="KD25" s="77"/>
      <c r="KE25" s="77"/>
      <c r="KF25" s="77"/>
      <c r="KG25" s="77"/>
      <c r="KH25" s="77"/>
      <c r="KI25" s="77"/>
      <c r="KJ25" s="77"/>
      <c r="KK25" s="77"/>
      <c r="KL25" s="77"/>
      <c r="KM25" s="77"/>
      <c r="KN25" s="77"/>
      <c r="KO25" s="77"/>
      <c r="KP25" s="77"/>
      <c r="KQ25" s="77"/>
      <c r="KR25" s="77"/>
      <c r="KS25" s="77"/>
      <c r="KT25" s="77"/>
      <c r="KU25" s="77"/>
      <c r="KV25" s="77"/>
      <c r="KW25" s="77"/>
      <c r="KX25" s="77"/>
      <c r="KY25" s="77"/>
      <c r="KZ25" s="77"/>
      <c r="LA25" s="77"/>
      <c r="LB25" s="77"/>
      <c r="LC25" s="77"/>
      <c r="LD25" s="77"/>
      <c r="LE25" s="77"/>
      <c r="LF25" s="77"/>
      <c r="LG25" s="77"/>
      <c r="LH25" s="77"/>
      <c r="LI25" s="77"/>
      <c r="LJ25" s="77"/>
      <c r="LK25" s="77"/>
      <c r="LL25" s="77"/>
      <c r="LM25" s="77"/>
      <c r="LN25" s="77"/>
      <c r="LO25" s="77"/>
      <c r="LP25" s="77"/>
      <c r="LQ25" s="77"/>
      <c r="LR25" s="77"/>
      <c r="LS25" s="77"/>
      <c r="LT25" s="77"/>
      <c r="LU25" s="77"/>
      <c r="LV25" s="77"/>
      <c r="LW25" s="77"/>
      <c r="LX25" s="77"/>
      <c r="LY25" s="77"/>
      <c r="LZ25" s="77"/>
      <c r="MA25" s="77"/>
      <c r="MB25" s="77"/>
      <c r="MC25" s="77"/>
      <c r="MD25" s="77"/>
      <c r="ME25" s="77"/>
      <c r="MF25" s="77"/>
      <c r="MG25" s="77"/>
      <c r="MH25" s="77"/>
      <c r="MI25" s="77"/>
      <c r="MJ25" s="77"/>
      <c r="MK25" s="77"/>
      <c r="ML25" s="77"/>
      <c r="MM25" s="77"/>
      <c r="MN25" s="77"/>
      <c r="MO25" s="77"/>
      <c r="MP25" s="77"/>
      <c r="MQ25" s="77"/>
      <c r="MR25" s="77"/>
      <c r="MS25" s="77"/>
      <c r="MT25" s="77"/>
      <c r="MU25" s="77"/>
      <c r="MV25" s="77"/>
      <c r="MW25" s="77"/>
      <c r="MX25" s="77"/>
      <c r="MY25" s="77"/>
      <c r="MZ25" s="77"/>
      <c r="NA25" s="77"/>
      <c r="NB25" s="77"/>
      <c r="NC25" s="77"/>
      <c r="ND25" s="77"/>
      <c r="NE25" s="77"/>
      <c r="NF25" s="77"/>
      <c r="NG25" s="77"/>
      <c r="NH25" s="77"/>
      <c r="NI25" s="77"/>
      <c r="NJ25" s="77"/>
      <c r="NK25" s="77"/>
      <c r="NL25" s="77"/>
      <c r="NM25" s="77"/>
      <c r="NN25" s="77"/>
      <c r="NO25" s="77"/>
      <c r="NP25" s="77"/>
      <c r="NQ25" s="77"/>
      <c r="NR25" s="77"/>
      <c r="NS25" s="77"/>
      <c r="NT25" s="77"/>
      <c r="NU25" s="77"/>
      <c r="NV25" s="77"/>
      <c r="NW25" s="77"/>
      <c r="NX25" s="77"/>
      <c r="NY25" s="77"/>
      <c r="NZ25" s="77"/>
      <c r="OA25" s="77"/>
      <c r="OB25" s="77"/>
      <c r="OC25" s="77"/>
      <c r="OD25" s="77"/>
      <c r="OE25" s="77"/>
      <c r="OF25" s="77"/>
      <c r="OG25" s="77"/>
      <c r="OH25" s="77"/>
      <c r="OI25" s="77"/>
      <c r="OJ25" s="77"/>
      <c r="OK25" s="77"/>
      <c r="OL25" s="77"/>
      <c r="OM25" s="77"/>
      <c r="ON25" s="77"/>
      <c r="OO25" s="77"/>
      <c r="OP25" s="77"/>
      <c r="OQ25" s="77"/>
      <c r="OR25" s="77"/>
      <c r="OS25" s="77"/>
      <c r="OT25" s="77"/>
      <c r="OU25" s="77"/>
      <c r="OV25" s="77"/>
      <c r="OW25" s="77"/>
      <c r="OX25" s="77"/>
      <c r="OY25" s="77"/>
      <c r="OZ25" s="77"/>
      <c r="PA25" s="77"/>
      <c r="PB25" s="77"/>
      <c r="PC25" s="77"/>
      <c r="PD25" s="77"/>
      <c r="PE25" s="77"/>
      <c r="PF25" s="77"/>
      <c r="PG25" s="77"/>
      <c r="PH25" s="77"/>
      <c r="PI25" s="77"/>
      <c r="PJ25" s="77"/>
      <c r="PK25" s="77"/>
      <c r="PL25" s="77"/>
      <c r="PM25" s="77"/>
      <c r="PN25" s="77"/>
      <c r="PO25" s="77"/>
      <c r="PP25" s="77"/>
      <c r="PQ25" s="77"/>
      <c r="PR25" s="77"/>
      <c r="PS25" s="77"/>
      <c r="PT25" s="77"/>
      <c r="PU25" s="77"/>
      <c r="PV25" s="77"/>
      <c r="PW25" s="77"/>
      <c r="PX25" s="77"/>
      <c r="PY25" s="77"/>
      <c r="PZ25" s="77"/>
      <c r="QA25" s="77"/>
      <c r="QB25" s="77"/>
      <c r="QC25" s="77"/>
      <c r="QD25" s="77"/>
      <c r="QE25" s="77"/>
      <c r="QF25" s="77"/>
      <c r="QG25" s="77"/>
      <c r="QH25" s="77"/>
      <c r="QI25" s="77"/>
      <c r="QJ25" s="77"/>
      <c r="QK25" s="77"/>
      <c r="QL25" s="77"/>
      <c r="QM25" s="77"/>
      <c r="QN25" s="77"/>
      <c r="QO25" s="77"/>
      <c r="QP25" s="77"/>
      <c r="QQ25" s="77"/>
      <c r="QR25" s="77"/>
      <c r="QS25" s="77"/>
      <c r="QT25" s="77"/>
      <c r="QU25" s="77"/>
      <c r="QV25" s="77"/>
      <c r="QW25" s="77"/>
      <c r="QX25" s="77"/>
      <c r="QY25" s="77"/>
      <c r="QZ25" s="77"/>
      <c r="RA25" s="77"/>
      <c r="RB25" s="77"/>
      <c r="RC25" s="77"/>
      <c r="RD25" s="77"/>
      <c r="RE25" s="77"/>
      <c r="RF25" s="77"/>
      <c r="RG25" s="77"/>
      <c r="RH25" s="77"/>
      <c r="RI25" s="77"/>
      <c r="RJ25" s="77"/>
      <c r="RK25" s="77"/>
      <c r="RL25" s="77"/>
      <c r="RM25" s="77"/>
      <c r="RN25" s="77"/>
      <c r="RO25" s="77"/>
      <c r="RP25" s="77"/>
      <c r="RQ25" s="77"/>
      <c r="RR25" s="77"/>
      <c r="RS25" s="77"/>
      <c r="RT25" s="77"/>
      <c r="RU25" s="77"/>
      <c r="RV25" s="77"/>
      <c r="RW25" s="77"/>
      <c r="RX25" s="77"/>
      <c r="RY25" s="77"/>
      <c r="RZ25" s="77"/>
      <c r="SA25" s="77"/>
      <c r="SB25" s="77"/>
      <c r="SC25" s="77"/>
      <c r="SD25" s="77"/>
      <c r="SE25" s="77"/>
      <c r="SF25" s="77"/>
      <c r="SG25" s="77"/>
      <c r="SH25" s="77"/>
      <c r="SI25" s="77"/>
      <c r="SJ25" s="77"/>
      <c r="SK25" s="77"/>
      <c r="SL25" s="77"/>
      <c r="SM25" s="77"/>
      <c r="SN25" s="77"/>
      <c r="SO25" s="77"/>
      <c r="SP25" s="77"/>
      <c r="SQ25" s="77"/>
      <c r="SR25" s="77"/>
      <c r="SS25" s="77"/>
      <c r="ST25" s="77"/>
      <c r="SU25" s="77"/>
      <c r="SV25" s="77"/>
      <c r="SW25" s="77"/>
      <c r="SX25" s="77"/>
      <c r="SY25" s="77"/>
      <c r="SZ25" s="77"/>
      <c r="TA25" s="77"/>
      <c r="TB25" s="77"/>
      <c r="TC25" s="77"/>
      <c r="TD25" s="77"/>
      <c r="TE25" s="77"/>
      <c r="TF25" s="77"/>
      <c r="TG25" s="77"/>
      <c r="TH25" s="77"/>
      <c r="TI25" s="77"/>
      <c r="TJ25" s="77"/>
      <c r="TK25" s="77"/>
      <c r="TL25" s="77"/>
      <c r="TM25" s="77"/>
      <c r="TN25" s="77"/>
      <c r="TO25" s="77"/>
      <c r="TP25" s="77"/>
      <c r="TQ25" s="77"/>
      <c r="TR25" s="77"/>
      <c r="TS25" s="77"/>
      <c r="TT25" s="77"/>
      <c r="TU25" s="77"/>
      <c r="TV25" s="77"/>
      <c r="TW25" s="77"/>
      <c r="TX25" s="77"/>
      <c r="TY25" s="77"/>
      <c r="TZ25" s="77"/>
      <c r="UA25" s="77"/>
      <c r="UB25" s="77"/>
      <c r="UC25" s="77"/>
      <c r="UD25" s="77"/>
      <c r="UE25" s="77"/>
      <c r="UF25" s="77"/>
      <c r="UG25" s="77"/>
      <c r="UH25" s="77"/>
      <c r="UI25" s="77"/>
      <c r="UJ25" s="77"/>
      <c r="UK25" s="77"/>
      <c r="UL25" s="77"/>
      <c r="UM25" s="77"/>
      <c r="UN25" s="77"/>
      <c r="UO25" s="77"/>
      <c r="UP25" s="77"/>
      <c r="UQ25" s="77"/>
      <c r="UR25" s="77"/>
      <c r="US25" s="77"/>
      <c r="UT25" s="77"/>
      <c r="UU25" s="77"/>
      <c r="UV25" s="77"/>
      <c r="UW25" s="77"/>
      <c r="UX25" s="77"/>
      <c r="UY25" s="77"/>
      <c r="UZ25" s="77"/>
      <c r="VA25" s="77"/>
      <c r="VB25" s="77"/>
      <c r="VC25" s="77"/>
      <c r="VD25" s="77"/>
      <c r="VE25" s="77"/>
      <c r="VF25" s="77"/>
      <c r="VG25" s="77"/>
      <c r="VH25" s="77"/>
      <c r="VI25" s="77"/>
      <c r="VJ25" s="77"/>
      <c r="VK25" s="77"/>
      <c r="VL25" s="77"/>
      <c r="VM25" s="77"/>
      <c r="VN25" s="77"/>
      <c r="VO25" s="77"/>
      <c r="VP25" s="77"/>
      <c r="VQ25" s="77"/>
      <c r="VR25" s="77"/>
      <c r="VS25" s="77"/>
      <c r="VT25" s="77"/>
      <c r="VU25" s="77"/>
      <c r="VV25" s="77"/>
      <c r="VW25" s="77"/>
      <c r="VX25" s="77"/>
      <c r="VY25" s="77"/>
      <c r="VZ25" s="77"/>
      <c r="WA25" s="77"/>
      <c r="WB25" s="77"/>
      <c r="WC25" s="77"/>
      <c r="WD25" s="77"/>
      <c r="WE25" s="77"/>
      <c r="WF25" s="77"/>
      <c r="WG25" s="77"/>
      <c r="WH25" s="77"/>
      <c r="WI25" s="77"/>
      <c r="WJ25" s="77"/>
      <c r="WK25" s="77"/>
      <c r="WL25" s="77"/>
      <c r="WM25" s="77"/>
      <c r="WN25" s="77"/>
      <c r="WO25" s="77"/>
      <c r="WP25" s="77"/>
      <c r="WQ25" s="77"/>
      <c r="WR25" s="77"/>
      <c r="WS25" s="77"/>
      <c r="WT25" s="77"/>
      <c r="WU25" s="77"/>
      <c r="WV25" s="77"/>
      <c r="WW25" s="77"/>
      <c r="WX25" s="77"/>
      <c r="WY25" s="77"/>
      <c r="WZ25" s="77"/>
      <c r="XA25" s="77"/>
      <c r="XB25" s="77"/>
      <c r="XC25" s="77"/>
      <c r="XD25" s="77"/>
      <c r="XE25" s="77"/>
      <c r="XF25" s="77"/>
      <c r="XG25" s="77"/>
      <c r="XH25" s="77"/>
      <c r="XI25" s="77"/>
      <c r="XJ25" s="77"/>
      <c r="XK25" s="77"/>
      <c r="XL25" s="77"/>
      <c r="XM25" s="77"/>
      <c r="XN25" s="77"/>
      <c r="XO25" s="77"/>
      <c r="XP25" s="77"/>
      <c r="XQ25" s="77"/>
      <c r="XR25" s="77"/>
      <c r="XS25" s="77"/>
      <c r="XT25" s="77"/>
      <c r="XU25" s="77"/>
      <c r="XV25" s="77"/>
      <c r="XW25" s="77"/>
      <c r="XX25" s="77"/>
      <c r="XY25" s="77"/>
      <c r="XZ25" s="77"/>
      <c r="YA25" s="77"/>
      <c r="YB25" s="77"/>
      <c r="YC25" s="77"/>
      <c r="YD25" s="77"/>
      <c r="YE25" s="77"/>
      <c r="YF25" s="77"/>
      <c r="YG25" s="77"/>
      <c r="YH25" s="77"/>
      <c r="YI25" s="77"/>
      <c r="YJ25" s="77"/>
      <c r="YK25" s="77"/>
      <c r="YL25" s="77"/>
      <c r="YM25" s="77"/>
      <c r="YN25" s="77"/>
      <c r="YO25" s="77"/>
      <c r="YP25" s="77"/>
      <c r="YQ25" s="77"/>
      <c r="YR25" s="77"/>
      <c r="YS25" s="77"/>
      <c r="YT25" s="77"/>
      <c r="YU25" s="77"/>
      <c r="YV25" s="77"/>
      <c r="YW25" s="77"/>
      <c r="YX25" s="77"/>
      <c r="YY25" s="77"/>
      <c r="YZ25" s="77"/>
      <c r="ZA25" s="77"/>
      <c r="ZB25" s="77"/>
      <c r="ZC25" s="77"/>
      <c r="ZD25" s="77"/>
      <c r="ZE25" s="77"/>
      <c r="ZF25" s="77"/>
      <c r="ZG25" s="77"/>
      <c r="ZH25" s="77"/>
      <c r="ZI25" s="77"/>
      <c r="ZJ25" s="77"/>
      <c r="ZK25" s="77"/>
      <c r="ZL25" s="77"/>
      <c r="ZM25" s="77"/>
      <c r="ZN25" s="77"/>
      <c r="ZO25" s="77"/>
      <c r="ZP25" s="77"/>
      <c r="ZQ25" s="77"/>
      <c r="ZR25" s="77"/>
      <c r="ZS25" s="77"/>
      <c r="ZT25" s="77"/>
      <c r="ZU25" s="77"/>
      <c r="ZV25" s="77"/>
      <c r="ZW25" s="77"/>
      <c r="ZX25" s="77"/>
      <c r="ZY25" s="77"/>
      <c r="ZZ25" s="77"/>
      <c r="AAA25" s="77"/>
      <c r="AAB25" s="77"/>
      <c r="AAC25" s="77"/>
      <c r="AAD25" s="77"/>
      <c r="AAE25" s="77"/>
      <c r="AAF25" s="77"/>
      <c r="AAG25" s="77"/>
      <c r="AAH25" s="77"/>
      <c r="AAI25" s="77"/>
      <c r="AAJ25" s="77"/>
      <c r="AAK25" s="77"/>
      <c r="AAL25" s="77"/>
      <c r="AAM25" s="77"/>
      <c r="AAN25" s="77"/>
      <c r="AAO25" s="77"/>
      <c r="AAP25" s="77"/>
      <c r="AAQ25" s="77"/>
      <c r="AAR25" s="77"/>
      <c r="AAS25" s="77"/>
      <c r="AAT25" s="77"/>
      <c r="AAU25" s="77"/>
      <c r="AAV25" s="77"/>
      <c r="AAW25" s="77"/>
      <c r="AAX25" s="77"/>
      <c r="AAY25" s="77"/>
      <c r="AAZ25" s="77"/>
      <c r="ABA25" s="77"/>
      <c r="ABB25" s="77"/>
      <c r="ABC25" s="77"/>
      <c r="ABD25" s="77"/>
      <c r="ABE25" s="77"/>
      <c r="ABF25" s="77"/>
      <c r="ABG25" s="77"/>
      <c r="ABH25" s="77"/>
      <c r="ABI25" s="77"/>
      <c r="ABJ25" s="77"/>
      <c r="ABK25" s="77"/>
      <c r="ABL25" s="77"/>
      <c r="ABM25" s="77"/>
      <c r="ABN25" s="77"/>
      <c r="ABO25" s="77"/>
      <c r="ABP25" s="77"/>
      <c r="ABQ25" s="77"/>
      <c r="ABR25" s="77"/>
      <c r="ABS25" s="77"/>
      <c r="ABT25" s="77"/>
      <c r="ABU25" s="77"/>
      <c r="ABV25" s="77"/>
      <c r="ABW25" s="77"/>
      <c r="ABX25" s="77"/>
      <c r="ABY25" s="77"/>
      <c r="ABZ25" s="77"/>
      <c r="ACA25" s="77"/>
      <c r="ACB25" s="77"/>
      <c r="ACC25" s="77"/>
      <c r="ACD25" s="77"/>
      <c r="ACE25" s="77"/>
      <c r="ACF25" s="77"/>
      <c r="ACG25" s="77"/>
      <c r="ACH25" s="77"/>
      <c r="ACI25" s="77"/>
      <c r="ACJ25" s="77"/>
      <c r="ACK25" s="77"/>
      <c r="ACL25" s="77"/>
      <c r="ACM25" s="77"/>
      <c r="ACN25" s="77"/>
    </row>
    <row r="26" s="76" customFormat="true" ht="27.75" hidden="false" customHeight="true" outlineLevel="0" collapsed="false">
      <c r="A26" s="14" t="s">
        <v>129</v>
      </c>
      <c r="B26" s="14" t="s">
        <v>130</v>
      </c>
      <c r="C26" s="68" t="s">
        <v>169</v>
      </c>
      <c r="D26" s="69"/>
      <c r="E26" s="14"/>
      <c r="F26" s="69"/>
      <c r="G26" s="69"/>
      <c r="H26" s="70"/>
      <c r="I26" s="70"/>
      <c r="J26" s="14" t="s">
        <v>24</v>
      </c>
      <c r="K26" s="71" t="n">
        <v>44648</v>
      </c>
      <c r="L26" s="72"/>
      <c r="M26" s="73" t="n">
        <v>0</v>
      </c>
      <c r="N26" s="74"/>
      <c r="O26" s="73"/>
      <c r="P26" s="73"/>
      <c r="Q26" s="78" t="n">
        <v>1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 t="n">
        <f aca="false">SUM(M26:AI26)</f>
        <v>1</v>
      </c>
      <c r="AK26" s="75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 t="n">
        <v>1000</v>
      </c>
      <c r="DH26" s="77" t="n">
        <v>1000</v>
      </c>
      <c r="DI26" s="77" t="n">
        <v>1000</v>
      </c>
      <c r="DJ26" s="77" t="n">
        <v>1000</v>
      </c>
      <c r="DK26" s="77" t="n">
        <v>1000</v>
      </c>
      <c r="DL26" s="77"/>
      <c r="DM26" s="77"/>
      <c r="DN26" s="77" t="n">
        <v>1000</v>
      </c>
      <c r="DO26" s="77" t="n">
        <v>1000</v>
      </c>
      <c r="DP26" s="77" t="n">
        <v>1000</v>
      </c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 t="n">
        <v>1000</v>
      </c>
      <c r="ED26" s="77" t="n">
        <v>1000</v>
      </c>
      <c r="EE26" s="77" t="n">
        <v>1000</v>
      </c>
      <c r="EF26" s="77" t="n">
        <v>1000</v>
      </c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  <c r="EY26" s="77"/>
      <c r="EZ26" s="77"/>
      <c r="FA26" s="77"/>
      <c r="FB26" s="77"/>
      <c r="FC26" s="77"/>
      <c r="FD26" s="77"/>
      <c r="FE26" s="77"/>
      <c r="FF26" s="77"/>
      <c r="FG26" s="77"/>
      <c r="FH26" s="77"/>
      <c r="FI26" s="77"/>
      <c r="FJ26" s="77"/>
      <c r="FK26" s="77"/>
      <c r="FL26" s="77"/>
      <c r="FM26" s="77"/>
      <c r="FN26" s="77"/>
      <c r="FO26" s="77"/>
      <c r="FP26" s="77"/>
      <c r="FQ26" s="77"/>
      <c r="FR26" s="77"/>
      <c r="FS26" s="77"/>
      <c r="FT26" s="77"/>
      <c r="FU26" s="77"/>
      <c r="FV26" s="77"/>
      <c r="FW26" s="77"/>
      <c r="FX26" s="77"/>
      <c r="FY26" s="77"/>
      <c r="FZ26" s="77"/>
      <c r="GA26" s="77"/>
      <c r="GB26" s="77"/>
      <c r="GC26" s="77"/>
      <c r="GD26" s="77"/>
      <c r="GE26" s="77"/>
      <c r="GF26" s="77"/>
      <c r="GG26" s="77"/>
      <c r="GH26" s="77"/>
      <c r="GI26" s="77"/>
      <c r="GJ26" s="77"/>
      <c r="GK26" s="77"/>
      <c r="GL26" s="77"/>
      <c r="GM26" s="77"/>
      <c r="GN26" s="77"/>
      <c r="GO26" s="77"/>
      <c r="GP26" s="77"/>
      <c r="GQ26" s="77"/>
      <c r="GR26" s="77"/>
      <c r="GS26" s="77"/>
      <c r="GT26" s="77"/>
      <c r="GU26" s="77"/>
      <c r="GV26" s="77"/>
      <c r="GW26" s="77"/>
      <c r="GX26" s="77"/>
      <c r="GY26" s="77"/>
      <c r="GZ26" s="77"/>
      <c r="HA26" s="77"/>
      <c r="HB26" s="77"/>
      <c r="HC26" s="77"/>
      <c r="HD26" s="77"/>
      <c r="HE26" s="77"/>
      <c r="HF26" s="77"/>
      <c r="HG26" s="77"/>
      <c r="HH26" s="77"/>
      <c r="HI26" s="77"/>
      <c r="HJ26" s="77"/>
      <c r="HK26" s="77"/>
      <c r="HL26" s="77"/>
      <c r="HM26" s="77"/>
      <c r="HN26" s="77"/>
      <c r="HO26" s="77"/>
      <c r="HP26" s="77"/>
      <c r="HQ26" s="77"/>
      <c r="HR26" s="77"/>
      <c r="HS26" s="77"/>
      <c r="HT26" s="77"/>
      <c r="HU26" s="77"/>
      <c r="HV26" s="77"/>
      <c r="HW26" s="77"/>
      <c r="HX26" s="77"/>
      <c r="HY26" s="77"/>
      <c r="HZ26" s="77"/>
      <c r="IA26" s="77"/>
      <c r="IB26" s="77"/>
      <c r="IC26" s="77"/>
      <c r="ID26" s="77"/>
      <c r="IE26" s="77"/>
      <c r="IF26" s="77"/>
      <c r="IG26" s="77"/>
      <c r="IH26" s="77"/>
      <c r="II26" s="77"/>
      <c r="IJ26" s="77"/>
      <c r="IK26" s="77"/>
      <c r="IL26" s="77"/>
      <c r="IM26" s="77"/>
      <c r="IN26" s="77"/>
      <c r="IO26" s="77"/>
      <c r="IP26" s="77"/>
      <c r="IQ26" s="77"/>
      <c r="IR26" s="77"/>
      <c r="IS26" s="77"/>
      <c r="IT26" s="77"/>
      <c r="IU26" s="77"/>
      <c r="IV26" s="77"/>
      <c r="IW26" s="77"/>
      <c r="IX26" s="77"/>
      <c r="IY26" s="77"/>
      <c r="IZ26" s="77"/>
      <c r="JA26" s="77"/>
      <c r="JB26" s="77"/>
      <c r="JC26" s="77"/>
      <c r="JD26" s="77"/>
      <c r="JE26" s="77"/>
      <c r="JF26" s="77"/>
      <c r="JG26" s="77"/>
      <c r="JH26" s="77"/>
      <c r="JI26" s="77"/>
      <c r="JJ26" s="77"/>
      <c r="JK26" s="77"/>
      <c r="JL26" s="77"/>
      <c r="JM26" s="77"/>
      <c r="JN26" s="77"/>
      <c r="JO26" s="77"/>
      <c r="JP26" s="77"/>
      <c r="JQ26" s="77"/>
      <c r="JR26" s="77"/>
      <c r="JS26" s="77"/>
      <c r="JT26" s="77"/>
      <c r="JU26" s="77"/>
      <c r="JV26" s="77"/>
      <c r="JW26" s="77"/>
      <c r="JX26" s="77"/>
      <c r="JY26" s="77"/>
      <c r="JZ26" s="77"/>
      <c r="KA26" s="77"/>
      <c r="KB26" s="77"/>
      <c r="KC26" s="77"/>
      <c r="KD26" s="77"/>
      <c r="KE26" s="77"/>
      <c r="KF26" s="77"/>
      <c r="KG26" s="77"/>
      <c r="KH26" s="77"/>
      <c r="KI26" s="77"/>
      <c r="KJ26" s="77"/>
      <c r="KK26" s="77"/>
      <c r="KL26" s="77"/>
      <c r="KM26" s="77"/>
      <c r="KN26" s="77"/>
      <c r="KO26" s="77"/>
      <c r="KP26" s="77"/>
      <c r="KQ26" s="77"/>
      <c r="KR26" s="77"/>
      <c r="KS26" s="77"/>
      <c r="KT26" s="77"/>
      <c r="KU26" s="77"/>
      <c r="KV26" s="77"/>
      <c r="KW26" s="77"/>
      <c r="KX26" s="77"/>
      <c r="KY26" s="77"/>
      <c r="KZ26" s="77"/>
      <c r="LA26" s="77"/>
      <c r="LB26" s="77"/>
      <c r="LC26" s="77"/>
      <c r="LD26" s="77"/>
      <c r="LE26" s="77"/>
      <c r="LF26" s="77"/>
      <c r="LG26" s="77"/>
      <c r="LH26" s="77"/>
      <c r="LI26" s="77"/>
      <c r="LJ26" s="77"/>
      <c r="LK26" s="77"/>
      <c r="LL26" s="77"/>
      <c r="LM26" s="77"/>
      <c r="LN26" s="77"/>
      <c r="LO26" s="77"/>
      <c r="LP26" s="77"/>
      <c r="LQ26" s="77"/>
      <c r="LR26" s="77"/>
      <c r="LS26" s="77"/>
      <c r="LT26" s="77"/>
      <c r="LU26" s="77"/>
      <c r="LV26" s="77"/>
      <c r="LW26" s="77"/>
      <c r="LX26" s="77"/>
      <c r="LY26" s="77"/>
      <c r="LZ26" s="77"/>
      <c r="MA26" s="77"/>
      <c r="MB26" s="77"/>
      <c r="MC26" s="77"/>
      <c r="MD26" s="77"/>
      <c r="ME26" s="77"/>
      <c r="MF26" s="77"/>
      <c r="MG26" s="77"/>
      <c r="MH26" s="77"/>
      <c r="MI26" s="77"/>
      <c r="MJ26" s="77"/>
      <c r="MK26" s="77"/>
      <c r="ML26" s="77"/>
      <c r="MM26" s="77"/>
      <c r="MN26" s="77"/>
      <c r="MO26" s="77"/>
      <c r="MP26" s="77"/>
      <c r="MQ26" s="77"/>
      <c r="MR26" s="77"/>
      <c r="MS26" s="77"/>
      <c r="MT26" s="77"/>
      <c r="MU26" s="77"/>
      <c r="MV26" s="77"/>
      <c r="MW26" s="77"/>
      <c r="MX26" s="77"/>
      <c r="MY26" s="77"/>
      <c r="MZ26" s="77"/>
      <c r="NA26" s="77"/>
      <c r="NB26" s="77"/>
      <c r="NC26" s="77"/>
      <c r="ND26" s="77"/>
      <c r="NE26" s="77"/>
      <c r="NF26" s="77"/>
      <c r="NG26" s="77"/>
      <c r="NH26" s="77"/>
      <c r="NI26" s="77"/>
      <c r="NJ26" s="77"/>
      <c r="NK26" s="77"/>
      <c r="NL26" s="77"/>
      <c r="NM26" s="77"/>
      <c r="NN26" s="77"/>
      <c r="NO26" s="77"/>
      <c r="NP26" s="77"/>
      <c r="NQ26" s="77"/>
      <c r="NR26" s="77"/>
      <c r="NS26" s="77"/>
      <c r="NT26" s="77"/>
      <c r="NU26" s="77"/>
      <c r="NV26" s="77"/>
      <c r="NW26" s="77"/>
      <c r="NX26" s="77"/>
      <c r="NY26" s="77"/>
      <c r="NZ26" s="77"/>
      <c r="OA26" s="77"/>
      <c r="OB26" s="77"/>
      <c r="OC26" s="77"/>
      <c r="OD26" s="77"/>
      <c r="OE26" s="77"/>
      <c r="OF26" s="77"/>
      <c r="OG26" s="77"/>
      <c r="OH26" s="77"/>
      <c r="OI26" s="77"/>
      <c r="OJ26" s="77"/>
      <c r="OK26" s="77"/>
      <c r="OL26" s="77"/>
      <c r="OM26" s="77"/>
      <c r="ON26" s="77"/>
      <c r="OO26" s="77"/>
      <c r="OP26" s="77"/>
      <c r="OQ26" s="77"/>
      <c r="OR26" s="77"/>
      <c r="OS26" s="77"/>
      <c r="OT26" s="77"/>
      <c r="OU26" s="77"/>
      <c r="OV26" s="77"/>
      <c r="OW26" s="77"/>
      <c r="OX26" s="77"/>
      <c r="OY26" s="77"/>
      <c r="OZ26" s="77"/>
      <c r="PA26" s="77"/>
      <c r="PB26" s="77"/>
      <c r="PC26" s="77"/>
      <c r="PD26" s="77"/>
      <c r="PE26" s="77"/>
      <c r="PF26" s="77"/>
      <c r="PG26" s="77"/>
      <c r="PH26" s="77"/>
      <c r="PI26" s="77"/>
      <c r="PJ26" s="77"/>
      <c r="PK26" s="77"/>
      <c r="PL26" s="77"/>
      <c r="PM26" s="77"/>
      <c r="PN26" s="77"/>
      <c r="PO26" s="77"/>
      <c r="PP26" s="77"/>
      <c r="PQ26" s="77"/>
      <c r="PR26" s="77"/>
      <c r="PS26" s="77"/>
      <c r="PT26" s="77"/>
      <c r="PU26" s="77"/>
      <c r="PV26" s="77"/>
      <c r="PW26" s="77"/>
      <c r="PX26" s="77"/>
      <c r="PY26" s="77"/>
      <c r="PZ26" s="77"/>
      <c r="QA26" s="77"/>
      <c r="QB26" s="77"/>
      <c r="QC26" s="77"/>
      <c r="QD26" s="77"/>
      <c r="QE26" s="77"/>
      <c r="QF26" s="77"/>
      <c r="QG26" s="77"/>
      <c r="QH26" s="77"/>
      <c r="QI26" s="77"/>
      <c r="QJ26" s="77"/>
      <c r="QK26" s="77"/>
      <c r="QL26" s="77"/>
      <c r="QM26" s="77"/>
      <c r="QN26" s="77"/>
      <c r="QO26" s="77"/>
      <c r="QP26" s="77"/>
      <c r="QQ26" s="77"/>
      <c r="QR26" s="77"/>
      <c r="QS26" s="77"/>
      <c r="QT26" s="77"/>
      <c r="QU26" s="77"/>
      <c r="QV26" s="77"/>
      <c r="QW26" s="77"/>
      <c r="QX26" s="77"/>
      <c r="QY26" s="77"/>
      <c r="QZ26" s="77"/>
      <c r="RA26" s="77"/>
      <c r="RB26" s="77"/>
      <c r="RC26" s="77"/>
      <c r="RD26" s="77"/>
      <c r="RE26" s="77"/>
      <c r="RF26" s="77"/>
      <c r="RG26" s="77"/>
      <c r="RH26" s="77"/>
      <c r="RI26" s="77"/>
      <c r="RJ26" s="77"/>
      <c r="RK26" s="77"/>
      <c r="RL26" s="77"/>
      <c r="RM26" s="77"/>
      <c r="RN26" s="77"/>
      <c r="RO26" s="77"/>
      <c r="RP26" s="77"/>
      <c r="RQ26" s="77"/>
      <c r="RR26" s="77"/>
      <c r="RS26" s="77"/>
      <c r="RT26" s="77"/>
      <c r="RU26" s="77"/>
      <c r="RV26" s="77"/>
      <c r="RW26" s="77"/>
      <c r="RX26" s="77"/>
      <c r="RY26" s="77"/>
      <c r="RZ26" s="77"/>
      <c r="SA26" s="77"/>
      <c r="SB26" s="77"/>
      <c r="SC26" s="77"/>
      <c r="SD26" s="77"/>
      <c r="SE26" s="77"/>
      <c r="SF26" s="77"/>
      <c r="SG26" s="77"/>
      <c r="SH26" s="77"/>
      <c r="SI26" s="77"/>
      <c r="SJ26" s="77"/>
      <c r="SK26" s="77"/>
      <c r="SL26" s="77"/>
      <c r="SM26" s="77"/>
      <c r="SN26" s="77"/>
      <c r="SO26" s="77"/>
      <c r="SP26" s="77"/>
      <c r="SQ26" s="77"/>
      <c r="SR26" s="77"/>
      <c r="SS26" s="77"/>
      <c r="ST26" s="77"/>
      <c r="SU26" s="77"/>
      <c r="SV26" s="77"/>
      <c r="SW26" s="77"/>
      <c r="SX26" s="77"/>
      <c r="SY26" s="77"/>
      <c r="SZ26" s="77"/>
      <c r="TA26" s="77"/>
      <c r="TB26" s="77"/>
      <c r="TC26" s="77"/>
      <c r="TD26" s="77"/>
      <c r="TE26" s="77"/>
      <c r="TF26" s="77"/>
      <c r="TG26" s="77"/>
      <c r="TH26" s="77"/>
      <c r="TI26" s="77"/>
      <c r="TJ26" s="77"/>
      <c r="TK26" s="77"/>
      <c r="TL26" s="77"/>
      <c r="TM26" s="77"/>
      <c r="TN26" s="77"/>
      <c r="TO26" s="77"/>
      <c r="TP26" s="77"/>
      <c r="TQ26" s="77"/>
      <c r="TR26" s="77"/>
      <c r="TS26" s="77"/>
      <c r="TT26" s="77"/>
      <c r="TU26" s="77"/>
      <c r="TV26" s="77"/>
      <c r="TW26" s="77"/>
      <c r="TX26" s="77"/>
      <c r="TY26" s="77"/>
      <c r="TZ26" s="77"/>
      <c r="UA26" s="77"/>
      <c r="UB26" s="77"/>
      <c r="UC26" s="77"/>
      <c r="UD26" s="77"/>
      <c r="UE26" s="77"/>
      <c r="UF26" s="77"/>
      <c r="UG26" s="77"/>
      <c r="UH26" s="77"/>
      <c r="UI26" s="77"/>
      <c r="UJ26" s="77"/>
      <c r="UK26" s="77"/>
      <c r="UL26" s="77"/>
      <c r="UM26" s="77"/>
      <c r="UN26" s="77"/>
      <c r="UO26" s="77"/>
      <c r="UP26" s="77"/>
      <c r="UQ26" s="77"/>
      <c r="UR26" s="77"/>
      <c r="US26" s="77"/>
      <c r="UT26" s="77"/>
      <c r="UU26" s="77"/>
      <c r="UV26" s="77"/>
      <c r="UW26" s="77"/>
      <c r="UX26" s="77"/>
      <c r="UY26" s="77"/>
      <c r="UZ26" s="77"/>
      <c r="VA26" s="77"/>
      <c r="VB26" s="77"/>
      <c r="VC26" s="77"/>
      <c r="VD26" s="77"/>
      <c r="VE26" s="77"/>
      <c r="VF26" s="77"/>
      <c r="VG26" s="77"/>
      <c r="VH26" s="77"/>
      <c r="VI26" s="77"/>
      <c r="VJ26" s="77"/>
      <c r="VK26" s="77"/>
      <c r="VL26" s="77"/>
      <c r="VM26" s="77"/>
      <c r="VN26" s="77"/>
      <c r="VO26" s="77"/>
      <c r="VP26" s="77"/>
      <c r="VQ26" s="77"/>
      <c r="VR26" s="77"/>
      <c r="VS26" s="77"/>
      <c r="VT26" s="77"/>
      <c r="VU26" s="77"/>
      <c r="VV26" s="77"/>
      <c r="VW26" s="77"/>
      <c r="VX26" s="77"/>
      <c r="VY26" s="77"/>
      <c r="VZ26" s="77"/>
      <c r="WA26" s="77"/>
      <c r="WB26" s="77"/>
      <c r="WC26" s="77"/>
      <c r="WD26" s="77"/>
      <c r="WE26" s="77"/>
      <c r="WF26" s="77"/>
      <c r="WG26" s="77"/>
      <c r="WH26" s="77"/>
      <c r="WI26" s="77"/>
      <c r="WJ26" s="77"/>
      <c r="WK26" s="77"/>
      <c r="WL26" s="77"/>
      <c r="WM26" s="77"/>
      <c r="WN26" s="77"/>
      <c r="WO26" s="77"/>
      <c r="WP26" s="77"/>
      <c r="WQ26" s="77"/>
      <c r="WR26" s="77"/>
      <c r="WS26" s="77"/>
      <c r="WT26" s="77"/>
      <c r="WU26" s="77"/>
      <c r="WV26" s="77"/>
      <c r="WW26" s="77"/>
      <c r="WX26" s="77"/>
      <c r="WY26" s="77"/>
      <c r="WZ26" s="77"/>
      <c r="XA26" s="77"/>
      <c r="XB26" s="77"/>
      <c r="XC26" s="77"/>
      <c r="XD26" s="77"/>
      <c r="XE26" s="77"/>
      <c r="XF26" s="77"/>
      <c r="XG26" s="77"/>
      <c r="XH26" s="77"/>
      <c r="XI26" s="77"/>
      <c r="XJ26" s="77"/>
      <c r="XK26" s="77"/>
      <c r="XL26" s="77"/>
      <c r="XM26" s="77"/>
      <c r="XN26" s="77"/>
      <c r="XO26" s="77"/>
      <c r="XP26" s="77"/>
      <c r="XQ26" s="77"/>
      <c r="XR26" s="77"/>
      <c r="XS26" s="77"/>
      <c r="XT26" s="77"/>
      <c r="XU26" s="77"/>
      <c r="XV26" s="77"/>
      <c r="XW26" s="77"/>
      <c r="XX26" s="77"/>
      <c r="XY26" s="77"/>
      <c r="XZ26" s="77"/>
      <c r="YA26" s="77"/>
      <c r="YB26" s="77"/>
      <c r="YC26" s="77"/>
      <c r="YD26" s="77"/>
      <c r="YE26" s="77"/>
      <c r="YF26" s="77"/>
      <c r="YG26" s="77"/>
      <c r="YH26" s="77"/>
      <c r="YI26" s="77"/>
      <c r="YJ26" s="77"/>
      <c r="YK26" s="77"/>
      <c r="YL26" s="77"/>
      <c r="YM26" s="77"/>
      <c r="YN26" s="77"/>
      <c r="YO26" s="77"/>
      <c r="YP26" s="77"/>
      <c r="YQ26" s="77"/>
      <c r="YR26" s="77"/>
      <c r="YS26" s="77"/>
      <c r="YT26" s="77"/>
      <c r="YU26" s="77"/>
      <c r="YV26" s="77"/>
      <c r="YW26" s="77"/>
      <c r="YX26" s="77"/>
      <c r="YY26" s="77"/>
      <c r="YZ26" s="77"/>
      <c r="ZA26" s="77"/>
      <c r="ZB26" s="77"/>
      <c r="ZC26" s="77"/>
      <c r="ZD26" s="77"/>
      <c r="ZE26" s="77"/>
      <c r="ZF26" s="77"/>
      <c r="ZG26" s="77"/>
      <c r="ZH26" s="77"/>
      <c r="ZI26" s="77"/>
      <c r="ZJ26" s="77"/>
      <c r="ZK26" s="77"/>
      <c r="ZL26" s="77"/>
      <c r="ZM26" s="77"/>
      <c r="ZN26" s="77"/>
      <c r="ZO26" s="77"/>
      <c r="ZP26" s="77"/>
      <c r="ZQ26" s="77"/>
      <c r="ZR26" s="77"/>
      <c r="ZS26" s="77"/>
      <c r="ZT26" s="77"/>
      <c r="ZU26" s="77"/>
      <c r="ZV26" s="77"/>
      <c r="ZW26" s="77"/>
      <c r="ZX26" s="77"/>
      <c r="ZY26" s="77"/>
      <c r="ZZ26" s="77"/>
      <c r="AAA26" s="77"/>
      <c r="AAB26" s="77"/>
      <c r="AAC26" s="77"/>
      <c r="AAD26" s="77"/>
      <c r="AAE26" s="77"/>
      <c r="AAF26" s="77"/>
      <c r="AAG26" s="77"/>
      <c r="AAH26" s="77"/>
      <c r="AAI26" s="77"/>
      <c r="AAJ26" s="77"/>
      <c r="AAK26" s="77"/>
      <c r="AAL26" s="77"/>
      <c r="AAM26" s="77"/>
      <c r="AAN26" s="77"/>
      <c r="AAO26" s="77"/>
      <c r="AAP26" s="77"/>
      <c r="AAQ26" s="77"/>
      <c r="AAR26" s="77"/>
      <c r="AAS26" s="77"/>
      <c r="AAT26" s="77"/>
      <c r="AAU26" s="77"/>
      <c r="AAV26" s="77"/>
      <c r="AAW26" s="77"/>
      <c r="AAX26" s="77"/>
      <c r="AAY26" s="77"/>
      <c r="AAZ26" s="77"/>
      <c r="ABA26" s="77"/>
      <c r="ABB26" s="77"/>
      <c r="ABC26" s="77"/>
      <c r="ABD26" s="77"/>
      <c r="ABE26" s="77"/>
      <c r="ABF26" s="77"/>
      <c r="ABG26" s="77"/>
      <c r="ABH26" s="77"/>
      <c r="ABI26" s="77"/>
      <c r="ABJ26" s="77"/>
      <c r="ABK26" s="77"/>
      <c r="ABL26" s="77"/>
      <c r="ABM26" s="77"/>
      <c r="ABN26" s="77"/>
      <c r="ABO26" s="77"/>
      <c r="ABP26" s="77"/>
      <c r="ABQ26" s="77"/>
      <c r="ABR26" s="77"/>
      <c r="ABS26" s="77"/>
      <c r="ABT26" s="77"/>
      <c r="ABU26" s="77"/>
      <c r="ABV26" s="77"/>
      <c r="ABW26" s="77"/>
      <c r="ABX26" s="77"/>
      <c r="ABY26" s="77"/>
      <c r="ABZ26" s="77"/>
      <c r="ACA26" s="77"/>
      <c r="ACB26" s="77"/>
      <c r="ACC26" s="77"/>
      <c r="ACD26" s="77"/>
      <c r="ACE26" s="77"/>
      <c r="ACF26" s="77"/>
      <c r="ACG26" s="77"/>
      <c r="ACH26" s="77"/>
      <c r="ACI26" s="77"/>
      <c r="ACJ26" s="77"/>
      <c r="ACK26" s="77"/>
      <c r="ACL26" s="77"/>
      <c r="ACM26" s="77"/>
      <c r="ACN26" s="77"/>
    </row>
    <row r="27" s="76" customFormat="true" ht="27.75" hidden="false" customHeight="true" outlineLevel="0" collapsed="false">
      <c r="A27" s="14" t="s">
        <v>129</v>
      </c>
      <c r="B27" s="14" t="s">
        <v>130</v>
      </c>
      <c r="C27" s="68" t="s">
        <v>170</v>
      </c>
      <c r="D27" s="69"/>
      <c r="E27" s="14"/>
      <c r="F27" s="69"/>
      <c r="G27" s="69"/>
      <c r="H27" s="70"/>
      <c r="I27" s="70"/>
      <c r="J27" s="14" t="s">
        <v>24</v>
      </c>
      <c r="K27" s="71" t="n">
        <v>44581</v>
      </c>
      <c r="L27" s="72"/>
      <c r="M27" s="73" t="n">
        <v>0</v>
      </c>
      <c r="N27" s="74"/>
      <c r="O27" s="78" t="n">
        <v>1</v>
      </c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8" t="n">
        <v>1</v>
      </c>
      <c r="AA27" s="73"/>
      <c r="AB27" s="73"/>
      <c r="AC27" s="73"/>
      <c r="AD27" s="73"/>
      <c r="AE27" s="78" t="n">
        <v>1</v>
      </c>
      <c r="AF27" s="73"/>
      <c r="AG27" s="73"/>
      <c r="AH27" s="78" t="n">
        <v>1</v>
      </c>
      <c r="AI27" s="73"/>
      <c r="AJ27" s="73" t="n">
        <f aca="false">SUM(M27:AI27)</f>
        <v>4</v>
      </c>
      <c r="AK27" s="75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85" t="n">
        <v>1000</v>
      </c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77"/>
      <c r="FL27" s="77"/>
      <c r="FM27" s="77"/>
      <c r="FN27" s="77"/>
      <c r="FO27" s="77"/>
      <c r="FP27" s="77"/>
      <c r="FQ27" s="77"/>
      <c r="FR27" s="77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77"/>
      <c r="GG27" s="77"/>
      <c r="GH27" s="77"/>
      <c r="GI27" s="77"/>
      <c r="GJ27" s="77"/>
      <c r="GK27" s="77"/>
      <c r="GL27" s="77"/>
      <c r="GM27" s="77"/>
      <c r="GN27" s="77"/>
      <c r="GO27" s="77"/>
      <c r="GP27" s="77"/>
      <c r="GQ27" s="77"/>
      <c r="GR27" s="77"/>
      <c r="GS27" s="77"/>
      <c r="GT27" s="77"/>
      <c r="GU27" s="77"/>
      <c r="GV27" s="77"/>
      <c r="GW27" s="77"/>
      <c r="GX27" s="77"/>
      <c r="GY27" s="77"/>
      <c r="GZ27" s="77"/>
      <c r="HA27" s="77"/>
      <c r="HB27" s="77"/>
      <c r="HC27" s="77"/>
      <c r="HD27" s="77"/>
      <c r="HE27" s="77"/>
      <c r="HF27" s="77"/>
      <c r="HG27" s="77"/>
      <c r="HH27" s="77"/>
      <c r="HI27" s="77"/>
      <c r="HJ27" s="77"/>
      <c r="HK27" s="77"/>
      <c r="HL27" s="77"/>
      <c r="HM27" s="77"/>
      <c r="HN27" s="77"/>
      <c r="HO27" s="77"/>
      <c r="HP27" s="77"/>
      <c r="HQ27" s="77"/>
      <c r="HR27" s="77"/>
      <c r="HS27" s="77"/>
      <c r="HT27" s="77"/>
      <c r="HU27" s="77"/>
      <c r="HV27" s="77"/>
      <c r="HW27" s="77"/>
      <c r="HX27" s="77"/>
      <c r="HY27" s="77"/>
      <c r="HZ27" s="77"/>
      <c r="IA27" s="77"/>
      <c r="IB27" s="77"/>
      <c r="IC27" s="77"/>
      <c r="ID27" s="77"/>
      <c r="IE27" s="77"/>
      <c r="IF27" s="77"/>
      <c r="IG27" s="77"/>
      <c r="IH27" s="77"/>
      <c r="II27" s="77"/>
      <c r="IJ27" s="77"/>
      <c r="IK27" s="77"/>
      <c r="IL27" s="77"/>
      <c r="IM27" s="77"/>
      <c r="IN27" s="77"/>
      <c r="IO27" s="77"/>
      <c r="IP27" s="77"/>
      <c r="IQ27" s="77"/>
      <c r="IR27" s="77"/>
      <c r="IS27" s="77"/>
      <c r="IT27" s="77"/>
      <c r="IU27" s="77"/>
      <c r="IV27" s="77"/>
      <c r="IW27" s="77"/>
      <c r="IX27" s="77"/>
      <c r="IY27" s="77"/>
      <c r="IZ27" s="77"/>
      <c r="JA27" s="77"/>
      <c r="JB27" s="77"/>
      <c r="JC27" s="77"/>
      <c r="JD27" s="77"/>
      <c r="JE27" s="77"/>
      <c r="JF27" s="77"/>
      <c r="JG27" s="77"/>
      <c r="JH27" s="77"/>
      <c r="JI27" s="77"/>
      <c r="JJ27" s="77"/>
      <c r="JK27" s="77"/>
      <c r="JL27" s="77"/>
      <c r="JM27" s="77"/>
      <c r="JN27" s="77"/>
      <c r="JO27" s="77"/>
      <c r="JP27" s="77"/>
      <c r="JQ27" s="77"/>
      <c r="JR27" s="77"/>
      <c r="JS27" s="77"/>
      <c r="JT27" s="77"/>
      <c r="JU27" s="77"/>
      <c r="JV27" s="77"/>
      <c r="JW27" s="77"/>
      <c r="JX27" s="77"/>
      <c r="JY27" s="77"/>
      <c r="JZ27" s="77"/>
      <c r="KA27" s="77"/>
      <c r="KB27" s="77"/>
      <c r="KC27" s="77"/>
      <c r="KD27" s="77"/>
      <c r="KE27" s="77"/>
      <c r="KF27" s="77"/>
      <c r="KG27" s="77"/>
      <c r="KH27" s="77"/>
      <c r="KI27" s="77"/>
      <c r="KJ27" s="77"/>
      <c r="KK27" s="77"/>
      <c r="KL27" s="77"/>
      <c r="KM27" s="77"/>
      <c r="KN27" s="77"/>
      <c r="KO27" s="77"/>
      <c r="KP27" s="77"/>
      <c r="KQ27" s="77"/>
      <c r="KR27" s="77"/>
      <c r="KS27" s="77"/>
      <c r="KT27" s="77"/>
      <c r="KU27" s="77"/>
      <c r="KV27" s="77"/>
      <c r="KW27" s="77"/>
      <c r="KX27" s="77"/>
      <c r="KY27" s="77"/>
      <c r="KZ27" s="77"/>
      <c r="LA27" s="77"/>
      <c r="LB27" s="77"/>
      <c r="LC27" s="77"/>
      <c r="LD27" s="77"/>
      <c r="LE27" s="77"/>
      <c r="LF27" s="77"/>
      <c r="LG27" s="77"/>
      <c r="LH27" s="77"/>
      <c r="LI27" s="77"/>
      <c r="LJ27" s="77"/>
      <c r="LK27" s="77"/>
      <c r="LL27" s="77"/>
      <c r="LM27" s="77"/>
      <c r="LN27" s="77"/>
      <c r="LO27" s="77"/>
      <c r="LP27" s="77"/>
      <c r="LQ27" s="77"/>
      <c r="LR27" s="77"/>
      <c r="LS27" s="77"/>
      <c r="LT27" s="77"/>
      <c r="LU27" s="77"/>
      <c r="LV27" s="77"/>
      <c r="LW27" s="77"/>
      <c r="LX27" s="77"/>
      <c r="LY27" s="77"/>
      <c r="LZ27" s="77"/>
      <c r="MA27" s="77"/>
      <c r="MB27" s="77"/>
      <c r="MC27" s="77"/>
      <c r="MD27" s="77"/>
      <c r="ME27" s="77"/>
      <c r="MF27" s="77"/>
      <c r="MG27" s="77"/>
      <c r="MH27" s="77"/>
      <c r="MI27" s="77"/>
      <c r="MJ27" s="77"/>
      <c r="MK27" s="77"/>
      <c r="ML27" s="77"/>
      <c r="MM27" s="77"/>
      <c r="MN27" s="77"/>
      <c r="MO27" s="77"/>
      <c r="MP27" s="77"/>
      <c r="MQ27" s="77"/>
      <c r="MR27" s="77"/>
      <c r="MS27" s="77"/>
      <c r="MT27" s="77"/>
      <c r="MU27" s="77"/>
      <c r="MV27" s="77"/>
      <c r="MW27" s="77"/>
      <c r="MX27" s="77"/>
      <c r="MY27" s="77"/>
      <c r="MZ27" s="77"/>
      <c r="NA27" s="77"/>
      <c r="NB27" s="77"/>
      <c r="NC27" s="77"/>
      <c r="ND27" s="77"/>
      <c r="NE27" s="77"/>
      <c r="NF27" s="77"/>
      <c r="NG27" s="77"/>
      <c r="NH27" s="77"/>
      <c r="NI27" s="77"/>
      <c r="NJ27" s="77"/>
      <c r="NK27" s="77"/>
      <c r="NL27" s="77"/>
      <c r="NM27" s="77"/>
      <c r="NN27" s="77"/>
      <c r="NO27" s="77"/>
      <c r="NP27" s="77"/>
      <c r="NQ27" s="77"/>
      <c r="NR27" s="77"/>
      <c r="NS27" s="77"/>
      <c r="NT27" s="77"/>
      <c r="NU27" s="77"/>
      <c r="NV27" s="77"/>
      <c r="NW27" s="77"/>
      <c r="NX27" s="77"/>
      <c r="NY27" s="77"/>
      <c r="NZ27" s="77"/>
      <c r="OA27" s="77"/>
      <c r="OB27" s="77"/>
      <c r="OC27" s="77"/>
      <c r="OD27" s="77"/>
      <c r="OE27" s="77"/>
      <c r="OF27" s="77"/>
      <c r="OG27" s="77"/>
      <c r="OH27" s="77"/>
      <c r="OI27" s="77"/>
      <c r="OJ27" s="77"/>
      <c r="OK27" s="77"/>
      <c r="OL27" s="77"/>
      <c r="OM27" s="77"/>
      <c r="ON27" s="77"/>
      <c r="OO27" s="77"/>
      <c r="OP27" s="77"/>
      <c r="OQ27" s="77"/>
      <c r="OR27" s="77"/>
      <c r="OS27" s="77"/>
      <c r="OT27" s="77"/>
      <c r="OU27" s="77"/>
      <c r="OV27" s="77"/>
      <c r="OW27" s="77"/>
      <c r="OX27" s="77"/>
      <c r="OY27" s="77"/>
      <c r="OZ27" s="77"/>
      <c r="PA27" s="77"/>
      <c r="PB27" s="77"/>
      <c r="PC27" s="77"/>
      <c r="PD27" s="77"/>
      <c r="PE27" s="77"/>
      <c r="PF27" s="77"/>
      <c r="PG27" s="77"/>
      <c r="PH27" s="77"/>
      <c r="PI27" s="77"/>
      <c r="PJ27" s="77"/>
      <c r="PK27" s="77"/>
      <c r="PL27" s="77"/>
      <c r="PM27" s="77"/>
      <c r="PN27" s="77"/>
      <c r="PO27" s="77"/>
      <c r="PP27" s="77"/>
      <c r="PQ27" s="77"/>
      <c r="PR27" s="77"/>
      <c r="PS27" s="77"/>
      <c r="PT27" s="77"/>
      <c r="PU27" s="77"/>
      <c r="PV27" s="77"/>
      <c r="PW27" s="77"/>
      <c r="PX27" s="77"/>
      <c r="PY27" s="77"/>
      <c r="PZ27" s="77"/>
      <c r="QA27" s="77"/>
      <c r="QB27" s="77"/>
      <c r="QC27" s="77"/>
      <c r="QD27" s="77"/>
      <c r="QE27" s="77"/>
      <c r="QF27" s="77"/>
      <c r="QG27" s="77"/>
      <c r="QH27" s="77"/>
      <c r="QI27" s="77"/>
      <c r="QJ27" s="77"/>
      <c r="QK27" s="77"/>
      <c r="QL27" s="77"/>
      <c r="QM27" s="77"/>
      <c r="QN27" s="77"/>
      <c r="QO27" s="77"/>
      <c r="QP27" s="77"/>
      <c r="QQ27" s="77"/>
      <c r="QR27" s="77"/>
      <c r="QS27" s="77"/>
      <c r="QT27" s="77"/>
      <c r="QU27" s="77"/>
      <c r="QV27" s="77"/>
      <c r="QW27" s="77"/>
      <c r="QX27" s="77"/>
      <c r="QY27" s="77"/>
      <c r="QZ27" s="77"/>
      <c r="RA27" s="77"/>
      <c r="RB27" s="77"/>
      <c r="RC27" s="77"/>
      <c r="RD27" s="77"/>
      <c r="RE27" s="77"/>
      <c r="RF27" s="77"/>
      <c r="RG27" s="77"/>
      <c r="RH27" s="77"/>
      <c r="RI27" s="77"/>
      <c r="RJ27" s="77"/>
      <c r="RK27" s="77"/>
      <c r="RL27" s="77"/>
      <c r="RM27" s="77"/>
      <c r="RN27" s="77"/>
      <c r="RO27" s="77"/>
      <c r="RP27" s="77"/>
      <c r="RQ27" s="77"/>
      <c r="RR27" s="77"/>
      <c r="RS27" s="77"/>
      <c r="RT27" s="77"/>
      <c r="RU27" s="77"/>
      <c r="RV27" s="77"/>
      <c r="RW27" s="77"/>
      <c r="RX27" s="77"/>
      <c r="RY27" s="77"/>
      <c r="RZ27" s="77"/>
      <c r="SA27" s="77"/>
      <c r="SB27" s="77"/>
      <c r="SC27" s="77"/>
      <c r="SD27" s="77"/>
      <c r="SE27" s="77"/>
      <c r="SF27" s="77"/>
      <c r="SG27" s="77"/>
      <c r="SH27" s="77"/>
      <c r="SI27" s="77"/>
      <c r="SJ27" s="77"/>
      <c r="SK27" s="77"/>
      <c r="SL27" s="77"/>
      <c r="SM27" s="77"/>
      <c r="SN27" s="77"/>
      <c r="SO27" s="77"/>
      <c r="SP27" s="77"/>
      <c r="SQ27" s="77"/>
      <c r="SR27" s="77"/>
      <c r="SS27" s="77"/>
      <c r="ST27" s="77"/>
      <c r="SU27" s="77"/>
      <c r="SV27" s="77"/>
      <c r="SW27" s="77"/>
      <c r="SX27" s="77"/>
      <c r="SY27" s="77"/>
      <c r="SZ27" s="77"/>
      <c r="TA27" s="77"/>
      <c r="TB27" s="77"/>
      <c r="TC27" s="77"/>
      <c r="TD27" s="77"/>
      <c r="TE27" s="77"/>
      <c r="TF27" s="77"/>
      <c r="TG27" s="77"/>
      <c r="TH27" s="77"/>
      <c r="TI27" s="77"/>
      <c r="TJ27" s="77"/>
      <c r="TK27" s="77"/>
      <c r="TL27" s="77"/>
      <c r="TM27" s="77"/>
      <c r="TN27" s="77"/>
      <c r="TO27" s="77"/>
      <c r="TP27" s="77"/>
      <c r="TQ27" s="77"/>
      <c r="TR27" s="77"/>
      <c r="TS27" s="77"/>
      <c r="TT27" s="77"/>
      <c r="TU27" s="77"/>
      <c r="TV27" s="77"/>
      <c r="TW27" s="77"/>
      <c r="TX27" s="77"/>
      <c r="TY27" s="77"/>
      <c r="TZ27" s="77"/>
      <c r="UA27" s="77"/>
      <c r="UB27" s="77"/>
      <c r="UC27" s="77"/>
      <c r="UD27" s="77"/>
      <c r="UE27" s="77"/>
      <c r="UF27" s="77"/>
      <c r="UG27" s="77"/>
      <c r="UH27" s="77"/>
      <c r="UI27" s="77"/>
      <c r="UJ27" s="77"/>
      <c r="UK27" s="77"/>
      <c r="UL27" s="77"/>
      <c r="UM27" s="77"/>
      <c r="UN27" s="77"/>
      <c r="UO27" s="77"/>
      <c r="UP27" s="77"/>
      <c r="UQ27" s="77"/>
      <c r="UR27" s="77"/>
      <c r="US27" s="77"/>
      <c r="UT27" s="77"/>
      <c r="UU27" s="77"/>
      <c r="UV27" s="77"/>
      <c r="UW27" s="77"/>
      <c r="UX27" s="77"/>
      <c r="UY27" s="77"/>
      <c r="UZ27" s="77"/>
      <c r="VA27" s="77"/>
      <c r="VB27" s="77"/>
      <c r="VC27" s="77"/>
      <c r="VD27" s="77"/>
      <c r="VE27" s="77"/>
      <c r="VF27" s="77"/>
      <c r="VG27" s="77"/>
      <c r="VH27" s="77"/>
      <c r="VI27" s="77"/>
      <c r="VJ27" s="77"/>
      <c r="VK27" s="77"/>
      <c r="VL27" s="77"/>
      <c r="VM27" s="77"/>
      <c r="VN27" s="77"/>
      <c r="VO27" s="77"/>
      <c r="VP27" s="77"/>
      <c r="VQ27" s="77"/>
      <c r="VR27" s="77"/>
      <c r="VS27" s="77"/>
      <c r="VT27" s="77"/>
      <c r="VU27" s="77"/>
      <c r="VV27" s="77"/>
      <c r="VW27" s="77"/>
      <c r="VX27" s="77"/>
      <c r="VY27" s="77"/>
      <c r="VZ27" s="77"/>
      <c r="WA27" s="77"/>
      <c r="WB27" s="77"/>
      <c r="WC27" s="77"/>
      <c r="WD27" s="77"/>
      <c r="WE27" s="77"/>
      <c r="WF27" s="77"/>
      <c r="WG27" s="77"/>
      <c r="WH27" s="77"/>
      <c r="WI27" s="77"/>
      <c r="WJ27" s="77"/>
      <c r="WK27" s="77"/>
      <c r="WL27" s="77"/>
      <c r="WM27" s="77"/>
      <c r="WN27" s="77"/>
      <c r="WO27" s="77"/>
      <c r="WP27" s="77"/>
      <c r="WQ27" s="77"/>
      <c r="WR27" s="77"/>
      <c r="WS27" s="77"/>
      <c r="WT27" s="77"/>
      <c r="WU27" s="77"/>
      <c r="WV27" s="77"/>
      <c r="WW27" s="77"/>
      <c r="WX27" s="77"/>
      <c r="WY27" s="77"/>
      <c r="WZ27" s="77"/>
      <c r="XA27" s="77"/>
      <c r="XB27" s="77"/>
      <c r="XC27" s="77"/>
      <c r="XD27" s="77"/>
      <c r="XE27" s="77"/>
      <c r="XF27" s="77"/>
      <c r="XG27" s="77"/>
      <c r="XH27" s="77"/>
      <c r="XI27" s="77"/>
      <c r="XJ27" s="77"/>
      <c r="XK27" s="77"/>
      <c r="XL27" s="77"/>
      <c r="XM27" s="77"/>
      <c r="XN27" s="77"/>
      <c r="XO27" s="77"/>
      <c r="XP27" s="77"/>
      <c r="XQ27" s="77"/>
      <c r="XR27" s="77"/>
      <c r="XS27" s="77"/>
      <c r="XT27" s="77"/>
      <c r="XU27" s="77"/>
      <c r="XV27" s="77"/>
      <c r="XW27" s="77"/>
      <c r="XX27" s="77"/>
      <c r="XY27" s="77"/>
      <c r="XZ27" s="77"/>
      <c r="YA27" s="77"/>
      <c r="YB27" s="77"/>
      <c r="YC27" s="77"/>
      <c r="YD27" s="77"/>
      <c r="YE27" s="77"/>
      <c r="YF27" s="77"/>
      <c r="YG27" s="77"/>
      <c r="YH27" s="77"/>
      <c r="YI27" s="77"/>
      <c r="YJ27" s="77"/>
      <c r="YK27" s="77"/>
      <c r="YL27" s="77"/>
      <c r="YM27" s="77"/>
      <c r="YN27" s="77"/>
      <c r="YO27" s="77"/>
      <c r="YP27" s="77"/>
      <c r="YQ27" s="77"/>
      <c r="YR27" s="77"/>
      <c r="YS27" s="77"/>
      <c r="YT27" s="77"/>
      <c r="YU27" s="77"/>
      <c r="YV27" s="77"/>
      <c r="YW27" s="77"/>
      <c r="YX27" s="77"/>
      <c r="YY27" s="77"/>
      <c r="YZ27" s="77"/>
      <c r="ZA27" s="77"/>
      <c r="ZB27" s="77"/>
      <c r="ZC27" s="77"/>
      <c r="ZD27" s="77"/>
      <c r="ZE27" s="77"/>
      <c r="ZF27" s="77"/>
      <c r="ZG27" s="77"/>
      <c r="ZH27" s="77"/>
      <c r="ZI27" s="77"/>
      <c r="ZJ27" s="77"/>
      <c r="ZK27" s="77"/>
      <c r="ZL27" s="77"/>
      <c r="ZM27" s="77"/>
      <c r="ZN27" s="77"/>
      <c r="ZO27" s="77"/>
      <c r="ZP27" s="77"/>
      <c r="ZQ27" s="77"/>
      <c r="ZR27" s="77"/>
      <c r="ZS27" s="77"/>
      <c r="ZT27" s="77"/>
      <c r="ZU27" s="77"/>
      <c r="ZV27" s="77"/>
      <c r="ZW27" s="77"/>
      <c r="ZX27" s="77"/>
      <c r="ZY27" s="77"/>
      <c r="ZZ27" s="77"/>
      <c r="AAA27" s="77"/>
      <c r="AAB27" s="77"/>
      <c r="AAC27" s="77"/>
      <c r="AAD27" s="77"/>
      <c r="AAE27" s="77"/>
      <c r="AAF27" s="77"/>
      <c r="AAG27" s="77"/>
      <c r="AAH27" s="77"/>
      <c r="AAI27" s="77"/>
      <c r="AAJ27" s="77"/>
      <c r="AAK27" s="77"/>
      <c r="AAL27" s="77"/>
      <c r="AAM27" s="77"/>
      <c r="AAN27" s="77"/>
      <c r="AAO27" s="77"/>
      <c r="AAP27" s="77"/>
      <c r="AAQ27" s="77"/>
      <c r="AAR27" s="77"/>
      <c r="AAS27" s="77"/>
      <c r="AAT27" s="77"/>
      <c r="AAU27" s="77"/>
      <c r="AAV27" s="77"/>
      <c r="AAW27" s="77"/>
      <c r="AAX27" s="77"/>
      <c r="AAY27" s="77"/>
      <c r="AAZ27" s="77"/>
      <c r="ABA27" s="77"/>
      <c r="ABB27" s="77"/>
      <c r="ABC27" s="77"/>
      <c r="ABD27" s="77"/>
      <c r="ABE27" s="77"/>
      <c r="ABF27" s="77"/>
      <c r="ABG27" s="77"/>
      <c r="ABH27" s="77"/>
      <c r="ABI27" s="77"/>
      <c r="ABJ27" s="77"/>
      <c r="ABK27" s="77"/>
      <c r="ABL27" s="77"/>
      <c r="ABM27" s="77"/>
      <c r="ABN27" s="77"/>
      <c r="ABO27" s="77"/>
      <c r="ABP27" s="77"/>
      <c r="ABQ27" s="77"/>
      <c r="ABR27" s="77"/>
      <c r="ABS27" s="77"/>
      <c r="ABT27" s="77"/>
      <c r="ABU27" s="77"/>
      <c r="ABV27" s="77"/>
      <c r="ABW27" s="77"/>
      <c r="ABX27" s="77"/>
      <c r="ABY27" s="77"/>
      <c r="ABZ27" s="77"/>
      <c r="ACA27" s="77"/>
      <c r="ACB27" s="77"/>
      <c r="ACC27" s="77"/>
      <c r="ACD27" s="77"/>
      <c r="ACE27" s="77"/>
      <c r="ACF27" s="77"/>
      <c r="ACG27" s="77"/>
      <c r="ACH27" s="77"/>
      <c r="ACI27" s="77"/>
      <c r="ACJ27" s="77"/>
      <c r="ACK27" s="77"/>
      <c r="ACL27" s="77"/>
      <c r="ACM27" s="77"/>
      <c r="ACN27" s="77"/>
    </row>
    <row r="28" s="76" customFormat="true" ht="27.75" hidden="false" customHeight="true" outlineLevel="0" collapsed="false">
      <c r="A28" s="14" t="s">
        <v>129</v>
      </c>
      <c r="B28" s="14" t="s">
        <v>130</v>
      </c>
      <c r="C28" s="68" t="s">
        <v>171</v>
      </c>
      <c r="D28" s="69" t="s">
        <v>172</v>
      </c>
      <c r="E28" s="14"/>
      <c r="F28" s="69"/>
      <c r="G28" s="69" t="s">
        <v>136</v>
      </c>
      <c r="H28" s="70"/>
      <c r="I28" s="70"/>
      <c r="J28" s="14" t="s">
        <v>24</v>
      </c>
      <c r="K28" s="71" t="n">
        <v>44694</v>
      </c>
      <c r="L28" s="72"/>
      <c r="M28" s="73" t="n">
        <v>0</v>
      </c>
      <c r="N28" s="74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8" t="n">
        <v>1</v>
      </c>
      <c r="AI28" s="73"/>
      <c r="AJ28" s="73" t="n">
        <f aca="false">SUM(M28:AI28)</f>
        <v>1</v>
      </c>
      <c r="AK28" s="75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 t="n">
        <v>1000</v>
      </c>
      <c r="DA28" s="77" t="n">
        <v>1000</v>
      </c>
      <c r="DB28" s="77" t="n">
        <v>1000</v>
      </c>
      <c r="DC28" s="77" t="n">
        <v>1000</v>
      </c>
      <c r="DD28" s="77" t="n">
        <v>1000</v>
      </c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 t="n">
        <v>1000</v>
      </c>
      <c r="EK28" s="77" t="n">
        <v>1000</v>
      </c>
      <c r="EL28" s="77" t="n">
        <v>1000</v>
      </c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  <c r="EY28" s="77"/>
      <c r="EZ28" s="77"/>
      <c r="FA28" s="77"/>
      <c r="FB28" s="77"/>
      <c r="FC28" s="77"/>
      <c r="FD28" s="77"/>
      <c r="FE28" s="77"/>
      <c r="FF28" s="77"/>
      <c r="FG28" s="77"/>
      <c r="FH28" s="77"/>
      <c r="FI28" s="77"/>
      <c r="FJ28" s="77"/>
      <c r="FK28" s="77"/>
      <c r="FL28" s="77"/>
      <c r="FM28" s="77"/>
      <c r="FN28" s="77"/>
      <c r="FO28" s="77"/>
      <c r="FP28" s="77"/>
      <c r="FQ28" s="77"/>
      <c r="FR28" s="77"/>
      <c r="FS28" s="77"/>
      <c r="FT28" s="77"/>
      <c r="FU28" s="77"/>
      <c r="FV28" s="77"/>
      <c r="FW28" s="77"/>
      <c r="FX28" s="77"/>
      <c r="FY28" s="77"/>
      <c r="FZ28" s="77"/>
      <c r="GA28" s="77"/>
      <c r="GB28" s="77"/>
      <c r="GC28" s="77"/>
      <c r="GD28" s="77"/>
      <c r="GE28" s="77"/>
      <c r="GF28" s="77"/>
      <c r="GG28" s="77"/>
      <c r="GH28" s="77"/>
      <c r="GI28" s="77"/>
      <c r="GJ28" s="77"/>
      <c r="GK28" s="77"/>
      <c r="GL28" s="77"/>
      <c r="GM28" s="77"/>
      <c r="GN28" s="77"/>
      <c r="GO28" s="77"/>
      <c r="GP28" s="77"/>
      <c r="GQ28" s="77"/>
      <c r="GR28" s="77"/>
      <c r="GS28" s="77"/>
      <c r="GT28" s="77"/>
      <c r="GU28" s="77"/>
      <c r="GV28" s="77"/>
      <c r="GW28" s="77"/>
      <c r="GX28" s="77"/>
      <c r="GY28" s="77"/>
      <c r="GZ28" s="77"/>
      <c r="HA28" s="77"/>
      <c r="HB28" s="77"/>
      <c r="HC28" s="77"/>
      <c r="HD28" s="77"/>
      <c r="HE28" s="77"/>
      <c r="HF28" s="77"/>
      <c r="HG28" s="77"/>
      <c r="HH28" s="77"/>
      <c r="HI28" s="77"/>
      <c r="HJ28" s="77"/>
      <c r="HK28" s="77"/>
      <c r="HL28" s="77"/>
      <c r="HM28" s="77"/>
      <c r="HN28" s="77"/>
      <c r="HO28" s="77"/>
      <c r="HP28" s="77"/>
      <c r="HQ28" s="77"/>
      <c r="HR28" s="77"/>
      <c r="HS28" s="77"/>
      <c r="HT28" s="77"/>
      <c r="HU28" s="77"/>
      <c r="HV28" s="77"/>
      <c r="HW28" s="77"/>
      <c r="HX28" s="77"/>
      <c r="HY28" s="77"/>
      <c r="HZ28" s="77"/>
      <c r="IA28" s="77"/>
      <c r="IB28" s="77"/>
      <c r="IC28" s="77"/>
      <c r="ID28" s="77"/>
      <c r="IE28" s="77"/>
      <c r="IF28" s="77"/>
      <c r="IG28" s="77"/>
      <c r="IH28" s="77"/>
      <c r="II28" s="77"/>
      <c r="IJ28" s="77"/>
      <c r="IK28" s="77"/>
      <c r="IL28" s="77"/>
      <c r="IM28" s="77"/>
      <c r="IN28" s="77"/>
      <c r="IO28" s="77"/>
      <c r="IP28" s="77"/>
      <c r="IQ28" s="77"/>
      <c r="IR28" s="77"/>
      <c r="IS28" s="77"/>
      <c r="IT28" s="77"/>
      <c r="IU28" s="77"/>
      <c r="IV28" s="77"/>
      <c r="IW28" s="77"/>
      <c r="IX28" s="77"/>
      <c r="IY28" s="77"/>
      <c r="IZ28" s="77"/>
      <c r="JA28" s="77"/>
      <c r="JB28" s="77"/>
      <c r="JC28" s="77"/>
      <c r="JD28" s="77"/>
      <c r="JE28" s="77"/>
      <c r="JF28" s="77"/>
      <c r="JG28" s="77"/>
      <c r="JH28" s="77"/>
      <c r="JI28" s="77"/>
      <c r="JJ28" s="77"/>
      <c r="JK28" s="77"/>
      <c r="JL28" s="77"/>
      <c r="JM28" s="77"/>
      <c r="JN28" s="77"/>
      <c r="JO28" s="77"/>
      <c r="JP28" s="77"/>
      <c r="JQ28" s="77"/>
      <c r="JR28" s="77"/>
      <c r="JS28" s="77"/>
      <c r="JT28" s="77"/>
      <c r="JU28" s="77"/>
      <c r="JV28" s="77"/>
      <c r="JW28" s="77"/>
      <c r="JX28" s="77"/>
      <c r="JY28" s="77"/>
      <c r="JZ28" s="77"/>
      <c r="KA28" s="77"/>
      <c r="KB28" s="77"/>
      <c r="KC28" s="77"/>
      <c r="KD28" s="77"/>
      <c r="KE28" s="77"/>
      <c r="KF28" s="77"/>
      <c r="KG28" s="77"/>
      <c r="KH28" s="77"/>
      <c r="KI28" s="77"/>
      <c r="KJ28" s="77"/>
      <c r="KK28" s="77"/>
      <c r="KL28" s="77"/>
      <c r="KM28" s="77"/>
      <c r="KN28" s="77"/>
      <c r="KO28" s="77"/>
      <c r="KP28" s="77"/>
      <c r="KQ28" s="77"/>
      <c r="KR28" s="77"/>
      <c r="KS28" s="77"/>
      <c r="KT28" s="77"/>
      <c r="KU28" s="77"/>
      <c r="KV28" s="77"/>
      <c r="KW28" s="77"/>
      <c r="KX28" s="77"/>
      <c r="KY28" s="77"/>
      <c r="KZ28" s="77"/>
      <c r="LA28" s="77"/>
      <c r="LB28" s="77"/>
      <c r="LC28" s="77"/>
      <c r="LD28" s="77"/>
      <c r="LE28" s="77"/>
      <c r="LF28" s="77"/>
      <c r="LG28" s="77"/>
      <c r="LH28" s="77"/>
      <c r="LI28" s="77"/>
      <c r="LJ28" s="77"/>
      <c r="LK28" s="77"/>
      <c r="LL28" s="77"/>
      <c r="LM28" s="77"/>
      <c r="LN28" s="77"/>
      <c r="LO28" s="77"/>
      <c r="LP28" s="77"/>
      <c r="LQ28" s="77"/>
      <c r="LR28" s="77"/>
      <c r="LS28" s="77"/>
      <c r="LT28" s="77"/>
      <c r="LU28" s="77"/>
      <c r="LV28" s="77"/>
      <c r="LW28" s="77"/>
      <c r="LX28" s="77"/>
      <c r="LY28" s="77"/>
      <c r="LZ28" s="77"/>
      <c r="MA28" s="77"/>
      <c r="MB28" s="77"/>
      <c r="MC28" s="77"/>
      <c r="MD28" s="77"/>
      <c r="ME28" s="77"/>
      <c r="MF28" s="77"/>
      <c r="MG28" s="77"/>
      <c r="MH28" s="77"/>
      <c r="MI28" s="77"/>
      <c r="MJ28" s="77"/>
      <c r="MK28" s="77"/>
      <c r="ML28" s="77"/>
      <c r="MM28" s="77"/>
      <c r="MN28" s="77"/>
      <c r="MO28" s="77"/>
      <c r="MP28" s="77"/>
      <c r="MQ28" s="77"/>
      <c r="MR28" s="77"/>
      <c r="MS28" s="77"/>
      <c r="MT28" s="77"/>
      <c r="MU28" s="77"/>
      <c r="MV28" s="77"/>
      <c r="MW28" s="77"/>
      <c r="MX28" s="77"/>
      <c r="MY28" s="77"/>
      <c r="MZ28" s="77"/>
      <c r="NA28" s="77"/>
      <c r="NB28" s="77"/>
      <c r="NC28" s="77"/>
      <c r="ND28" s="77"/>
      <c r="NE28" s="77"/>
      <c r="NF28" s="77"/>
      <c r="NG28" s="77"/>
      <c r="NH28" s="77"/>
      <c r="NI28" s="77"/>
      <c r="NJ28" s="77"/>
      <c r="NK28" s="77"/>
      <c r="NL28" s="77"/>
      <c r="NM28" s="77"/>
      <c r="NN28" s="77"/>
      <c r="NO28" s="77"/>
      <c r="NP28" s="77"/>
      <c r="NQ28" s="77"/>
      <c r="NR28" s="77"/>
      <c r="NS28" s="77"/>
      <c r="NT28" s="77"/>
      <c r="NU28" s="77"/>
      <c r="NV28" s="77"/>
      <c r="NW28" s="77"/>
      <c r="NX28" s="77"/>
      <c r="NY28" s="77"/>
      <c r="NZ28" s="77"/>
      <c r="OA28" s="77"/>
      <c r="OB28" s="77"/>
      <c r="OC28" s="77"/>
      <c r="OD28" s="77"/>
      <c r="OE28" s="77"/>
      <c r="OF28" s="77"/>
      <c r="OG28" s="77"/>
      <c r="OH28" s="77"/>
      <c r="OI28" s="77"/>
      <c r="OJ28" s="77"/>
      <c r="OK28" s="77"/>
      <c r="OL28" s="77"/>
      <c r="OM28" s="77"/>
      <c r="ON28" s="77"/>
      <c r="OO28" s="77"/>
      <c r="OP28" s="77"/>
      <c r="OQ28" s="77"/>
      <c r="OR28" s="77"/>
      <c r="OS28" s="77"/>
      <c r="OT28" s="77"/>
      <c r="OU28" s="77"/>
      <c r="OV28" s="77"/>
      <c r="OW28" s="77"/>
      <c r="OX28" s="77"/>
      <c r="OY28" s="77"/>
      <c r="OZ28" s="77"/>
      <c r="PA28" s="77"/>
      <c r="PB28" s="77"/>
      <c r="PC28" s="77"/>
      <c r="PD28" s="77"/>
      <c r="PE28" s="77"/>
      <c r="PF28" s="77"/>
      <c r="PG28" s="77"/>
      <c r="PH28" s="77"/>
      <c r="PI28" s="77"/>
      <c r="PJ28" s="77"/>
      <c r="PK28" s="77"/>
      <c r="PL28" s="77"/>
      <c r="PM28" s="77"/>
      <c r="PN28" s="77"/>
      <c r="PO28" s="77"/>
      <c r="PP28" s="77"/>
      <c r="PQ28" s="77"/>
      <c r="PR28" s="77"/>
      <c r="PS28" s="77"/>
      <c r="PT28" s="77"/>
      <c r="PU28" s="77"/>
      <c r="PV28" s="77"/>
      <c r="PW28" s="77"/>
      <c r="PX28" s="77"/>
      <c r="PY28" s="77"/>
      <c r="PZ28" s="77"/>
      <c r="QA28" s="77"/>
      <c r="QB28" s="77"/>
      <c r="QC28" s="77"/>
      <c r="QD28" s="77"/>
      <c r="QE28" s="77"/>
      <c r="QF28" s="77"/>
      <c r="QG28" s="77"/>
      <c r="QH28" s="77"/>
      <c r="QI28" s="77"/>
      <c r="QJ28" s="77"/>
      <c r="QK28" s="77"/>
      <c r="QL28" s="77"/>
      <c r="QM28" s="77"/>
      <c r="QN28" s="77"/>
      <c r="QO28" s="77"/>
      <c r="QP28" s="77"/>
      <c r="QQ28" s="77"/>
      <c r="QR28" s="77"/>
      <c r="QS28" s="77"/>
      <c r="QT28" s="77"/>
      <c r="QU28" s="77"/>
      <c r="QV28" s="77"/>
      <c r="QW28" s="77"/>
      <c r="QX28" s="77"/>
      <c r="QY28" s="77"/>
      <c r="QZ28" s="77"/>
      <c r="RA28" s="77"/>
      <c r="RB28" s="77"/>
      <c r="RC28" s="77"/>
      <c r="RD28" s="77"/>
      <c r="RE28" s="77"/>
      <c r="RF28" s="77"/>
      <c r="RG28" s="77"/>
      <c r="RH28" s="77"/>
      <c r="RI28" s="77"/>
      <c r="RJ28" s="77"/>
      <c r="RK28" s="77"/>
      <c r="RL28" s="77"/>
      <c r="RM28" s="77"/>
      <c r="RN28" s="77"/>
      <c r="RO28" s="77"/>
      <c r="RP28" s="77"/>
      <c r="RQ28" s="77"/>
      <c r="RR28" s="77"/>
      <c r="RS28" s="77"/>
      <c r="RT28" s="77"/>
      <c r="RU28" s="77"/>
      <c r="RV28" s="77"/>
      <c r="RW28" s="77"/>
      <c r="RX28" s="77"/>
      <c r="RY28" s="77"/>
      <c r="RZ28" s="77"/>
      <c r="SA28" s="77"/>
      <c r="SB28" s="77"/>
      <c r="SC28" s="77"/>
      <c r="SD28" s="77"/>
      <c r="SE28" s="77"/>
      <c r="SF28" s="77"/>
      <c r="SG28" s="77"/>
      <c r="SH28" s="77"/>
      <c r="SI28" s="77"/>
      <c r="SJ28" s="77"/>
      <c r="SK28" s="77"/>
      <c r="SL28" s="77"/>
      <c r="SM28" s="77"/>
      <c r="SN28" s="77"/>
      <c r="SO28" s="77"/>
      <c r="SP28" s="77"/>
      <c r="SQ28" s="77"/>
      <c r="SR28" s="77"/>
      <c r="SS28" s="77"/>
      <c r="ST28" s="77"/>
      <c r="SU28" s="77"/>
      <c r="SV28" s="77"/>
      <c r="SW28" s="77"/>
      <c r="SX28" s="77"/>
      <c r="SY28" s="77"/>
      <c r="SZ28" s="77"/>
      <c r="TA28" s="77"/>
      <c r="TB28" s="77"/>
      <c r="TC28" s="77"/>
      <c r="TD28" s="77"/>
      <c r="TE28" s="77"/>
      <c r="TF28" s="77"/>
      <c r="TG28" s="77"/>
      <c r="TH28" s="77"/>
      <c r="TI28" s="77"/>
      <c r="TJ28" s="77"/>
      <c r="TK28" s="77"/>
      <c r="TL28" s="77"/>
      <c r="TM28" s="77"/>
      <c r="TN28" s="77"/>
      <c r="TO28" s="77"/>
      <c r="TP28" s="77"/>
      <c r="TQ28" s="77"/>
      <c r="TR28" s="77"/>
      <c r="TS28" s="77"/>
      <c r="TT28" s="77"/>
      <c r="TU28" s="77"/>
      <c r="TV28" s="77"/>
      <c r="TW28" s="77"/>
      <c r="TX28" s="77"/>
      <c r="TY28" s="77"/>
      <c r="TZ28" s="77"/>
      <c r="UA28" s="77"/>
      <c r="UB28" s="77"/>
      <c r="UC28" s="77"/>
      <c r="UD28" s="77"/>
      <c r="UE28" s="77"/>
      <c r="UF28" s="77"/>
      <c r="UG28" s="77"/>
      <c r="UH28" s="77"/>
      <c r="UI28" s="77"/>
      <c r="UJ28" s="77"/>
      <c r="UK28" s="77"/>
      <c r="UL28" s="77"/>
      <c r="UM28" s="77"/>
      <c r="UN28" s="77"/>
      <c r="UO28" s="77"/>
      <c r="UP28" s="77"/>
      <c r="UQ28" s="77"/>
      <c r="UR28" s="77"/>
      <c r="US28" s="77"/>
      <c r="UT28" s="77"/>
      <c r="UU28" s="77"/>
      <c r="UV28" s="77"/>
      <c r="UW28" s="77"/>
      <c r="UX28" s="77"/>
      <c r="UY28" s="77"/>
      <c r="UZ28" s="77"/>
      <c r="VA28" s="77"/>
      <c r="VB28" s="77"/>
      <c r="VC28" s="77"/>
      <c r="VD28" s="77"/>
      <c r="VE28" s="77"/>
      <c r="VF28" s="77"/>
      <c r="VG28" s="77"/>
      <c r="VH28" s="77"/>
      <c r="VI28" s="77"/>
      <c r="VJ28" s="77"/>
      <c r="VK28" s="77"/>
      <c r="VL28" s="77"/>
      <c r="VM28" s="77"/>
      <c r="VN28" s="77"/>
      <c r="VO28" s="77"/>
      <c r="VP28" s="77"/>
      <c r="VQ28" s="77"/>
      <c r="VR28" s="77"/>
      <c r="VS28" s="77"/>
      <c r="VT28" s="77"/>
      <c r="VU28" s="77"/>
      <c r="VV28" s="77"/>
      <c r="VW28" s="77"/>
      <c r="VX28" s="77"/>
      <c r="VY28" s="77"/>
      <c r="VZ28" s="77"/>
      <c r="WA28" s="77"/>
      <c r="WB28" s="77"/>
      <c r="WC28" s="77"/>
      <c r="WD28" s="77"/>
      <c r="WE28" s="77"/>
      <c r="WF28" s="77"/>
      <c r="WG28" s="77"/>
      <c r="WH28" s="77"/>
      <c r="WI28" s="77"/>
      <c r="WJ28" s="77"/>
      <c r="WK28" s="77"/>
      <c r="WL28" s="77"/>
      <c r="WM28" s="77"/>
      <c r="WN28" s="77"/>
      <c r="WO28" s="77"/>
      <c r="WP28" s="77"/>
      <c r="WQ28" s="77"/>
      <c r="WR28" s="77"/>
      <c r="WS28" s="77"/>
      <c r="WT28" s="77"/>
      <c r="WU28" s="77"/>
      <c r="WV28" s="77"/>
      <c r="WW28" s="77"/>
      <c r="WX28" s="77"/>
      <c r="WY28" s="77"/>
      <c r="WZ28" s="77"/>
      <c r="XA28" s="77"/>
      <c r="XB28" s="77"/>
      <c r="XC28" s="77"/>
      <c r="XD28" s="77"/>
      <c r="XE28" s="77"/>
      <c r="XF28" s="77"/>
      <c r="XG28" s="77"/>
      <c r="XH28" s="77"/>
      <c r="XI28" s="77"/>
      <c r="XJ28" s="77"/>
      <c r="XK28" s="77"/>
      <c r="XL28" s="77"/>
      <c r="XM28" s="77"/>
      <c r="XN28" s="77"/>
      <c r="XO28" s="77"/>
      <c r="XP28" s="77"/>
      <c r="XQ28" s="77"/>
      <c r="XR28" s="77"/>
      <c r="XS28" s="77"/>
      <c r="XT28" s="77"/>
      <c r="XU28" s="77"/>
      <c r="XV28" s="77"/>
      <c r="XW28" s="77"/>
      <c r="XX28" s="77"/>
      <c r="XY28" s="77"/>
      <c r="XZ28" s="77"/>
      <c r="YA28" s="77"/>
      <c r="YB28" s="77"/>
      <c r="YC28" s="77"/>
      <c r="YD28" s="77"/>
      <c r="YE28" s="77"/>
      <c r="YF28" s="77"/>
      <c r="YG28" s="77"/>
      <c r="YH28" s="77"/>
      <c r="YI28" s="77"/>
      <c r="YJ28" s="77"/>
      <c r="YK28" s="77"/>
      <c r="YL28" s="77"/>
      <c r="YM28" s="77"/>
      <c r="YN28" s="77"/>
      <c r="YO28" s="77"/>
      <c r="YP28" s="77"/>
      <c r="YQ28" s="77"/>
      <c r="YR28" s="77"/>
      <c r="YS28" s="77"/>
      <c r="YT28" s="77"/>
      <c r="YU28" s="77"/>
      <c r="YV28" s="77"/>
      <c r="YW28" s="77"/>
      <c r="YX28" s="77"/>
      <c r="YY28" s="77"/>
      <c r="YZ28" s="77"/>
      <c r="ZA28" s="77"/>
      <c r="ZB28" s="77"/>
      <c r="ZC28" s="77"/>
      <c r="ZD28" s="77"/>
      <c r="ZE28" s="77"/>
      <c r="ZF28" s="77"/>
      <c r="ZG28" s="77"/>
      <c r="ZH28" s="77"/>
      <c r="ZI28" s="77"/>
      <c r="ZJ28" s="77"/>
      <c r="ZK28" s="77"/>
      <c r="ZL28" s="77"/>
      <c r="ZM28" s="77"/>
      <c r="ZN28" s="77"/>
      <c r="ZO28" s="77"/>
      <c r="ZP28" s="77"/>
      <c r="ZQ28" s="77"/>
      <c r="ZR28" s="77"/>
      <c r="ZS28" s="77"/>
      <c r="ZT28" s="77"/>
      <c r="ZU28" s="77"/>
      <c r="ZV28" s="77"/>
      <c r="ZW28" s="77"/>
      <c r="ZX28" s="77"/>
      <c r="ZY28" s="77"/>
      <c r="ZZ28" s="77"/>
      <c r="AAA28" s="77"/>
      <c r="AAB28" s="77"/>
      <c r="AAC28" s="77"/>
      <c r="AAD28" s="77"/>
      <c r="AAE28" s="77"/>
      <c r="AAF28" s="77"/>
      <c r="AAG28" s="77"/>
      <c r="AAH28" s="77"/>
      <c r="AAI28" s="77"/>
      <c r="AAJ28" s="77"/>
      <c r="AAK28" s="77"/>
      <c r="AAL28" s="77"/>
      <c r="AAM28" s="77"/>
      <c r="AAN28" s="77"/>
      <c r="AAO28" s="77"/>
      <c r="AAP28" s="77"/>
      <c r="AAQ28" s="77"/>
      <c r="AAR28" s="77"/>
      <c r="AAS28" s="77"/>
      <c r="AAT28" s="77"/>
      <c r="AAU28" s="77"/>
      <c r="AAV28" s="77"/>
      <c r="AAW28" s="77"/>
      <c r="AAX28" s="77"/>
      <c r="AAY28" s="77"/>
      <c r="AAZ28" s="77"/>
      <c r="ABA28" s="77"/>
      <c r="ABB28" s="77"/>
      <c r="ABC28" s="77"/>
      <c r="ABD28" s="77"/>
      <c r="ABE28" s="77"/>
      <c r="ABF28" s="77"/>
      <c r="ABG28" s="77"/>
      <c r="ABH28" s="77"/>
      <c r="ABI28" s="77"/>
      <c r="ABJ28" s="77"/>
      <c r="ABK28" s="77"/>
      <c r="ABL28" s="77"/>
      <c r="ABM28" s="77"/>
      <c r="ABN28" s="77"/>
      <c r="ABO28" s="77"/>
      <c r="ABP28" s="77"/>
      <c r="ABQ28" s="77"/>
      <c r="ABR28" s="77"/>
      <c r="ABS28" s="77"/>
      <c r="ABT28" s="77"/>
      <c r="ABU28" s="77"/>
      <c r="ABV28" s="77"/>
      <c r="ABW28" s="77"/>
      <c r="ABX28" s="77"/>
      <c r="ABY28" s="77"/>
      <c r="ABZ28" s="77"/>
      <c r="ACA28" s="77"/>
      <c r="ACB28" s="77"/>
      <c r="ACC28" s="77"/>
      <c r="ACD28" s="77"/>
      <c r="ACE28" s="77"/>
      <c r="ACF28" s="77"/>
      <c r="ACG28" s="77"/>
      <c r="ACH28" s="77"/>
      <c r="ACI28" s="77"/>
      <c r="ACJ28" s="77"/>
      <c r="ACK28" s="77"/>
      <c r="ACL28" s="77"/>
      <c r="ACM28" s="77"/>
      <c r="ACN28" s="77"/>
    </row>
    <row r="29" s="76" customFormat="true" ht="27.75" hidden="false" customHeight="true" outlineLevel="0" collapsed="false">
      <c r="A29" s="14" t="s">
        <v>173</v>
      </c>
      <c r="B29" s="14" t="s">
        <v>150</v>
      </c>
      <c r="C29" s="68" t="s">
        <v>174</v>
      </c>
      <c r="D29" s="69" t="s">
        <v>175</v>
      </c>
      <c r="E29" s="14" t="s">
        <v>176</v>
      </c>
      <c r="F29" s="69"/>
      <c r="G29" s="69" t="s">
        <v>127</v>
      </c>
      <c r="H29" s="70"/>
      <c r="I29" s="70"/>
      <c r="J29" s="14" t="s">
        <v>24</v>
      </c>
      <c r="K29" s="71" t="n">
        <v>44552</v>
      </c>
      <c r="L29" s="72"/>
      <c r="M29" s="73" t="n">
        <v>0</v>
      </c>
      <c r="N29" s="74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 t="n">
        <v>1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 t="n">
        <f aca="false">SUM(M29:AI29)</f>
        <v>1</v>
      </c>
      <c r="AK29" s="75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 t="n">
        <v>1000</v>
      </c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  <c r="EY29" s="77"/>
      <c r="EZ29" s="77"/>
      <c r="FA29" s="77"/>
      <c r="FB29" s="77"/>
      <c r="FC29" s="77"/>
      <c r="FD29" s="77"/>
      <c r="FE29" s="77"/>
      <c r="FF29" s="77"/>
      <c r="FG29" s="77"/>
      <c r="FH29" s="77"/>
      <c r="FI29" s="77"/>
      <c r="FJ29" s="77"/>
      <c r="FK29" s="77"/>
      <c r="FL29" s="77"/>
      <c r="FM29" s="77"/>
      <c r="FN29" s="77"/>
      <c r="FO29" s="77"/>
      <c r="FP29" s="77"/>
      <c r="FQ29" s="77"/>
      <c r="FR29" s="77"/>
      <c r="FS29" s="77"/>
      <c r="FT29" s="77"/>
      <c r="FU29" s="77"/>
      <c r="FV29" s="77"/>
      <c r="FW29" s="77"/>
      <c r="FX29" s="77"/>
      <c r="FY29" s="77"/>
      <c r="FZ29" s="77"/>
      <c r="GA29" s="77"/>
      <c r="GB29" s="77"/>
      <c r="GC29" s="77"/>
      <c r="GD29" s="77"/>
      <c r="GE29" s="77"/>
      <c r="GF29" s="77"/>
      <c r="GG29" s="77"/>
      <c r="GH29" s="77"/>
      <c r="GI29" s="77"/>
      <c r="GJ29" s="77"/>
      <c r="GK29" s="77"/>
      <c r="GL29" s="77"/>
      <c r="GM29" s="77"/>
      <c r="GN29" s="77"/>
      <c r="GO29" s="77"/>
      <c r="GP29" s="77"/>
      <c r="GQ29" s="77"/>
      <c r="GR29" s="77"/>
      <c r="GS29" s="77"/>
      <c r="GT29" s="77"/>
      <c r="GU29" s="77"/>
      <c r="GV29" s="77"/>
      <c r="GW29" s="77"/>
      <c r="GX29" s="77"/>
      <c r="GY29" s="77"/>
      <c r="GZ29" s="77"/>
      <c r="HA29" s="77"/>
      <c r="HB29" s="77"/>
      <c r="HC29" s="77"/>
      <c r="HD29" s="77"/>
      <c r="HE29" s="77"/>
      <c r="HF29" s="77"/>
      <c r="HG29" s="77"/>
      <c r="HH29" s="77"/>
      <c r="HI29" s="77"/>
      <c r="HJ29" s="77"/>
      <c r="HK29" s="77"/>
      <c r="HL29" s="77"/>
      <c r="HM29" s="77"/>
      <c r="HN29" s="77"/>
      <c r="HO29" s="77"/>
      <c r="HP29" s="77"/>
      <c r="HQ29" s="77"/>
      <c r="HR29" s="77"/>
      <c r="HS29" s="77"/>
      <c r="HT29" s="77"/>
      <c r="HU29" s="77"/>
      <c r="HV29" s="77"/>
      <c r="HW29" s="77"/>
      <c r="HX29" s="77"/>
      <c r="HY29" s="77"/>
      <c r="HZ29" s="77"/>
      <c r="IA29" s="77"/>
      <c r="IB29" s="77"/>
      <c r="IC29" s="77"/>
      <c r="ID29" s="77"/>
      <c r="IE29" s="77"/>
      <c r="IF29" s="77"/>
      <c r="IG29" s="77"/>
      <c r="IH29" s="77"/>
      <c r="II29" s="77"/>
      <c r="IJ29" s="77"/>
      <c r="IK29" s="77"/>
      <c r="IL29" s="77"/>
      <c r="IM29" s="77"/>
      <c r="IN29" s="77"/>
      <c r="IO29" s="77"/>
      <c r="IP29" s="77"/>
      <c r="IQ29" s="77"/>
      <c r="IR29" s="77"/>
      <c r="IS29" s="77"/>
      <c r="IT29" s="77"/>
      <c r="IU29" s="77"/>
      <c r="IV29" s="77"/>
      <c r="IW29" s="77"/>
      <c r="IX29" s="77"/>
      <c r="IY29" s="77"/>
      <c r="IZ29" s="77"/>
      <c r="JA29" s="77"/>
      <c r="JB29" s="77"/>
      <c r="JC29" s="77"/>
      <c r="JD29" s="77"/>
      <c r="JE29" s="77"/>
      <c r="JF29" s="77"/>
      <c r="JG29" s="77"/>
      <c r="JH29" s="77"/>
      <c r="JI29" s="77"/>
      <c r="JJ29" s="77"/>
      <c r="JK29" s="77"/>
      <c r="JL29" s="77"/>
      <c r="JM29" s="77"/>
      <c r="JN29" s="77"/>
      <c r="JO29" s="77"/>
      <c r="JP29" s="77"/>
      <c r="JQ29" s="77"/>
      <c r="JR29" s="77"/>
      <c r="JS29" s="77"/>
      <c r="JT29" s="77"/>
      <c r="JU29" s="77"/>
      <c r="JV29" s="77"/>
      <c r="JW29" s="77"/>
      <c r="JX29" s="77"/>
      <c r="JY29" s="77"/>
      <c r="JZ29" s="77"/>
      <c r="KA29" s="77"/>
      <c r="KB29" s="77"/>
      <c r="KC29" s="77"/>
      <c r="KD29" s="77"/>
      <c r="KE29" s="77"/>
      <c r="KF29" s="77"/>
      <c r="KG29" s="77"/>
      <c r="KH29" s="77"/>
      <c r="KI29" s="77"/>
      <c r="KJ29" s="77"/>
      <c r="KK29" s="77"/>
      <c r="KL29" s="77"/>
      <c r="KM29" s="77"/>
      <c r="KN29" s="77"/>
      <c r="KO29" s="77"/>
      <c r="KP29" s="77"/>
      <c r="KQ29" s="77"/>
      <c r="KR29" s="77"/>
      <c r="KS29" s="77"/>
      <c r="KT29" s="77"/>
      <c r="KU29" s="77"/>
      <c r="KV29" s="77"/>
      <c r="KW29" s="77"/>
      <c r="KX29" s="77"/>
      <c r="KY29" s="77"/>
      <c r="KZ29" s="77"/>
      <c r="LA29" s="77"/>
      <c r="LB29" s="77"/>
      <c r="LC29" s="77"/>
      <c r="LD29" s="77"/>
      <c r="LE29" s="77"/>
      <c r="LF29" s="77"/>
      <c r="LG29" s="77"/>
      <c r="LH29" s="77"/>
      <c r="LI29" s="77"/>
      <c r="LJ29" s="77"/>
      <c r="LK29" s="77"/>
      <c r="LL29" s="77"/>
      <c r="LM29" s="77"/>
      <c r="LN29" s="77"/>
      <c r="LO29" s="77"/>
      <c r="LP29" s="77"/>
      <c r="LQ29" s="77"/>
      <c r="LR29" s="77"/>
      <c r="LS29" s="77"/>
      <c r="LT29" s="77"/>
      <c r="LU29" s="77"/>
      <c r="LV29" s="77"/>
      <c r="LW29" s="77"/>
      <c r="LX29" s="77"/>
      <c r="LY29" s="77"/>
      <c r="LZ29" s="77"/>
      <c r="MA29" s="77"/>
      <c r="MB29" s="77"/>
      <c r="MC29" s="77"/>
      <c r="MD29" s="77"/>
      <c r="ME29" s="77"/>
      <c r="MF29" s="77"/>
      <c r="MG29" s="77"/>
      <c r="MH29" s="77"/>
      <c r="MI29" s="77"/>
      <c r="MJ29" s="77"/>
      <c r="MK29" s="77"/>
      <c r="ML29" s="77"/>
      <c r="MM29" s="77"/>
      <c r="MN29" s="77"/>
      <c r="MO29" s="77"/>
      <c r="MP29" s="77"/>
      <c r="MQ29" s="77"/>
      <c r="MR29" s="77"/>
      <c r="MS29" s="77"/>
      <c r="MT29" s="77"/>
      <c r="MU29" s="77"/>
      <c r="MV29" s="77"/>
      <c r="MW29" s="77"/>
      <c r="MX29" s="77"/>
      <c r="MY29" s="77"/>
      <c r="MZ29" s="77"/>
      <c r="NA29" s="77"/>
      <c r="NB29" s="77"/>
      <c r="NC29" s="77"/>
      <c r="ND29" s="77"/>
      <c r="NE29" s="77"/>
      <c r="NF29" s="77"/>
      <c r="NG29" s="77"/>
      <c r="NH29" s="77"/>
      <c r="NI29" s="77"/>
      <c r="NJ29" s="77"/>
      <c r="NK29" s="77"/>
      <c r="NL29" s="77"/>
      <c r="NM29" s="77"/>
      <c r="NN29" s="77"/>
      <c r="NO29" s="77"/>
      <c r="NP29" s="77"/>
      <c r="NQ29" s="77"/>
      <c r="NR29" s="77"/>
      <c r="NS29" s="77"/>
      <c r="NT29" s="77"/>
      <c r="NU29" s="77"/>
      <c r="NV29" s="77"/>
      <c r="NW29" s="77"/>
      <c r="NX29" s="77"/>
      <c r="NY29" s="77"/>
      <c r="NZ29" s="77"/>
      <c r="OA29" s="77"/>
      <c r="OB29" s="77"/>
      <c r="OC29" s="77"/>
      <c r="OD29" s="77"/>
      <c r="OE29" s="77"/>
      <c r="OF29" s="77"/>
      <c r="OG29" s="77"/>
      <c r="OH29" s="77"/>
      <c r="OI29" s="77"/>
      <c r="OJ29" s="77"/>
      <c r="OK29" s="77"/>
      <c r="OL29" s="77"/>
      <c r="OM29" s="77"/>
      <c r="ON29" s="77"/>
      <c r="OO29" s="77"/>
      <c r="OP29" s="77"/>
      <c r="OQ29" s="77"/>
      <c r="OR29" s="77"/>
      <c r="OS29" s="77"/>
      <c r="OT29" s="77"/>
      <c r="OU29" s="77"/>
      <c r="OV29" s="77"/>
      <c r="OW29" s="77"/>
      <c r="OX29" s="77"/>
      <c r="OY29" s="77"/>
      <c r="OZ29" s="77"/>
      <c r="PA29" s="77"/>
      <c r="PB29" s="77"/>
      <c r="PC29" s="77"/>
      <c r="PD29" s="77"/>
      <c r="PE29" s="77"/>
      <c r="PF29" s="77"/>
      <c r="PG29" s="77"/>
      <c r="PH29" s="77"/>
      <c r="PI29" s="77"/>
      <c r="PJ29" s="77"/>
      <c r="PK29" s="77"/>
      <c r="PL29" s="77"/>
      <c r="PM29" s="77"/>
      <c r="PN29" s="77"/>
      <c r="PO29" s="77"/>
      <c r="PP29" s="77"/>
      <c r="PQ29" s="77"/>
      <c r="PR29" s="77"/>
      <c r="PS29" s="77"/>
      <c r="PT29" s="77"/>
      <c r="PU29" s="77"/>
      <c r="PV29" s="77"/>
      <c r="PW29" s="77"/>
      <c r="PX29" s="77"/>
      <c r="PY29" s="77"/>
      <c r="PZ29" s="77"/>
      <c r="QA29" s="77"/>
      <c r="QB29" s="77"/>
      <c r="QC29" s="77"/>
      <c r="QD29" s="77"/>
      <c r="QE29" s="77"/>
      <c r="QF29" s="77"/>
      <c r="QG29" s="77"/>
      <c r="QH29" s="77"/>
      <c r="QI29" s="77"/>
      <c r="QJ29" s="77"/>
      <c r="QK29" s="77"/>
      <c r="QL29" s="77"/>
      <c r="QM29" s="77"/>
      <c r="QN29" s="77"/>
      <c r="QO29" s="77"/>
      <c r="QP29" s="77"/>
      <c r="QQ29" s="77"/>
      <c r="QR29" s="77"/>
      <c r="QS29" s="77"/>
      <c r="QT29" s="77"/>
      <c r="QU29" s="77"/>
      <c r="QV29" s="77"/>
      <c r="QW29" s="77"/>
      <c r="QX29" s="77"/>
      <c r="QY29" s="77"/>
      <c r="QZ29" s="77"/>
      <c r="RA29" s="77"/>
      <c r="RB29" s="77"/>
      <c r="RC29" s="77"/>
      <c r="RD29" s="77"/>
      <c r="RE29" s="77"/>
      <c r="RF29" s="77"/>
      <c r="RG29" s="77"/>
      <c r="RH29" s="77"/>
      <c r="RI29" s="77"/>
      <c r="RJ29" s="77"/>
      <c r="RK29" s="77"/>
      <c r="RL29" s="77"/>
      <c r="RM29" s="77"/>
      <c r="RN29" s="77"/>
      <c r="RO29" s="77"/>
      <c r="RP29" s="77"/>
      <c r="RQ29" s="77"/>
      <c r="RR29" s="77"/>
      <c r="RS29" s="77"/>
      <c r="RT29" s="77"/>
      <c r="RU29" s="77"/>
      <c r="RV29" s="77"/>
      <c r="RW29" s="77"/>
      <c r="RX29" s="77"/>
      <c r="RY29" s="77"/>
      <c r="RZ29" s="77"/>
      <c r="SA29" s="77"/>
      <c r="SB29" s="77"/>
      <c r="SC29" s="77"/>
      <c r="SD29" s="77"/>
      <c r="SE29" s="77"/>
      <c r="SF29" s="77"/>
      <c r="SG29" s="77"/>
      <c r="SH29" s="77"/>
      <c r="SI29" s="77"/>
      <c r="SJ29" s="77"/>
      <c r="SK29" s="77"/>
      <c r="SL29" s="77"/>
      <c r="SM29" s="77"/>
      <c r="SN29" s="77"/>
      <c r="SO29" s="77"/>
      <c r="SP29" s="77"/>
      <c r="SQ29" s="77"/>
      <c r="SR29" s="77"/>
      <c r="SS29" s="77"/>
      <c r="ST29" s="77"/>
      <c r="SU29" s="77"/>
      <c r="SV29" s="77"/>
      <c r="SW29" s="77"/>
      <c r="SX29" s="77"/>
      <c r="SY29" s="77"/>
      <c r="SZ29" s="77"/>
      <c r="TA29" s="77"/>
      <c r="TB29" s="77"/>
      <c r="TC29" s="77"/>
      <c r="TD29" s="77"/>
      <c r="TE29" s="77"/>
      <c r="TF29" s="77"/>
      <c r="TG29" s="77"/>
      <c r="TH29" s="77"/>
      <c r="TI29" s="77"/>
      <c r="TJ29" s="77"/>
      <c r="TK29" s="77"/>
      <c r="TL29" s="77"/>
      <c r="TM29" s="77"/>
      <c r="TN29" s="77"/>
      <c r="TO29" s="77"/>
      <c r="TP29" s="77"/>
      <c r="TQ29" s="77"/>
      <c r="TR29" s="77"/>
      <c r="TS29" s="77"/>
      <c r="TT29" s="77"/>
      <c r="TU29" s="77"/>
      <c r="TV29" s="77"/>
      <c r="TW29" s="77"/>
      <c r="TX29" s="77"/>
      <c r="TY29" s="77"/>
      <c r="TZ29" s="77"/>
      <c r="UA29" s="77"/>
      <c r="UB29" s="77"/>
      <c r="UC29" s="77"/>
      <c r="UD29" s="77"/>
      <c r="UE29" s="77"/>
      <c r="UF29" s="77"/>
      <c r="UG29" s="77"/>
      <c r="UH29" s="77"/>
      <c r="UI29" s="77"/>
      <c r="UJ29" s="77"/>
      <c r="UK29" s="77"/>
      <c r="UL29" s="77"/>
      <c r="UM29" s="77"/>
      <c r="UN29" s="77"/>
      <c r="UO29" s="77"/>
      <c r="UP29" s="77"/>
      <c r="UQ29" s="77"/>
      <c r="UR29" s="77"/>
      <c r="US29" s="77"/>
      <c r="UT29" s="77"/>
      <c r="UU29" s="77"/>
      <c r="UV29" s="77"/>
      <c r="UW29" s="77"/>
      <c r="UX29" s="77"/>
      <c r="UY29" s="77"/>
      <c r="UZ29" s="77"/>
      <c r="VA29" s="77"/>
      <c r="VB29" s="77"/>
      <c r="VC29" s="77"/>
      <c r="VD29" s="77"/>
      <c r="VE29" s="77"/>
      <c r="VF29" s="77"/>
      <c r="VG29" s="77"/>
      <c r="VH29" s="77"/>
      <c r="VI29" s="77"/>
      <c r="VJ29" s="77"/>
      <c r="VK29" s="77"/>
      <c r="VL29" s="77"/>
      <c r="VM29" s="77"/>
      <c r="VN29" s="77"/>
      <c r="VO29" s="77"/>
      <c r="VP29" s="77"/>
      <c r="VQ29" s="77"/>
      <c r="VR29" s="77"/>
      <c r="VS29" s="77"/>
      <c r="VT29" s="77"/>
      <c r="VU29" s="77"/>
      <c r="VV29" s="77"/>
      <c r="VW29" s="77"/>
      <c r="VX29" s="77"/>
      <c r="VY29" s="77"/>
      <c r="VZ29" s="77"/>
      <c r="WA29" s="77"/>
      <c r="WB29" s="77"/>
      <c r="WC29" s="77"/>
      <c r="WD29" s="77"/>
      <c r="WE29" s="77"/>
      <c r="WF29" s="77"/>
      <c r="WG29" s="77"/>
      <c r="WH29" s="77"/>
      <c r="WI29" s="77"/>
      <c r="WJ29" s="77"/>
      <c r="WK29" s="77"/>
      <c r="WL29" s="77"/>
      <c r="WM29" s="77"/>
      <c r="WN29" s="77"/>
      <c r="WO29" s="77"/>
      <c r="WP29" s="77"/>
      <c r="WQ29" s="77"/>
      <c r="WR29" s="77"/>
      <c r="WS29" s="77"/>
      <c r="WT29" s="77"/>
      <c r="WU29" s="77"/>
      <c r="WV29" s="77"/>
      <c r="WW29" s="77"/>
      <c r="WX29" s="77"/>
      <c r="WY29" s="77"/>
      <c r="WZ29" s="77"/>
      <c r="XA29" s="77"/>
      <c r="XB29" s="77"/>
      <c r="XC29" s="77"/>
      <c r="XD29" s="77"/>
      <c r="XE29" s="77"/>
      <c r="XF29" s="77"/>
      <c r="XG29" s="77"/>
      <c r="XH29" s="77"/>
      <c r="XI29" s="77"/>
      <c r="XJ29" s="77"/>
      <c r="XK29" s="77"/>
      <c r="XL29" s="77"/>
      <c r="XM29" s="77"/>
      <c r="XN29" s="77"/>
      <c r="XO29" s="77"/>
      <c r="XP29" s="77"/>
      <c r="XQ29" s="77"/>
      <c r="XR29" s="77"/>
      <c r="XS29" s="77"/>
      <c r="XT29" s="77"/>
      <c r="XU29" s="77"/>
      <c r="XV29" s="77"/>
      <c r="XW29" s="77"/>
      <c r="XX29" s="77"/>
      <c r="XY29" s="77"/>
      <c r="XZ29" s="77"/>
      <c r="YA29" s="77"/>
      <c r="YB29" s="77"/>
      <c r="YC29" s="77"/>
      <c r="YD29" s="77"/>
      <c r="YE29" s="77"/>
      <c r="YF29" s="77"/>
      <c r="YG29" s="77"/>
      <c r="YH29" s="77"/>
      <c r="YI29" s="77"/>
      <c r="YJ29" s="77"/>
      <c r="YK29" s="77"/>
      <c r="YL29" s="77"/>
      <c r="YM29" s="77"/>
      <c r="YN29" s="77"/>
      <c r="YO29" s="77"/>
      <c r="YP29" s="77"/>
      <c r="YQ29" s="77"/>
      <c r="YR29" s="77"/>
      <c r="YS29" s="77"/>
      <c r="YT29" s="77"/>
      <c r="YU29" s="77"/>
      <c r="YV29" s="77"/>
      <c r="YW29" s="77"/>
      <c r="YX29" s="77"/>
      <c r="YY29" s="77"/>
      <c r="YZ29" s="77"/>
      <c r="ZA29" s="77"/>
      <c r="ZB29" s="77"/>
      <c r="ZC29" s="77"/>
      <c r="ZD29" s="77"/>
      <c r="ZE29" s="77"/>
      <c r="ZF29" s="77"/>
      <c r="ZG29" s="77"/>
      <c r="ZH29" s="77"/>
      <c r="ZI29" s="77"/>
      <c r="ZJ29" s="77"/>
      <c r="ZK29" s="77"/>
      <c r="ZL29" s="77"/>
      <c r="ZM29" s="77"/>
      <c r="ZN29" s="77"/>
      <c r="ZO29" s="77"/>
      <c r="ZP29" s="77"/>
      <c r="ZQ29" s="77"/>
      <c r="ZR29" s="77"/>
      <c r="ZS29" s="77"/>
      <c r="ZT29" s="77"/>
      <c r="ZU29" s="77"/>
      <c r="ZV29" s="77"/>
      <c r="ZW29" s="77"/>
      <c r="ZX29" s="77"/>
      <c r="ZY29" s="77"/>
      <c r="ZZ29" s="77"/>
      <c r="AAA29" s="77"/>
      <c r="AAB29" s="77"/>
      <c r="AAC29" s="77"/>
      <c r="AAD29" s="77"/>
      <c r="AAE29" s="77"/>
      <c r="AAF29" s="77"/>
      <c r="AAG29" s="77"/>
      <c r="AAH29" s="77"/>
      <c r="AAI29" s="77"/>
      <c r="AAJ29" s="77"/>
      <c r="AAK29" s="77"/>
      <c r="AAL29" s="77"/>
      <c r="AAM29" s="77"/>
      <c r="AAN29" s="77"/>
      <c r="AAO29" s="77"/>
      <c r="AAP29" s="77"/>
      <c r="AAQ29" s="77"/>
      <c r="AAR29" s="77"/>
      <c r="AAS29" s="77"/>
      <c r="AAT29" s="77"/>
      <c r="AAU29" s="77"/>
      <c r="AAV29" s="77"/>
      <c r="AAW29" s="77"/>
      <c r="AAX29" s="77"/>
      <c r="AAY29" s="77"/>
      <c r="AAZ29" s="77"/>
      <c r="ABA29" s="77"/>
      <c r="ABB29" s="77"/>
      <c r="ABC29" s="77"/>
      <c r="ABD29" s="77"/>
      <c r="ABE29" s="77"/>
      <c r="ABF29" s="77"/>
      <c r="ABG29" s="77"/>
      <c r="ABH29" s="77"/>
      <c r="ABI29" s="77"/>
      <c r="ABJ29" s="77"/>
      <c r="ABK29" s="77"/>
      <c r="ABL29" s="77"/>
      <c r="ABM29" s="77"/>
      <c r="ABN29" s="77"/>
      <c r="ABO29" s="77"/>
      <c r="ABP29" s="77"/>
      <c r="ABQ29" s="77"/>
      <c r="ABR29" s="77"/>
      <c r="ABS29" s="77"/>
      <c r="ABT29" s="77"/>
      <c r="ABU29" s="77"/>
      <c r="ABV29" s="77"/>
      <c r="ABW29" s="77"/>
      <c r="ABX29" s="77"/>
      <c r="ABY29" s="77"/>
      <c r="ABZ29" s="77"/>
      <c r="ACA29" s="77"/>
      <c r="ACB29" s="77"/>
      <c r="ACC29" s="77"/>
      <c r="ACD29" s="77"/>
      <c r="ACE29" s="77"/>
      <c r="ACF29" s="77"/>
      <c r="ACG29" s="77"/>
      <c r="ACH29" s="77"/>
      <c r="ACI29" s="77"/>
      <c r="ACJ29" s="77"/>
      <c r="ACK29" s="77"/>
      <c r="ACL29" s="77"/>
      <c r="ACM29" s="77"/>
      <c r="ACN29" s="77"/>
    </row>
    <row r="30" s="76" customFormat="true" ht="27.75" hidden="false" customHeight="true" outlineLevel="0" collapsed="false">
      <c r="A30" s="14" t="s">
        <v>149</v>
      </c>
      <c r="B30" s="14" t="s">
        <v>150</v>
      </c>
      <c r="C30" s="68" t="s">
        <v>177</v>
      </c>
      <c r="D30" s="69" t="s">
        <v>178</v>
      </c>
      <c r="E30" s="14" t="s">
        <v>153</v>
      </c>
      <c r="F30" s="69"/>
      <c r="G30" s="69" t="s">
        <v>179</v>
      </c>
      <c r="H30" s="81" t="s">
        <v>180</v>
      </c>
      <c r="I30" s="70"/>
      <c r="J30" s="14" t="s">
        <v>24</v>
      </c>
      <c r="K30" s="71" t="n">
        <v>44539</v>
      </c>
      <c r="L30" s="72"/>
      <c r="M30" s="73" t="n">
        <v>0</v>
      </c>
      <c r="N30" s="74"/>
      <c r="O30" s="73"/>
      <c r="P30" s="73"/>
      <c r="Q30" s="73"/>
      <c r="R30" s="73"/>
      <c r="S30" s="73"/>
      <c r="T30" s="73" t="n">
        <v>1</v>
      </c>
      <c r="U30" s="73" t="n">
        <v>1</v>
      </c>
      <c r="V30" s="73"/>
      <c r="W30" s="73" t="n">
        <v>1</v>
      </c>
      <c r="X30" s="73"/>
      <c r="Y30" s="73"/>
      <c r="Z30" s="73" t="n">
        <v>1</v>
      </c>
      <c r="AA30" s="73"/>
      <c r="AB30" s="73"/>
      <c r="AC30" s="73"/>
      <c r="AD30" s="73"/>
      <c r="AE30" s="73" t="n">
        <v>1</v>
      </c>
      <c r="AF30" s="73"/>
      <c r="AG30" s="82" t="n">
        <v>1</v>
      </c>
      <c r="AH30" s="73"/>
      <c r="AI30" s="73"/>
      <c r="AJ30" s="73" t="n">
        <f aca="false">SUM(M30:AI30)</f>
        <v>6</v>
      </c>
      <c r="AK30" s="75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 t="n">
        <v>1001</v>
      </c>
      <c r="DN30" s="77" t="n">
        <v>1000</v>
      </c>
      <c r="DO30" s="77" t="n">
        <v>1000</v>
      </c>
      <c r="DP30" s="77" t="n">
        <v>1000</v>
      </c>
      <c r="DQ30" s="77" t="n">
        <v>1000</v>
      </c>
      <c r="DR30" s="77" t="n">
        <v>1000</v>
      </c>
      <c r="DS30" s="77"/>
      <c r="DT30" s="77"/>
      <c r="DU30" s="77"/>
      <c r="DV30" s="77" t="n">
        <v>1000</v>
      </c>
      <c r="DW30" s="77" t="n">
        <v>1000</v>
      </c>
      <c r="DX30" s="77" t="n">
        <v>1000</v>
      </c>
      <c r="DY30" s="77" t="n">
        <v>1000</v>
      </c>
      <c r="DZ30" s="77" t="n">
        <v>1000</v>
      </c>
      <c r="EA30" s="86" t="s">
        <v>181</v>
      </c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  <c r="FA30" s="77"/>
      <c r="FB30" s="77"/>
      <c r="FC30" s="77"/>
      <c r="FD30" s="77"/>
      <c r="FE30" s="77"/>
      <c r="FF30" s="77"/>
      <c r="FG30" s="77"/>
      <c r="FH30" s="77"/>
      <c r="FI30" s="77"/>
      <c r="FJ30" s="77"/>
      <c r="FK30" s="77"/>
      <c r="FL30" s="77"/>
      <c r="FM30" s="77"/>
      <c r="FN30" s="77"/>
      <c r="FO30" s="77"/>
      <c r="FP30" s="77"/>
      <c r="FQ30" s="77"/>
      <c r="FR30" s="77"/>
      <c r="FS30" s="77"/>
      <c r="FT30" s="77"/>
      <c r="FU30" s="77"/>
      <c r="FV30" s="77"/>
      <c r="FW30" s="77"/>
      <c r="FX30" s="77"/>
      <c r="FY30" s="77"/>
      <c r="FZ30" s="77"/>
      <c r="GA30" s="77"/>
      <c r="GB30" s="77"/>
      <c r="GC30" s="77"/>
      <c r="GD30" s="77"/>
      <c r="GE30" s="77"/>
      <c r="GF30" s="77"/>
      <c r="GG30" s="77"/>
      <c r="GH30" s="77"/>
      <c r="GI30" s="77"/>
      <c r="GJ30" s="77"/>
      <c r="GK30" s="77"/>
      <c r="GL30" s="77"/>
      <c r="GM30" s="77"/>
      <c r="GN30" s="77"/>
      <c r="GO30" s="77"/>
      <c r="GP30" s="77"/>
      <c r="GQ30" s="77"/>
      <c r="GR30" s="77"/>
      <c r="GS30" s="77"/>
      <c r="GT30" s="77"/>
      <c r="GU30" s="77"/>
      <c r="GV30" s="77"/>
      <c r="GW30" s="77"/>
      <c r="GX30" s="77"/>
      <c r="GY30" s="77"/>
      <c r="GZ30" s="77"/>
      <c r="HA30" s="77"/>
      <c r="HB30" s="77"/>
      <c r="HC30" s="77"/>
      <c r="HD30" s="77"/>
      <c r="HE30" s="77"/>
      <c r="HF30" s="77"/>
      <c r="HG30" s="77"/>
      <c r="HH30" s="77"/>
      <c r="HI30" s="77"/>
      <c r="HJ30" s="77"/>
      <c r="HK30" s="77"/>
      <c r="HL30" s="77"/>
      <c r="HM30" s="77"/>
      <c r="HN30" s="77"/>
      <c r="HO30" s="77"/>
      <c r="HP30" s="77"/>
      <c r="HQ30" s="77"/>
      <c r="HR30" s="77"/>
      <c r="HS30" s="77"/>
      <c r="HT30" s="77"/>
      <c r="HU30" s="77"/>
      <c r="HV30" s="77"/>
      <c r="HW30" s="77"/>
      <c r="HX30" s="77"/>
      <c r="HY30" s="77"/>
      <c r="HZ30" s="77"/>
      <c r="IA30" s="77"/>
      <c r="IB30" s="77"/>
      <c r="IC30" s="77"/>
      <c r="ID30" s="77"/>
      <c r="IE30" s="77"/>
      <c r="IF30" s="77"/>
      <c r="IG30" s="77"/>
      <c r="IH30" s="77"/>
      <c r="II30" s="77"/>
      <c r="IJ30" s="77"/>
      <c r="IK30" s="77"/>
      <c r="IL30" s="77"/>
      <c r="IM30" s="77"/>
      <c r="IN30" s="77"/>
      <c r="IO30" s="77"/>
      <c r="IP30" s="77"/>
      <c r="IQ30" s="77"/>
      <c r="IR30" s="77"/>
      <c r="IS30" s="77"/>
      <c r="IT30" s="77"/>
      <c r="IU30" s="77"/>
      <c r="IV30" s="77"/>
      <c r="IW30" s="77"/>
      <c r="IX30" s="77"/>
      <c r="IY30" s="77"/>
      <c r="IZ30" s="77"/>
      <c r="JA30" s="77"/>
      <c r="JB30" s="77"/>
      <c r="JC30" s="77"/>
      <c r="JD30" s="77"/>
      <c r="JE30" s="77"/>
      <c r="JF30" s="77"/>
      <c r="JG30" s="77"/>
      <c r="JH30" s="77"/>
      <c r="JI30" s="77"/>
      <c r="JJ30" s="77"/>
      <c r="JK30" s="77"/>
      <c r="JL30" s="77"/>
      <c r="JM30" s="77"/>
      <c r="JN30" s="77"/>
      <c r="JO30" s="77"/>
      <c r="JP30" s="77"/>
      <c r="JQ30" s="77"/>
      <c r="JR30" s="77"/>
      <c r="JS30" s="77"/>
      <c r="JT30" s="77"/>
      <c r="JU30" s="77"/>
      <c r="JV30" s="77"/>
      <c r="JW30" s="77"/>
      <c r="JX30" s="77"/>
      <c r="JY30" s="77"/>
      <c r="JZ30" s="77"/>
      <c r="KA30" s="77"/>
      <c r="KB30" s="77"/>
      <c r="KC30" s="77"/>
      <c r="KD30" s="77"/>
      <c r="KE30" s="77"/>
      <c r="KF30" s="77"/>
      <c r="KG30" s="77"/>
      <c r="KH30" s="77"/>
      <c r="KI30" s="77"/>
      <c r="KJ30" s="77"/>
      <c r="KK30" s="77"/>
      <c r="KL30" s="77"/>
      <c r="KM30" s="77"/>
      <c r="KN30" s="77"/>
      <c r="KO30" s="77"/>
      <c r="KP30" s="77"/>
      <c r="KQ30" s="77"/>
      <c r="KR30" s="77"/>
      <c r="KS30" s="77"/>
      <c r="KT30" s="77"/>
      <c r="KU30" s="77"/>
      <c r="KV30" s="77"/>
      <c r="KW30" s="77"/>
      <c r="KX30" s="77"/>
      <c r="KY30" s="77"/>
      <c r="KZ30" s="77"/>
      <c r="LA30" s="77"/>
      <c r="LB30" s="77"/>
      <c r="LC30" s="77"/>
      <c r="LD30" s="77"/>
      <c r="LE30" s="77"/>
      <c r="LF30" s="77"/>
      <c r="LG30" s="77"/>
      <c r="LH30" s="77"/>
      <c r="LI30" s="77"/>
      <c r="LJ30" s="77"/>
      <c r="LK30" s="77"/>
      <c r="LL30" s="77"/>
      <c r="LM30" s="77"/>
      <c r="LN30" s="77"/>
      <c r="LO30" s="77"/>
      <c r="LP30" s="77"/>
      <c r="LQ30" s="77"/>
      <c r="LR30" s="77"/>
      <c r="LS30" s="77"/>
      <c r="LT30" s="77"/>
      <c r="LU30" s="77"/>
      <c r="LV30" s="77"/>
      <c r="LW30" s="77"/>
      <c r="LX30" s="77"/>
      <c r="LY30" s="77"/>
      <c r="LZ30" s="77"/>
      <c r="MA30" s="77"/>
      <c r="MB30" s="77"/>
      <c r="MC30" s="77"/>
      <c r="MD30" s="77"/>
      <c r="ME30" s="77"/>
      <c r="MF30" s="77"/>
      <c r="MG30" s="77"/>
      <c r="MH30" s="77"/>
      <c r="MI30" s="77"/>
      <c r="MJ30" s="77"/>
      <c r="MK30" s="77"/>
      <c r="ML30" s="77"/>
      <c r="MM30" s="77"/>
      <c r="MN30" s="77"/>
      <c r="MO30" s="77"/>
      <c r="MP30" s="77"/>
      <c r="MQ30" s="77"/>
      <c r="MR30" s="77"/>
      <c r="MS30" s="77"/>
      <c r="MT30" s="77"/>
      <c r="MU30" s="77"/>
      <c r="MV30" s="77"/>
      <c r="MW30" s="77"/>
      <c r="MX30" s="77"/>
      <c r="MY30" s="77"/>
      <c r="MZ30" s="77"/>
      <c r="NA30" s="77"/>
      <c r="NB30" s="77"/>
      <c r="NC30" s="77"/>
      <c r="ND30" s="77"/>
      <c r="NE30" s="77"/>
      <c r="NF30" s="77"/>
      <c r="NG30" s="77"/>
      <c r="NH30" s="77"/>
      <c r="NI30" s="77"/>
      <c r="NJ30" s="77"/>
      <c r="NK30" s="77"/>
      <c r="NL30" s="77"/>
      <c r="NM30" s="77"/>
      <c r="NN30" s="77"/>
      <c r="NO30" s="77"/>
      <c r="NP30" s="77"/>
      <c r="NQ30" s="77"/>
      <c r="NR30" s="77"/>
      <c r="NS30" s="77"/>
      <c r="NT30" s="77"/>
      <c r="NU30" s="77"/>
      <c r="NV30" s="77"/>
      <c r="NW30" s="77"/>
      <c r="NX30" s="77"/>
      <c r="NY30" s="77"/>
      <c r="NZ30" s="77"/>
      <c r="OA30" s="77"/>
      <c r="OB30" s="77"/>
      <c r="OC30" s="77"/>
      <c r="OD30" s="77"/>
      <c r="OE30" s="77"/>
      <c r="OF30" s="77"/>
      <c r="OG30" s="77"/>
      <c r="OH30" s="77"/>
      <c r="OI30" s="77"/>
      <c r="OJ30" s="77"/>
      <c r="OK30" s="77"/>
      <c r="OL30" s="77"/>
      <c r="OM30" s="77"/>
      <c r="ON30" s="77"/>
      <c r="OO30" s="77"/>
      <c r="OP30" s="77"/>
      <c r="OQ30" s="77"/>
      <c r="OR30" s="77"/>
      <c r="OS30" s="77"/>
      <c r="OT30" s="77"/>
      <c r="OU30" s="77"/>
      <c r="OV30" s="77"/>
      <c r="OW30" s="77"/>
      <c r="OX30" s="77"/>
      <c r="OY30" s="77"/>
      <c r="OZ30" s="77"/>
      <c r="PA30" s="77"/>
      <c r="PB30" s="77"/>
      <c r="PC30" s="77"/>
      <c r="PD30" s="77"/>
      <c r="PE30" s="77"/>
      <c r="PF30" s="77"/>
      <c r="PG30" s="77"/>
      <c r="PH30" s="77"/>
      <c r="PI30" s="77"/>
      <c r="PJ30" s="77"/>
      <c r="PK30" s="77"/>
      <c r="PL30" s="77"/>
      <c r="PM30" s="77"/>
      <c r="PN30" s="77"/>
      <c r="PO30" s="77"/>
      <c r="PP30" s="77"/>
      <c r="PQ30" s="77"/>
      <c r="PR30" s="77"/>
      <c r="PS30" s="77"/>
      <c r="PT30" s="77"/>
      <c r="PU30" s="77"/>
      <c r="PV30" s="77"/>
      <c r="PW30" s="77"/>
      <c r="PX30" s="77"/>
      <c r="PY30" s="77"/>
      <c r="PZ30" s="77"/>
      <c r="QA30" s="77"/>
      <c r="QB30" s="77"/>
      <c r="QC30" s="77"/>
      <c r="QD30" s="77"/>
      <c r="QE30" s="77"/>
      <c r="QF30" s="77"/>
      <c r="QG30" s="77"/>
      <c r="QH30" s="77"/>
      <c r="QI30" s="77"/>
      <c r="QJ30" s="77"/>
      <c r="QK30" s="77"/>
      <c r="QL30" s="77"/>
      <c r="QM30" s="77"/>
      <c r="QN30" s="77"/>
      <c r="QO30" s="77"/>
      <c r="QP30" s="77"/>
      <c r="QQ30" s="77"/>
      <c r="QR30" s="77"/>
      <c r="QS30" s="77"/>
      <c r="QT30" s="77"/>
      <c r="QU30" s="77"/>
      <c r="QV30" s="77"/>
      <c r="QW30" s="77"/>
      <c r="QX30" s="77"/>
      <c r="QY30" s="77"/>
      <c r="QZ30" s="77"/>
      <c r="RA30" s="77"/>
      <c r="RB30" s="77"/>
      <c r="RC30" s="77"/>
      <c r="RD30" s="77"/>
      <c r="RE30" s="77"/>
      <c r="RF30" s="77"/>
      <c r="RG30" s="77"/>
      <c r="RH30" s="77"/>
      <c r="RI30" s="77"/>
      <c r="RJ30" s="77"/>
      <c r="RK30" s="77"/>
      <c r="RL30" s="77"/>
      <c r="RM30" s="77"/>
      <c r="RN30" s="77"/>
      <c r="RO30" s="77"/>
      <c r="RP30" s="77"/>
      <c r="RQ30" s="77"/>
      <c r="RR30" s="77"/>
      <c r="RS30" s="77"/>
      <c r="RT30" s="77"/>
      <c r="RU30" s="77"/>
      <c r="RV30" s="77"/>
      <c r="RW30" s="77"/>
      <c r="RX30" s="77"/>
      <c r="RY30" s="77"/>
      <c r="RZ30" s="77"/>
      <c r="SA30" s="77"/>
      <c r="SB30" s="77"/>
      <c r="SC30" s="77"/>
      <c r="SD30" s="77"/>
      <c r="SE30" s="77"/>
      <c r="SF30" s="77"/>
      <c r="SG30" s="77"/>
      <c r="SH30" s="77"/>
      <c r="SI30" s="77"/>
      <c r="SJ30" s="77"/>
      <c r="SK30" s="77"/>
      <c r="SL30" s="77"/>
      <c r="SM30" s="77"/>
      <c r="SN30" s="77"/>
      <c r="SO30" s="77"/>
      <c r="SP30" s="77"/>
      <c r="SQ30" s="77"/>
      <c r="SR30" s="77"/>
      <c r="SS30" s="77"/>
      <c r="ST30" s="77"/>
      <c r="SU30" s="77"/>
      <c r="SV30" s="77"/>
      <c r="SW30" s="77"/>
      <c r="SX30" s="77"/>
      <c r="SY30" s="77"/>
      <c r="SZ30" s="77"/>
      <c r="TA30" s="77"/>
      <c r="TB30" s="77"/>
      <c r="TC30" s="77"/>
      <c r="TD30" s="77"/>
      <c r="TE30" s="77"/>
      <c r="TF30" s="77"/>
      <c r="TG30" s="77"/>
      <c r="TH30" s="77"/>
      <c r="TI30" s="77"/>
      <c r="TJ30" s="77"/>
      <c r="TK30" s="77"/>
      <c r="TL30" s="77"/>
      <c r="TM30" s="77"/>
      <c r="TN30" s="77"/>
      <c r="TO30" s="77"/>
      <c r="TP30" s="77"/>
      <c r="TQ30" s="77"/>
      <c r="TR30" s="77"/>
      <c r="TS30" s="77"/>
      <c r="TT30" s="77"/>
      <c r="TU30" s="77"/>
      <c r="TV30" s="77"/>
      <c r="TW30" s="77"/>
      <c r="TX30" s="77"/>
      <c r="TY30" s="77"/>
      <c r="TZ30" s="77"/>
      <c r="UA30" s="77"/>
      <c r="UB30" s="77"/>
      <c r="UC30" s="77"/>
      <c r="UD30" s="77"/>
      <c r="UE30" s="77"/>
      <c r="UF30" s="77"/>
      <c r="UG30" s="77"/>
      <c r="UH30" s="77"/>
      <c r="UI30" s="77"/>
      <c r="UJ30" s="77"/>
      <c r="UK30" s="77"/>
      <c r="UL30" s="77"/>
      <c r="UM30" s="77"/>
      <c r="UN30" s="77"/>
      <c r="UO30" s="77"/>
      <c r="UP30" s="77"/>
      <c r="UQ30" s="77"/>
      <c r="UR30" s="77"/>
      <c r="US30" s="77"/>
      <c r="UT30" s="77"/>
      <c r="UU30" s="77"/>
      <c r="UV30" s="77"/>
      <c r="UW30" s="77"/>
      <c r="UX30" s="77"/>
      <c r="UY30" s="77"/>
      <c r="UZ30" s="77"/>
      <c r="VA30" s="77"/>
      <c r="VB30" s="77"/>
      <c r="VC30" s="77"/>
      <c r="VD30" s="77"/>
      <c r="VE30" s="77"/>
      <c r="VF30" s="77"/>
      <c r="VG30" s="77"/>
      <c r="VH30" s="77"/>
      <c r="VI30" s="77"/>
      <c r="VJ30" s="77"/>
      <c r="VK30" s="77"/>
      <c r="VL30" s="77"/>
      <c r="VM30" s="77"/>
      <c r="VN30" s="77"/>
      <c r="VO30" s="77"/>
      <c r="VP30" s="77"/>
      <c r="VQ30" s="77"/>
      <c r="VR30" s="77"/>
      <c r="VS30" s="77"/>
      <c r="VT30" s="77"/>
      <c r="VU30" s="77"/>
      <c r="VV30" s="77"/>
      <c r="VW30" s="77"/>
      <c r="VX30" s="77"/>
      <c r="VY30" s="77"/>
      <c r="VZ30" s="77"/>
      <c r="WA30" s="77"/>
      <c r="WB30" s="77"/>
      <c r="WC30" s="77"/>
      <c r="WD30" s="77"/>
      <c r="WE30" s="77"/>
      <c r="WF30" s="77"/>
      <c r="WG30" s="77"/>
      <c r="WH30" s="77"/>
      <c r="WI30" s="77"/>
      <c r="WJ30" s="77"/>
      <c r="WK30" s="77"/>
      <c r="WL30" s="77"/>
      <c r="WM30" s="77"/>
      <c r="WN30" s="77"/>
      <c r="WO30" s="77"/>
      <c r="WP30" s="77"/>
      <c r="WQ30" s="77"/>
      <c r="WR30" s="77"/>
      <c r="WS30" s="77"/>
      <c r="WT30" s="77"/>
      <c r="WU30" s="77"/>
      <c r="WV30" s="77"/>
      <c r="WW30" s="77"/>
      <c r="WX30" s="77"/>
      <c r="WY30" s="77"/>
      <c r="WZ30" s="77"/>
      <c r="XA30" s="77"/>
      <c r="XB30" s="77"/>
      <c r="XC30" s="77"/>
      <c r="XD30" s="77"/>
      <c r="XE30" s="77"/>
      <c r="XF30" s="77"/>
      <c r="XG30" s="77"/>
      <c r="XH30" s="77"/>
      <c r="XI30" s="77"/>
      <c r="XJ30" s="77"/>
      <c r="XK30" s="77"/>
      <c r="XL30" s="77"/>
      <c r="XM30" s="77"/>
      <c r="XN30" s="77"/>
      <c r="XO30" s="77"/>
      <c r="XP30" s="77"/>
      <c r="XQ30" s="77"/>
      <c r="XR30" s="77"/>
      <c r="XS30" s="77"/>
      <c r="XT30" s="77"/>
      <c r="XU30" s="77"/>
      <c r="XV30" s="77"/>
      <c r="XW30" s="77"/>
      <c r="XX30" s="77"/>
      <c r="XY30" s="77"/>
      <c r="XZ30" s="77"/>
      <c r="YA30" s="77"/>
      <c r="YB30" s="77"/>
      <c r="YC30" s="77"/>
      <c r="YD30" s="77"/>
      <c r="YE30" s="77"/>
      <c r="YF30" s="77"/>
      <c r="YG30" s="77"/>
      <c r="YH30" s="77"/>
      <c r="YI30" s="77"/>
      <c r="YJ30" s="77"/>
      <c r="YK30" s="77"/>
      <c r="YL30" s="77"/>
      <c r="YM30" s="77"/>
      <c r="YN30" s="77"/>
      <c r="YO30" s="77"/>
      <c r="YP30" s="77"/>
      <c r="YQ30" s="77"/>
      <c r="YR30" s="77"/>
      <c r="YS30" s="77"/>
      <c r="YT30" s="77"/>
      <c r="YU30" s="77"/>
      <c r="YV30" s="77"/>
      <c r="YW30" s="77"/>
      <c r="YX30" s="77"/>
      <c r="YY30" s="77"/>
      <c r="YZ30" s="77"/>
      <c r="ZA30" s="77"/>
      <c r="ZB30" s="77"/>
      <c r="ZC30" s="77"/>
      <c r="ZD30" s="77"/>
      <c r="ZE30" s="77"/>
      <c r="ZF30" s="77"/>
      <c r="ZG30" s="77"/>
      <c r="ZH30" s="77"/>
      <c r="ZI30" s="77"/>
      <c r="ZJ30" s="77"/>
      <c r="ZK30" s="77"/>
      <c r="ZL30" s="77"/>
      <c r="ZM30" s="77"/>
      <c r="ZN30" s="77"/>
      <c r="ZO30" s="77"/>
      <c r="ZP30" s="77"/>
      <c r="ZQ30" s="77"/>
      <c r="ZR30" s="77"/>
      <c r="ZS30" s="77"/>
      <c r="ZT30" s="77"/>
      <c r="ZU30" s="77"/>
      <c r="ZV30" s="77"/>
      <c r="ZW30" s="77"/>
      <c r="ZX30" s="77"/>
      <c r="ZY30" s="77"/>
      <c r="ZZ30" s="77"/>
      <c r="AAA30" s="77"/>
      <c r="AAB30" s="77"/>
      <c r="AAC30" s="77"/>
      <c r="AAD30" s="77"/>
      <c r="AAE30" s="77"/>
      <c r="AAF30" s="77"/>
      <c r="AAG30" s="77"/>
      <c r="AAH30" s="77"/>
      <c r="AAI30" s="77"/>
      <c r="AAJ30" s="77"/>
      <c r="AAK30" s="77"/>
      <c r="AAL30" s="77"/>
      <c r="AAM30" s="77"/>
      <c r="AAN30" s="77"/>
      <c r="AAO30" s="77"/>
      <c r="AAP30" s="77"/>
      <c r="AAQ30" s="77"/>
      <c r="AAR30" s="77"/>
      <c r="AAS30" s="77"/>
      <c r="AAT30" s="77"/>
      <c r="AAU30" s="77"/>
      <c r="AAV30" s="77"/>
      <c r="AAW30" s="77"/>
      <c r="AAX30" s="77"/>
      <c r="AAY30" s="77"/>
      <c r="AAZ30" s="77"/>
      <c r="ABA30" s="77"/>
      <c r="ABB30" s="77"/>
      <c r="ABC30" s="77"/>
      <c r="ABD30" s="77"/>
      <c r="ABE30" s="77"/>
      <c r="ABF30" s="77"/>
      <c r="ABG30" s="77"/>
      <c r="ABH30" s="77"/>
      <c r="ABI30" s="77"/>
      <c r="ABJ30" s="77"/>
      <c r="ABK30" s="77"/>
      <c r="ABL30" s="77"/>
      <c r="ABM30" s="77"/>
      <c r="ABN30" s="77"/>
      <c r="ABO30" s="77"/>
      <c r="ABP30" s="77"/>
      <c r="ABQ30" s="77"/>
      <c r="ABR30" s="77"/>
      <c r="ABS30" s="77"/>
      <c r="ABT30" s="77"/>
      <c r="ABU30" s="77"/>
      <c r="ABV30" s="77"/>
      <c r="ABW30" s="77"/>
      <c r="ABX30" s="77"/>
      <c r="ABY30" s="77"/>
      <c r="ABZ30" s="77"/>
      <c r="ACA30" s="77"/>
      <c r="ACB30" s="77"/>
      <c r="ACC30" s="77"/>
      <c r="ACD30" s="77"/>
      <c r="ACE30" s="77"/>
      <c r="ACF30" s="77"/>
      <c r="ACG30" s="77"/>
      <c r="ACH30" s="77"/>
      <c r="ACI30" s="77"/>
      <c r="ACJ30" s="77"/>
      <c r="ACK30" s="77"/>
      <c r="ACL30" s="77"/>
      <c r="ACM30" s="77"/>
      <c r="ACN30" s="77"/>
    </row>
    <row r="31" s="76" customFormat="true" ht="27.75" hidden="false" customHeight="true" outlineLevel="0" collapsed="false">
      <c r="A31" s="14" t="s">
        <v>149</v>
      </c>
      <c r="B31" s="14" t="s">
        <v>150</v>
      </c>
      <c r="C31" s="68" t="s">
        <v>177</v>
      </c>
      <c r="D31" s="69" t="s">
        <v>178</v>
      </c>
      <c r="E31" s="14" t="s">
        <v>153</v>
      </c>
      <c r="F31" s="69"/>
      <c r="G31" s="69" t="s">
        <v>179</v>
      </c>
      <c r="H31" s="81" t="s">
        <v>180</v>
      </c>
      <c r="I31" s="70"/>
      <c r="J31" s="14" t="s">
        <v>24</v>
      </c>
      <c r="K31" s="71" t="n">
        <v>44663</v>
      </c>
      <c r="L31" s="72"/>
      <c r="M31" s="73" t="n">
        <v>0</v>
      </c>
      <c r="N31" s="74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 t="n">
        <v>1</v>
      </c>
      <c r="AA31" s="73"/>
      <c r="AB31" s="73"/>
      <c r="AC31" s="73"/>
      <c r="AD31" s="73"/>
      <c r="AE31" s="73"/>
      <c r="AF31" s="73"/>
      <c r="AG31" s="82" t="n">
        <v>1</v>
      </c>
      <c r="AH31" s="73"/>
      <c r="AI31" s="73"/>
      <c r="AJ31" s="73" t="n">
        <f aca="false">SUM(M31:AI31)</f>
        <v>2</v>
      </c>
      <c r="AK31" s="75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 t="n">
        <v>1000</v>
      </c>
      <c r="EC31" s="77" t="n">
        <v>1000</v>
      </c>
      <c r="ED31" s="77" t="n">
        <v>1000</v>
      </c>
      <c r="EE31" s="77" t="n">
        <v>1000</v>
      </c>
      <c r="EF31" s="77" t="n">
        <v>1000</v>
      </c>
      <c r="EG31" s="77" t="n">
        <v>1000</v>
      </c>
      <c r="EH31" s="77"/>
      <c r="EI31" s="77" t="n">
        <v>1000</v>
      </c>
      <c r="EJ31" s="77" t="n">
        <v>1000</v>
      </c>
      <c r="EK31" s="77" t="n">
        <v>1000</v>
      </c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  <c r="FA31" s="77"/>
      <c r="FB31" s="77"/>
      <c r="FC31" s="77"/>
      <c r="FD31" s="77"/>
      <c r="FE31" s="77"/>
      <c r="FF31" s="77"/>
      <c r="FG31" s="77"/>
      <c r="FH31" s="77"/>
      <c r="FI31" s="77"/>
      <c r="FJ31" s="77"/>
      <c r="FK31" s="77"/>
      <c r="FL31" s="77"/>
      <c r="FM31" s="77"/>
      <c r="FN31" s="77"/>
      <c r="FO31" s="77"/>
      <c r="FP31" s="77"/>
      <c r="FQ31" s="77"/>
      <c r="FR31" s="77"/>
      <c r="FS31" s="77"/>
      <c r="FT31" s="77"/>
      <c r="FU31" s="77"/>
      <c r="FV31" s="77"/>
      <c r="FW31" s="77"/>
      <c r="FX31" s="77"/>
      <c r="FY31" s="77"/>
      <c r="FZ31" s="77"/>
      <c r="GA31" s="77"/>
      <c r="GB31" s="77"/>
      <c r="GC31" s="77"/>
      <c r="GD31" s="77"/>
      <c r="GE31" s="77"/>
      <c r="GF31" s="77"/>
      <c r="GG31" s="77"/>
      <c r="GH31" s="77"/>
      <c r="GI31" s="77"/>
      <c r="GJ31" s="77"/>
      <c r="GK31" s="77"/>
      <c r="GL31" s="77"/>
      <c r="GM31" s="77"/>
      <c r="GN31" s="77"/>
      <c r="GO31" s="77"/>
      <c r="GP31" s="77"/>
      <c r="GQ31" s="77"/>
      <c r="GR31" s="77"/>
      <c r="GS31" s="77"/>
      <c r="GT31" s="77"/>
      <c r="GU31" s="77"/>
      <c r="GV31" s="77"/>
      <c r="GW31" s="77"/>
      <c r="GX31" s="77"/>
      <c r="GY31" s="77"/>
      <c r="GZ31" s="77"/>
      <c r="HA31" s="77"/>
      <c r="HB31" s="77"/>
      <c r="HC31" s="77"/>
      <c r="HD31" s="77"/>
      <c r="HE31" s="77"/>
      <c r="HF31" s="77"/>
      <c r="HG31" s="77"/>
      <c r="HH31" s="77"/>
      <c r="HI31" s="77"/>
      <c r="HJ31" s="77"/>
      <c r="HK31" s="77"/>
      <c r="HL31" s="77"/>
      <c r="HM31" s="77"/>
      <c r="HN31" s="77"/>
      <c r="HO31" s="77"/>
      <c r="HP31" s="77"/>
      <c r="HQ31" s="77"/>
      <c r="HR31" s="77"/>
      <c r="HS31" s="77"/>
      <c r="HT31" s="77"/>
      <c r="HU31" s="77"/>
      <c r="HV31" s="77"/>
      <c r="HW31" s="77"/>
      <c r="HX31" s="77"/>
      <c r="HY31" s="77"/>
      <c r="HZ31" s="77"/>
      <c r="IA31" s="77"/>
      <c r="IB31" s="77"/>
      <c r="IC31" s="77"/>
      <c r="ID31" s="77"/>
      <c r="IE31" s="77"/>
      <c r="IF31" s="77"/>
      <c r="IG31" s="77"/>
      <c r="IH31" s="77"/>
      <c r="II31" s="77"/>
      <c r="IJ31" s="77"/>
      <c r="IK31" s="77"/>
      <c r="IL31" s="77"/>
      <c r="IM31" s="77"/>
      <c r="IN31" s="77"/>
      <c r="IO31" s="77"/>
      <c r="IP31" s="77"/>
      <c r="IQ31" s="77"/>
      <c r="IR31" s="77"/>
      <c r="IS31" s="77"/>
      <c r="IT31" s="77"/>
      <c r="IU31" s="77"/>
      <c r="IV31" s="77"/>
      <c r="IW31" s="77"/>
      <c r="IX31" s="77"/>
      <c r="IY31" s="77"/>
      <c r="IZ31" s="77"/>
      <c r="JA31" s="77"/>
      <c r="JB31" s="77"/>
      <c r="JC31" s="77"/>
      <c r="JD31" s="77"/>
      <c r="JE31" s="77"/>
      <c r="JF31" s="77"/>
      <c r="JG31" s="77"/>
      <c r="JH31" s="77"/>
      <c r="JI31" s="77"/>
      <c r="JJ31" s="77"/>
      <c r="JK31" s="77"/>
      <c r="JL31" s="77"/>
      <c r="JM31" s="77"/>
      <c r="JN31" s="77"/>
      <c r="JO31" s="77"/>
      <c r="JP31" s="77"/>
      <c r="JQ31" s="77"/>
      <c r="JR31" s="77"/>
      <c r="JS31" s="77"/>
      <c r="JT31" s="77"/>
      <c r="JU31" s="77"/>
      <c r="JV31" s="77"/>
      <c r="JW31" s="77"/>
      <c r="JX31" s="77"/>
      <c r="JY31" s="77"/>
      <c r="JZ31" s="77"/>
      <c r="KA31" s="77"/>
      <c r="KB31" s="77"/>
      <c r="KC31" s="77"/>
      <c r="KD31" s="77"/>
      <c r="KE31" s="77"/>
      <c r="KF31" s="77"/>
      <c r="KG31" s="77"/>
      <c r="KH31" s="77"/>
      <c r="KI31" s="77"/>
      <c r="KJ31" s="77"/>
      <c r="KK31" s="77"/>
      <c r="KL31" s="77"/>
      <c r="KM31" s="77"/>
      <c r="KN31" s="77"/>
      <c r="KO31" s="77"/>
      <c r="KP31" s="77"/>
      <c r="KQ31" s="77"/>
      <c r="KR31" s="77"/>
      <c r="KS31" s="77"/>
      <c r="KT31" s="77"/>
      <c r="KU31" s="77"/>
      <c r="KV31" s="77"/>
      <c r="KW31" s="77"/>
      <c r="KX31" s="77"/>
      <c r="KY31" s="77"/>
      <c r="KZ31" s="77"/>
      <c r="LA31" s="77"/>
      <c r="LB31" s="77"/>
      <c r="LC31" s="77"/>
      <c r="LD31" s="77"/>
      <c r="LE31" s="77"/>
      <c r="LF31" s="77"/>
      <c r="LG31" s="77"/>
      <c r="LH31" s="77"/>
      <c r="LI31" s="77"/>
      <c r="LJ31" s="77"/>
      <c r="LK31" s="77"/>
      <c r="LL31" s="77"/>
      <c r="LM31" s="77"/>
      <c r="LN31" s="77"/>
      <c r="LO31" s="77"/>
      <c r="LP31" s="77"/>
      <c r="LQ31" s="77"/>
      <c r="LR31" s="77"/>
      <c r="LS31" s="77"/>
      <c r="LT31" s="77"/>
      <c r="LU31" s="77"/>
      <c r="LV31" s="77"/>
      <c r="LW31" s="77"/>
      <c r="LX31" s="77"/>
      <c r="LY31" s="77"/>
      <c r="LZ31" s="77"/>
      <c r="MA31" s="77"/>
      <c r="MB31" s="77"/>
      <c r="MC31" s="77"/>
      <c r="MD31" s="77"/>
      <c r="ME31" s="77"/>
      <c r="MF31" s="77"/>
      <c r="MG31" s="77"/>
      <c r="MH31" s="77"/>
      <c r="MI31" s="77"/>
      <c r="MJ31" s="77"/>
      <c r="MK31" s="77"/>
      <c r="ML31" s="77"/>
      <c r="MM31" s="77"/>
      <c r="MN31" s="77"/>
      <c r="MO31" s="77"/>
      <c r="MP31" s="77"/>
      <c r="MQ31" s="77"/>
      <c r="MR31" s="77"/>
      <c r="MS31" s="77"/>
      <c r="MT31" s="77"/>
      <c r="MU31" s="77"/>
      <c r="MV31" s="77"/>
      <c r="MW31" s="77"/>
      <c r="MX31" s="77"/>
      <c r="MY31" s="77"/>
      <c r="MZ31" s="77"/>
      <c r="NA31" s="77"/>
      <c r="NB31" s="77"/>
      <c r="NC31" s="77"/>
      <c r="ND31" s="77"/>
      <c r="NE31" s="77"/>
      <c r="NF31" s="77"/>
      <c r="NG31" s="77"/>
      <c r="NH31" s="77"/>
      <c r="NI31" s="77"/>
      <c r="NJ31" s="77"/>
      <c r="NK31" s="77"/>
      <c r="NL31" s="77"/>
      <c r="NM31" s="77"/>
      <c r="NN31" s="77"/>
      <c r="NO31" s="77"/>
      <c r="NP31" s="77"/>
      <c r="NQ31" s="77"/>
      <c r="NR31" s="77"/>
      <c r="NS31" s="77"/>
      <c r="NT31" s="77"/>
      <c r="NU31" s="77"/>
      <c r="NV31" s="77"/>
      <c r="NW31" s="77"/>
      <c r="NX31" s="77"/>
      <c r="NY31" s="77"/>
      <c r="NZ31" s="77"/>
      <c r="OA31" s="77"/>
      <c r="OB31" s="77"/>
      <c r="OC31" s="77"/>
      <c r="OD31" s="77"/>
      <c r="OE31" s="77"/>
      <c r="OF31" s="77"/>
      <c r="OG31" s="77"/>
      <c r="OH31" s="77"/>
      <c r="OI31" s="77"/>
      <c r="OJ31" s="77"/>
      <c r="OK31" s="77"/>
      <c r="OL31" s="77"/>
      <c r="OM31" s="77"/>
      <c r="ON31" s="77"/>
      <c r="OO31" s="77"/>
      <c r="OP31" s="77"/>
      <c r="OQ31" s="77"/>
      <c r="OR31" s="77"/>
      <c r="OS31" s="77"/>
      <c r="OT31" s="77"/>
      <c r="OU31" s="77"/>
      <c r="OV31" s="77"/>
      <c r="OW31" s="77"/>
      <c r="OX31" s="77"/>
      <c r="OY31" s="77"/>
      <c r="OZ31" s="77"/>
      <c r="PA31" s="77"/>
      <c r="PB31" s="77"/>
      <c r="PC31" s="77"/>
      <c r="PD31" s="77"/>
      <c r="PE31" s="77"/>
      <c r="PF31" s="77"/>
      <c r="PG31" s="77"/>
      <c r="PH31" s="77"/>
      <c r="PI31" s="77"/>
      <c r="PJ31" s="77"/>
      <c r="PK31" s="77"/>
      <c r="PL31" s="77"/>
      <c r="PM31" s="77"/>
      <c r="PN31" s="77"/>
      <c r="PO31" s="77"/>
      <c r="PP31" s="77"/>
      <c r="PQ31" s="77"/>
      <c r="PR31" s="77"/>
      <c r="PS31" s="77"/>
      <c r="PT31" s="77"/>
      <c r="PU31" s="77"/>
      <c r="PV31" s="77"/>
      <c r="PW31" s="77"/>
      <c r="PX31" s="77"/>
      <c r="PY31" s="77"/>
      <c r="PZ31" s="77"/>
      <c r="QA31" s="77"/>
      <c r="QB31" s="77"/>
      <c r="QC31" s="77"/>
      <c r="QD31" s="77"/>
      <c r="QE31" s="77"/>
      <c r="QF31" s="77"/>
      <c r="QG31" s="77"/>
      <c r="QH31" s="77"/>
      <c r="QI31" s="77"/>
      <c r="QJ31" s="77"/>
      <c r="QK31" s="77"/>
      <c r="QL31" s="77"/>
      <c r="QM31" s="77"/>
      <c r="QN31" s="77"/>
      <c r="QO31" s="77"/>
      <c r="QP31" s="77"/>
      <c r="QQ31" s="77"/>
      <c r="QR31" s="77"/>
      <c r="QS31" s="77"/>
      <c r="QT31" s="77"/>
      <c r="QU31" s="77"/>
      <c r="QV31" s="77"/>
      <c r="QW31" s="77"/>
      <c r="QX31" s="77"/>
      <c r="QY31" s="77"/>
      <c r="QZ31" s="77"/>
      <c r="RA31" s="77"/>
      <c r="RB31" s="77"/>
      <c r="RC31" s="77"/>
      <c r="RD31" s="77"/>
      <c r="RE31" s="77"/>
      <c r="RF31" s="77"/>
      <c r="RG31" s="77"/>
      <c r="RH31" s="77"/>
      <c r="RI31" s="77"/>
      <c r="RJ31" s="77"/>
      <c r="RK31" s="77"/>
      <c r="RL31" s="77"/>
      <c r="RM31" s="77"/>
      <c r="RN31" s="77"/>
      <c r="RO31" s="77"/>
      <c r="RP31" s="77"/>
      <c r="RQ31" s="77"/>
      <c r="RR31" s="77"/>
      <c r="RS31" s="77"/>
      <c r="RT31" s="77"/>
      <c r="RU31" s="77"/>
      <c r="RV31" s="77"/>
      <c r="RW31" s="77"/>
      <c r="RX31" s="77"/>
      <c r="RY31" s="77"/>
      <c r="RZ31" s="77"/>
      <c r="SA31" s="77"/>
      <c r="SB31" s="77"/>
      <c r="SC31" s="77"/>
      <c r="SD31" s="77"/>
      <c r="SE31" s="77"/>
      <c r="SF31" s="77"/>
      <c r="SG31" s="77"/>
      <c r="SH31" s="77"/>
      <c r="SI31" s="77"/>
      <c r="SJ31" s="77"/>
      <c r="SK31" s="77"/>
      <c r="SL31" s="77"/>
      <c r="SM31" s="77"/>
      <c r="SN31" s="77"/>
      <c r="SO31" s="77"/>
      <c r="SP31" s="77"/>
      <c r="SQ31" s="77"/>
      <c r="SR31" s="77"/>
      <c r="SS31" s="77"/>
      <c r="ST31" s="77"/>
      <c r="SU31" s="77"/>
      <c r="SV31" s="77"/>
      <c r="SW31" s="77"/>
      <c r="SX31" s="77"/>
      <c r="SY31" s="77"/>
      <c r="SZ31" s="77"/>
      <c r="TA31" s="77"/>
      <c r="TB31" s="77"/>
      <c r="TC31" s="77"/>
      <c r="TD31" s="77"/>
      <c r="TE31" s="77"/>
      <c r="TF31" s="77"/>
      <c r="TG31" s="77"/>
      <c r="TH31" s="77"/>
      <c r="TI31" s="77"/>
      <c r="TJ31" s="77"/>
      <c r="TK31" s="77"/>
      <c r="TL31" s="77"/>
      <c r="TM31" s="77"/>
      <c r="TN31" s="77"/>
      <c r="TO31" s="77"/>
      <c r="TP31" s="77"/>
      <c r="TQ31" s="77"/>
      <c r="TR31" s="77"/>
      <c r="TS31" s="77"/>
      <c r="TT31" s="77"/>
      <c r="TU31" s="77"/>
      <c r="TV31" s="77"/>
      <c r="TW31" s="77"/>
      <c r="TX31" s="77"/>
      <c r="TY31" s="77"/>
      <c r="TZ31" s="77"/>
      <c r="UA31" s="77"/>
      <c r="UB31" s="77"/>
      <c r="UC31" s="77"/>
      <c r="UD31" s="77"/>
      <c r="UE31" s="77"/>
      <c r="UF31" s="77"/>
      <c r="UG31" s="77"/>
      <c r="UH31" s="77"/>
      <c r="UI31" s="77"/>
      <c r="UJ31" s="77"/>
      <c r="UK31" s="77"/>
      <c r="UL31" s="77"/>
      <c r="UM31" s="77"/>
      <c r="UN31" s="77"/>
      <c r="UO31" s="77"/>
      <c r="UP31" s="77"/>
      <c r="UQ31" s="77"/>
      <c r="UR31" s="77"/>
      <c r="US31" s="77"/>
      <c r="UT31" s="77"/>
      <c r="UU31" s="77"/>
      <c r="UV31" s="77"/>
      <c r="UW31" s="77"/>
      <c r="UX31" s="77"/>
      <c r="UY31" s="77"/>
      <c r="UZ31" s="77"/>
      <c r="VA31" s="77"/>
      <c r="VB31" s="77"/>
      <c r="VC31" s="77"/>
      <c r="VD31" s="77"/>
      <c r="VE31" s="77"/>
      <c r="VF31" s="77"/>
      <c r="VG31" s="77"/>
      <c r="VH31" s="77"/>
      <c r="VI31" s="77"/>
      <c r="VJ31" s="77"/>
      <c r="VK31" s="77"/>
      <c r="VL31" s="77"/>
      <c r="VM31" s="77"/>
      <c r="VN31" s="77"/>
      <c r="VO31" s="77"/>
      <c r="VP31" s="77"/>
      <c r="VQ31" s="77"/>
      <c r="VR31" s="77"/>
      <c r="VS31" s="77"/>
      <c r="VT31" s="77"/>
      <c r="VU31" s="77"/>
      <c r="VV31" s="77"/>
      <c r="VW31" s="77"/>
      <c r="VX31" s="77"/>
      <c r="VY31" s="77"/>
      <c r="VZ31" s="77"/>
      <c r="WA31" s="77"/>
      <c r="WB31" s="77"/>
      <c r="WC31" s="77"/>
      <c r="WD31" s="77"/>
      <c r="WE31" s="77"/>
      <c r="WF31" s="77"/>
      <c r="WG31" s="77"/>
      <c r="WH31" s="77"/>
      <c r="WI31" s="77"/>
      <c r="WJ31" s="77"/>
      <c r="WK31" s="77"/>
      <c r="WL31" s="77"/>
      <c r="WM31" s="77"/>
      <c r="WN31" s="77"/>
      <c r="WO31" s="77"/>
      <c r="WP31" s="77"/>
      <c r="WQ31" s="77"/>
      <c r="WR31" s="77"/>
      <c r="WS31" s="77"/>
      <c r="WT31" s="77"/>
      <c r="WU31" s="77"/>
      <c r="WV31" s="77"/>
      <c r="WW31" s="77"/>
      <c r="WX31" s="77"/>
      <c r="WY31" s="77"/>
      <c r="WZ31" s="77"/>
      <c r="XA31" s="77"/>
      <c r="XB31" s="77"/>
      <c r="XC31" s="77"/>
      <c r="XD31" s="77"/>
      <c r="XE31" s="77"/>
      <c r="XF31" s="77"/>
      <c r="XG31" s="77"/>
      <c r="XH31" s="77"/>
      <c r="XI31" s="77"/>
      <c r="XJ31" s="77"/>
      <c r="XK31" s="77"/>
      <c r="XL31" s="77"/>
      <c r="XM31" s="77"/>
      <c r="XN31" s="77"/>
      <c r="XO31" s="77"/>
      <c r="XP31" s="77"/>
      <c r="XQ31" s="77"/>
      <c r="XR31" s="77"/>
      <c r="XS31" s="77"/>
      <c r="XT31" s="77"/>
      <c r="XU31" s="77"/>
      <c r="XV31" s="77"/>
      <c r="XW31" s="77"/>
      <c r="XX31" s="77"/>
      <c r="XY31" s="77"/>
      <c r="XZ31" s="77"/>
      <c r="YA31" s="77"/>
      <c r="YB31" s="77"/>
      <c r="YC31" s="77"/>
      <c r="YD31" s="77"/>
      <c r="YE31" s="77"/>
      <c r="YF31" s="77"/>
      <c r="YG31" s="77"/>
      <c r="YH31" s="77"/>
      <c r="YI31" s="77"/>
      <c r="YJ31" s="77"/>
      <c r="YK31" s="77"/>
      <c r="YL31" s="77"/>
      <c r="YM31" s="77"/>
      <c r="YN31" s="77"/>
      <c r="YO31" s="77"/>
      <c r="YP31" s="77"/>
      <c r="YQ31" s="77"/>
      <c r="YR31" s="77"/>
      <c r="YS31" s="77"/>
      <c r="YT31" s="77"/>
      <c r="YU31" s="77"/>
      <c r="YV31" s="77"/>
      <c r="YW31" s="77"/>
      <c r="YX31" s="77"/>
      <c r="YY31" s="77"/>
      <c r="YZ31" s="77"/>
      <c r="ZA31" s="77"/>
      <c r="ZB31" s="77"/>
      <c r="ZC31" s="77"/>
      <c r="ZD31" s="77"/>
      <c r="ZE31" s="77"/>
      <c r="ZF31" s="77"/>
      <c r="ZG31" s="77"/>
      <c r="ZH31" s="77"/>
      <c r="ZI31" s="77"/>
      <c r="ZJ31" s="77"/>
      <c r="ZK31" s="77"/>
      <c r="ZL31" s="77"/>
      <c r="ZM31" s="77"/>
      <c r="ZN31" s="77"/>
      <c r="ZO31" s="77"/>
      <c r="ZP31" s="77"/>
      <c r="ZQ31" s="77"/>
      <c r="ZR31" s="77"/>
      <c r="ZS31" s="77"/>
      <c r="ZT31" s="77"/>
      <c r="ZU31" s="77"/>
      <c r="ZV31" s="77"/>
      <c r="ZW31" s="77"/>
      <c r="ZX31" s="77"/>
      <c r="ZY31" s="77"/>
      <c r="ZZ31" s="77"/>
      <c r="AAA31" s="77"/>
      <c r="AAB31" s="77"/>
      <c r="AAC31" s="77"/>
      <c r="AAD31" s="77"/>
      <c r="AAE31" s="77"/>
      <c r="AAF31" s="77"/>
      <c r="AAG31" s="77"/>
      <c r="AAH31" s="77"/>
      <c r="AAI31" s="77"/>
      <c r="AAJ31" s="77"/>
      <c r="AAK31" s="77"/>
      <c r="AAL31" s="77"/>
      <c r="AAM31" s="77"/>
      <c r="AAN31" s="77"/>
      <c r="AAO31" s="77"/>
      <c r="AAP31" s="77"/>
      <c r="AAQ31" s="77"/>
      <c r="AAR31" s="77"/>
      <c r="AAS31" s="77"/>
      <c r="AAT31" s="77"/>
      <c r="AAU31" s="77"/>
      <c r="AAV31" s="77"/>
      <c r="AAW31" s="77"/>
      <c r="AAX31" s="77"/>
      <c r="AAY31" s="77"/>
      <c r="AAZ31" s="77"/>
      <c r="ABA31" s="77"/>
      <c r="ABB31" s="77"/>
      <c r="ABC31" s="77"/>
      <c r="ABD31" s="77"/>
      <c r="ABE31" s="77"/>
      <c r="ABF31" s="77"/>
      <c r="ABG31" s="77"/>
      <c r="ABH31" s="77"/>
      <c r="ABI31" s="77"/>
      <c r="ABJ31" s="77"/>
      <c r="ABK31" s="77"/>
      <c r="ABL31" s="77"/>
      <c r="ABM31" s="77"/>
      <c r="ABN31" s="77"/>
      <c r="ABO31" s="77"/>
      <c r="ABP31" s="77"/>
      <c r="ABQ31" s="77"/>
      <c r="ABR31" s="77"/>
      <c r="ABS31" s="77"/>
      <c r="ABT31" s="77"/>
      <c r="ABU31" s="77"/>
      <c r="ABV31" s="77"/>
      <c r="ABW31" s="77"/>
      <c r="ABX31" s="77"/>
      <c r="ABY31" s="77"/>
      <c r="ABZ31" s="77"/>
      <c r="ACA31" s="77"/>
      <c r="ACB31" s="77"/>
      <c r="ACC31" s="77"/>
      <c r="ACD31" s="77"/>
      <c r="ACE31" s="77"/>
      <c r="ACF31" s="77"/>
      <c r="ACG31" s="77"/>
      <c r="ACH31" s="77"/>
      <c r="ACI31" s="77"/>
      <c r="ACJ31" s="77"/>
      <c r="ACK31" s="77"/>
      <c r="ACL31" s="77"/>
      <c r="ACM31" s="77"/>
      <c r="ACN31" s="77"/>
    </row>
    <row r="32" s="76" customFormat="true" ht="27.75" hidden="false" customHeight="true" outlineLevel="0" collapsed="false">
      <c r="A32" s="14" t="s">
        <v>173</v>
      </c>
      <c r="B32" s="14" t="s">
        <v>150</v>
      </c>
      <c r="C32" s="68" t="s">
        <v>182</v>
      </c>
      <c r="D32" s="69" t="s">
        <v>175</v>
      </c>
      <c r="E32" s="14" t="s">
        <v>176</v>
      </c>
      <c r="F32" s="69" t="s">
        <v>183</v>
      </c>
      <c r="G32" s="69" t="s">
        <v>184</v>
      </c>
      <c r="H32" s="70"/>
      <c r="I32" s="70" t="s">
        <v>185</v>
      </c>
      <c r="J32" s="14" t="s">
        <v>24</v>
      </c>
      <c r="K32" s="71" t="n">
        <v>44586</v>
      </c>
      <c r="L32" s="72"/>
      <c r="M32" s="73" t="n">
        <v>0</v>
      </c>
      <c r="N32" s="74"/>
      <c r="O32" s="73"/>
      <c r="P32" s="73" t="n">
        <v>1</v>
      </c>
      <c r="Q32" s="73"/>
      <c r="R32" s="73"/>
      <c r="S32" s="73"/>
      <c r="T32" s="73"/>
      <c r="U32" s="73"/>
      <c r="V32" s="82" t="n">
        <v>1</v>
      </c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 t="n">
        <f aca="false">SUM(M32:AI32)</f>
        <v>2</v>
      </c>
      <c r="AK32" s="75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87"/>
      <c r="DF32" s="87"/>
      <c r="DG32" s="87"/>
      <c r="DH32" s="87"/>
      <c r="DI32" s="87"/>
      <c r="DJ32" s="87"/>
      <c r="DK32" s="87"/>
      <c r="DL32" s="87"/>
      <c r="DM32" s="87"/>
      <c r="DN32" s="77" t="n">
        <v>1000</v>
      </c>
      <c r="DO32" s="87"/>
      <c r="DP32" s="87"/>
      <c r="DQ32" s="87"/>
      <c r="DR32" s="87"/>
      <c r="DS32" s="87"/>
      <c r="DT32" s="87"/>
      <c r="DU32" s="87"/>
      <c r="DV32" s="87" t="n">
        <f aca="false">1000</f>
        <v>1000</v>
      </c>
      <c r="DW32" s="87" t="n">
        <f aca="false">1000</f>
        <v>1000</v>
      </c>
      <c r="DX32" s="87" t="n">
        <f aca="false">1000</f>
        <v>1000</v>
      </c>
      <c r="DY32" s="87" t="n">
        <f aca="false">1000</f>
        <v>1000</v>
      </c>
      <c r="DZ32" s="87" t="n">
        <f aca="false">1000</f>
        <v>1000</v>
      </c>
      <c r="EA32" s="87"/>
      <c r="EB32" s="87"/>
      <c r="EC32" s="87"/>
      <c r="ED32" s="87"/>
      <c r="EE32" s="87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7"/>
      <c r="ET32" s="87"/>
      <c r="EU32" s="87"/>
      <c r="EV32" s="87"/>
      <c r="EW32" s="87"/>
      <c r="EX32" s="87"/>
      <c r="EY32" s="87"/>
      <c r="EZ32" s="87"/>
      <c r="FA32" s="87"/>
      <c r="FB32" s="87"/>
      <c r="FC32" s="77"/>
      <c r="FD32" s="77"/>
      <c r="FE32" s="77"/>
      <c r="FF32" s="77"/>
      <c r="FG32" s="77"/>
      <c r="FH32" s="77"/>
      <c r="FI32" s="77"/>
      <c r="FJ32" s="77"/>
      <c r="FK32" s="77"/>
      <c r="FL32" s="77"/>
      <c r="FM32" s="77"/>
      <c r="FN32" s="77"/>
      <c r="FO32" s="77"/>
      <c r="FP32" s="77"/>
      <c r="FQ32" s="77"/>
      <c r="FR32" s="77"/>
      <c r="FS32" s="77"/>
      <c r="FT32" s="77"/>
      <c r="FU32" s="77"/>
      <c r="FV32" s="77"/>
      <c r="FW32" s="77"/>
      <c r="FX32" s="77"/>
      <c r="FY32" s="77"/>
      <c r="FZ32" s="77"/>
      <c r="GA32" s="77"/>
      <c r="GB32" s="77"/>
      <c r="GC32" s="77"/>
      <c r="GD32" s="77"/>
      <c r="GE32" s="77"/>
      <c r="GF32" s="77"/>
      <c r="GG32" s="77"/>
      <c r="GH32" s="77"/>
      <c r="GI32" s="77"/>
      <c r="GJ32" s="77"/>
      <c r="GK32" s="77"/>
      <c r="GL32" s="77"/>
      <c r="GM32" s="77"/>
      <c r="GN32" s="77"/>
      <c r="GO32" s="77"/>
      <c r="GP32" s="77"/>
      <c r="GQ32" s="77"/>
      <c r="GR32" s="77"/>
      <c r="GS32" s="77"/>
      <c r="GT32" s="77"/>
      <c r="GU32" s="77"/>
      <c r="GV32" s="77"/>
      <c r="GW32" s="77"/>
      <c r="GX32" s="77"/>
      <c r="GY32" s="77"/>
      <c r="GZ32" s="77"/>
      <c r="HA32" s="77"/>
      <c r="HB32" s="77"/>
      <c r="HC32" s="77"/>
      <c r="HD32" s="77"/>
      <c r="HE32" s="77"/>
      <c r="HF32" s="77"/>
      <c r="HG32" s="77"/>
      <c r="HH32" s="77"/>
      <c r="HI32" s="77"/>
      <c r="HJ32" s="77"/>
      <c r="HK32" s="77"/>
      <c r="HL32" s="77"/>
      <c r="HM32" s="77"/>
      <c r="HN32" s="77"/>
      <c r="HO32" s="77"/>
      <c r="HP32" s="77"/>
      <c r="HQ32" s="77"/>
      <c r="HR32" s="77"/>
      <c r="HS32" s="77"/>
      <c r="HT32" s="77"/>
      <c r="HU32" s="77"/>
      <c r="HV32" s="77"/>
      <c r="HW32" s="77"/>
      <c r="HX32" s="77"/>
      <c r="HY32" s="77"/>
      <c r="HZ32" s="77"/>
      <c r="IA32" s="77"/>
      <c r="IB32" s="77"/>
      <c r="IC32" s="77"/>
      <c r="ID32" s="77"/>
      <c r="IE32" s="77"/>
      <c r="IF32" s="77"/>
      <c r="IG32" s="77"/>
      <c r="IH32" s="77"/>
      <c r="II32" s="77"/>
      <c r="IJ32" s="77"/>
      <c r="IK32" s="77"/>
      <c r="IL32" s="77"/>
      <c r="IM32" s="77"/>
      <c r="IN32" s="77"/>
      <c r="IO32" s="77"/>
      <c r="IP32" s="77"/>
      <c r="IQ32" s="77"/>
      <c r="IR32" s="77"/>
      <c r="IS32" s="77"/>
      <c r="IT32" s="77"/>
      <c r="IU32" s="77"/>
      <c r="IV32" s="77"/>
      <c r="IW32" s="77"/>
      <c r="IX32" s="77"/>
      <c r="IY32" s="77"/>
      <c r="IZ32" s="77"/>
      <c r="JA32" s="77"/>
      <c r="JB32" s="77"/>
      <c r="JC32" s="77"/>
      <c r="JD32" s="77"/>
      <c r="JE32" s="77"/>
      <c r="JF32" s="77"/>
      <c r="JG32" s="77"/>
      <c r="JH32" s="77"/>
      <c r="JI32" s="77"/>
      <c r="JJ32" s="77"/>
      <c r="JK32" s="77"/>
      <c r="JL32" s="77"/>
      <c r="JM32" s="77"/>
      <c r="JN32" s="77"/>
      <c r="JO32" s="77"/>
      <c r="JP32" s="77"/>
      <c r="JQ32" s="77"/>
      <c r="JR32" s="77"/>
      <c r="JS32" s="77"/>
      <c r="JT32" s="77"/>
      <c r="JU32" s="77"/>
      <c r="JV32" s="77"/>
      <c r="JW32" s="77"/>
      <c r="JX32" s="77"/>
      <c r="JY32" s="77"/>
      <c r="JZ32" s="77"/>
      <c r="KA32" s="77"/>
      <c r="KB32" s="77"/>
      <c r="KC32" s="77"/>
      <c r="KD32" s="77"/>
      <c r="KE32" s="77"/>
      <c r="KF32" s="77"/>
      <c r="KG32" s="77"/>
      <c r="KH32" s="77"/>
      <c r="KI32" s="77"/>
      <c r="KJ32" s="77"/>
      <c r="KK32" s="77"/>
      <c r="KL32" s="77"/>
      <c r="KM32" s="77"/>
      <c r="KN32" s="77"/>
      <c r="KO32" s="77"/>
      <c r="KP32" s="77"/>
      <c r="KQ32" s="77"/>
      <c r="KR32" s="77"/>
      <c r="KS32" s="77"/>
      <c r="KT32" s="77"/>
      <c r="KU32" s="77"/>
      <c r="KV32" s="77"/>
      <c r="KW32" s="77"/>
      <c r="KX32" s="77"/>
      <c r="KY32" s="77"/>
      <c r="KZ32" s="77"/>
      <c r="LA32" s="77"/>
      <c r="LB32" s="77"/>
      <c r="LC32" s="77"/>
      <c r="LD32" s="77"/>
      <c r="LE32" s="77"/>
      <c r="LF32" s="77"/>
      <c r="LG32" s="77"/>
      <c r="LH32" s="77"/>
      <c r="LI32" s="77"/>
      <c r="LJ32" s="77"/>
      <c r="LK32" s="77"/>
      <c r="LL32" s="77"/>
      <c r="LM32" s="77"/>
      <c r="LN32" s="77"/>
      <c r="LO32" s="77"/>
      <c r="LP32" s="77"/>
      <c r="LQ32" s="77"/>
      <c r="LR32" s="77"/>
      <c r="LS32" s="77"/>
      <c r="LT32" s="77"/>
      <c r="LU32" s="77"/>
      <c r="LV32" s="77"/>
      <c r="LW32" s="77"/>
      <c r="LX32" s="77"/>
      <c r="LY32" s="77"/>
      <c r="LZ32" s="77"/>
      <c r="MA32" s="77"/>
      <c r="MB32" s="77"/>
      <c r="MC32" s="77"/>
      <c r="MD32" s="77"/>
      <c r="ME32" s="77"/>
      <c r="MF32" s="77"/>
      <c r="MG32" s="77"/>
      <c r="MH32" s="77"/>
      <c r="MI32" s="77"/>
      <c r="MJ32" s="77"/>
      <c r="MK32" s="77"/>
      <c r="ML32" s="77"/>
      <c r="MM32" s="77"/>
      <c r="MN32" s="77"/>
      <c r="MO32" s="77"/>
      <c r="MP32" s="77"/>
      <c r="MQ32" s="77"/>
      <c r="MR32" s="77"/>
      <c r="MS32" s="77"/>
      <c r="MT32" s="77"/>
      <c r="MU32" s="77"/>
      <c r="MV32" s="77"/>
      <c r="MW32" s="77"/>
      <c r="MX32" s="77"/>
      <c r="MY32" s="77"/>
      <c r="MZ32" s="77"/>
      <c r="NA32" s="77"/>
      <c r="NB32" s="77"/>
      <c r="NC32" s="77"/>
      <c r="ND32" s="77"/>
      <c r="NE32" s="77"/>
      <c r="NF32" s="77"/>
      <c r="NG32" s="77"/>
      <c r="NH32" s="77"/>
      <c r="NI32" s="77"/>
      <c r="NJ32" s="77"/>
      <c r="NK32" s="77"/>
      <c r="NL32" s="77"/>
      <c r="NM32" s="77"/>
      <c r="NN32" s="77"/>
      <c r="NO32" s="77"/>
      <c r="NP32" s="77"/>
      <c r="NQ32" s="77"/>
      <c r="NR32" s="77"/>
      <c r="NS32" s="77"/>
      <c r="NT32" s="77"/>
      <c r="NU32" s="77"/>
      <c r="NV32" s="77"/>
      <c r="NW32" s="77"/>
      <c r="NX32" s="77"/>
      <c r="NY32" s="77"/>
      <c r="NZ32" s="77"/>
      <c r="OA32" s="77"/>
      <c r="OB32" s="77"/>
      <c r="OC32" s="77"/>
      <c r="OD32" s="77"/>
      <c r="OE32" s="77"/>
      <c r="OF32" s="77"/>
      <c r="OG32" s="77"/>
      <c r="OH32" s="77"/>
      <c r="OI32" s="77"/>
      <c r="OJ32" s="77"/>
      <c r="OK32" s="77"/>
      <c r="OL32" s="77"/>
      <c r="OM32" s="77"/>
      <c r="ON32" s="77"/>
      <c r="OO32" s="77"/>
      <c r="OP32" s="77"/>
      <c r="OQ32" s="77"/>
      <c r="OR32" s="77"/>
      <c r="OS32" s="77"/>
      <c r="OT32" s="77"/>
      <c r="OU32" s="77"/>
      <c r="OV32" s="77"/>
      <c r="OW32" s="77"/>
      <c r="OX32" s="77"/>
      <c r="OY32" s="77"/>
      <c r="OZ32" s="77"/>
      <c r="PA32" s="77"/>
      <c r="PB32" s="77"/>
      <c r="PC32" s="77"/>
      <c r="PD32" s="77"/>
      <c r="PE32" s="77"/>
      <c r="PF32" s="77"/>
      <c r="PG32" s="77"/>
      <c r="PH32" s="77"/>
      <c r="PI32" s="77"/>
      <c r="PJ32" s="77"/>
      <c r="PK32" s="77"/>
      <c r="PL32" s="77"/>
      <c r="PM32" s="77"/>
      <c r="PN32" s="77"/>
      <c r="PO32" s="77"/>
      <c r="PP32" s="77"/>
      <c r="PQ32" s="77"/>
      <c r="PR32" s="77"/>
      <c r="PS32" s="77"/>
      <c r="PT32" s="77"/>
      <c r="PU32" s="77"/>
      <c r="PV32" s="77"/>
      <c r="PW32" s="77"/>
      <c r="PX32" s="77"/>
      <c r="PY32" s="77"/>
      <c r="PZ32" s="77"/>
      <c r="QA32" s="77"/>
      <c r="QB32" s="77"/>
      <c r="QC32" s="77"/>
      <c r="QD32" s="77"/>
      <c r="QE32" s="77"/>
      <c r="QF32" s="77"/>
      <c r="QG32" s="77"/>
      <c r="QH32" s="77"/>
      <c r="QI32" s="77"/>
      <c r="QJ32" s="77"/>
      <c r="QK32" s="77"/>
      <c r="QL32" s="77"/>
      <c r="QM32" s="77"/>
      <c r="QN32" s="77"/>
      <c r="QO32" s="77"/>
      <c r="QP32" s="77"/>
      <c r="QQ32" s="77"/>
      <c r="QR32" s="77"/>
      <c r="QS32" s="77"/>
      <c r="QT32" s="77"/>
      <c r="QU32" s="77"/>
      <c r="QV32" s="77"/>
      <c r="QW32" s="77"/>
      <c r="QX32" s="77"/>
      <c r="QY32" s="77"/>
      <c r="QZ32" s="77"/>
      <c r="RA32" s="77"/>
      <c r="RB32" s="77"/>
      <c r="RC32" s="77"/>
      <c r="RD32" s="77"/>
      <c r="RE32" s="77"/>
      <c r="RF32" s="77"/>
      <c r="RG32" s="77"/>
      <c r="RH32" s="77"/>
      <c r="RI32" s="77"/>
      <c r="RJ32" s="77"/>
      <c r="RK32" s="77"/>
      <c r="RL32" s="77"/>
      <c r="RM32" s="77"/>
      <c r="RN32" s="77"/>
      <c r="RO32" s="77"/>
      <c r="RP32" s="77"/>
      <c r="RQ32" s="77"/>
      <c r="RR32" s="77"/>
      <c r="RS32" s="77"/>
      <c r="RT32" s="77"/>
      <c r="RU32" s="77"/>
      <c r="RV32" s="77"/>
      <c r="RW32" s="77"/>
      <c r="RX32" s="77"/>
      <c r="RY32" s="77"/>
      <c r="RZ32" s="77"/>
      <c r="SA32" s="77"/>
      <c r="SB32" s="77"/>
      <c r="SC32" s="77"/>
      <c r="SD32" s="77"/>
      <c r="SE32" s="77"/>
      <c r="SF32" s="77"/>
      <c r="SG32" s="77"/>
      <c r="SH32" s="77"/>
      <c r="SI32" s="77"/>
      <c r="SJ32" s="77"/>
      <c r="SK32" s="77"/>
      <c r="SL32" s="77"/>
      <c r="SM32" s="77"/>
      <c r="SN32" s="77"/>
      <c r="SO32" s="77"/>
      <c r="SP32" s="77"/>
      <c r="SQ32" s="77"/>
      <c r="SR32" s="77"/>
      <c r="SS32" s="77"/>
      <c r="ST32" s="77"/>
      <c r="SU32" s="77"/>
      <c r="SV32" s="77"/>
      <c r="SW32" s="77"/>
      <c r="SX32" s="77"/>
      <c r="SY32" s="77"/>
      <c r="SZ32" s="77"/>
      <c r="TA32" s="77"/>
      <c r="TB32" s="77"/>
      <c r="TC32" s="77"/>
      <c r="TD32" s="77"/>
      <c r="TE32" s="77"/>
      <c r="TF32" s="77"/>
      <c r="TG32" s="77"/>
      <c r="TH32" s="77"/>
      <c r="TI32" s="77"/>
      <c r="TJ32" s="77"/>
      <c r="TK32" s="77"/>
      <c r="TL32" s="77"/>
      <c r="TM32" s="77"/>
      <c r="TN32" s="77"/>
      <c r="TO32" s="77"/>
      <c r="TP32" s="77"/>
      <c r="TQ32" s="77"/>
      <c r="TR32" s="77"/>
      <c r="TS32" s="77"/>
      <c r="TT32" s="77"/>
      <c r="TU32" s="77"/>
      <c r="TV32" s="77"/>
      <c r="TW32" s="77"/>
      <c r="TX32" s="77"/>
      <c r="TY32" s="77"/>
      <c r="TZ32" s="77"/>
      <c r="UA32" s="77"/>
      <c r="UB32" s="77"/>
      <c r="UC32" s="77"/>
      <c r="UD32" s="77"/>
      <c r="UE32" s="77"/>
      <c r="UF32" s="77"/>
      <c r="UG32" s="77"/>
      <c r="UH32" s="77"/>
      <c r="UI32" s="77"/>
      <c r="UJ32" s="77"/>
      <c r="UK32" s="77"/>
      <c r="UL32" s="77"/>
      <c r="UM32" s="77"/>
      <c r="UN32" s="77"/>
      <c r="UO32" s="77"/>
      <c r="UP32" s="77"/>
      <c r="UQ32" s="77"/>
      <c r="UR32" s="77"/>
      <c r="US32" s="77"/>
      <c r="UT32" s="77"/>
      <c r="UU32" s="77"/>
      <c r="UV32" s="77"/>
      <c r="UW32" s="77"/>
      <c r="UX32" s="77"/>
      <c r="UY32" s="77"/>
      <c r="UZ32" s="77"/>
      <c r="VA32" s="77"/>
      <c r="VB32" s="77"/>
      <c r="VC32" s="77"/>
      <c r="VD32" s="77"/>
      <c r="VE32" s="77"/>
      <c r="VF32" s="77"/>
      <c r="VG32" s="77"/>
      <c r="VH32" s="77"/>
      <c r="VI32" s="77"/>
      <c r="VJ32" s="77"/>
      <c r="VK32" s="77"/>
      <c r="VL32" s="77"/>
      <c r="VM32" s="77"/>
      <c r="VN32" s="77"/>
      <c r="VO32" s="77"/>
      <c r="VP32" s="77"/>
      <c r="VQ32" s="77"/>
      <c r="VR32" s="77"/>
      <c r="VS32" s="77"/>
      <c r="VT32" s="77"/>
      <c r="VU32" s="77"/>
      <c r="VV32" s="77"/>
      <c r="VW32" s="77"/>
      <c r="VX32" s="77"/>
      <c r="VY32" s="77"/>
      <c r="VZ32" s="77"/>
      <c r="WA32" s="77"/>
      <c r="WB32" s="77"/>
      <c r="WC32" s="77"/>
      <c r="WD32" s="77"/>
      <c r="WE32" s="77"/>
      <c r="WF32" s="77"/>
      <c r="WG32" s="77"/>
      <c r="WH32" s="77"/>
      <c r="WI32" s="77"/>
      <c r="WJ32" s="77"/>
      <c r="WK32" s="77"/>
      <c r="WL32" s="77"/>
      <c r="WM32" s="77"/>
      <c r="WN32" s="77"/>
      <c r="WO32" s="77"/>
      <c r="WP32" s="77"/>
      <c r="WQ32" s="77"/>
      <c r="WR32" s="77"/>
      <c r="WS32" s="77"/>
      <c r="WT32" s="77"/>
      <c r="WU32" s="77"/>
      <c r="WV32" s="77"/>
      <c r="WW32" s="77"/>
      <c r="WX32" s="77"/>
      <c r="WY32" s="77"/>
      <c r="WZ32" s="77"/>
      <c r="XA32" s="77"/>
      <c r="XB32" s="77"/>
      <c r="XC32" s="77"/>
      <c r="XD32" s="77"/>
      <c r="XE32" s="77"/>
      <c r="XF32" s="77"/>
      <c r="XG32" s="77"/>
      <c r="XH32" s="77"/>
      <c r="XI32" s="77"/>
      <c r="XJ32" s="77"/>
      <c r="XK32" s="77"/>
      <c r="XL32" s="77"/>
      <c r="XM32" s="77"/>
      <c r="XN32" s="77"/>
      <c r="XO32" s="77"/>
      <c r="XP32" s="77"/>
      <c r="XQ32" s="77"/>
      <c r="XR32" s="77"/>
      <c r="XS32" s="77"/>
      <c r="XT32" s="77"/>
      <c r="XU32" s="77"/>
      <c r="XV32" s="77"/>
      <c r="XW32" s="77"/>
      <c r="XX32" s="77"/>
      <c r="XY32" s="77"/>
      <c r="XZ32" s="77"/>
      <c r="YA32" s="77"/>
      <c r="YB32" s="77"/>
      <c r="YC32" s="77"/>
      <c r="YD32" s="77"/>
      <c r="YE32" s="77"/>
      <c r="YF32" s="77"/>
      <c r="YG32" s="77"/>
      <c r="YH32" s="77"/>
      <c r="YI32" s="77"/>
      <c r="YJ32" s="77"/>
      <c r="YK32" s="77"/>
      <c r="YL32" s="77"/>
      <c r="YM32" s="77"/>
      <c r="YN32" s="77"/>
      <c r="YO32" s="77"/>
      <c r="YP32" s="77"/>
      <c r="YQ32" s="77"/>
      <c r="YR32" s="77"/>
      <c r="YS32" s="77"/>
      <c r="YT32" s="77"/>
      <c r="YU32" s="77"/>
      <c r="YV32" s="77"/>
      <c r="YW32" s="77"/>
      <c r="YX32" s="77"/>
      <c r="YY32" s="77"/>
      <c r="YZ32" s="77"/>
      <c r="ZA32" s="77"/>
      <c r="ZB32" s="77"/>
      <c r="ZC32" s="77"/>
      <c r="ZD32" s="77"/>
      <c r="ZE32" s="77"/>
      <c r="ZF32" s="77"/>
      <c r="ZG32" s="77"/>
      <c r="ZH32" s="77"/>
      <c r="ZI32" s="77"/>
      <c r="ZJ32" s="77"/>
      <c r="ZK32" s="77"/>
      <c r="ZL32" s="77"/>
      <c r="ZM32" s="77"/>
      <c r="ZN32" s="77"/>
      <c r="ZO32" s="77"/>
      <c r="ZP32" s="77"/>
      <c r="ZQ32" s="77"/>
      <c r="ZR32" s="77"/>
      <c r="ZS32" s="77"/>
      <c r="ZT32" s="77"/>
      <c r="ZU32" s="77"/>
      <c r="ZV32" s="77"/>
      <c r="ZW32" s="77"/>
      <c r="ZX32" s="77"/>
      <c r="ZY32" s="77"/>
      <c r="ZZ32" s="77"/>
      <c r="AAA32" s="77"/>
      <c r="AAB32" s="77"/>
      <c r="AAC32" s="77"/>
      <c r="AAD32" s="77"/>
      <c r="AAE32" s="77"/>
      <c r="AAF32" s="77"/>
      <c r="AAG32" s="77"/>
      <c r="AAH32" s="77"/>
      <c r="AAI32" s="77"/>
      <c r="AAJ32" s="77"/>
      <c r="AAK32" s="77"/>
      <c r="AAL32" s="77"/>
      <c r="AAM32" s="77"/>
      <c r="AAN32" s="77"/>
      <c r="AAO32" s="77"/>
      <c r="AAP32" s="77"/>
      <c r="AAQ32" s="77"/>
      <c r="AAR32" s="77"/>
      <c r="AAS32" s="77"/>
      <c r="AAT32" s="77"/>
      <c r="AAU32" s="77"/>
      <c r="AAV32" s="77"/>
      <c r="AAW32" s="77"/>
      <c r="AAX32" s="77"/>
      <c r="AAY32" s="77"/>
      <c r="AAZ32" s="77"/>
      <c r="ABA32" s="77"/>
      <c r="ABB32" s="77"/>
      <c r="ABC32" s="77"/>
      <c r="ABD32" s="77"/>
      <c r="ABE32" s="77"/>
      <c r="ABF32" s="77"/>
      <c r="ABG32" s="77"/>
      <c r="ABH32" s="77"/>
      <c r="ABI32" s="77"/>
      <c r="ABJ32" s="77"/>
      <c r="ABK32" s="77"/>
      <c r="ABL32" s="77"/>
      <c r="ABM32" s="77"/>
      <c r="ABN32" s="77"/>
      <c r="ABO32" s="77"/>
      <c r="ABP32" s="77"/>
      <c r="ABQ32" s="77"/>
      <c r="ABR32" s="77"/>
      <c r="ABS32" s="77"/>
      <c r="ABT32" s="77"/>
      <c r="ABU32" s="77"/>
      <c r="ABV32" s="77"/>
      <c r="ABW32" s="77"/>
      <c r="ABX32" s="77"/>
      <c r="ABY32" s="77"/>
      <c r="ABZ32" s="77"/>
      <c r="ACA32" s="77"/>
      <c r="ACB32" s="77"/>
      <c r="ACC32" s="77"/>
      <c r="ACD32" s="77"/>
      <c r="ACE32" s="77"/>
      <c r="ACF32" s="77"/>
      <c r="ACG32" s="77"/>
      <c r="ACH32" s="77"/>
      <c r="ACI32" s="77"/>
      <c r="ACJ32" s="77"/>
      <c r="ACK32" s="77"/>
      <c r="ACL32" s="77"/>
      <c r="ACM32" s="77"/>
      <c r="ACN32" s="77"/>
    </row>
    <row r="33" s="76" customFormat="true" ht="27.75" hidden="false" customHeight="true" outlineLevel="0" collapsed="false">
      <c r="A33" s="14" t="s">
        <v>173</v>
      </c>
      <c r="B33" s="14" t="s">
        <v>150</v>
      </c>
      <c r="C33" s="68" t="s">
        <v>182</v>
      </c>
      <c r="D33" s="69" t="s">
        <v>175</v>
      </c>
      <c r="E33" s="14" t="s">
        <v>176</v>
      </c>
      <c r="F33" s="69" t="s">
        <v>183</v>
      </c>
      <c r="G33" s="69" t="s">
        <v>184</v>
      </c>
      <c r="H33" s="70"/>
      <c r="I33" s="70" t="s">
        <v>185</v>
      </c>
      <c r="J33" s="14" t="s">
        <v>24</v>
      </c>
      <c r="K33" s="71" t="n">
        <v>44586</v>
      </c>
      <c r="L33" s="72"/>
      <c r="M33" s="73" t="n">
        <v>0</v>
      </c>
      <c r="N33" s="74"/>
      <c r="O33" s="73"/>
      <c r="P33" s="73"/>
      <c r="Q33" s="73"/>
      <c r="R33" s="73"/>
      <c r="S33" s="73"/>
      <c r="T33" s="73" t="n">
        <v>1</v>
      </c>
      <c r="U33" s="73"/>
      <c r="V33" s="82" t="n">
        <v>1</v>
      </c>
      <c r="W33" s="73" t="n">
        <v>1</v>
      </c>
      <c r="X33" s="73"/>
      <c r="Y33" s="73"/>
      <c r="Z33" s="73"/>
      <c r="AA33" s="73"/>
      <c r="AB33" s="73"/>
      <c r="AC33" s="73"/>
      <c r="AD33" s="73"/>
      <c r="AE33" s="73" t="n">
        <v>1</v>
      </c>
      <c r="AF33" s="73"/>
      <c r="AG33" s="73"/>
      <c r="AH33" s="73"/>
      <c r="AI33" s="73"/>
      <c r="AJ33" s="73" t="n">
        <f aca="false">SUM(M33:AI33)</f>
        <v>4</v>
      </c>
      <c r="AK33" s="75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87"/>
      <c r="DF33" s="87"/>
      <c r="DG33" s="87"/>
      <c r="DH33" s="87"/>
      <c r="DI33" s="87"/>
      <c r="DJ33" s="87"/>
      <c r="DK33" s="87"/>
      <c r="DL33" s="87"/>
      <c r="DM33" s="87"/>
      <c r="DN33" s="77" t="n">
        <v>1000</v>
      </c>
      <c r="DO33" s="87"/>
      <c r="DP33" s="87"/>
      <c r="DQ33" s="87"/>
      <c r="DR33" s="87"/>
      <c r="DS33" s="87"/>
      <c r="DT33" s="87"/>
      <c r="DU33" s="87"/>
      <c r="DV33" s="87"/>
      <c r="DW33" s="87"/>
      <c r="DX33" s="87"/>
      <c r="DY33" s="87"/>
      <c r="DZ33" s="87"/>
      <c r="EA33" s="87"/>
      <c r="EB33" s="77" t="n">
        <v>1000</v>
      </c>
      <c r="EC33" s="77" t="n">
        <v>1000</v>
      </c>
      <c r="ED33" s="77" t="n">
        <v>1000</v>
      </c>
      <c r="EE33" s="77" t="n">
        <v>1000</v>
      </c>
      <c r="EF33" s="77" t="n">
        <v>1000</v>
      </c>
      <c r="EG33" s="77" t="n">
        <v>1000</v>
      </c>
      <c r="EH33" s="87"/>
      <c r="EI33" s="77" t="n">
        <v>1000</v>
      </c>
      <c r="EJ33" s="77" t="n">
        <v>1000</v>
      </c>
      <c r="EK33" s="77" t="n">
        <v>1000</v>
      </c>
      <c r="EL33" s="77" t="n">
        <v>1000</v>
      </c>
      <c r="EM33" s="77" t="n">
        <v>1000</v>
      </c>
      <c r="EN33" s="77" t="n">
        <v>1000</v>
      </c>
      <c r="EO33" s="87"/>
      <c r="EP33" s="87" t="n">
        <v>1000</v>
      </c>
      <c r="EQ33" s="87" t="n">
        <v>1000</v>
      </c>
      <c r="ER33" s="87" t="n">
        <v>1000</v>
      </c>
      <c r="ES33" s="87" t="n">
        <v>1000</v>
      </c>
      <c r="ET33" s="87" t="n">
        <v>1000</v>
      </c>
      <c r="EU33" s="87" t="n">
        <v>1000</v>
      </c>
      <c r="EV33" s="87"/>
      <c r="EW33" s="77" t="n">
        <v>1000</v>
      </c>
      <c r="EX33" s="77" t="n">
        <v>1001</v>
      </c>
      <c r="EY33" s="87" t="n">
        <v>65</v>
      </c>
      <c r="EZ33" s="87" t="n">
        <v>65</v>
      </c>
      <c r="FA33" s="87" t="n">
        <v>65</v>
      </c>
      <c r="FB33" s="87" t="n">
        <v>65</v>
      </c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  <c r="II33" s="77"/>
      <c r="IJ33" s="77"/>
      <c r="IK33" s="77"/>
      <c r="IL33" s="77"/>
      <c r="IM33" s="77"/>
      <c r="IN33" s="77"/>
      <c r="IO33" s="77"/>
      <c r="IP33" s="77"/>
      <c r="IQ33" s="77"/>
      <c r="IR33" s="77"/>
      <c r="IS33" s="77"/>
      <c r="IT33" s="77"/>
      <c r="IU33" s="77"/>
      <c r="IV33" s="77"/>
      <c r="IW33" s="77"/>
      <c r="IX33" s="77"/>
      <c r="IY33" s="77"/>
      <c r="IZ33" s="77"/>
      <c r="JA33" s="77"/>
      <c r="JB33" s="77"/>
      <c r="JC33" s="77"/>
      <c r="JD33" s="77"/>
      <c r="JE33" s="77"/>
      <c r="JF33" s="77"/>
      <c r="JG33" s="77"/>
      <c r="JH33" s="77"/>
      <c r="JI33" s="77"/>
      <c r="JJ33" s="77"/>
      <c r="JK33" s="77"/>
      <c r="JL33" s="77"/>
      <c r="JM33" s="77"/>
      <c r="JN33" s="77"/>
      <c r="JO33" s="77"/>
      <c r="JP33" s="77"/>
      <c r="JQ33" s="77"/>
      <c r="JR33" s="77"/>
      <c r="JS33" s="77"/>
      <c r="JT33" s="77"/>
      <c r="JU33" s="77"/>
      <c r="JV33" s="77"/>
      <c r="JW33" s="77"/>
      <c r="JX33" s="77"/>
      <c r="JY33" s="77"/>
      <c r="JZ33" s="77"/>
      <c r="KA33" s="77"/>
      <c r="KB33" s="77"/>
      <c r="KC33" s="77"/>
      <c r="KD33" s="77"/>
      <c r="KE33" s="77"/>
      <c r="KF33" s="77"/>
      <c r="KG33" s="77"/>
      <c r="KH33" s="77"/>
      <c r="KI33" s="77"/>
      <c r="KJ33" s="77"/>
      <c r="KK33" s="77"/>
      <c r="KL33" s="77"/>
      <c r="KM33" s="77"/>
      <c r="KN33" s="77"/>
      <c r="KO33" s="77"/>
      <c r="KP33" s="77"/>
      <c r="KQ33" s="77"/>
      <c r="KR33" s="77"/>
      <c r="KS33" s="77"/>
      <c r="KT33" s="77"/>
      <c r="KU33" s="77"/>
      <c r="KV33" s="77"/>
      <c r="KW33" s="77"/>
      <c r="KX33" s="77"/>
      <c r="KY33" s="77"/>
      <c r="KZ33" s="77"/>
      <c r="LA33" s="77"/>
      <c r="LB33" s="77"/>
      <c r="LC33" s="77"/>
      <c r="LD33" s="77"/>
      <c r="LE33" s="77"/>
      <c r="LF33" s="77"/>
      <c r="LG33" s="77"/>
      <c r="LH33" s="77"/>
      <c r="LI33" s="77"/>
      <c r="LJ33" s="77"/>
      <c r="LK33" s="77"/>
      <c r="LL33" s="77"/>
      <c r="LM33" s="77"/>
      <c r="LN33" s="77"/>
      <c r="LO33" s="77"/>
      <c r="LP33" s="77"/>
      <c r="LQ33" s="77"/>
      <c r="LR33" s="77"/>
      <c r="LS33" s="77"/>
      <c r="LT33" s="77"/>
      <c r="LU33" s="77"/>
      <c r="LV33" s="77"/>
      <c r="LW33" s="77"/>
      <c r="LX33" s="77"/>
      <c r="LY33" s="77"/>
      <c r="LZ33" s="77"/>
      <c r="MA33" s="77"/>
      <c r="MB33" s="77"/>
      <c r="MC33" s="77"/>
      <c r="MD33" s="77"/>
      <c r="ME33" s="77"/>
      <c r="MF33" s="77"/>
      <c r="MG33" s="77"/>
      <c r="MH33" s="77"/>
      <c r="MI33" s="77"/>
      <c r="MJ33" s="77"/>
      <c r="MK33" s="77"/>
      <c r="ML33" s="77"/>
      <c r="MM33" s="77"/>
      <c r="MN33" s="77"/>
      <c r="MO33" s="77"/>
      <c r="MP33" s="77"/>
      <c r="MQ33" s="77"/>
      <c r="MR33" s="77"/>
      <c r="MS33" s="77"/>
      <c r="MT33" s="77"/>
      <c r="MU33" s="77"/>
      <c r="MV33" s="77"/>
      <c r="MW33" s="77"/>
      <c r="MX33" s="77"/>
      <c r="MY33" s="77"/>
      <c r="MZ33" s="77"/>
      <c r="NA33" s="77"/>
      <c r="NB33" s="77"/>
      <c r="NC33" s="77"/>
      <c r="ND33" s="77"/>
      <c r="NE33" s="77"/>
      <c r="NF33" s="77"/>
      <c r="NG33" s="77"/>
      <c r="NH33" s="77"/>
      <c r="NI33" s="77"/>
      <c r="NJ33" s="77"/>
      <c r="NK33" s="77"/>
      <c r="NL33" s="77"/>
      <c r="NM33" s="77"/>
      <c r="NN33" s="77"/>
      <c r="NO33" s="77"/>
      <c r="NP33" s="77"/>
      <c r="NQ33" s="77"/>
      <c r="NR33" s="77"/>
      <c r="NS33" s="77"/>
      <c r="NT33" s="77"/>
      <c r="NU33" s="77"/>
      <c r="NV33" s="77"/>
      <c r="NW33" s="77"/>
      <c r="NX33" s="77"/>
      <c r="NY33" s="77"/>
      <c r="NZ33" s="77"/>
      <c r="OA33" s="77"/>
      <c r="OB33" s="77"/>
      <c r="OC33" s="77"/>
      <c r="OD33" s="77"/>
      <c r="OE33" s="77"/>
      <c r="OF33" s="77"/>
      <c r="OG33" s="77"/>
      <c r="OH33" s="77"/>
      <c r="OI33" s="77"/>
      <c r="OJ33" s="77"/>
      <c r="OK33" s="77"/>
      <c r="OL33" s="77"/>
      <c r="OM33" s="77"/>
      <c r="ON33" s="77"/>
      <c r="OO33" s="77"/>
      <c r="OP33" s="77"/>
      <c r="OQ33" s="77"/>
      <c r="OR33" s="77"/>
      <c r="OS33" s="77"/>
      <c r="OT33" s="77"/>
      <c r="OU33" s="77"/>
      <c r="OV33" s="77"/>
      <c r="OW33" s="77"/>
      <c r="OX33" s="77"/>
      <c r="OY33" s="77"/>
      <c r="OZ33" s="77"/>
      <c r="PA33" s="77"/>
      <c r="PB33" s="77"/>
      <c r="PC33" s="77"/>
      <c r="PD33" s="77"/>
      <c r="PE33" s="77"/>
      <c r="PF33" s="77"/>
      <c r="PG33" s="77"/>
      <c r="PH33" s="77"/>
      <c r="PI33" s="77"/>
      <c r="PJ33" s="77"/>
      <c r="PK33" s="77"/>
      <c r="PL33" s="77"/>
      <c r="PM33" s="77"/>
      <c r="PN33" s="77"/>
      <c r="PO33" s="77"/>
      <c r="PP33" s="77"/>
      <c r="PQ33" s="77"/>
      <c r="PR33" s="77"/>
      <c r="PS33" s="77"/>
      <c r="PT33" s="77"/>
      <c r="PU33" s="77"/>
      <c r="PV33" s="77"/>
      <c r="PW33" s="77"/>
      <c r="PX33" s="77"/>
      <c r="PY33" s="77"/>
      <c r="PZ33" s="77"/>
      <c r="QA33" s="77"/>
      <c r="QB33" s="77"/>
      <c r="QC33" s="77"/>
      <c r="QD33" s="77"/>
      <c r="QE33" s="77"/>
      <c r="QF33" s="77"/>
      <c r="QG33" s="77"/>
      <c r="QH33" s="77"/>
      <c r="QI33" s="77"/>
      <c r="QJ33" s="77"/>
      <c r="QK33" s="77"/>
      <c r="QL33" s="77"/>
      <c r="QM33" s="77"/>
      <c r="QN33" s="77"/>
      <c r="QO33" s="77"/>
      <c r="QP33" s="77"/>
      <c r="QQ33" s="77"/>
      <c r="QR33" s="77"/>
      <c r="QS33" s="77"/>
      <c r="QT33" s="77"/>
      <c r="QU33" s="77"/>
      <c r="QV33" s="77"/>
      <c r="QW33" s="77"/>
      <c r="QX33" s="77"/>
      <c r="QY33" s="77"/>
      <c r="QZ33" s="77"/>
      <c r="RA33" s="77"/>
      <c r="RB33" s="77"/>
      <c r="RC33" s="77"/>
      <c r="RD33" s="77"/>
      <c r="RE33" s="77"/>
      <c r="RF33" s="77"/>
      <c r="RG33" s="77"/>
      <c r="RH33" s="77"/>
      <c r="RI33" s="77"/>
      <c r="RJ33" s="77"/>
      <c r="RK33" s="77"/>
      <c r="RL33" s="77"/>
      <c r="RM33" s="77"/>
      <c r="RN33" s="77"/>
      <c r="RO33" s="77"/>
      <c r="RP33" s="77"/>
      <c r="RQ33" s="77"/>
      <c r="RR33" s="77"/>
      <c r="RS33" s="77"/>
      <c r="RT33" s="77"/>
      <c r="RU33" s="77"/>
      <c r="RV33" s="77"/>
      <c r="RW33" s="77"/>
      <c r="RX33" s="77"/>
      <c r="RY33" s="77"/>
      <c r="RZ33" s="77"/>
      <c r="SA33" s="77"/>
      <c r="SB33" s="77"/>
      <c r="SC33" s="77"/>
      <c r="SD33" s="77"/>
      <c r="SE33" s="77"/>
      <c r="SF33" s="77"/>
      <c r="SG33" s="77"/>
      <c r="SH33" s="77"/>
      <c r="SI33" s="77"/>
      <c r="SJ33" s="77"/>
      <c r="SK33" s="77"/>
      <c r="SL33" s="77"/>
      <c r="SM33" s="77"/>
      <c r="SN33" s="77"/>
      <c r="SO33" s="77"/>
      <c r="SP33" s="77"/>
      <c r="SQ33" s="77"/>
      <c r="SR33" s="77"/>
      <c r="SS33" s="77"/>
      <c r="ST33" s="77"/>
      <c r="SU33" s="77"/>
      <c r="SV33" s="77"/>
      <c r="SW33" s="77"/>
      <c r="SX33" s="77"/>
      <c r="SY33" s="77"/>
      <c r="SZ33" s="77"/>
      <c r="TA33" s="77"/>
      <c r="TB33" s="77"/>
      <c r="TC33" s="77"/>
      <c r="TD33" s="77"/>
      <c r="TE33" s="77"/>
      <c r="TF33" s="77"/>
      <c r="TG33" s="77"/>
      <c r="TH33" s="77"/>
      <c r="TI33" s="77"/>
      <c r="TJ33" s="77"/>
      <c r="TK33" s="77"/>
      <c r="TL33" s="77"/>
      <c r="TM33" s="77"/>
      <c r="TN33" s="77"/>
      <c r="TO33" s="77"/>
      <c r="TP33" s="77"/>
      <c r="TQ33" s="77"/>
      <c r="TR33" s="77"/>
      <c r="TS33" s="77"/>
      <c r="TT33" s="77"/>
      <c r="TU33" s="77"/>
      <c r="TV33" s="77"/>
      <c r="TW33" s="77"/>
      <c r="TX33" s="77"/>
      <c r="TY33" s="77"/>
      <c r="TZ33" s="77"/>
      <c r="UA33" s="77"/>
      <c r="UB33" s="77"/>
      <c r="UC33" s="77"/>
      <c r="UD33" s="77"/>
      <c r="UE33" s="77"/>
      <c r="UF33" s="77"/>
      <c r="UG33" s="77"/>
      <c r="UH33" s="77"/>
      <c r="UI33" s="77"/>
      <c r="UJ33" s="77"/>
      <c r="UK33" s="77"/>
      <c r="UL33" s="77"/>
      <c r="UM33" s="77"/>
      <c r="UN33" s="77"/>
      <c r="UO33" s="77"/>
      <c r="UP33" s="77"/>
      <c r="UQ33" s="77"/>
      <c r="UR33" s="77"/>
      <c r="US33" s="77"/>
      <c r="UT33" s="77"/>
      <c r="UU33" s="77"/>
      <c r="UV33" s="77"/>
      <c r="UW33" s="77"/>
      <c r="UX33" s="77"/>
      <c r="UY33" s="77"/>
      <c r="UZ33" s="77"/>
      <c r="VA33" s="77"/>
      <c r="VB33" s="77"/>
      <c r="VC33" s="77"/>
      <c r="VD33" s="77"/>
      <c r="VE33" s="77"/>
      <c r="VF33" s="77"/>
      <c r="VG33" s="77"/>
      <c r="VH33" s="77"/>
      <c r="VI33" s="77"/>
      <c r="VJ33" s="77"/>
      <c r="VK33" s="77"/>
      <c r="VL33" s="77"/>
      <c r="VM33" s="77"/>
      <c r="VN33" s="77"/>
      <c r="VO33" s="77"/>
      <c r="VP33" s="77"/>
      <c r="VQ33" s="77"/>
      <c r="VR33" s="77"/>
      <c r="VS33" s="77"/>
      <c r="VT33" s="77"/>
      <c r="VU33" s="77"/>
      <c r="VV33" s="77"/>
      <c r="VW33" s="77"/>
      <c r="VX33" s="77"/>
      <c r="VY33" s="77"/>
      <c r="VZ33" s="77"/>
      <c r="WA33" s="77"/>
      <c r="WB33" s="77"/>
      <c r="WC33" s="77"/>
      <c r="WD33" s="77"/>
      <c r="WE33" s="77"/>
      <c r="WF33" s="77"/>
      <c r="WG33" s="77"/>
      <c r="WH33" s="77"/>
      <c r="WI33" s="77"/>
      <c r="WJ33" s="77"/>
      <c r="WK33" s="77"/>
      <c r="WL33" s="77"/>
      <c r="WM33" s="77"/>
      <c r="WN33" s="77"/>
      <c r="WO33" s="77"/>
      <c r="WP33" s="77"/>
      <c r="WQ33" s="77"/>
      <c r="WR33" s="77"/>
      <c r="WS33" s="77"/>
      <c r="WT33" s="77"/>
      <c r="WU33" s="77"/>
      <c r="WV33" s="77"/>
      <c r="WW33" s="77"/>
      <c r="WX33" s="77"/>
      <c r="WY33" s="77"/>
      <c r="WZ33" s="77"/>
      <c r="XA33" s="77"/>
      <c r="XB33" s="77"/>
      <c r="XC33" s="77"/>
      <c r="XD33" s="77"/>
      <c r="XE33" s="77"/>
      <c r="XF33" s="77"/>
      <c r="XG33" s="77"/>
      <c r="XH33" s="77"/>
      <c r="XI33" s="77"/>
      <c r="XJ33" s="77"/>
      <c r="XK33" s="77"/>
      <c r="XL33" s="77"/>
      <c r="XM33" s="77"/>
      <c r="XN33" s="77"/>
      <c r="XO33" s="77"/>
      <c r="XP33" s="77"/>
      <c r="XQ33" s="77"/>
      <c r="XR33" s="77"/>
      <c r="XS33" s="77"/>
      <c r="XT33" s="77"/>
      <c r="XU33" s="77"/>
      <c r="XV33" s="77"/>
      <c r="XW33" s="77"/>
      <c r="XX33" s="77"/>
      <c r="XY33" s="77"/>
      <c r="XZ33" s="77"/>
      <c r="YA33" s="77"/>
      <c r="YB33" s="77"/>
      <c r="YC33" s="77"/>
      <c r="YD33" s="77"/>
      <c r="YE33" s="77"/>
      <c r="YF33" s="77"/>
      <c r="YG33" s="77"/>
      <c r="YH33" s="77"/>
      <c r="YI33" s="77"/>
      <c r="YJ33" s="77"/>
      <c r="YK33" s="77"/>
      <c r="YL33" s="77"/>
      <c r="YM33" s="77"/>
      <c r="YN33" s="77"/>
      <c r="YO33" s="77"/>
      <c r="YP33" s="77"/>
      <c r="YQ33" s="77"/>
      <c r="YR33" s="77"/>
      <c r="YS33" s="77"/>
      <c r="YT33" s="77"/>
      <c r="YU33" s="77"/>
      <c r="YV33" s="77"/>
      <c r="YW33" s="77"/>
      <c r="YX33" s="77"/>
      <c r="YY33" s="77"/>
      <c r="YZ33" s="77"/>
      <c r="ZA33" s="77"/>
      <c r="ZB33" s="77"/>
      <c r="ZC33" s="77"/>
      <c r="ZD33" s="77"/>
      <c r="ZE33" s="77"/>
      <c r="ZF33" s="77"/>
      <c r="ZG33" s="77"/>
      <c r="ZH33" s="77"/>
      <c r="ZI33" s="77"/>
      <c r="ZJ33" s="77"/>
      <c r="ZK33" s="77"/>
      <c r="ZL33" s="77"/>
      <c r="ZM33" s="77"/>
      <c r="ZN33" s="77"/>
      <c r="ZO33" s="77"/>
      <c r="ZP33" s="77"/>
      <c r="ZQ33" s="77"/>
      <c r="ZR33" s="77"/>
      <c r="ZS33" s="77"/>
      <c r="ZT33" s="77"/>
      <c r="ZU33" s="77"/>
      <c r="ZV33" s="77"/>
      <c r="ZW33" s="77"/>
      <c r="ZX33" s="77"/>
      <c r="ZY33" s="77"/>
      <c r="ZZ33" s="77"/>
      <c r="AAA33" s="77"/>
      <c r="AAB33" s="77"/>
      <c r="AAC33" s="77"/>
      <c r="AAD33" s="77"/>
      <c r="AAE33" s="77"/>
      <c r="AAF33" s="77"/>
      <c r="AAG33" s="77"/>
      <c r="AAH33" s="77"/>
      <c r="AAI33" s="77"/>
      <c r="AAJ33" s="77"/>
      <c r="AAK33" s="77"/>
      <c r="AAL33" s="77"/>
      <c r="AAM33" s="77"/>
      <c r="AAN33" s="77"/>
      <c r="AAO33" s="77"/>
      <c r="AAP33" s="77"/>
      <c r="AAQ33" s="77"/>
      <c r="AAR33" s="77"/>
      <c r="AAS33" s="77"/>
      <c r="AAT33" s="77"/>
      <c r="AAU33" s="77"/>
      <c r="AAV33" s="77"/>
      <c r="AAW33" s="77"/>
      <c r="AAX33" s="77"/>
      <c r="AAY33" s="77"/>
      <c r="AAZ33" s="77"/>
      <c r="ABA33" s="77"/>
      <c r="ABB33" s="77"/>
      <c r="ABC33" s="77"/>
      <c r="ABD33" s="77"/>
      <c r="ABE33" s="77"/>
      <c r="ABF33" s="77"/>
      <c r="ABG33" s="77"/>
      <c r="ABH33" s="77"/>
      <c r="ABI33" s="77"/>
      <c r="ABJ33" s="77"/>
      <c r="ABK33" s="77"/>
      <c r="ABL33" s="77"/>
      <c r="ABM33" s="77"/>
      <c r="ABN33" s="77"/>
      <c r="ABO33" s="77"/>
      <c r="ABP33" s="77"/>
      <c r="ABQ33" s="77"/>
      <c r="ABR33" s="77"/>
      <c r="ABS33" s="77"/>
      <c r="ABT33" s="77"/>
      <c r="ABU33" s="77"/>
      <c r="ABV33" s="77"/>
      <c r="ABW33" s="77"/>
      <c r="ABX33" s="77"/>
      <c r="ABY33" s="77"/>
      <c r="ABZ33" s="77"/>
      <c r="ACA33" s="77"/>
      <c r="ACB33" s="77"/>
      <c r="ACC33" s="77"/>
      <c r="ACD33" s="77"/>
      <c r="ACE33" s="77"/>
      <c r="ACF33" s="77"/>
      <c r="ACG33" s="77"/>
      <c r="ACH33" s="77"/>
      <c r="ACI33" s="77"/>
      <c r="ACJ33" s="77"/>
      <c r="ACK33" s="77"/>
      <c r="ACL33" s="77"/>
      <c r="ACM33" s="77"/>
      <c r="ACN33" s="77"/>
    </row>
    <row r="34" customFormat="false" ht="24" hidden="false" customHeight="true" outlineLevel="0" collapsed="false">
      <c r="A34" s="14" t="s">
        <v>186</v>
      </c>
      <c r="B34" s="14" t="s">
        <v>150</v>
      </c>
      <c r="C34" s="88" t="s">
        <v>187</v>
      </c>
      <c r="D34" s="14" t="s">
        <v>188</v>
      </c>
      <c r="E34" s="14" t="s">
        <v>176</v>
      </c>
      <c r="F34" s="14"/>
      <c r="G34" s="69" t="s">
        <v>184</v>
      </c>
      <c r="H34" s="69"/>
      <c r="I34" s="14" t="s">
        <v>189</v>
      </c>
      <c r="J34" s="14" t="s">
        <v>128</v>
      </c>
      <c r="K34" s="71" t="n">
        <v>44655</v>
      </c>
      <c r="L34" s="17"/>
      <c r="M34" s="73" t="n">
        <v>0</v>
      </c>
      <c r="N34" s="74"/>
      <c r="O34" s="73"/>
      <c r="P34" s="89" t="n">
        <v>1</v>
      </c>
      <c r="Q34" s="73"/>
      <c r="R34" s="73"/>
      <c r="S34" s="73"/>
      <c r="T34" s="73"/>
      <c r="U34" s="89" t="n">
        <v>1</v>
      </c>
      <c r="V34" s="73"/>
      <c r="W34" s="73"/>
      <c r="X34" s="89" t="n">
        <v>1</v>
      </c>
      <c r="Y34" s="73"/>
      <c r="Z34" s="89" t="n">
        <v>1</v>
      </c>
      <c r="AA34" s="73"/>
      <c r="AB34" s="73"/>
      <c r="AC34" s="73"/>
      <c r="AD34" s="73"/>
      <c r="AE34" s="73"/>
      <c r="AF34" s="73"/>
      <c r="AG34" s="73"/>
      <c r="AH34" s="73"/>
      <c r="AI34" s="73"/>
      <c r="AJ34" s="73" t="n">
        <f aca="false">SUM(M34:AI34)</f>
        <v>4</v>
      </c>
      <c r="AK34" s="90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 t="n">
        <v>1000</v>
      </c>
      <c r="ER34" s="77" t="n">
        <v>1000</v>
      </c>
      <c r="ES34" s="77" t="n">
        <v>1000</v>
      </c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  <c r="II34" s="77"/>
      <c r="IJ34" s="77"/>
      <c r="IK34" s="77"/>
      <c r="IL34" s="77"/>
      <c r="IM34" s="77"/>
      <c r="IN34" s="77"/>
      <c r="IO34" s="77"/>
      <c r="IP34" s="77"/>
      <c r="IQ34" s="77"/>
      <c r="IR34" s="77"/>
      <c r="IS34" s="77"/>
      <c r="IT34" s="77"/>
      <c r="IU34" s="77"/>
      <c r="IV34" s="77"/>
      <c r="IW34" s="77"/>
      <c r="IX34" s="77"/>
      <c r="IY34" s="77"/>
      <c r="IZ34" s="77"/>
      <c r="JA34" s="77"/>
      <c r="JB34" s="77"/>
      <c r="JC34" s="77"/>
      <c r="JD34" s="77"/>
      <c r="JE34" s="77"/>
      <c r="JF34" s="77"/>
      <c r="JG34" s="77"/>
      <c r="JH34" s="77"/>
      <c r="JI34" s="77"/>
      <c r="JJ34" s="77"/>
      <c r="JK34" s="77"/>
      <c r="JL34" s="77"/>
      <c r="JM34" s="77"/>
      <c r="JN34" s="77"/>
      <c r="JO34" s="77"/>
      <c r="JP34" s="77"/>
      <c r="JQ34" s="77"/>
      <c r="JR34" s="77"/>
      <c r="JS34" s="77"/>
      <c r="JT34" s="77"/>
      <c r="JU34" s="77"/>
      <c r="JV34" s="77"/>
      <c r="JW34" s="77"/>
      <c r="JX34" s="77"/>
      <c r="JY34" s="77"/>
      <c r="JZ34" s="77"/>
      <c r="KA34" s="77"/>
      <c r="KB34" s="77"/>
      <c r="KC34" s="77"/>
      <c r="KD34" s="77"/>
      <c r="KE34" s="77"/>
      <c r="KF34" s="77"/>
      <c r="KG34" s="77"/>
      <c r="KH34" s="77"/>
      <c r="KI34" s="77"/>
      <c r="KJ34" s="77"/>
      <c r="KK34" s="77"/>
      <c r="KL34" s="77"/>
      <c r="KM34" s="77"/>
      <c r="KN34" s="77"/>
      <c r="KO34" s="77"/>
      <c r="KP34" s="77"/>
      <c r="KQ34" s="77"/>
      <c r="KR34" s="77"/>
      <c r="KS34" s="77"/>
      <c r="KT34" s="77"/>
      <c r="KU34" s="77"/>
      <c r="KV34" s="77"/>
      <c r="KW34" s="77"/>
      <c r="KX34" s="77"/>
      <c r="KY34" s="77"/>
      <c r="KZ34" s="77"/>
      <c r="LA34" s="77"/>
      <c r="LB34" s="77"/>
      <c r="LC34" s="77"/>
      <c r="LD34" s="77"/>
      <c r="LE34" s="77"/>
      <c r="LF34" s="77"/>
      <c r="LG34" s="77"/>
      <c r="LH34" s="77"/>
      <c r="LI34" s="77"/>
      <c r="LJ34" s="77"/>
      <c r="LK34" s="77"/>
      <c r="LL34" s="77"/>
      <c r="LM34" s="77"/>
      <c r="LN34" s="77"/>
      <c r="LO34" s="77"/>
      <c r="LP34" s="77"/>
      <c r="LQ34" s="77"/>
      <c r="LR34" s="77"/>
      <c r="LS34" s="77"/>
      <c r="LT34" s="77"/>
      <c r="LU34" s="77"/>
      <c r="LV34" s="77"/>
      <c r="LW34" s="77"/>
      <c r="LX34" s="77"/>
      <c r="LY34" s="77"/>
      <c r="LZ34" s="77"/>
      <c r="MA34" s="77"/>
      <c r="MB34" s="77"/>
      <c r="MC34" s="77"/>
      <c r="MD34" s="77"/>
      <c r="ME34" s="77"/>
      <c r="MF34" s="77"/>
      <c r="MG34" s="77"/>
      <c r="MH34" s="77"/>
      <c r="MI34" s="77"/>
      <c r="MJ34" s="77"/>
      <c r="MK34" s="77"/>
      <c r="ML34" s="77"/>
      <c r="MM34" s="77"/>
      <c r="MN34" s="77"/>
      <c r="MO34" s="77"/>
      <c r="MP34" s="77"/>
      <c r="MQ34" s="77"/>
      <c r="MR34" s="77"/>
      <c r="MS34" s="77"/>
      <c r="MT34" s="77"/>
      <c r="MU34" s="77"/>
      <c r="MV34" s="77"/>
      <c r="MW34" s="77"/>
      <c r="MX34" s="77"/>
      <c r="MY34" s="77"/>
      <c r="MZ34" s="77"/>
      <c r="NA34" s="77"/>
      <c r="NB34" s="77"/>
      <c r="NC34" s="77"/>
      <c r="ND34" s="77"/>
      <c r="NE34" s="77"/>
      <c r="NF34" s="77"/>
      <c r="NG34" s="77"/>
      <c r="NH34" s="77"/>
      <c r="NI34" s="77"/>
      <c r="NJ34" s="77"/>
      <c r="NK34" s="77"/>
      <c r="NL34" s="77"/>
      <c r="NM34" s="77"/>
      <c r="NN34" s="77"/>
      <c r="NO34" s="77"/>
      <c r="NP34" s="77"/>
      <c r="NQ34" s="77"/>
      <c r="NR34" s="77"/>
      <c r="NS34" s="77"/>
      <c r="NT34" s="77"/>
      <c r="NU34" s="77"/>
      <c r="NV34" s="77"/>
      <c r="NW34" s="77"/>
      <c r="NX34" s="77"/>
      <c r="NY34" s="77"/>
      <c r="NZ34" s="77"/>
      <c r="OA34" s="77"/>
      <c r="OB34" s="77"/>
      <c r="OC34" s="77"/>
      <c r="OD34" s="77"/>
      <c r="OE34" s="77"/>
      <c r="OF34" s="77"/>
      <c r="OG34" s="77"/>
      <c r="OH34" s="77"/>
      <c r="OI34" s="77"/>
      <c r="OJ34" s="77"/>
      <c r="OK34" s="77"/>
      <c r="OL34" s="77"/>
      <c r="OM34" s="77"/>
      <c r="ON34" s="77"/>
      <c r="OO34" s="77"/>
      <c r="OP34" s="77"/>
      <c r="OQ34" s="77"/>
      <c r="OR34" s="77"/>
      <c r="OS34" s="77"/>
      <c r="OT34" s="77"/>
      <c r="OU34" s="77"/>
      <c r="OV34" s="77"/>
      <c r="OW34" s="77"/>
      <c r="OX34" s="77"/>
      <c r="OY34" s="77"/>
      <c r="OZ34" s="77"/>
      <c r="PA34" s="77"/>
      <c r="PB34" s="77"/>
      <c r="PC34" s="77"/>
      <c r="PD34" s="77"/>
      <c r="PE34" s="77"/>
      <c r="PF34" s="77"/>
      <c r="PG34" s="77"/>
      <c r="PH34" s="77"/>
      <c r="PI34" s="77"/>
      <c r="PJ34" s="77"/>
      <c r="PK34" s="77"/>
      <c r="PL34" s="77"/>
      <c r="PM34" s="77"/>
      <c r="PN34" s="77"/>
      <c r="PO34" s="77"/>
      <c r="PP34" s="77"/>
      <c r="PQ34" s="77"/>
      <c r="PR34" s="77"/>
      <c r="PS34" s="77"/>
      <c r="PT34" s="77"/>
      <c r="PU34" s="77"/>
      <c r="PV34" s="77"/>
      <c r="PW34" s="77"/>
      <c r="PX34" s="77"/>
      <c r="PY34" s="77"/>
      <c r="PZ34" s="77"/>
      <c r="QA34" s="77"/>
      <c r="QB34" s="77"/>
      <c r="QC34" s="77"/>
      <c r="QD34" s="77"/>
      <c r="QE34" s="77"/>
      <c r="QF34" s="77"/>
      <c r="QG34" s="77"/>
      <c r="QH34" s="77"/>
      <c r="QI34" s="77"/>
      <c r="QJ34" s="77"/>
      <c r="QK34" s="77"/>
      <c r="QL34" s="77"/>
      <c r="QM34" s="77"/>
      <c r="QN34" s="77"/>
      <c r="QO34" s="77"/>
      <c r="QP34" s="77"/>
      <c r="QQ34" s="77"/>
      <c r="QR34" s="77"/>
      <c r="QS34" s="77"/>
      <c r="QT34" s="77"/>
      <c r="QU34" s="77"/>
      <c r="QV34" s="77"/>
      <c r="QW34" s="77"/>
      <c r="QX34" s="77"/>
      <c r="QY34" s="77"/>
      <c r="QZ34" s="77"/>
      <c r="RA34" s="77"/>
      <c r="RB34" s="77"/>
      <c r="RC34" s="77"/>
      <c r="RD34" s="77"/>
      <c r="RE34" s="77"/>
      <c r="RF34" s="77"/>
      <c r="RG34" s="77"/>
      <c r="RH34" s="77"/>
      <c r="RI34" s="77"/>
      <c r="RJ34" s="77"/>
      <c r="RK34" s="77"/>
      <c r="RL34" s="77"/>
      <c r="RM34" s="77"/>
      <c r="RN34" s="77"/>
      <c r="RO34" s="77"/>
      <c r="RP34" s="77"/>
      <c r="RQ34" s="77"/>
      <c r="RR34" s="77"/>
      <c r="RS34" s="77"/>
      <c r="RT34" s="77"/>
      <c r="RU34" s="77"/>
      <c r="RV34" s="77"/>
      <c r="RW34" s="77"/>
      <c r="RX34" s="77"/>
      <c r="RY34" s="77"/>
      <c r="RZ34" s="77"/>
      <c r="SA34" s="77"/>
      <c r="SB34" s="77"/>
      <c r="SC34" s="77"/>
      <c r="SD34" s="77"/>
      <c r="SE34" s="77"/>
      <c r="SF34" s="77"/>
      <c r="SG34" s="77"/>
      <c r="SH34" s="77"/>
      <c r="SI34" s="77"/>
      <c r="SJ34" s="77"/>
      <c r="SK34" s="77"/>
      <c r="SL34" s="77"/>
      <c r="SM34" s="77"/>
      <c r="SN34" s="77"/>
      <c r="SO34" s="77"/>
      <c r="SP34" s="77"/>
      <c r="SQ34" s="77"/>
      <c r="SR34" s="77"/>
      <c r="SS34" s="77"/>
      <c r="ST34" s="77"/>
      <c r="SU34" s="77"/>
      <c r="SV34" s="77"/>
      <c r="SW34" s="77"/>
      <c r="SX34" s="77"/>
      <c r="SY34" s="77"/>
      <c r="SZ34" s="77"/>
      <c r="TA34" s="77"/>
      <c r="TB34" s="77"/>
      <c r="TC34" s="77"/>
      <c r="TD34" s="77"/>
      <c r="TE34" s="77"/>
      <c r="TF34" s="77"/>
      <c r="TG34" s="77"/>
      <c r="TH34" s="77"/>
      <c r="TI34" s="77"/>
      <c r="TJ34" s="77"/>
      <c r="TK34" s="77"/>
      <c r="TL34" s="77"/>
      <c r="TM34" s="77"/>
      <c r="TN34" s="77"/>
      <c r="TO34" s="77"/>
      <c r="TP34" s="77"/>
      <c r="TQ34" s="77"/>
      <c r="TR34" s="77"/>
      <c r="TS34" s="77"/>
      <c r="TT34" s="77"/>
      <c r="TU34" s="77"/>
      <c r="TV34" s="77"/>
      <c r="TW34" s="77"/>
      <c r="TX34" s="77"/>
      <c r="TY34" s="77"/>
      <c r="TZ34" s="77"/>
      <c r="UA34" s="77"/>
      <c r="UB34" s="77"/>
      <c r="UC34" s="77"/>
      <c r="UD34" s="77"/>
      <c r="UE34" s="77"/>
      <c r="UF34" s="77"/>
      <c r="UG34" s="77"/>
      <c r="UH34" s="77"/>
      <c r="UI34" s="77"/>
      <c r="UJ34" s="77"/>
      <c r="UK34" s="77"/>
      <c r="UL34" s="77"/>
      <c r="UM34" s="77"/>
      <c r="UN34" s="77"/>
      <c r="UO34" s="77"/>
      <c r="UP34" s="77"/>
      <c r="UQ34" s="77"/>
      <c r="UR34" s="77"/>
      <c r="US34" s="77"/>
      <c r="UT34" s="77"/>
      <c r="UU34" s="77"/>
      <c r="UV34" s="77"/>
      <c r="UW34" s="77"/>
      <c r="UX34" s="77"/>
      <c r="UY34" s="77"/>
      <c r="UZ34" s="77"/>
      <c r="VA34" s="77"/>
      <c r="VB34" s="77"/>
      <c r="VC34" s="77"/>
      <c r="VD34" s="77"/>
      <c r="VE34" s="77"/>
      <c r="VF34" s="77"/>
      <c r="VG34" s="77"/>
      <c r="VH34" s="77"/>
      <c r="VI34" s="77"/>
      <c r="VJ34" s="77"/>
      <c r="VK34" s="77"/>
      <c r="VL34" s="77"/>
      <c r="VM34" s="77"/>
      <c r="VN34" s="77"/>
      <c r="VO34" s="77"/>
      <c r="VP34" s="77"/>
      <c r="VQ34" s="77"/>
      <c r="VR34" s="77"/>
      <c r="VS34" s="77"/>
      <c r="VT34" s="77"/>
      <c r="VU34" s="77"/>
      <c r="VV34" s="77"/>
      <c r="VW34" s="77"/>
      <c r="VX34" s="77"/>
      <c r="VY34" s="77"/>
      <c r="VZ34" s="77"/>
      <c r="WA34" s="77"/>
      <c r="WB34" s="77"/>
      <c r="WC34" s="77"/>
      <c r="WD34" s="77"/>
      <c r="WE34" s="77"/>
      <c r="WF34" s="77"/>
      <c r="WG34" s="77"/>
      <c r="WH34" s="77"/>
      <c r="WI34" s="77"/>
      <c r="WJ34" s="77"/>
      <c r="WK34" s="77"/>
      <c r="WL34" s="77"/>
      <c r="WM34" s="77"/>
      <c r="WN34" s="77"/>
      <c r="WO34" s="77"/>
      <c r="WP34" s="77"/>
      <c r="WQ34" s="77"/>
      <c r="WR34" s="77"/>
      <c r="WS34" s="77"/>
      <c r="WT34" s="77"/>
      <c r="WU34" s="77"/>
      <c r="WV34" s="77"/>
      <c r="WW34" s="77"/>
      <c r="WX34" s="77"/>
      <c r="WY34" s="77"/>
      <c r="WZ34" s="77"/>
      <c r="XA34" s="77"/>
      <c r="XB34" s="77"/>
      <c r="XC34" s="77"/>
      <c r="XD34" s="77"/>
      <c r="XE34" s="77"/>
      <c r="XF34" s="77"/>
      <c r="XG34" s="77"/>
      <c r="XH34" s="77"/>
      <c r="XI34" s="77"/>
      <c r="XJ34" s="77"/>
      <c r="XK34" s="77"/>
      <c r="XL34" s="77"/>
      <c r="XM34" s="77"/>
      <c r="XN34" s="77"/>
      <c r="XO34" s="77"/>
      <c r="XP34" s="77"/>
      <c r="XQ34" s="77"/>
      <c r="XR34" s="77"/>
      <c r="XS34" s="77"/>
      <c r="XT34" s="77"/>
      <c r="XU34" s="77"/>
      <c r="XV34" s="77"/>
      <c r="XW34" s="77"/>
      <c r="XX34" s="77"/>
      <c r="XY34" s="77"/>
      <c r="XZ34" s="77"/>
      <c r="YA34" s="77"/>
      <c r="YB34" s="77"/>
      <c r="YC34" s="77"/>
      <c r="YD34" s="77"/>
      <c r="YE34" s="77"/>
      <c r="YF34" s="77"/>
      <c r="YG34" s="77"/>
      <c r="YH34" s="77"/>
      <c r="YI34" s="77"/>
      <c r="YJ34" s="77"/>
      <c r="YK34" s="77"/>
      <c r="YL34" s="77"/>
      <c r="YM34" s="77"/>
      <c r="YN34" s="77"/>
      <c r="YO34" s="77"/>
      <c r="YP34" s="77"/>
      <c r="YQ34" s="77"/>
      <c r="YR34" s="77"/>
      <c r="YS34" s="77"/>
      <c r="YT34" s="77"/>
      <c r="YU34" s="77"/>
      <c r="YV34" s="77"/>
      <c r="YW34" s="77"/>
      <c r="YX34" s="77"/>
      <c r="YY34" s="77"/>
      <c r="YZ34" s="77"/>
      <c r="ZA34" s="77"/>
      <c r="ZB34" s="77"/>
      <c r="ZC34" s="77"/>
      <c r="ZD34" s="77"/>
      <c r="ZE34" s="77"/>
      <c r="ZF34" s="77"/>
      <c r="ZG34" s="77"/>
      <c r="ZH34" s="77"/>
      <c r="ZI34" s="77"/>
      <c r="ZJ34" s="77"/>
      <c r="ZK34" s="77"/>
      <c r="ZL34" s="77"/>
      <c r="ZM34" s="77"/>
      <c r="ZN34" s="77"/>
      <c r="ZO34" s="77"/>
      <c r="ZP34" s="77"/>
      <c r="ZQ34" s="77"/>
      <c r="ZR34" s="77"/>
      <c r="ZS34" s="77"/>
      <c r="ZT34" s="77"/>
      <c r="ZU34" s="77"/>
      <c r="ZV34" s="77"/>
      <c r="ZW34" s="77"/>
      <c r="ZX34" s="77"/>
      <c r="ZY34" s="77"/>
      <c r="ZZ34" s="77"/>
      <c r="AAA34" s="77"/>
      <c r="AAB34" s="77"/>
      <c r="AAC34" s="77"/>
      <c r="AAD34" s="77"/>
      <c r="AAE34" s="77"/>
      <c r="AAF34" s="77"/>
      <c r="AAG34" s="77"/>
      <c r="AAH34" s="77"/>
      <c r="AAI34" s="77"/>
      <c r="AAJ34" s="77"/>
      <c r="AAK34" s="77"/>
      <c r="AAL34" s="77"/>
      <c r="AAM34" s="77"/>
      <c r="AAN34" s="77"/>
      <c r="AAO34" s="77"/>
      <c r="AAP34" s="77"/>
      <c r="AAQ34" s="77"/>
      <c r="AAR34" s="77"/>
      <c r="AAS34" s="77"/>
      <c r="AAT34" s="77"/>
      <c r="AAU34" s="77"/>
      <c r="AAV34" s="77"/>
      <c r="AAW34" s="77"/>
      <c r="AAX34" s="77"/>
      <c r="AAY34" s="77"/>
      <c r="AAZ34" s="77"/>
      <c r="ABA34" s="77"/>
      <c r="ABB34" s="77"/>
      <c r="ABC34" s="77"/>
      <c r="ABD34" s="77"/>
      <c r="ABE34" s="77"/>
      <c r="ABF34" s="77"/>
      <c r="ABG34" s="77"/>
      <c r="ABH34" s="77"/>
      <c r="ABI34" s="77"/>
      <c r="ABJ34" s="77"/>
      <c r="ABK34" s="77"/>
      <c r="ABL34" s="77"/>
      <c r="ABM34" s="77"/>
      <c r="ABN34" s="77"/>
      <c r="ABO34" s="77"/>
      <c r="ABP34" s="77"/>
      <c r="ABQ34" s="77"/>
      <c r="ABR34" s="77"/>
      <c r="ABS34" s="77"/>
      <c r="ABT34" s="77"/>
      <c r="ABU34" s="77"/>
      <c r="ABV34" s="77"/>
      <c r="ABW34" s="77"/>
      <c r="ABX34" s="77"/>
      <c r="ABY34" s="77"/>
      <c r="ABZ34" s="77"/>
      <c r="ACA34" s="77"/>
      <c r="ACB34" s="77"/>
      <c r="ACC34" s="77"/>
      <c r="ACD34" s="77"/>
      <c r="ACE34" s="77"/>
      <c r="ACF34" s="77"/>
      <c r="ACG34" s="77"/>
      <c r="ACH34" s="77"/>
      <c r="ACI34" s="77"/>
      <c r="ACJ34" s="77"/>
      <c r="ACK34" s="77"/>
      <c r="ACL34" s="77"/>
      <c r="ACM34" s="77"/>
      <c r="ACN34" s="77"/>
    </row>
    <row r="35" s="76" customFormat="true" ht="27.75" hidden="false" customHeight="true" outlineLevel="0" collapsed="false">
      <c r="A35" s="14" t="s">
        <v>149</v>
      </c>
      <c r="B35" s="14" t="s">
        <v>150</v>
      </c>
      <c r="C35" s="68" t="s">
        <v>190</v>
      </c>
      <c r="D35" s="69" t="s">
        <v>191</v>
      </c>
      <c r="E35" s="14" t="s">
        <v>153</v>
      </c>
      <c r="F35" s="69"/>
      <c r="G35" s="69" t="s">
        <v>184</v>
      </c>
      <c r="H35" s="70"/>
      <c r="I35" s="70" t="s">
        <v>192</v>
      </c>
      <c r="J35" s="14" t="s">
        <v>24</v>
      </c>
      <c r="K35" s="71" t="n">
        <v>44539</v>
      </c>
      <c r="L35" s="72"/>
      <c r="M35" s="73" t="n">
        <v>0</v>
      </c>
      <c r="N35" s="74"/>
      <c r="O35" s="73"/>
      <c r="P35" s="73"/>
      <c r="Q35" s="73"/>
      <c r="R35" s="73"/>
      <c r="S35" s="73"/>
      <c r="T35" s="73" t="n">
        <v>1</v>
      </c>
      <c r="U35" s="73"/>
      <c r="V35" s="82" t="n">
        <v>1</v>
      </c>
      <c r="W35" s="73"/>
      <c r="X35" s="73"/>
      <c r="Y35" s="73"/>
      <c r="Z35" s="73"/>
      <c r="AA35" s="73"/>
      <c r="AB35" s="73"/>
      <c r="AC35" s="73"/>
      <c r="AD35" s="73"/>
      <c r="AE35" s="73" t="n">
        <v>1</v>
      </c>
      <c r="AF35" s="73"/>
      <c r="AG35" s="73" t="n">
        <v>1</v>
      </c>
      <c r="AH35" s="73"/>
      <c r="AI35" s="73"/>
      <c r="AJ35" s="73" t="n">
        <f aca="false">SUM(M35:AI35)</f>
        <v>4</v>
      </c>
      <c r="AK35" s="75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 t="n">
        <v>66</v>
      </c>
      <c r="EG35" s="77" t="n">
        <v>1000</v>
      </c>
      <c r="EH35" s="77"/>
      <c r="EI35" s="77" t="n">
        <v>1000</v>
      </c>
      <c r="EJ35" s="77" t="n">
        <v>1000</v>
      </c>
      <c r="EK35" s="77" t="n">
        <v>1000</v>
      </c>
      <c r="EL35" s="77" t="n">
        <v>66</v>
      </c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  <c r="IW35" s="77"/>
      <c r="IX35" s="77"/>
      <c r="IY35" s="77"/>
      <c r="IZ35" s="77"/>
      <c r="JA35" s="77"/>
      <c r="JB35" s="77"/>
      <c r="JC35" s="77"/>
      <c r="JD35" s="77"/>
      <c r="JE35" s="77"/>
      <c r="JF35" s="77"/>
      <c r="JG35" s="77"/>
      <c r="JH35" s="77"/>
      <c r="JI35" s="77"/>
      <c r="JJ35" s="77"/>
      <c r="JK35" s="77"/>
      <c r="JL35" s="77"/>
      <c r="JM35" s="77"/>
      <c r="JN35" s="77"/>
      <c r="JO35" s="77"/>
      <c r="JP35" s="77"/>
      <c r="JQ35" s="77"/>
      <c r="JR35" s="77"/>
      <c r="JS35" s="77"/>
      <c r="JT35" s="77"/>
      <c r="JU35" s="77"/>
      <c r="JV35" s="77"/>
      <c r="JW35" s="77"/>
      <c r="JX35" s="77"/>
      <c r="JY35" s="77"/>
      <c r="JZ35" s="77"/>
      <c r="KA35" s="77"/>
      <c r="KB35" s="77"/>
      <c r="KC35" s="77"/>
      <c r="KD35" s="77"/>
      <c r="KE35" s="77"/>
      <c r="KF35" s="77"/>
      <c r="KG35" s="77"/>
      <c r="KH35" s="77"/>
      <c r="KI35" s="77"/>
      <c r="KJ35" s="77"/>
      <c r="KK35" s="77"/>
      <c r="KL35" s="77"/>
      <c r="KM35" s="77"/>
      <c r="KN35" s="77"/>
      <c r="KO35" s="77"/>
      <c r="KP35" s="77"/>
      <c r="KQ35" s="77"/>
      <c r="KR35" s="77"/>
      <c r="KS35" s="77"/>
      <c r="KT35" s="77"/>
      <c r="KU35" s="77"/>
      <c r="KV35" s="77"/>
      <c r="KW35" s="77"/>
      <c r="KX35" s="77"/>
      <c r="KY35" s="77"/>
      <c r="KZ35" s="77"/>
      <c r="LA35" s="77"/>
      <c r="LB35" s="77"/>
      <c r="LC35" s="77"/>
      <c r="LD35" s="77"/>
      <c r="LE35" s="77"/>
      <c r="LF35" s="77"/>
      <c r="LG35" s="77"/>
      <c r="LH35" s="77"/>
      <c r="LI35" s="77"/>
      <c r="LJ35" s="77"/>
      <c r="LK35" s="77"/>
      <c r="LL35" s="77"/>
      <c r="LM35" s="77"/>
      <c r="LN35" s="77"/>
      <c r="LO35" s="77"/>
      <c r="LP35" s="77"/>
      <c r="LQ35" s="77"/>
      <c r="LR35" s="77"/>
      <c r="LS35" s="77"/>
      <c r="LT35" s="77"/>
      <c r="LU35" s="77"/>
      <c r="LV35" s="77"/>
      <c r="LW35" s="77"/>
      <c r="LX35" s="77"/>
      <c r="LY35" s="77"/>
      <c r="LZ35" s="77"/>
      <c r="MA35" s="77"/>
      <c r="MB35" s="77"/>
      <c r="MC35" s="77"/>
      <c r="MD35" s="77"/>
      <c r="ME35" s="77"/>
      <c r="MF35" s="77"/>
      <c r="MG35" s="77"/>
      <c r="MH35" s="77"/>
      <c r="MI35" s="77"/>
      <c r="MJ35" s="77"/>
      <c r="MK35" s="77"/>
      <c r="ML35" s="77"/>
      <c r="MM35" s="77"/>
      <c r="MN35" s="77"/>
      <c r="MO35" s="77"/>
      <c r="MP35" s="77"/>
      <c r="MQ35" s="77"/>
      <c r="MR35" s="77"/>
      <c r="MS35" s="77"/>
      <c r="MT35" s="77"/>
      <c r="MU35" s="77"/>
      <c r="MV35" s="77"/>
      <c r="MW35" s="77"/>
      <c r="MX35" s="77"/>
      <c r="MY35" s="77"/>
      <c r="MZ35" s="77"/>
      <c r="NA35" s="77"/>
      <c r="NB35" s="77"/>
      <c r="NC35" s="77"/>
      <c r="ND35" s="77"/>
      <c r="NE35" s="77"/>
      <c r="NF35" s="77"/>
      <c r="NG35" s="77"/>
      <c r="NH35" s="77"/>
      <c r="NI35" s="77"/>
      <c r="NJ35" s="77"/>
      <c r="NK35" s="77"/>
      <c r="NL35" s="77"/>
      <c r="NM35" s="77"/>
      <c r="NN35" s="77"/>
      <c r="NO35" s="77"/>
      <c r="NP35" s="77"/>
      <c r="NQ35" s="77"/>
      <c r="NR35" s="77"/>
      <c r="NS35" s="77"/>
      <c r="NT35" s="77"/>
      <c r="NU35" s="77"/>
      <c r="NV35" s="77"/>
      <c r="NW35" s="77"/>
      <c r="NX35" s="77"/>
      <c r="NY35" s="77"/>
      <c r="NZ35" s="77"/>
      <c r="OA35" s="77"/>
      <c r="OB35" s="77"/>
      <c r="OC35" s="77"/>
      <c r="OD35" s="77"/>
      <c r="OE35" s="77"/>
      <c r="OF35" s="77"/>
      <c r="OG35" s="77"/>
      <c r="OH35" s="77"/>
      <c r="OI35" s="77"/>
      <c r="OJ35" s="77"/>
      <c r="OK35" s="77"/>
      <c r="OL35" s="77"/>
      <c r="OM35" s="77"/>
      <c r="ON35" s="77"/>
      <c r="OO35" s="77"/>
      <c r="OP35" s="77"/>
      <c r="OQ35" s="77"/>
      <c r="OR35" s="77"/>
      <c r="OS35" s="77"/>
      <c r="OT35" s="77"/>
      <c r="OU35" s="77"/>
      <c r="OV35" s="77"/>
      <c r="OW35" s="77"/>
      <c r="OX35" s="77"/>
      <c r="OY35" s="77"/>
      <c r="OZ35" s="77"/>
      <c r="PA35" s="77"/>
      <c r="PB35" s="77"/>
      <c r="PC35" s="77"/>
      <c r="PD35" s="77"/>
      <c r="PE35" s="77"/>
      <c r="PF35" s="77"/>
      <c r="PG35" s="77"/>
      <c r="PH35" s="77"/>
      <c r="PI35" s="77"/>
      <c r="PJ35" s="77"/>
      <c r="PK35" s="77"/>
      <c r="PL35" s="77"/>
      <c r="PM35" s="77"/>
      <c r="PN35" s="77"/>
      <c r="PO35" s="77"/>
      <c r="PP35" s="77"/>
      <c r="PQ35" s="77"/>
      <c r="PR35" s="77"/>
      <c r="PS35" s="77"/>
      <c r="PT35" s="77"/>
      <c r="PU35" s="77"/>
      <c r="PV35" s="77"/>
      <c r="PW35" s="77"/>
      <c r="PX35" s="77"/>
      <c r="PY35" s="77"/>
      <c r="PZ35" s="77"/>
      <c r="QA35" s="77"/>
      <c r="QB35" s="77"/>
      <c r="QC35" s="77"/>
      <c r="QD35" s="77"/>
      <c r="QE35" s="77"/>
      <c r="QF35" s="77"/>
      <c r="QG35" s="77"/>
      <c r="QH35" s="77"/>
      <c r="QI35" s="77"/>
      <c r="QJ35" s="77"/>
      <c r="QK35" s="77"/>
      <c r="QL35" s="77"/>
      <c r="QM35" s="77"/>
      <c r="QN35" s="77"/>
      <c r="QO35" s="77"/>
      <c r="QP35" s="77"/>
      <c r="QQ35" s="77"/>
      <c r="QR35" s="77"/>
      <c r="QS35" s="77"/>
      <c r="QT35" s="77"/>
      <c r="QU35" s="77"/>
      <c r="QV35" s="77"/>
      <c r="QW35" s="77"/>
      <c r="QX35" s="77"/>
      <c r="QY35" s="77"/>
      <c r="QZ35" s="77"/>
      <c r="RA35" s="77"/>
      <c r="RB35" s="77"/>
      <c r="RC35" s="77"/>
      <c r="RD35" s="77"/>
      <c r="RE35" s="77"/>
      <c r="RF35" s="77"/>
      <c r="RG35" s="77"/>
      <c r="RH35" s="77"/>
      <c r="RI35" s="77"/>
      <c r="RJ35" s="77"/>
      <c r="RK35" s="77"/>
      <c r="RL35" s="77"/>
      <c r="RM35" s="77"/>
      <c r="RN35" s="77"/>
      <c r="RO35" s="77"/>
      <c r="RP35" s="77"/>
      <c r="RQ35" s="77"/>
      <c r="RR35" s="77"/>
      <c r="RS35" s="77"/>
      <c r="RT35" s="77"/>
      <c r="RU35" s="77"/>
      <c r="RV35" s="77"/>
      <c r="RW35" s="77"/>
      <c r="RX35" s="77"/>
      <c r="RY35" s="77"/>
      <c r="RZ35" s="77"/>
      <c r="SA35" s="77"/>
      <c r="SB35" s="77"/>
      <c r="SC35" s="77"/>
      <c r="SD35" s="77"/>
      <c r="SE35" s="77"/>
      <c r="SF35" s="77"/>
      <c r="SG35" s="77"/>
      <c r="SH35" s="77"/>
      <c r="SI35" s="77"/>
      <c r="SJ35" s="77"/>
      <c r="SK35" s="77"/>
      <c r="SL35" s="77"/>
      <c r="SM35" s="77"/>
      <c r="SN35" s="77"/>
      <c r="SO35" s="77"/>
      <c r="SP35" s="77"/>
      <c r="SQ35" s="77"/>
      <c r="SR35" s="77"/>
      <c r="SS35" s="77"/>
      <c r="ST35" s="77"/>
      <c r="SU35" s="77"/>
      <c r="SV35" s="77"/>
      <c r="SW35" s="77"/>
      <c r="SX35" s="77"/>
      <c r="SY35" s="77"/>
      <c r="SZ35" s="77"/>
      <c r="TA35" s="77"/>
      <c r="TB35" s="77"/>
      <c r="TC35" s="77"/>
      <c r="TD35" s="77"/>
      <c r="TE35" s="77"/>
      <c r="TF35" s="77"/>
      <c r="TG35" s="77"/>
      <c r="TH35" s="77"/>
      <c r="TI35" s="77"/>
      <c r="TJ35" s="77"/>
      <c r="TK35" s="77"/>
      <c r="TL35" s="77"/>
      <c r="TM35" s="77"/>
      <c r="TN35" s="77"/>
      <c r="TO35" s="77"/>
      <c r="TP35" s="77"/>
      <c r="TQ35" s="77"/>
      <c r="TR35" s="77"/>
      <c r="TS35" s="77"/>
      <c r="TT35" s="77"/>
      <c r="TU35" s="77"/>
      <c r="TV35" s="77"/>
      <c r="TW35" s="77"/>
      <c r="TX35" s="77"/>
      <c r="TY35" s="77"/>
      <c r="TZ35" s="77"/>
      <c r="UA35" s="77"/>
      <c r="UB35" s="77"/>
      <c r="UC35" s="77"/>
      <c r="UD35" s="77"/>
      <c r="UE35" s="77"/>
      <c r="UF35" s="77"/>
      <c r="UG35" s="77"/>
      <c r="UH35" s="77"/>
      <c r="UI35" s="77"/>
      <c r="UJ35" s="77"/>
      <c r="UK35" s="77"/>
      <c r="UL35" s="77"/>
      <c r="UM35" s="77"/>
      <c r="UN35" s="77"/>
      <c r="UO35" s="77"/>
      <c r="UP35" s="77"/>
      <c r="UQ35" s="77"/>
      <c r="UR35" s="77"/>
      <c r="US35" s="77"/>
      <c r="UT35" s="77"/>
      <c r="UU35" s="77"/>
      <c r="UV35" s="77"/>
      <c r="UW35" s="77"/>
      <c r="UX35" s="77"/>
      <c r="UY35" s="77"/>
      <c r="UZ35" s="77"/>
      <c r="VA35" s="77"/>
      <c r="VB35" s="77"/>
      <c r="VC35" s="77"/>
      <c r="VD35" s="77"/>
      <c r="VE35" s="77"/>
      <c r="VF35" s="77"/>
      <c r="VG35" s="77"/>
      <c r="VH35" s="77"/>
      <c r="VI35" s="77"/>
      <c r="VJ35" s="77"/>
      <c r="VK35" s="77"/>
      <c r="VL35" s="77"/>
      <c r="VM35" s="77"/>
      <c r="VN35" s="77"/>
      <c r="VO35" s="77"/>
      <c r="VP35" s="77"/>
      <c r="VQ35" s="77"/>
      <c r="VR35" s="77"/>
      <c r="VS35" s="77"/>
      <c r="VT35" s="77"/>
      <c r="VU35" s="77"/>
      <c r="VV35" s="77"/>
      <c r="VW35" s="77"/>
      <c r="VX35" s="77"/>
      <c r="VY35" s="77"/>
      <c r="VZ35" s="77"/>
      <c r="WA35" s="77"/>
      <c r="WB35" s="77"/>
      <c r="WC35" s="77"/>
      <c r="WD35" s="77"/>
      <c r="WE35" s="77"/>
      <c r="WF35" s="77"/>
      <c r="WG35" s="77"/>
      <c r="WH35" s="77"/>
      <c r="WI35" s="77"/>
      <c r="WJ35" s="77"/>
      <c r="WK35" s="77"/>
      <c r="WL35" s="77"/>
      <c r="WM35" s="77"/>
      <c r="WN35" s="77"/>
      <c r="WO35" s="77"/>
      <c r="WP35" s="77"/>
      <c r="WQ35" s="77"/>
      <c r="WR35" s="77"/>
      <c r="WS35" s="77"/>
      <c r="WT35" s="77"/>
      <c r="WU35" s="77"/>
      <c r="WV35" s="77"/>
      <c r="WW35" s="77"/>
      <c r="WX35" s="77"/>
      <c r="WY35" s="77"/>
      <c r="WZ35" s="77"/>
      <c r="XA35" s="77"/>
      <c r="XB35" s="77"/>
      <c r="XC35" s="77"/>
      <c r="XD35" s="77"/>
      <c r="XE35" s="77"/>
      <c r="XF35" s="77"/>
      <c r="XG35" s="77"/>
      <c r="XH35" s="77"/>
      <c r="XI35" s="77"/>
      <c r="XJ35" s="77"/>
      <c r="XK35" s="77"/>
      <c r="XL35" s="77"/>
      <c r="XM35" s="77"/>
      <c r="XN35" s="77"/>
      <c r="XO35" s="77"/>
      <c r="XP35" s="77"/>
      <c r="XQ35" s="77"/>
      <c r="XR35" s="77"/>
      <c r="XS35" s="77"/>
      <c r="XT35" s="77"/>
      <c r="XU35" s="77"/>
      <c r="XV35" s="77"/>
      <c r="XW35" s="77"/>
      <c r="XX35" s="77"/>
      <c r="XY35" s="77"/>
      <c r="XZ35" s="77"/>
      <c r="YA35" s="77"/>
      <c r="YB35" s="77"/>
      <c r="YC35" s="77"/>
      <c r="YD35" s="77"/>
      <c r="YE35" s="77"/>
      <c r="YF35" s="77"/>
      <c r="YG35" s="77"/>
      <c r="YH35" s="77"/>
      <c r="YI35" s="77"/>
      <c r="YJ35" s="77"/>
      <c r="YK35" s="77"/>
      <c r="YL35" s="77"/>
      <c r="YM35" s="77"/>
      <c r="YN35" s="77"/>
      <c r="YO35" s="77"/>
      <c r="YP35" s="77"/>
      <c r="YQ35" s="77"/>
      <c r="YR35" s="77"/>
      <c r="YS35" s="77"/>
      <c r="YT35" s="77"/>
      <c r="YU35" s="77"/>
      <c r="YV35" s="77"/>
      <c r="YW35" s="77"/>
      <c r="YX35" s="77"/>
      <c r="YY35" s="77"/>
      <c r="YZ35" s="77"/>
      <c r="ZA35" s="77"/>
      <c r="ZB35" s="77"/>
      <c r="ZC35" s="77"/>
      <c r="ZD35" s="77"/>
      <c r="ZE35" s="77"/>
      <c r="ZF35" s="77"/>
      <c r="ZG35" s="77"/>
      <c r="ZH35" s="77"/>
      <c r="ZI35" s="77"/>
      <c r="ZJ35" s="77"/>
      <c r="ZK35" s="77"/>
      <c r="ZL35" s="77"/>
      <c r="ZM35" s="77"/>
      <c r="ZN35" s="77"/>
      <c r="ZO35" s="77"/>
      <c r="ZP35" s="77"/>
      <c r="ZQ35" s="77"/>
      <c r="ZR35" s="77"/>
      <c r="ZS35" s="77"/>
      <c r="ZT35" s="77"/>
      <c r="ZU35" s="77"/>
      <c r="ZV35" s="77"/>
      <c r="ZW35" s="77"/>
      <c r="ZX35" s="77"/>
      <c r="ZY35" s="77"/>
      <c r="ZZ35" s="77"/>
      <c r="AAA35" s="77"/>
      <c r="AAB35" s="77"/>
      <c r="AAC35" s="77"/>
      <c r="AAD35" s="77"/>
      <c r="AAE35" s="77"/>
      <c r="AAF35" s="77"/>
      <c r="AAG35" s="77"/>
      <c r="AAH35" s="77"/>
      <c r="AAI35" s="77"/>
      <c r="AAJ35" s="77"/>
      <c r="AAK35" s="77"/>
      <c r="AAL35" s="77"/>
      <c r="AAM35" s="77"/>
      <c r="AAN35" s="77"/>
      <c r="AAO35" s="77"/>
      <c r="AAP35" s="77"/>
      <c r="AAQ35" s="77"/>
      <c r="AAR35" s="77"/>
      <c r="AAS35" s="77"/>
      <c r="AAT35" s="77"/>
      <c r="AAU35" s="77"/>
      <c r="AAV35" s="77"/>
      <c r="AAW35" s="77"/>
      <c r="AAX35" s="77"/>
      <c r="AAY35" s="77"/>
      <c r="AAZ35" s="77"/>
      <c r="ABA35" s="77"/>
      <c r="ABB35" s="77"/>
      <c r="ABC35" s="77"/>
      <c r="ABD35" s="77"/>
      <c r="ABE35" s="77"/>
      <c r="ABF35" s="77"/>
      <c r="ABG35" s="77"/>
      <c r="ABH35" s="77"/>
      <c r="ABI35" s="77"/>
      <c r="ABJ35" s="77"/>
      <c r="ABK35" s="77"/>
      <c r="ABL35" s="77"/>
      <c r="ABM35" s="77"/>
      <c r="ABN35" s="77"/>
      <c r="ABO35" s="77"/>
      <c r="ABP35" s="77"/>
      <c r="ABQ35" s="77"/>
      <c r="ABR35" s="77"/>
      <c r="ABS35" s="77"/>
      <c r="ABT35" s="77"/>
      <c r="ABU35" s="77"/>
      <c r="ABV35" s="77"/>
      <c r="ABW35" s="77"/>
      <c r="ABX35" s="77"/>
      <c r="ABY35" s="77"/>
      <c r="ABZ35" s="77"/>
      <c r="ACA35" s="77"/>
      <c r="ACB35" s="77"/>
      <c r="ACC35" s="77"/>
      <c r="ACD35" s="77"/>
      <c r="ACE35" s="77"/>
      <c r="ACF35" s="77"/>
      <c r="ACG35" s="77"/>
      <c r="ACH35" s="77"/>
      <c r="ACI35" s="77"/>
      <c r="ACJ35" s="77"/>
      <c r="ACK35" s="77"/>
      <c r="ACL35" s="77"/>
      <c r="ACM35" s="77"/>
      <c r="ACN35" s="77"/>
    </row>
    <row r="36" s="76" customFormat="true" ht="27.75" hidden="false" customHeight="true" outlineLevel="0" collapsed="false">
      <c r="A36" s="14" t="s">
        <v>193</v>
      </c>
      <c r="B36" s="14" t="s">
        <v>194</v>
      </c>
      <c r="C36" s="88" t="s">
        <v>195</v>
      </c>
      <c r="D36" s="69" t="s">
        <v>196</v>
      </c>
      <c r="E36" s="14" t="s">
        <v>176</v>
      </c>
      <c r="F36" s="69" t="s">
        <v>197</v>
      </c>
      <c r="G36" s="69" t="s">
        <v>198</v>
      </c>
      <c r="H36" s="70"/>
      <c r="I36" s="70" t="s">
        <v>199</v>
      </c>
      <c r="J36" s="14" t="s">
        <v>24</v>
      </c>
      <c r="K36" s="71" t="n">
        <v>44602</v>
      </c>
      <c r="L36" s="72"/>
      <c r="M36" s="73" t="n">
        <v>0</v>
      </c>
      <c r="N36" s="74"/>
      <c r="O36" s="73"/>
      <c r="P36" s="73"/>
      <c r="Q36" s="73"/>
      <c r="R36" s="73"/>
      <c r="S36" s="73"/>
      <c r="T36" s="73"/>
      <c r="U36" s="82" t="n">
        <v>1</v>
      </c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 t="n">
        <f aca="false">SUM(M36:AI36)</f>
        <v>1</v>
      </c>
      <c r="AK36" s="75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 t="n">
        <v>1001</v>
      </c>
      <c r="DQ36" s="77" t="n">
        <v>1000</v>
      </c>
      <c r="DR36" s="77" t="n">
        <v>1001</v>
      </c>
      <c r="DS36" s="77"/>
      <c r="DT36" s="77"/>
      <c r="DU36" s="77"/>
      <c r="DV36" s="77"/>
      <c r="DW36" s="77"/>
      <c r="DX36" s="77"/>
      <c r="DY36" s="77"/>
      <c r="DZ36" s="77"/>
      <c r="EA36" s="7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7"/>
      <c r="ET36" s="87"/>
      <c r="EU36" s="87"/>
      <c r="EV36" s="8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7"/>
      <c r="KJ36" s="77"/>
      <c r="KK36" s="77"/>
      <c r="KL36" s="77"/>
      <c r="KM36" s="77"/>
      <c r="KN36" s="77"/>
      <c r="KO36" s="77"/>
      <c r="KP36" s="77"/>
      <c r="KQ36" s="77"/>
      <c r="KR36" s="77"/>
      <c r="KS36" s="77"/>
      <c r="KT36" s="77"/>
      <c r="KU36" s="77"/>
      <c r="KV36" s="77"/>
      <c r="KW36" s="77"/>
      <c r="KX36" s="77"/>
      <c r="KY36" s="77"/>
      <c r="KZ36" s="77"/>
      <c r="LA36" s="77"/>
      <c r="LB36" s="77"/>
      <c r="LC36" s="77"/>
      <c r="LD36" s="77"/>
      <c r="LE36" s="77"/>
      <c r="LF36" s="77"/>
      <c r="LG36" s="77"/>
      <c r="LH36" s="77"/>
      <c r="LI36" s="77"/>
      <c r="LJ36" s="77"/>
      <c r="LK36" s="77"/>
      <c r="LL36" s="77"/>
      <c r="LM36" s="77"/>
      <c r="LN36" s="77"/>
      <c r="LO36" s="77"/>
      <c r="LP36" s="77"/>
      <c r="LQ36" s="77"/>
      <c r="LR36" s="77"/>
      <c r="LS36" s="77"/>
      <c r="LT36" s="77"/>
      <c r="LU36" s="77"/>
      <c r="LV36" s="77"/>
      <c r="LW36" s="77"/>
      <c r="LX36" s="77"/>
      <c r="LY36" s="77"/>
      <c r="LZ36" s="77"/>
      <c r="MA36" s="77"/>
      <c r="MB36" s="77"/>
      <c r="MC36" s="77"/>
      <c r="MD36" s="77"/>
      <c r="ME36" s="77"/>
      <c r="MF36" s="77"/>
      <c r="MG36" s="77"/>
      <c r="MH36" s="77"/>
      <c r="MI36" s="77"/>
      <c r="MJ36" s="77"/>
      <c r="MK36" s="77"/>
      <c r="ML36" s="77"/>
      <c r="MM36" s="77"/>
      <c r="MN36" s="77"/>
      <c r="MO36" s="77"/>
      <c r="MP36" s="77"/>
      <c r="MQ36" s="77"/>
      <c r="MR36" s="77"/>
      <c r="MS36" s="77"/>
      <c r="MT36" s="77"/>
      <c r="MU36" s="77"/>
      <c r="MV36" s="77"/>
      <c r="MW36" s="77"/>
      <c r="MX36" s="77"/>
      <c r="MY36" s="77"/>
      <c r="MZ36" s="77"/>
      <c r="NA36" s="77"/>
      <c r="NB36" s="77"/>
      <c r="NC36" s="77"/>
      <c r="ND36" s="77"/>
      <c r="NE36" s="77"/>
      <c r="NF36" s="77"/>
      <c r="NG36" s="77"/>
      <c r="NH36" s="77"/>
      <c r="NI36" s="77"/>
      <c r="NJ36" s="77"/>
      <c r="NK36" s="77"/>
      <c r="NL36" s="77"/>
      <c r="NM36" s="77"/>
      <c r="NN36" s="77"/>
      <c r="NO36" s="77"/>
      <c r="NP36" s="77"/>
      <c r="NQ36" s="77"/>
      <c r="NR36" s="77"/>
      <c r="NS36" s="77"/>
      <c r="NT36" s="77"/>
      <c r="NU36" s="77"/>
      <c r="NV36" s="77"/>
      <c r="NW36" s="77"/>
      <c r="NX36" s="77"/>
      <c r="NY36" s="77"/>
      <c r="NZ36" s="77"/>
      <c r="OA36" s="77"/>
      <c r="OB36" s="77"/>
      <c r="OC36" s="77"/>
      <c r="OD36" s="77"/>
      <c r="OE36" s="77"/>
      <c r="OF36" s="77"/>
      <c r="OG36" s="77"/>
      <c r="OH36" s="77"/>
      <c r="OI36" s="77"/>
      <c r="OJ36" s="77"/>
      <c r="OK36" s="77"/>
      <c r="OL36" s="77"/>
      <c r="OM36" s="77"/>
      <c r="ON36" s="77"/>
      <c r="OO36" s="77"/>
      <c r="OP36" s="77"/>
      <c r="OQ36" s="77"/>
      <c r="OR36" s="77"/>
      <c r="OS36" s="77"/>
      <c r="OT36" s="77"/>
      <c r="OU36" s="77"/>
      <c r="OV36" s="77"/>
      <c r="OW36" s="77"/>
      <c r="OX36" s="77"/>
      <c r="OY36" s="77"/>
      <c r="OZ36" s="77"/>
      <c r="PA36" s="77"/>
      <c r="PB36" s="77"/>
      <c r="PC36" s="77"/>
      <c r="PD36" s="77"/>
      <c r="PE36" s="77"/>
      <c r="PF36" s="77"/>
      <c r="PG36" s="77"/>
      <c r="PH36" s="77"/>
      <c r="PI36" s="77"/>
      <c r="PJ36" s="77"/>
      <c r="PK36" s="77"/>
      <c r="PL36" s="77"/>
      <c r="PM36" s="77"/>
      <c r="PN36" s="77"/>
      <c r="PO36" s="77"/>
      <c r="PP36" s="77"/>
      <c r="PQ36" s="77"/>
      <c r="PR36" s="77"/>
      <c r="PS36" s="77"/>
      <c r="PT36" s="77"/>
      <c r="PU36" s="77"/>
      <c r="PV36" s="77"/>
      <c r="PW36" s="77"/>
      <c r="PX36" s="77"/>
      <c r="PY36" s="77"/>
      <c r="PZ36" s="77"/>
      <c r="QA36" s="77"/>
      <c r="QB36" s="77"/>
      <c r="QC36" s="77"/>
      <c r="QD36" s="77"/>
      <c r="QE36" s="77"/>
      <c r="QF36" s="77"/>
      <c r="QG36" s="77"/>
      <c r="QH36" s="77"/>
      <c r="QI36" s="77"/>
      <c r="QJ36" s="77"/>
      <c r="QK36" s="77"/>
      <c r="QL36" s="77"/>
      <c r="QM36" s="77"/>
      <c r="QN36" s="77"/>
      <c r="QO36" s="77"/>
      <c r="QP36" s="77"/>
      <c r="QQ36" s="77"/>
      <c r="QR36" s="77"/>
      <c r="QS36" s="77"/>
      <c r="QT36" s="77"/>
      <c r="QU36" s="77"/>
      <c r="QV36" s="77"/>
      <c r="QW36" s="77"/>
      <c r="QX36" s="77"/>
      <c r="QY36" s="77"/>
      <c r="QZ36" s="77"/>
      <c r="RA36" s="77"/>
      <c r="RB36" s="77"/>
      <c r="RC36" s="77"/>
      <c r="RD36" s="77"/>
      <c r="RE36" s="77"/>
      <c r="RF36" s="77"/>
      <c r="RG36" s="77"/>
      <c r="RH36" s="77"/>
      <c r="RI36" s="77"/>
      <c r="RJ36" s="77"/>
      <c r="RK36" s="77"/>
      <c r="RL36" s="77"/>
      <c r="RM36" s="77"/>
      <c r="RN36" s="77"/>
      <c r="RO36" s="77"/>
      <c r="RP36" s="77"/>
      <c r="RQ36" s="77"/>
      <c r="RR36" s="77"/>
      <c r="RS36" s="77"/>
      <c r="RT36" s="77"/>
      <c r="RU36" s="77"/>
      <c r="RV36" s="77"/>
      <c r="RW36" s="77"/>
      <c r="RX36" s="77"/>
      <c r="RY36" s="77"/>
      <c r="RZ36" s="77"/>
      <c r="SA36" s="77"/>
      <c r="SB36" s="77"/>
      <c r="SC36" s="77"/>
      <c r="SD36" s="77"/>
      <c r="SE36" s="77"/>
      <c r="SF36" s="77"/>
      <c r="SG36" s="77"/>
      <c r="SH36" s="77"/>
      <c r="SI36" s="77"/>
      <c r="SJ36" s="77"/>
      <c r="SK36" s="77"/>
      <c r="SL36" s="77"/>
      <c r="SM36" s="77"/>
      <c r="SN36" s="77"/>
      <c r="SO36" s="77"/>
      <c r="SP36" s="77"/>
      <c r="SQ36" s="77"/>
      <c r="SR36" s="77"/>
      <c r="SS36" s="77"/>
      <c r="ST36" s="77"/>
      <c r="SU36" s="77"/>
      <c r="SV36" s="77"/>
      <c r="SW36" s="77"/>
      <c r="SX36" s="77"/>
      <c r="SY36" s="77"/>
      <c r="SZ36" s="77"/>
      <c r="TA36" s="77"/>
      <c r="TB36" s="77"/>
      <c r="TC36" s="77"/>
      <c r="TD36" s="77"/>
      <c r="TE36" s="77"/>
      <c r="TF36" s="77"/>
      <c r="TG36" s="77"/>
      <c r="TH36" s="77"/>
      <c r="TI36" s="77"/>
      <c r="TJ36" s="77"/>
      <c r="TK36" s="77"/>
      <c r="TL36" s="77"/>
      <c r="TM36" s="77"/>
      <c r="TN36" s="77"/>
      <c r="TO36" s="77"/>
      <c r="TP36" s="77"/>
      <c r="TQ36" s="77"/>
      <c r="TR36" s="77"/>
      <c r="TS36" s="77"/>
      <c r="TT36" s="77"/>
      <c r="TU36" s="77"/>
      <c r="TV36" s="77"/>
      <c r="TW36" s="77"/>
      <c r="TX36" s="77"/>
      <c r="TY36" s="77"/>
      <c r="TZ36" s="77"/>
      <c r="UA36" s="77"/>
      <c r="UB36" s="77"/>
      <c r="UC36" s="77"/>
      <c r="UD36" s="77"/>
      <c r="UE36" s="77"/>
      <c r="UF36" s="77"/>
      <c r="UG36" s="77"/>
      <c r="UH36" s="77"/>
      <c r="UI36" s="77"/>
      <c r="UJ36" s="77"/>
      <c r="UK36" s="77"/>
      <c r="UL36" s="77"/>
      <c r="UM36" s="77"/>
      <c r="UN36" s="77"/>
      <c r="UO36" s="77"/>
      <c r="UP36" s="77"/>
      <c r="UQ36" s="77"/>
      <c r="UR36" s="77"/>
      <c r="US36" s="77"/>
      <c r="UT36" s="77"/>
      <c r="UU36" s="77"/>
      <c r="UV36" s="77"/>
      <c r="UW36" s="77"/>
      <c r="UX36" s="77"/>
      <c r="UY36" s="77"/>
      <c r="UZ36" s="77"/>
      <c r="VA36" s="77"/>
      <c r="VB36" s="77"/>
      <c r="VC36" s="77"/>
      <c r="VD36" s="77"/>
      <c r="VE36" s="77"/>
      <c r="VF36" s="77"/>
      <c r="VG36" s="77"/>
      <c r="VH36" s="77"/>
      <c r="VI36" s="77"/>
      <c r="VJ36" s="77"/>
      <c r="VK36" s="77"/>
      <c r="VL36" s="77"/>
      <c r="VM36" s="77"/>
      <c r="VN36" s="77"/>
      <c r="VO36" s="77"/>
      <c r="VP36" s="77"/>
      <c r="VQ36" s="77"/>
      <c r="VR36" s="77"/>
      <c r="VS36" s="77"/>
      <c r="VT36" s="77"/>
      <c r="VU36" s="77"/>
      <c r="VV36" s="77"/>
      <c r="VW36" s="77"/>
      <c r="VX36" s="77"/>
      <c r="VY36" s="77"/>
      <c r="VZ36" s="77"/>
      <c r="WA36" s="77"/>
      <c r="WB36" s="77"/>
      <c r="WC36" s="77"/>
      <c r="WD36" s="77"/>
      <c r="WE36" s="77"/>
      <c r="WF36" s="77"/>
      <c r="WG36" s="77"/>
      <c r="WH36" s="77"/>
      <c r="WI36" s="77"/>
      <c r="WJ36" s="77"/>
      <c r="WK36" s="77"/>
      <c r="WL36" s="77"/>
      <c r="WM36" s="77"/>
      <c r="WN36" s="77"/>
      <c r="WO36" s="77"/>
      <c r="WP36" s="77"/>
      <c r="WQ36" s="77"/>
      <c r="WR36" s="77"/>
      <c r="WS36" s="77"/>
      <c r="WT36" s="77"/>
      <c r="WU36" s="77"/>
      <c r="WV36" s="77"/>
      <c r="WW36" s="77"/>
      <c r="WX36" s="77"/>
      <c r="WY36" s="77"/>
      <c r="WZ36" s="77"/>
      <c r="XA36" s="77"/>
      <c r="XB36" s="77"/>
      <c r="XC36" s="77"/>
      <c r="XD36" s="77"/>
      <c r="XE36" s="77"/>
      <c r="XF36" s="77"/>
      <c r="XG36" s="77"/>
      <c r="XH36" s="77"/>
      <c r="XI36" s="77"/>
      <c r="XJ36" s="77"/>
      <c r="XK36" s="77"/>
      <c r="XL36" s="77"/>
      <c r="XM36" s="77"/>
      <c r="XN36" s="77"/>
      <c r="XO36" s="77"/>
      <c r="XP36" s="77"/>
      <c r="XQ36" s="77"/>
      <c r="XR36" s="77"/>
      <c r="XS36" s="77"/>
      <c r="XT36" s="77"/>
      <c r="XU36" s="77"/>
      <c r="XV36" s="77"/>
      <c r="XW36" s="77"/>
      <c r="XX36" s="77"/>
      <c r="XY36" s="77"/>
      <c r="XZ36" s="77"/>
      <c r="YA36" s="77"/>
      <c r="YB36" s="77"/>
      <c r="YC36" s="77"/>
      <c r="YD36" s="77"/>
      <c r="YE36" s="77"/>
      <c r="YF36" s="77"/>
      <c r="YG36" s="77"/>
      <c r="YH36" s="77"/>
      <c r="YI36" s="77"/>
      <c r="YJ36" s="77"/>
      <c r="YK36" s="77"/>
      <c r="YL36" s="77"/>
      <c r="YM36" s="77"/>
      <c r="YN36" s="77"/>
      <c r="YO36" s="77"/>
      <c r="YP36" s="77"/>
      <c r="YQ36" s="77"/>
      <c r="YR36" s="77"/>
      <c r="YS36" s="77"/>
      <c r="YT36" s="77"/>
      <c r="YU36" s="77"/>
      <c r="YV36" s="77"/>
      <c r="YW36" s="77"/>
      <c r="YX36" s="77"/>
      <c r="YY36" s="77"/>
      <c r="YZ36" s="77"/>
      <c r="ZA36" s="77"/>
      <c r="ZB36" s="77"/>
      <c r="ZC36" s="77"/>
      <c r="ZD36" s="77"/>
      <c r="ZE36" s="77"/>
      <c r="ZF36" s="77"/>
      <c r="ZG36" s="77"/>
      <c r="ZH36" s="77"/>
      <c r="ZI36" s="77"/>
      <c r="ZJ36" s="77"/>
      <c r="ZK36" s="77"/>
      <c r="ZL36" s="77"/>
      <c r="ZM36" s="77"/>
      <c r="ZN36" s="77"/>
      <c r="ZO36" s="77"/>
      <c r="ZP36" s="77"/>
      <c r="ZQ36" s="77"/>
      <c r="ZR36" s="77"/>
      <c r="ZS36" s="77"/>
      <c r="ZT36" s="77"/>
      <c r="ZU36" s="77"/>
      <c r="ZV36" s="77"/>
      <c r="ZW36" s="77"/>
      <c r="ZX36" s="77"/>
      <c r="ZY36" s="77"/>
      <c r="ZZ36" s="77"/>
      <c r="AAA36" s="77"/>
      <c r="AAB36" s="77"/>
      <c r="AAC36" s="77"/>
      <c r="AAD36" s="77"/>
      <c r="AAE36" s="77"/>
      <c r="AAF36" s="77"/>
      <c r="AAG36" s="77"/>
      <c r="AAH36" s="77"/>
      <c r="AAI36" s="77"/>
      <c r="AAJ36" s="77"/>
      <c r="AAK36" s="77"/>
      <c r="AAL36" s="77"/>
      <c r="AAM36" s="77"/>
      <c r="AAN36" s="77"/>
      <c r="AAO36" s="77"/>
      <c r="AAP36" s="77"/>
      <c r="AAQ36" s="77"/>
      <c r="AAR36" s="77"/>
      <c r="AAS36" s="77"/>
      <c r="AAT36" s="77"/>
      <c r="AAU36" s="77"/>
      <c r="AAV36" s="77"/>
      <c r="AAW36" s="77"/>
      <c r="AAX36" s="77"/>
      <c r="AAY36" s="77"/>
      <c r="AAZ36" s="77"/>
      <c r="ABA36" s="77"/>
      <c r="ABB36" s="77"/>
      <c r="ABC36" s="77"/>
      <c r="ABD36" s="77"/>
      <c r="ABE36" s="77"/>
      <c r="ABF36" s="77"/>
      <c r="ABG36" s="77"/>
      <c r="ABH36" s="77"/>
      <c r="ABI36" s="77"/>
      <c r="ABJ36" s="77"/>
      <c r="ABK36" s="77"/>
      <c r="ABL36" s="77"/>
      <c r="ABM36" s="77"/>
      <c r="ABN36" s="77"/>
      <c r="ABO36" s="77"/>
      <c r="ABP36" s="77"/>
      <c r="ABQ36" s="77"/>
      <c r="ABR36" s="77"/>
      <c r="ABS36" s="77"/>
      <c r="ABT36" s="77"/>
      <c r="ABU36" s="77"/>
      <c r="ABV36" s="77"/>
      <c r="ABW36" s="77"/>
      <c r="ABX36" s="77"/>
      <c r="ABY36" s="77"/>
      <c r="ABZ36" s="77"/>
      <c r="ACA36" s="77"/>
      <c r="ACB36" s="77"/>
      <c r="ACC36" s="77"/>
      <c r="ACD36" s="77"/>
      <c r="ACE36" s="77"/>
      <c r="ACF36" s="77"/>
      <c r="ACG36" s="77"/>
      <c r="ACH36" s="77"/>
      <c r="ACI36" s="77"/>
      <c r="ACJ36" s="77"/>
      <c r="ACK36" s="77"/>
      <c r="ACL36" s="77"/>
      <c r="ACM36" s="77"/>
      <c r="ACN36" s="77"/>
    </row>
    <row r="37" s="76" customFormat="true" ht="27.75" hidden="false" customHeight="true" outlineLevel="0" collapsed="false">
      <c r="A37" s="14" t="s">
        <v>193</v>
      </c>
      <c r="B37" s="14" t="s">
        <v>194</v>
      </c>
      <c r="C37" s="88" t="s">
        <v>195</v>
      </c>
      <c r="D37" s="69" t="s">
        <v>200</v>
      </c>
      <c r="E37" s="14" t="s">
        <v>176</v>
      </c>
      <c r="F37" s="69" t="s">
        <v>197</v>
      </c>
      <c r="G37" s="69" t="s">
        <v>198</v>
      </c>
      <c r="H37" s="70"/>
      <c r="I37" s="70" t="s">
        <v>199</v>
      </c>
      <c r="J37" s="14" t="s">
        <v>24</v>
      </c>
      <c r="K37" s="71" t="n">
        <v>44602</v>
      </c>
      <c r="L37" s="72"/>
      <c r="M37" s="73" t="n">
        <v>0</v>
      </c>
      <c r="N37" s="74"/>
      <c r="O37" s="73"/>
      <c r="P37" s="73" t="n">
        <v>1</v>
      </c>
      <c r="Q37" s="73"/>
      <c r="R37" s="73"/>
      <c r="S37" s="73"/>
      <c r="T37" s="73"/>
      <c r="U37" s="82" t="n">
        <v>1</v>
      </c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 t="n">
        <f aca="false">SUM(M37:AI37)</f>
        <v>2</v>
      </c>
      <c r="AK37" s="75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87"/>
      <c r="EC37" s="87"/>
      <c r="ED37" s="87"/>
      <c r="EE37" s="87"/>
      <c r="EF37" s="87"/>
      <c r="EG37" s="87"/>
      <c r="EH37" s="87" t="n">
        <v>1001</v>
      </c>
      <c r="EI37" s="87" t="n">
        <v>1000</v>
      </c>
      <c r="EJ37" s="87" t="n">
        <v>1000</v>
      </c>
      <c r="EK37" s="87" t="n">
        <v>1000</v>
      </c>
      <c r="EL37" s="87" t="n">
        <v>1000</v>
      </c>
      <c r="EM37" s="87" t="n">
        <v>1000</v>
      </c>
      <c r="EN37" s="87" t="n">
        <v>1001</v>
      </c>
      <c r="EO37" s="87"/>
      <c r="EP37" s="87"/>
      <c r="EQ37" s="87"/>
      <c r="ER37" s="87"/>
      <c r="ES37" s="87"/>
      <c r="ET37" s="87"/>
      <c r="EU37" s="87"/>
      <c r="EV37" s="8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  <c r="IW37" s="77"/>
      <c r="IX37" s="77"/>
      <c r="IY37" s="77"/>
      <c r="IZ37" s="77"/>
      <c r="JA37" s="77"/>
      <c r="JB37" s="77"/>
      <c r="JC37" s="77"/>
      <c r="JD37" s="77"/>
      <c r="JE37" s="77"/>
      <c r="JF37" s="77"/>
      <c r="JG37" s="77"/>
      <c r="JH37" s="77"/>
      <c r="JI37" s="77"/>
      <c r="JJ37" s="77"/>
      <c r="JK37" s="77"/>
      <c r="JL37" s="77"/>
      <c r="JM37" s="77"/>
      <c r="JN37" s="77"/>
      <c r="JO37" s="77"/>
      <c r="JP37" s="77"/>
      <c r="JQ37" s="77"/>
      <c r="JR37" s="77"/>
      <c r="JS37" s="77"/>
      <c r="JT37" s="77"/>
      <c r="JU37" s="77"/>
      <c r="JV37" s="77"/>
      <c r="JW37" s="77"/>
      <c r="JX37" s="77"/>
      <c r="JY37" s="77"/>
      <c r="JZ37" s="77"/>
      <c r="KA37" s="77"/>
      <c r="KB37" s="77"/>
      <c r="KC37" s="77"/>
      <c r="KD37" s="77"/>
      <c r="KE37" s="77"/>
      <c r="KF37" s="77"/>
      <c r="KG37" s="77"/>
      <c r="KH37" s="77"/>
      <c r="KI37" s="77"/>
      <c r="KJ37" s="77"/>
      <c r="KK37" s="77"/>
      <c r="KL37" s="77"/>
      <c r="KM37" s="77"/>
      <c r="KN37" s="77"/>
      <c r="KO37" s="77"/>
      <c r="KP37" s="77"/>
      <c r="KQ37" s="77"/>
      <c r="KR37" s="77"/>
      <c r="KS37" s="77"/>
      <c r="KT37" s="77"/>
      <c r="KU37" s="77"/>
      <c r="KV37" s="77"/>
      <c r="KW37" s="77"/>
      <c r="KX37" s="77"/>
      <c r="KY37" s="77"/>
      <c r="KZ37" s="77"/>
      <c r="LA37" s="77"/>
      <c r="LB37" s="77"/>
      <c r="LC37" s="77"/>
      <c r="LD37" s="77"/>
      <c r="LE37" s="77"/>
      <c r="LF37" s="77"/>
      <c r="LG37" s="77"/>
      <c r="LH37" s="77"/>
      <c r="LI37" s="77"/>
      <c r="LJ37" s="77"/>
      <c r="LK37" s="77"/>
      <c r="LL37" s="77"/>
      <c r="LM37" s="77"/>
      <c r="LN37" s="77"/>
      <c r="LO37" s="77"/>
      <c r="LP37" s="77"/>
      <c r="LQ37" s="77"/>
      <c r="LR37" s="77"/>
      <c r="LS37" s="77"/>
      <c r="LT37" s="77"/>
      <c r="LU37" s="77"/>
      <c r="LV37" s="77"/>
      <c r="LW37" s="77"/>
      <c r="LX37" s="77"/>
      <c r="LY37" s="77"/>
      <c r="LZ37" s="77"/>
      <c r="MA37" s="77"/>
      <c r="MB37" s="77"/>
      <c r="MC37" s="77"/>
      <c r="MD37" s="77"/>
      <c r="ME37" s="77"/>
      <c r="MF37" s="77"/>
      <c r="MG37" s="77"/>
      <c r="MH37" s="77"/>
      <c r="MI37" s="77"/>
      <c r="MJ37" s="77"/>
      <c r="MK37" s="77"/>
      <c r="ML37" s="77"/>
      <c r="MM37" s="77"/>
      <c r="MN37" s="77"/>
      <c r="MO37" s="77"/>
      <c r="MP37" s="77"/>
      <c r="MQ37" s="77"/>
      <c r="MR37" s="77"/>
      <c r="MS37" s="77"/>
      <c r="MT37" s="77"/>
      <c r="MU37" s="77"/>
      <c r="MV37" s="77"/>
      <c r="MW37" s="77"/>
      <c r="MX37" s="77"/>
      <c r="MY37" s="77"/>
      <c r="MZ37" s="77"/>
      <c r="NA37" s="77"/>
      <c r="NB37" s="77"/>
      <c r="NC37" s="77"/>
      <c r="ND37" s="77"/>
      <c r="NE37" s="77"/>
      <c r="NF37" s="77"/>
      <c r="NG37" s="77"/>
      <c r="NH37" s="77"/>
      <c r="NI37" s="77"/>
      <c r="NJ37" s="77"/>
      <c r="NK37" s="77"/>
      <c r="NL37" s="77"/>
      <c r="NM37" s="77"/>
      <c r="NN37" s="77"/>
      <c r="NO37" s="77"/>
      <c r="NP37" s="77"/>
      <c r="NQ37" s="77"/>
      <c r="NR37" s="77"/>
      <c r="NS37" s="77"/>
      <c r="NT37" s="77"/>
      <c r="NU37" s="77"/>
      <c r="NV37" s="77"/>
      <c r="NW37" s="77"/>
      <c r="NX37" s="77"/>
      <c r="NY37" s="77"/>
      <c r="NZ37" s="77"/>
      <c r="OA37" s="77"/>
      <c r="OB37" s="77"/>
      <c r="OC37" s="77"/>
      <c r="OD37" s="77"/>
      <c r="OE37" s="77"/>
      <c r="OF37" s="77"/>
      <c r="OG37" s="77"/>
      <c r="OH37" s="77"/>
      <c r="OI37" s="77"/>
      <c r="OJ37" s="77"/>
      <c r="OK37" s="77"/>
      <c r="OL37" s="77"/>
      <c r="OM37" s="77"/>
      <c r="ON37" s="77"/>
      <c r="OO37" s="77"/>
      <c r="OP37" s="77"/>
      <c r="OQ37" s="77"/>
      <c r="OR37" s="77"/>
      <c r="OS37" s="77"/>
      <c r="OT37" s="77"/>
      <c r="OU37" s="77"/>
      <c r="OV37" s="77"/>
      <c r="OW37" s="77"/>
      <c r="OX37" s="77"/>
      <c r="OY37" s="77"/>
      <c r="OZ37" s="77"/>
      <c r="PA37" s="77"/>
      <c r="PB37" s="77"/>
      <c r="PC37" s="77"/>
      <c r="PD37" s="77"/>
      <c r="PE37" s="77"/>
      <c r="PF37" s="77"/>
      <c r="PG37" s="77"/>
      <c r="PH37" s="77"/>
      <c r="PI37" s="77"/>
      <c r="PJ37" s="77"/>
      <c r="PK37" s="77"/>
      <c r="PL37" s="77"/>
      <c r="PM37" s="77"/>
      <c r="PN37" s="77"/>
      <c r="PO37" s="77"/>
      <c r="PP37" s="77"/>
      <c r="PQ37" s="77"/>
      <c r="PR37" s="77"/>
      <c r="PS37" s="77"/>
      <c r="PT37" s="77"/>
      <c r="PU37" s="77"/>
      <c r="PV37" s="77"/>
      <c r="PW37" s="77"/>
      <c r="PX37" s="77"/>
      <c r="PY37" s="77"/>
      <c r="PZ37" s="77"/>
      <c r="QA37" s="77"/>
      <c r="QB37" s="77"/>
      <c r="QC37" s="77"/>
      <c r="QD37" s="77"/>
      <c r="QE37" s="77"/>
      <c r="QF37" s="77"/>
      <c r="QG37" s="77"/>
      <c r="QH37" s="77"/>
      <c r="QI37" s="77"/>
      <c r="QJ37" s="77"/>
      <c r="QK37" s="77"/>
      <c r="QL37" s="77"/>
      <c r="QM37" s="77"/>
      <c r="QN37" s="77"/>
      <c r="QO37" s="77"/>
      <c r="QP37" s="77"/>
      <c r="QQ37" s="77"/>
      <c r="QR37" s="77"/>
      <c r="QS37" s="77"/>
      <c r="QT37" s="77"/>
      <c r="QU37" s="77"/>
      <c r="QV37" s="77"/>
      <c r="QW37" s="77"/>
      <c r="QX37" s="77"/>
      <c r="QY37" s="77"/>
      <c r="QZ37" s="77"/>
      <c r="RA37" s="77"/>
      <c r="RB37" s="77"/>
      <c r="RC37" s="77"/>
      <c r="RD37" s="77"/>
      <c r="RE37" s="77"/>
      <c r="RF37" s="77"/>
      <c r="RG37" s="77"/>
      <c r="RH37" s="77"/>
      <c r="RI37" s="77"/>
      <c r="RJ37" s="77"/>
      <c r="RK37" s="77"/>
      <c r="RL37" s="77"/>
      <c r="RM37" s="77"/>
      <c r="RN37" s="77"/>
      <c r="RO37" s="77"/>
      <c r="RP37" s="77"/>
      <c r="RQ37" s="77"/>
      <c r="RR37" s="77"/>
      <c r="RS37" s="77"/>
      <c r="RT37" s="77"/>
      <c r="RU37" s="77"/>
      <c r="RV37" s="77"/>
      <c r="RW37" s="77"/>
      <c r="RX37" s="77"/>
      <c r="RY37" s="77"/>
      <c r="RZ37" s="77"/>
      <c r="SA37" s="77"/>
      <c r="SB37" s="77"/>
      <c r="SC37" s="77"/>
      <c r="SD37" s="77"/>
      <c r="SE37" s="77"/>
      <c r="SF37" s="77"/>
      <c r="SG37" s="77"/>
      <c r="SH37" s="77"/>
      <c r="SI37" s="77"/>
      <c r="SJ37" s="77"/>
      <c r="SK37" s="77"/>
      <c r="SL37" s="77"/>
      <c r="SM37" s="77"/>
      <c r="SN37" s="77"/>
      <c r="SO37" s="77"/>
      <c r="SP37" s="77"/>
      <c r="SQ37" s="77"/>
      <c r="SR37" s="77"/>
      <c r="SS37" s="77"/>
      <c r="ST37" s="77"/>
      <c r="SU37" s="77"/>
      <c r="SV37" s="77"/>
      <c r="SW37" s="77"/>
      <c r="SX37" s="77"/>
      <c r="SY37" s="77"/>
      <c r="SZ37" s="77"/>
      <c r="TA37" s="77"/>
      <c r="TB37" s="77"/>
      <c r="TC37" s="77"/>
      <c r="TD37" s="77"/>
      <c r="TE37" s="77"/>
      <c r="TF37" s="77"/>
      <c r="TG37" s="77"/>
      <c r="TH37" s="77"/>
      <c r="TI37" s="77"/>
      <c r="TJ37" s="77"/>
      <c r="TK37" s="77"/>
      <c r="TL37" s="77"/>
      <c r="TM37" s="77"/>
      <c r="TN37" s="77"/>
      <c r="TO37" s="77"/>
      <c r="TP37" s="77"/>
      <c r="TQ37" s="77"/>
      <c r="TR37" s="77"/>
      <c r="TS37" s="77"/>
      <c r="TT37" s="77"/>
      <c r="TU37" s="77"/>
      <c r="TV37" s="77"/>
      <c r="TW37" s="77"/>
      <c r="TX37" s="77"/>
      <c r="TY37" s="77"/>
      <c r="TZ37" s="77"/>
      <c r="UA37" s="77"/>
      <c r="UB37" s="77"/>
      <c r="UC37" s="77"/>
      <c r="UD37" s="77"/>
      <c r="UE37" s="77"/>
      <c r="UF37" s="77"/>
      <c r="UG37" s="77"/>
      <c r="UH37" s="77"/>
      <c r="UI37" s="77"/>
      <c r="UJ37" s="77"/>
      <c r="UK37" s="77"/>
      <c r="UL37" s="77"/>
      <c r="UM37" s="77"/>
      <c r="UN37" s="77"/>
      <c r="UO37" s="77"/>
      <c r="UP37" s="77"/>
      <c r="UQ37" s="77"/>
      <c r="UR37" s="77"/>
      <c r="US37" s="77"/>
      <c r="UT37" s="77"/>
      <c r="UU37" s="77"/>
      <c r="UV37" s="77"/>
      <c r="UW37" s="77"/>
      <c r="UX37" s="77"/>
      <c r="UY37" s="77"/>
      <c r="UZ37" s="77"/>
      <c r="VA37" s="77"/>
      <c r="VB37" s="77"/>
      <c r="VC37" s="77"/>
      <c r="VD37" s="77"/>
      <c r="VE37" s="77"/>
      <c r="VF37" s="77"/>
      <c r="VG37" s="77"/>
      <c r="VH37" s="77"/>
      <c r="VI37" s="77"/>
      <c r="VJ37" s="77"/>
      <c r="VK37" s="77"/>
      <c r="VL37" s="77"/>
      <c r="VM37" s="77"/>
      <c r="VN37" s="77"/>
      <c r="VO37" s="77"/>
      <c r="VP37" s="77"/>
      <c r="VQ37" s="77"/>
      <c r="VR37" s="77"/>
      <c r="VS37" s="77"/>
      <c r="VT37" s="77"/>
      <c r="VU37" s="77"/>
      <c r="VV37" s="77"/>
      <c r="VW37" s="77"/>
      <c r="VX37" s="77"/>
      <c r="VY37" s="77"/>
      <c r="VZ37" s="77"/>
      <c r="WA37" s="77"/>
      <c r="WB37" s="77"/>
      <c r="WC37" s="77"/>
      <c r="WD37" s="77"/>
      <c r="WE37" s="77"/>
      <c r="WF37" s="77"/>
      <c r="WG37" s="77"/>
      <c r="WH37" s="77"/>
      <c r="WI37" s="77"/>
      <c r="WJ37" s="77"/>
      <c r="WK37" s="77"/>
      <c r="WL37" s="77"/>
      <c r="WM37" s="77"/>
      <c r="WN37" s="77"/>
      <c r="WO37" s="77"/>
      <c r="WP37" s="77"/>
      <c r="WQ37" s="77"/>
      <c r="WR37" s="77"/>
      <c r="WS37" s="77"/>
      <c r="WT37" s="77"/>
      <c r="WU37" s="77"/>
      <c r="WV37" s="77"/>
      <c r="WW37" s="77"/>
      <c r="WX37" s="77"/>
      <c r="WY37" s="77"/>
      <c r="WZ37" s="77"/>
      <c r="XA37" s="77"/>
      <c r="XB37" s="77"/>
      <c r="XC37" s="77"/>
      <c r="XD37" s="77"/>
      <c r="XE37" s="77"/>
      <c r="XF37" s="77"/>
      <c r="XG37" s="77"/>
      <c r="XH37" s="77"/>
      <c r="XI37" s="77"/>
      <c r="XJ37" s="77"/>
      <c r="XK37" s="77"/>
      <c r="XL37" s="77"/>
      <c r="XM37" s="77"/>
      <c r="XN37" s="77"/>
      <c r="XO37" s="77"/>
      <c r="XP37" s="77"/>
      <c r="XQ37" s="77"/>
      <c r="XR37" s="77"/>
      <c r="XS37" s="77"/>
      <c r="XT37" s="77"/>
      <c r="XU37" s="77"/>
      <c r="XV37" s="77"/>
      <c r="XW37" s="77"/>
      <c r="XX37" s="77"/>
      <c r="XY37" s="77"/>
      <c r="XZ37" s="77"/>
      <c r="YA37" s="77"/>
      <c r="YB37" s="77"/>
      <c r="YC37" s="77"/>
      <c r="YD37" s="77"/>
      <c r="YE37" s="77"/>
      <c r="YF37" s="77"/>
      <c r="YG37" s="77"/>
      <c r="YH37" s="77"/>
      <c r="YI37" s="77"/>
      <c r="YJ37" s="77"/>
      <c r="YK37" s="77"/>
      <c r="YL37" s="77"/>
      <c r="YM37" s="77"/>
      <c r="YN37" s="77"/>
      <c r="YO37" s="77"/>
      <c r="YP37" s="77"/>
      <c r="YQ37" s="77"/>
      <c r="YR37" s="77"/>
      <c r="YS37" s="77"/>
      <c r="YT37" s="77"/>
      <c r="YU37" s="77"/>
      <c r="YV37" s="77"/>
      <c r="YW37" s="77"/>
      <c r="YX37" s="77"/>
      <c r="YY37" s="77"/>
      <c r="YZ37" s="77"/>
      <c r="ZA37" s="77"/>
      <c r="ZB37" s="77"/>
      <c r="ZC37" s="77"/>
      <c r="ZD37" s="77"/>
      <c r="ZE37" s="77"/>
      <c r="ZF37" s="77"/>
      <c r="ZG37" s="77"/>
      <c r="ZH37" s="77"/>
      <c r="ZI37" s="77"/>
      <c r="ZJ37" s="77"/>
      <c r="ZK37" s="77"/>
      <c r="ZL37" s="77"/>
      <c r="ZM37" s="77"/>
      <c r="ZN37" s="77"/>
      <c r="ZO37" s="77"/>
      <c r="ZP37" s="77"/>
      <c r="ZQ37" s="77"/>
      <c r="ZR37" s="77"/>
      <c r="ZS37" s="77"/>
      <c r="ZT37" s="77"/>
      <c r="ZU37" s="77"/>
      <c r="ZV37" s="77"/>
      <c r="ZW37" s="77"/>
      <c r="ZX37" s="77"/>
      <c r="ZY37" s="77"/>
      <c r="ZZ37" s="77"/>
      <c r="AAA37" s="77"/>
      <c r="AAB37" s="77"/>
      <c r="AAC37" s="77"/>
      <c r="AAD37" s="77"/>
      <c r="AAE37" s="77"/>
      <c r="AAF37" s="77"/>
      <c r="AAG37" s="77"/>
      <c r="AAH37" s="77"/>
      <c r="AAI37" s="77"/>
      <c r="AAJ37" s="77"/>
      <c r="AAK37" s="77"/>
      <c r="AAL37" s="77"/>
      <c r="AAM37" s="77"/>
      <c r="AAN37" s="77"/>
      <c r="AAO37" s="77"/>
      <c r="AAP37" s="77"/>
      <c r="AAQ37" s="77"/>
      <c r="AAR37" s="77"/>
      <c r="AAS37" s="77"/>
      <c r="AAT37" s="77"/>
      <c r="AAU37" s="77"/>
      <c r="AAV37" s="77"/>
      <c r="AAW37" s="77"/>
      <c r="AAX37" s="77"/>
      <c r="AAY37" s="77"/>
      <c r="AAZ37" s="77"/>
      <c r="ABA37" s="77"/>
      <c r="ABB37" s="77"/>
      <c r="ABC37" s="77"/>
      <c r="ABD37" s="77"/>
      <c r="ABE37" s="77"/>
      <c r="ABF37" s="77"/>
      <c r="ABG37" s="77"/>
      <c r="ABH37" s="77"/>
      <c r="ABI37" s="77"/>
      <c r="ABJ37" s="77"/>
      <c r="ABK37" s="77"/>
      <c r="ABL37" s="77"/>
      <c r="ABM37" s="77"/>
      <c r="ABN37" s="77"/>
      <c r="ABO37" s="77"/>
      <c r="ABP37" s="77"/>
      <c r="ABQ37" s="77"/>
      <c r="ABR37" s="77"/>
      <c r="ABS37" s="77"/>
      <c r="ABT37" s="77"/>
      <c r="ABU37" s="77"/>
      <c r="ABV37" s="77"/>
      <c r="ABW37" s="77"/>
      <c r="ABX37" s="77"/>
      <c r="ABY37" s="77"/>
      <c r="ABZ37" s="77"/>
      <c r="ACA37" s="77"/>
      <c r="ACB37" s="77"/>
      <c r="ACC37" s="77"/>
      <c r="ACD37" s="77"/>
      <c r="ACE37" s="77"/>
      <c r="ACF37" s="77"/>
      <c r="ACG37" s="77"/>
      <c r="ACH37" s="77"/>
      <c r="ACI37" s="77"/>
      <c r="ACJ37" s="77"/>
      <c r="ACK37" s="77"/>
      <c r="ACL37" s="77"/>
      <c r="ACM37" s="77"/>
      <c r="ACN37" s="77"/>
    </row>
    <row r="38" s="76" customFormat="true" ht="27.75" hidden="false" customHeight="true" outlineLevel="0" collapsed="false">
      <c r="A38" s="14" t="s">
        <v>193</v>
      </c>
      <c r="B38" s="14" t="s">
        <v>194</v>
      </c>
      <c r="C38" s="88" t="s">
        <v>195</v>
      </c>
      <c r="D38" s="69" t="s">
        <v>200</v>
      </c>
      <c r="E38" s="14" t="s">
        <v>176</v>
      </c>
      <c r="F38" s="69" t="s">
        <v>197</v>
      </c>
      <c r="G38" s="69" t="s">
        <v>198</v>
      </c>
      <c r="H38" s="70"/>
      <c r="I38" s="70" t="s">
        <v>199</v>
      </c>
      <c r="J38" s="14" t="s">
        <v>24</v>
      </c>
      <c r="K38" s="71" t="n">
        <v>44602</v>
      </c>
      <c r="L38" s="72"/>
      <c r="M38" s="73" t="n">
        <v>0</v>
      </c>
      <c r="N38" s="74"/>
      <c r="O38" s="73"/>
      <c r="P38" s="73" t="n">
        <v>1</v>
      </c>
      <c r="Q38" s="73"/>
      <c r="R38" s="73"/>
      <c r="S38" s="73"/>
      <c r="T38" s="73"/>
      <c r="U38" s="82" t="n">
        <v>1</v>
      </c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 t="n">
        <f aca="false">SUM(M38:AI38)</f>
        <v>2</v>
      </c>
      <c r="AK38" s="75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87"/>
      <c r="EC38" s="87"/>
      <c r="ED38" s="87"/>
      <c r="EE38" s="87"/>
      <c r="EF38" s="87"/>
      <c r="EG38" s="87"/>
      <c r="EH38" s="87" t="n">
        <v>1001</v>
      </c>
      <c r="EI38" s="87" t="n">
        <v>1000</v>
      </c>
      <c r="EJ38" s="87" t="n">
        <v>1000</v>
      </c>
      <c r="EK38" s="87" t="n">
        <v>1000</v>
      </c>
      <c r="EL38" s="87" t="n">
        <v>1000</v>
      </c>
      <c r="EM38" s="87" t="n">
        <v>1000</v>
      </c>
      <c r="EN38" s="87" t="n">
        <v>1001</v>
      </c>
      <c r="EO38" s="87"/>
      <c r="EP38" s="87"/>
      <c r="EQ38" s="87"/>
      <c r="ER38" s="87"/>
      <c r="ES38" s="87"/>
      <c r="ET38" s="87"/>
      <c r="EU38" s="87"/>
      <c r="EV38" s="8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  <c r="IW38" s="77"/>
      <c r="IX38" s="77"/>
      <c r="IY38" s="77"/>
      <c r="IZ38" s="77"/>
      <c r="JA38" s="77"/>
      <c r="JB38" s="77"/>
      <c r="JC38" s="77"/>
      <c r="JD38" s="77"/>
      <c r="JE38" s="77"/>
      <c r="JF38" s="77"/>
      <c r="JG38" s="77"/>
      <c r="JH38" s="77"/>
      <c r="JI38" s="77"/>
      <c r="JJ38" s="77"/>
      <c r="JK38" s="77"/>
      <c r="JL38" s="77"/>
      <c r="JM38" s="77"/>
      <c r="JN38" s="77"/>
      <c r="JO38" s="77"/>
      <c r="JP38" s="77"/>
      <c r="JQ38" s="77"/>
      <c r="JR38" s="77"/>
      <c r="JS38" s="77"/>
      <c r="JT38" s="77"/>
      <c r="JU38" s="77"/>
      <c r="JV38" s="77"/>
      <c r="JW38" s="77"/>
      <c r="JX38" s="77"/>
      <c r="JY38" s="77"/>
      <c r="JZ38" s="77"/>
      <c r="KA38" s="77"/>
      <c r="KB38" s="77"/>
      <c r="KC38" s="77"/>
      <c r="KD38" s="77"/>
      <c r="KE38" s="77"/>
      <c r="KF38" s="77"/>
      <c r="KG38" s="77"/>
      <c r="KH38" s="77"/>
      <c r="KI38" s="77"/>
      <c r="KJ38" s="77"/>
      <c r="KK38" s="77"/>
      <c r="KL38" s="77"/>
      <c r="KM38" s="77"/>
      <c r="KN38" s="77"/>
      <c r="KO38" s="77"/>
      <c r="KP38" s="77"/>
      <c r="KQ38" s="77"/>
      <c r="KR38" s="77"/>
      <c r="KS38" s="77"/>
      <c r="KT38" s="77"/>
      <c r="KU38" s="77"/>
      <c r="KV38" s="77"/>
      <c r="KW38" s="77"/>
      <c r="KX38" s="77"/>
      <c r="KY38" s="77"/>
      <c r="KZ38" s="77"/>
      <c r="LA38" s="77"/>
      <c r="LB38" s="77"/>
      <c r="LC38" s="77"/>
      <c r="LD38" s="77"/>
      <c r="LE38" s="77"/>
      <c r="LF38" s="77"/>
      <c r="LG38" s="77"/>
      <c r="LH38" s="77"/>
      <c r="LI38" s="77"/>
      <c r="LJ38" s="77"/>
      <c r="LK38" s="77"/>
      <c r="LL38" s="77"/>
      <c r="LM38" s="77"/>
      <c r="LN38" s="77"/>
      <c r="LO38" s="77"/>
      <c r="LP38" s="77"/>
      <c r="LQ38" s="77"/>
      <c r="LR38" s="77"/>
      <c r="LS38" s="77"/>
      <c r="LT38" s="77"/>
      <c r="LU38" s="77"/>
      <c r="LV38" s="77"/>
      <c r="LW38" s="77"/>
      <c r="LX38" s="77"/>
      <c r="LY38" s="77"/>
      <c r="LZ38" s="77"/>
      <c r="MA38" s="77"/>
      <c r="MB38" s="77"/>
      <c r="MC38" s="77"/>
      <c r="MD38" s="77"/>
      <c r="ME38" s="77"/>
      <c r="MF38" s="77"/>
      <c r="MG38" s="77"/>
      <c r="MH38" s="77"/>
      <c r="MI38" s="77"/>
      <c r="MJ38" s="77"/>
      <c r="MK38" s="77"/>
      <c r="ML38" s="77"/>
      <c r="MM38" s="77"/>
      <c r="MN38" s="77"/>
      <c r="MO38" s="77"/>
      <c r="MP38" s="77"/>
      <c r="MQ38" s="77"/>
      <c r="MR38" s="77"/>
      <c r="MS38" s="77"/>
      <c r="MT38" s="77"/>
      <c r="MU38" s="77"/>
      <c r="MV38" s="77"/>
      <c r="MW38" s="77"/>
      <c r="MX38" s="77"/>
      <c r="MY38" s="77"/>
      <c r="MZ38" s="77"/>
      <c r="NA38" s="77"/>
      <c r="NB38" s="77"/>
      <c r="NC38" s="77"/>
      <c r="ND38" s="77"/>
      <c r="NE38" s="77"/>
      <c r="NF38" s="77"/>
      <c r="NG38" s="77"/>
      <c r="NH38" s="77"/>
      <c r="NI38" s="77"/>
      <c r="NJ38" s="77"/>
      <c r="NK38" s="77"/>
      <c r="NL38" s="77"/>
      <c r="NM38" s="77"/>
      <c r="NN38" s="77"/>
      <c r="NO38" s="77"/>
      <c r="NP38" s="77"/>
      <c r="NQ38" s="77"/>
      <c r="NR38" s="77"/>
      <c r="NS38" s="77"/>
      <c r="NT38" s="77"/>
      <c r="NU38" s="77"/>
      <c r="NV38" s="77"/>
      <c r="NW38" s="77"/>
      <c r="NX38" s="77"/>
      <c r="NY38" s="77"/>
      <c r="NZ38" s="77"/>
      <c r="OA38" s="77"/>
      <c r="OB38" s="77"/>
      <c r="OC38" s="77"/>
      <c r="OD38" s="77"/>
      <c r="OE38" s="77"/>
      <c r="OF38" s="77"/>
      <c r="OG38" s="77"/>
      <c r="OH38" s="77"/>
      <c r="OI38" s="77"/>
      <c r="OJ38" s="77"/>
      <c r="OK38" s="77"/>
      <c r="OL38" s="77"/>
      <c r="OM38" s="77"/>
      <c r="ON38" s="77"/>
      <c r="OO38" s="77"/>
      <c r="OP38" s="77"/>
      <c r="OQ38" s="77"/>
      <c r="OR38" s="77"/>
      <c r="OS38" s="77"/>
      <c r="OT38" s="77"/>
      <c r="OU38" s="77"/>
      <c r="OV38" s="77"/>
      <c r="OW38" s="77"/>
      <c r="OX38" s="77"/>
      <c r="OY38" s="77"/>
      <c r="OZ38" s="77"/>
      <c r="PA38" s="77"/>
      <c r="PB38" s="77"/>
      <c r="PC38" s="77"/>
      <c r="PD38" s="77"/>
      <c r="PE38" s="77"/>
      <c r="PF38" s="77"/>
      <c r="PG38" s="77"/>
      <c r="PH38" s="77"/>
      <c r="PI38" s="77"/>
      <c r="PJ38" s="77"/>
      <c r="PK38" s="77"/>
      <c r="PL38" s="77"/>
      <c r="PM38" s="77"/>
      <c r="PN38" s="77"/>
      <c r="PO38" s="77"/>
      <c r="PP38" s="77"/>
      <c r="PQ38" s="77"/>
      <c r="PR38" s="77"/>
      <c r="PS38" s="77"/>
      <c r="PT38" s="77"/>
      <c r="PU38" s="77"/>
      <c r="PV38" s="77"/>
      <c r="PW38" s="77"/>
      <c r="PX38" s="77"/>
      <c r="PY38" s="77"/>
      <c r="PZ38" s="77"/>
      <c r="QA38" s="77"/>
      <c r="QB38" s="77"/>
      <c r="QC38" s="77"/>
      <c r="QD38" s="77"/>
      <c r="QE38" s="77"/>
      <c r="QF38" s="77"/>
      <c r="QG38" s="77"/>
      <c r="QH38" s="77"/>
      <c r="QI38" s="77"/>
      <c r="QJ38" s="77"/>
      <c r="QK38" s="77"/>
      <c r="QL38" s="77"/>
      <c r="QM38" s="77"/>
      <c r="QN38" s="77"/>
      <c r="QO38" s="77"/>
      <c r="QP38" s="77"/>
      <c r="QQ38" s="77"/>
      <c r="QR38" s="77"/>
      <c r="QS38" s="77"/>
      <c r="QT38" s="77"/>
      <c r="QU38" s="77"/>
      <c r="QV38" s="77"/>
      <c r="QW38" s="77"/>
      <c r="QX38" s="77"/>
      <c r="QY38" s="77"/>
      <c r="QZ38" s="77"/>
      <c r="RA38" s="77"/>
      <c r="RB38" s="77"/>
      <c r="RC38" s="77"/>
      <c r="RD38" s="77"/>
      <c r="RE38" s="77"/>
      <c r="RF38" s="77"/>
      <c r="RG38" s="77"/>
      <c r="RH38" s="77"/>
      <c r="RI38" s="77"/>
      <c r="RJ38" s="77"/>
      <c r="RK38" s="77"/>
      <c r="RL38" s="77"/>
      <c r="RM38" s="77"/>
      <c r="RN38" s="77"/>
      <c r="RO38" s="77"/>
      <c r="RP38" s="77"/>
      <c r="RQ38" s="77"/>
      <c r="RR38" s="77"/>
      <c r="RS38" s="77"/>
      <c r="RT38" s="77"/>
      <c r="RU38" s="77"/>
      <c r="RV38" s="77"/>
      <c r="RW38" s="77"/>
      <c r="RX38" s="77"/>
      <c r="RY38" s="77"/>
      <c r="RZ38" s="77"/>
      <c r="SA38" s="77"/>
      <c r="SB38" s="77"/>
      <c r="SC38" s="77"/>
      <c r="SD38" s="77"/>
      <c r="SE38" s="77"/>
      <c r="SF38" s="77"/>
      <c r="SG38" s="77"/>
      <c r="SH38" s="77"/>
      <c r="SI38" s="77"/>
      <c r="SJ38" s="77"/>
      <c r="SK38" s="77"/>
      <c r="SL38" s="77"/>
      <c r="SM38" s="77"/>
      <c r="SN38" s="77"/>
      <c r="SO38" s="77"/>
      <c r="SP38" s="77"/>
      <c r="SQ38" s="77"/>
      <c r="SR38" s="77"/>
      <c r="SS38" s="77"/>
      <c r="ST38" s="77"/>
      <c r="SU38" s="77"/>
      <c r="SV38" s="77"/>
      <c r="SW38" s="77"/>
      <c r="SX38" s="77"/>
      <c r="SY38" s="77"/>
      <c r="SZ38" s="77"/>
      <c r="TA38" s="77"/>
      <c r="TB38" s="77"/>
      <c r="TC38" s="77"/>
      <c r="TD38" s="77"/>
      <c r="TE38" s="77"/>
      <c r="TF38" s="77"/>
      <c r="TG38" s="77"/>
      <c r="TH38" s="77"/>
      <c r="TI38" s="77"/>
      <c r="TJ38" s="77"/>
      <c r="TK38" s="77"/>
      <c r="TL38" s="77"/>
      <c r="TM38" s="77"/>
      <c r="TN38" s="77"/>
      <c r="TO38" s="77"/>
      <c r="TP38" s="77"/>
      <c r="TQ38" s="77"/>
      <c r="TR38" s="77"/>
      <c r="TS38" s="77"/>
      <c r="TT38" s="77"/>
      <c r="TU38" s="77"/>
      <c r="TV38" s="77"/>
      <c r="TW38" s="77"/>
      <c r="TX38" s="77"/>
      <c r="TY38" s="77"/>
      <c r="TZ38" s="77"/>
      <c r="UA38" s="77"/>
      <c r="UB38" s="77"/>
      <c r="UC38" s="77"/>
      <c r="UD38" s="77"/>
      <c r="UE38" s="77"/>
      <c r="UF38" s="77"/>
      <c r="UG38" s="77"/>
      <c r="UH38" s="77"/>
      <c r="UI38" s="77"/>
      <c r="UJ38" s="77"/>
      <c r="UK38" s="77"/>
      <c r="UL38" s="77"/>
      <c r="UM38" s="77"/>
      <c r="UN38" s="77"/>
      <c r="UO38" s="77"/>
      <c r="UP38" s="77"/>
      <c r="UQ38" s="77"/>
      <c r="UR38" s="77"/>
      <c r="US38" s="77"/>
      <c r="UT38" s="77"/>
      <c r="UU38" s="77"/>
      <c r="UV38" s="77"/>
      <c r="UW38" s="77"/>
      <c r="UX38" s="77"/>
      <c r="UY38" s="77"/>
      <c r="UZ38" s="77"/>
      <c r="VA38" s="77"/>
      <c r="VB38" s="77"/>
      <c r="VC38" s="77"/>
      <c r="VD38" s="77"/>
      <c r="VE38" s="77"/>
      <c r="VF38" s="77"/>
      <c r="VG38" s="77"/>
      <c r="VH38" s="77"/>
      <c r="VI38" s="77"/>
      <c r="VJ38" s="77"/>
      <c r="VK38" s="77"/>
      <c r="VL38" s="77"/>
      <c r="VM38" s="77"/>
      <c r="VN38" s="77"/>
      <c r="VO38" s="77"/>
      <c r="VP38" s="77"/>
      <c r="VQ38" s="77"/>
      <c r="VR38" s="77"/>
      <c r="VS38" s="77"/>
      <c r="VT38" s="77"/>
      <c r="VU38" s="77"/>
      <c r="VV38" s="77"/>
      <c r="VW38" s="77"/>
      <c r="VX38" s="77"/>
      <c r="VY38" s="77"/>
      <c r="VZ38" s="77"/>
      <c r="WA38" s="77"/>
      <c r="WB38" s="77"/>
      <c r="WC38" s="77"/>
      <c r="WD38" s="77"/>
      <c r="WE38" s="77"/>
      <c r="WF38" s="77"/>
      <c r="WG38" s="77"/>
      <c r="WH38" s="77"/>
      <c r="WI38" s="77"/>
      <c r="WJ38" s="77"/>
      <c r="WK38" s="77"/>
      <c r="WL38" s="77"/>
      <c r="WM38" s="77"/>
      <c r="WN38" s="77"/>
      <c r="WO38" s="77"/>
      <c r="WP38" s="77"/>
      <c r="WQ38" s="77"/>
      <c r="WR38" s="77"/>
      <c r="WS38" s="77"/>
      <c r="WT38" s="77"/>
      <c r="WU38" s="77"/>
      <c r="WV38" s="77"/>
      <c r="WW38" s="77"/>
      <c r="WX38" s="77"/>
      <c r="WY38" s="77"/>
      <c r="WZ38" s="77"/>
      <c r="XA38" s="77"/>
      <c r="XB38" s="77"/>
      <c r="XC38" s="77"/>
      <c r="XD38" s="77"/>
      <c r="XE38" s="77"/>
      <c r="XF38" s="77"/>
      <c r="XG38" s="77"/>
      <c r="XH38" s="77"/>
      <c r="XI38" s="77"/>
      <c r="XJ38" s="77"/>
      <c r="XK38" s="77"/>
      <c r="XL38" s="77"/>
      <c r="XM38" s="77"/>
      <c r="XN38" s="77"/>
      <c r="XO38" s="77"/>
      <c r="XP38" s="77"/>
      <c r="XQ38" s="77"/>
      <c r="XR38" s="77"/>
      <c r="XS38" s="77"/>
      <c r="XT38" s="77"/>
      <c r="XU38" s="77"/>
      <c r="XV38" s="77"/>
      <c r="XW38" s="77"/>
      <c r="XX38" s="77"/>
      <c r="XY38" s="77"/>
      <c r="XZ38" s="77"/>
      <c r="YA38" s="77"/>
      <c r="YB38" s="77"/>
      <c r="YC38" s="77"/>
      <c r="YD38" s="77"/>
      <c r="YE38" s="77"/>
      <c r="YF38" s="77"/>
      <c r="YG38" s="77"/>
      <c r="YH38" s="77"/>
      <c r="YI38" s="77"/>
      <c r="YJ38" s="77"/>
      <c r="YK38" s="77"/>
      <c r="YL38" s="77"/>
      <c r="YM38" s="77"/>
      <c r="YN38" s="77"/>
      <c r="YO38" s="77"/>
      <c r="YP38" s="77"/>
      <c r="YQ38" s="77"/>
      <c r="YR38" s="77"/>
      <c r="YS38" s="77"/>
      <c r="YT38" s="77"/>
      <c r="YU38" s="77"/>
      <c r="YV38" s="77"/>
      <c r="YW38" s="77"/>
      <c r="YX38" s="77"/>
      <c r="YY38" s="77"/>
      <c r="YZ38" s="77"/>
      <c r="ZA38" s="77"/>
      <c r="ZB38" s="77"/>
      <c r="ZC38" s="77"/>
      <c r="ZD38" s="77"/>
      <c r="ZE38" s="77"/>
      <c r="ZF38" s="77"/>
      <c r="ZG38" s="77"/>
      <c r="ZH38" s="77"/>
      <c r="ZI38" s="77"/>
      <c r="ZJ38" s="77"/>
      <c r="ZK38" s="77"/>
      <c r="ZL38" s="77"/>
      <c r="ZM38" s="77"/>
      <c r="ZN38" s="77"/>
      <c r="ZO38" s="77"/>
      <c r="ZP38" s="77"/>
      <c r="ZQ38" s="77"/>
      <c r="ZR38" s="77"/>
      <c r="ZS38" s="77"/>
      <c r="ZT38" s="77"/>
      <c r="ZU38" s="77"/>
      <c r="ZV38" s="77"/>
      <c r="ZW38" s="77"/>
      <c r="ZX38" s="77"/>
      <c r="ZY38" s="77"/>
      <c r="ZZ38" s="77"/>
      <c r="AAA38" s="77"/>
      <c r="AAB38" s="77"/>
      <c r="AAC38" s="77"/>
      <c r="AAD38" s="77"/>
      <c r="AAE38" s="77"/>
      <c r="AAF38" s="77"/>
      <c r="AAG38" s="77"/>
      <c r="AAH38" s="77"/>
      <c r="AAI38" s="77"/>
      <c r="AAJ38" s="77"/>
      <c r="AAK38" s="77"/>
      <c r="AAL38" s="77"/>
      <c r="AAM38" s="77"/>
      <c r="AAN38" s="77"/>
      <c r="AAO38" s="77"/>
      <c r="AAP38" s="77"/>
      <c r="AAQ38" s="77"/>
      <c r="AAR38" s="77"/>
      <c r="AAS38" s="77"/>
      <c r="AAT38" s="77"/>
      <c r="AAU38" s="77"/>
      <c r="AAV38" s="77"/>
      <c r="AAW38" s="77"/>
      <c r="AAX38" s="77"/>
      <c r="AAY38" s="77"/>
      <c r="AAZ38" s="77"/>
      <c r="ABA38" s="77"/>
      <c r="ABB38" s="77"/>
      <c r="ABC38" s="77"/>
      <c r="ABD38" s="77"/>
      <c r="ABE38" s="77"/>
      <c r="ABF38" s="77"/>
      <c r="ABG38" s="77"/>
      <c r="ABH38" s="77"/>
      <c r="ABI38" s="77"/>
      <c r="ABJ38" s="77"/>
      <c r="ABK38" s="77"/>
      <c r="ABL38" s="77"/>
      <c r="ABM38" s="77"/>
      <c r="ABN38" s="77"/>
      <c r="ABO38" s="77"/>
      <c r="ABP38" s="77"/>
      <c r="ABQ38" s="77"/>
      <c r="ABR38" s="77"/>
      <c r="ABS38" s="77"/>
      <c r="ABT38" s="77"/>
      <c r="ABU38" s="77"/>
      <c r="ABV38" s="77"/>
      <c r="ABW38" s="77"/>
      <c r="ABX38" s="77"/>
      <c r="ABY38" s="77"/>
      <c r="ABZ38" s="77"/>
      <c r="ACA38" s="77"/>
      <c r="ACB38" s="77"/>
      <c r="ACC38" s="77"/>
      <c r="ACD38" s="77"/>
      <c r="ACE38" s="77"/>
      <c r="ACF38" s="77"/>
      <c r="ACG38" s="77"/>
      <c r="ACH38" s="77"/>
      <c r="ACI38" s="77"/>
      <c r="ACJ38" s="77"/>
      <c r="ACK38" s="77"/>
      <c r="ACL38" s="77"/>
      <c r="ACM38" s="77"/>
      <c r="ACN38" s="77"/>
    </row>
    <row r="39" s="76" customFormat="true" ht="27.75" hidden="false" customHeight="true" outlineLevel="0" collapsed="false">
      <c r="A39" s="14" t="s">
        <v>201</v>
      </c>
      <c r="B39" s="14" t="s">
        <v>202</v>
      </c>
      <c r="C39" s="88" t="s">
        <v>203</v>
      </c>
      <c r="D39" s="69" t="s">
        <v>204</v>
      </c>
      <c r="E39" s="14" t="s">
        <v>205</v>
      </c>
      <c r="F39" s="70" t="s">
        <v>206</v>
      </c>
      <c r="G39" s="76" t="s">
        <v>207</v>
      </c>
      <c r="H39" s="70" t="s">
        <v>208</v>
      </c>
      <c r="I39" s="69" t="s">
        <v>209</v>
      </c>
      <c r="J39" s="14" t="s">
        <v>24</v>
      </c>
      <c r="K39" s="71" t="n">
        <v>44644</v>
      </c>
      <c r="L39" s="72"/>
      <c r="M39" s="73" t="n">
        <v>0</v>
      </c>
      <c r="N39" s="74"/>
      <c r="O39" s="73" t="n">
        <v>1</v>
      </c>
      <c r="P39" s="73"/>
      <c r="Q39" s="82" t="n">
        <v>1</v>
      </c>
      <c r="R39" s="73"/>
      <c r="S39" s="73"/>
      <c r="T39" s="73"/>
      <c r="U39" s="73"/>
      <c r="V39" s="73"/>
      <c r="W39" s="73" t="n">
        <v>1</v>
      </c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 t="n">
        <f aca="false">SUM(M39:AI39)</f>
        <v>3</v>
      </c>
      <c r="AK39" s="75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 t="n">
        <v>1001</v>
      </c>
      <c r="ER39" s="87" t="n">
        <v>1000</v>
      </c>
      <c r="ES39" s="87" t="n">
        <v>1000</v>
      </c>
      <c r="ET39" s="87" t="n">
        <v>1001</v>
      </c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7"/>
      <c r="FY39" s="87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  <c r="IW39" s="77"/>
      <c r="IX39" s="77"/>
      <c r="IY39" s="77"/>
      <c r="IZ39" s="77"/>
      <c r="JA39" s="77"/>
      <c r="JB39" s="77"/>
      <c r="JC39" s="77"/>
      <c r="JD39" s="77"/>
      <c r="JE39" s="77"/>
      <c r="JF39" s="77"/>
      <c r="JG39" s="77"/>
      <c r="JH39" s="77"/>
      <c r="JI39" s="77"/>
      <c r="JJ39" s="77"/>
      <c r="JK39" s="77"/>
      <c r="JL39" s="77"/>
      <c r="JM39" s="77"/>
      <c r="JN39" s="77"/>
      <c r="JO39" s="77"/>
      <c r="JP39" s="77"/>
      <c r="JQ39" s="77"/>
      <c r="JR39" s="77"/>
      <c r="JS39" s="77"/>
      <c r="JT39" s="77"/>
      <c r="JU39" s="77"/>
      <c r="JV39" s="77"/>
      <c r="JW39" s="77"/>
      <c r="JX39" s="77"/>
      <c r="JY39" s="77"/>
      <c r="JZ39" s="77"/>
      <c r="KA39" s="77"/>
      <c r="KB39" s="77"/>
      <c r="KC39" s="77"/>
      <c r="KD39" s="77"/>
      <c r="KE39" s="77"/>
      <c r="KF39" s="77"/>
      <c r="KG39" s="77"/>
      <c r="KH39" s="77"/>
      <c r="KI39" s="77"/>
      <c r="KJ39" s="77"/>
      <c r="KK39" s="77"/>
      <c r="KL39" s="77"/>
      <c r="KM39" s="77"/>
      <c r="KN39" s="77"/>
      <c r="KO39" s="77"/>
      <c r="KP39" s="77"/>
      <c r="KQ39" s="77"/>
      <c r="KR39" s="77"/>
      <c r="KS39" s="77"/>
      <c r="KT39" s="77"/>
      <c r="KU39" s="77"/>
      <c r="KV39" s="77"/>
      <c r="KW39" s="77"/>
      <c r="KX39" s="77"/>
      <c r="KY39" s="77"/>
      <c r="KZ39" s="77"/>
      <c r="LA39" s="77"/>
      <c r="LB39" s="77"/>
      <c r="LC39" s="77"/>
      <c r="LD39" s="77"/>
      <c r="LE39" s="77"/>
      <c r="LF39" s="77"/>
      <c r="LG39" s="77"/>
      <c r="LH39" s="77"/>
      <c r="LI39" s="77"/>
      <c r="LJ39" s="77"/>
      <c r="LK39" s="77"/>
      <c r="LL39" s="77"/>
      <c r="LM39" s="77"/>
      <c r="LN39" s="77"/>
      <c r="LO39" s="77"/>
      <c r="LP39" s="77"/>
      <c r="LQ39" s="77"/>
      <c r="LR39" s="77"/>
      <c r="LS39" s="77"/>
      <c r="LT39" s="77"/>
      <c r="LU39" s="77"/>
      <c r="LV39" s="77"/>
      <c r="LW39" s="77"/>
      <c r="LX39" s="77"/>
      <c r="LY39" s="77"/>
      <c r="LZ39" s="77"/>
      <c r="MA39" s="77"/>
      <c r="MB39" s="77"/>
      <c r="MC39" s="77"/>
      <c r="MD39" s="77"/>
      <c r="ME39" s="77"/>
      <c r="MF39" s="77"/>
      <c r="MG39" s="77"/>
      <c r="MH39" s="77"/>
      <c r="MI39" s="77"/>
      <c r="MJ39" s="77"/>
      <c r="MK39" s="77"/>
      <c r="ML39" s="77"/>
      <c r="MM39" s="77"/>
      <c r="MN39" s="77"/>
      <c r="MO39" s="77"/>
      <c r="MP39" s="77"/>
      <c r="MQ39" s="77"/>
      <c r="MR39" s="77"/>
      <c r="MS39" s="77"/>
      <c r="MT39" s="77"/>
      <c r="MU39" s="77"/>
      <c r="MV39" s="77"/>
      <c r="MW39" s="77"/>
      <c r="MX39" s="77"/>
      <c r="MY39" s="77"/>
      <c r="MZ39" s="77"/>
      <c r="NA39" s="77"/>
      <c r="NB39" s="77"/>
      <c r="NC39" s="77"/>
      <c r="ND39" s="77"/>
      <c r="NE39" s="77"/>
      <c r="NF39" s="77"/>
      <c r="NG39" s="77"/>
      <c r="NH39" s="77"/>
      <c r="NI39" s="77"/>
      <c r="NJ39" s="77"/>
      <c r="NK39" s="77"/>
      <c r="NL39" s="77"/>
      <c r="NM39" s="77"/>
      <c r="NN39" s="77"/>
      <c r="NO39" s="77"/>
      <c r="NP39" s="77"/>
      <c r="NQ39" s="77"/>
      <c r="NR39" s="77"/>
      <c r="NS39" s="77"/>
      <c r="NT39" s="77"/>
      <c r="NU39" s="77"/>
      <c r="NV39" s="77"/>
      <c r="NW39" s="77"/>
      <c r="NX39" s="77"/>
      <c r="NY39" s="77"/>
      <c r="NZ39" s="77"/>
      <c r="OA39" s="77"/>
      <c r="OB39" s="77"/>
      <c r="OC39" s="77"/>
      <c r="OD39" s="77"/>
      <c r="OE39" s="77"/>
      <c r="OF39" s="77"/>
      <c r="OG39" s="77"/>
      <c r="OH39" s="77"/>
      <c r="OI39" s="77"/>
      <c r="OJ39" s="77"/>
      <c r="OK39" s="77"/>
      <c r="OL39" s="77"/>
      <c r="OM39" s="77"/>
      <c r="ON39" s="77"/>
      <c r="OO39" s="77"/>
      <c r="OP39" s="77"/>
      <c r="OQ39" s="77"/>
      <c r="OR39" s="77"/>
      <c r="OS39" s="77"/>
      <c r="OT39" s="77"/>
      <c r="OU39" s="77"/>
      <c r="OV39" s="77"/>
      <c r="OW39" s="77"/>
      <c r="OX39" s="77"/>
      <c r="OY39" s="77"/>
      <c r="OZ39" s="77"/>
      <c r="PA39" s="77"/>
      <c r="PB39" s="77"/>
      <c r="PC39" s="77"/>
      <c r="PD39" s="77"/>
      <c r="PE39" s="77"/>
      <c r="PF39" s="77"/>
      <c r="PG39" s="77"/>
      <c r="PH39" s="77"/>
      <c r="PI39" s="77"/>
      <c r="PJ39" s="77"/>
      <c r="PK39" s="77"/>
      <c r="PL39" s="77"/>
      <c r="PM39" s="77"/>
      <c r="PN39" s="77"/>
      <c r="PO39" s="77"/>
      <c r="PP39" s="77"/>
      <c r="PQ39" s="77"/>
      <c r="PR39" s="77"/>
      <c r="PS39" s="77"/>
      <c r="PT39" s="77"/>
      <c r="PU39" s="77"/>
      <c r="PV39" s="77"/>
      <c r="PW39" s="77"/>
      <c r="PX39" s="77"/>
      <c r="PY39" s="77"/>
      <c r="PZ39" s="77"/>
      <c r="QA39" s="77"/>
      <c r="QB39" s="77"/>
      <c r="QC39" s="77"/>
      <c r="QD39" s="77"/>
      <c r="QE39" s="77"/>
      <c r="QF39" s="77"/>
      <c r="QG39" s="77"/>
      <c r="QH39" s="77"/>
      <c r="QI39" s="77"/>
      <c r="QJ39" s="77"/>
      <c r="QK39" s="77"/>
      <c r="QL39" s="77"/>
      <c r="QM39" s="77"/>
      <c r="QN39" s="77"/>
      <c r="QO39" s="77"/>
      <c r="QP39" s="77"/>
      <c r="QQ39" s="77"/>
      <c r="QR39" s="77"/>
      <c r="QS39" s="77"/>
      <c r="QT39" s="77"/>
      <c r="QU39" s="77"/>
      <c r="QV39" s="77"/>
      <c r="QW39" s="77"/>
      <c r="QX39" s="77"/>
      <c r="QY39" s="77"/>
      <c r="QZ39" s="77"/>
      <c r="RA39" s="77"/>
      <c r="RB39" s="77"/>
      <c r="RC39" s="77"/>
      <c r="RD39" s="77"/>
      <c r="RE39" s="77"/>
      <c r="RF39" s="77"/>
      <c r="RG39" s="77"/>
      <c r="RH39" s="77"/>
      <c r="RI39" s="77"/>
      <c r="RJ39" s="77"/>
      <c r="RK39" s="77"/>
      <c r="RL39" s="77"/>
      <c r="RM39" s="77"/>
      <c r="RN39" s="77"/>
      <c r="RO39" s="77"/>
      <c r="RP39" s="77"/>
      <c r="RQ39" s="77"/>
      <c r="RR39" s="77"/>
      <c r="RS39" s="77"/>
      <c r="RT39" s="77"/>
      <c r="RU39" s="77"/>
      <c r="RV39" s="77"/>
      <c r="RW39" s="77"/>
      <c r="RX39" s="77"/>
      <c r="RY39" s="77"/>
      <c r="RZ39" s="77"/>
      <c r="SA39" s="77"/>
      <c r="SB39" s="77"/>
      <c r="SC39" s="77"/>
      <c r="SD39" s="77"/>
      <c r="SE39" s="77"/>
      <c r="SF39" s="77"/>
      <c r="SG39" s="77"/>
      <c r="SH39" s="77"/>
      <c r="SI39" s="77"/>
      <c r="SJ39" s="77"/>
      <c r="SK39" s="77"/>
      <c r="SL39" s="77"/>
      <c r="SM39" s="77"/>
      <c r="SN39" s="77"/>
      <c r="SO39" s="77"/>
      <c r="SP39" s="77"/>
      <c r="SQ39" s="77"/>
      <c r="SR39" s="77"/>
      <c r="SS39" s="77"/>
      <c r="ST39" s="77"/>
      <c r="SU39" s="77"/>
      <c r="SV39" s="77"/>
      <c r="SW39" s="77"/>
      <c r="SX39" s="77"/>
      <c r="SY39" s="77"/>
      <c r="SZ39" s="77"/>
      <c r="TA39" s="77"/>
      <c r="TB39" s="77"/>
      <c r="TC39" s="77"/>
      <c r="TD39" s="77"/>
      <c r="TE39" s="77"/>
      <c r="TF39" s="77"/>
      <c r="TG39" s="77"/>
      <c r="TH39" s="77"/>
      <c r="TI39" s="77"/>
      <c r="TJ39" s="77"/>
      <c r="TK39" s="77"/>
      <c r="TL39" s="77"/>
      <c r="TM39" s="77"/>
      <c r="TN39" s="77"/>
      <c r="TO39" s="77"/>
      <c r="TP39" s="77"/>
      <c r="TQ39" s="77"/>
      <c r="TR39" s="77"/>
      <c r="TS39" s="77"/>
      <c r="TT39" s="77"/>
      <c r="TU39" s="77"/>
      <c r="TV39" s="77"/>
      <c r="TW39" s="77"/>
      <c r="TX39" s="77"/>
      <c r="TY39" s="77"/>
      <c r="TZ39" s="77"/>
      <c r="UA39" s="77"/>
      <c r="UB39" s="77"/>
      <c r="UC39" s="77"/>
      <c r="UD39" s="77"/>
      <c r="UE39" s="77"/>
      <c r="UF39" s="77"/>
      <c r="UG39" s="77"/>
      <c r="UH39" s="77"/>
      <c r="UI39" s="77"/>
      <c r="UJ39" s="77"/>
      <c r="UK39" s="77"/>
      <c r="UL39" s="77"/>
      <c r="UM39" s="77"/>
      <c r="UN39" s="77"/>
      <c r="UO39" s="77"/>
      <c r="UP39" s="77"/>
      <c r="UQ39" s="77"/>
      <c r="UR39" s="77"/>
      <c r="US39" s="77"/>
      <c r="UT39" s="77"/>
      <c r="UU39" s="77"/>
      <c r="UV39" s="77"/>
      <c r="UW39" s="77"/>
      <c r="UX39" s="77"/>
      <c r="UY39" s="77"/>
      <c r="UZ39" s="77"/>
      <c r="VA39" s="77"/>
      <c r="VB39" s="77"/>
      <c r="VC39" s="77"/>
      <c r="VD39" s="77"/>
      <c r="VE39" s="77"/>
      <c r="VF39" s="77"/>
      <c r="VG39" s="77"/>
      <c r="VH39" s="77"/>
      <c r="VI39" s="77"/>
      <c r="VJ39" s="77"/>
      <c r="VK39" s="77"/>
      <c r="VL39" s="77"/>
      <c r="VM39" s="77"/>
      <c r="VN39" s="77"/>
      <c r="VO39" s="77"/>
      <c r="VP39" s="77"/>
      <c r="VQ39" s="77"/>
      <c r="VR39" s="77"/>
      <c r="VS39" s="77"/>
      <c r="VT39" s="77"/>
      <c r="VU39" s="77"/>
      <c r="VV39" s="77"/>
      <c r="VW39" s="77"/>
      <c r="VX39" s="77"/>
      <c r="VY39" s="77"/>
      <c r="VZ39" s="77"/>
      <c r="WA39" s="77"/>
      <c r="WB39" s="77"/>
      <c r="WC39" s="77"/>
      <c r="WD39" s="77"/>
      <c r="WE39" s="77"/>
      <c r="WF39" s="77"/>
      <c r="WG39" s="77"/>
      <c r="WH39" s="77"/>
      <c r="WI39" s="77"/>
      <c r="WJ39" s="77"/>
      <c r="WK39" s="77"/>
      <c r="WL39" s="77"/>
      <c r="WM39" s="77"/>
      <c r="WN39" s="77"/>
      <c r="WO39" s="77"/>
      <c r="WP39" s="77"/>
      <c r="WQ39" s="77"/>
      <c r="WR39" s="77"/>
      <c r="WS39" s="77"/>
      <c r="WT39" s="77"/>
      <c r="WU39" s="77"/>
      <c r="WV39" s="77"/>
      <c r="WW39" s="77"/>
      <c r="WX39" s="77"/>
      <c r="WY39" s="77"/>
      <c r="WZ39" s="77"/>
      <c r="XA39" s="77"/>
      <c r="XB39" s="77"/>
      <c r="XC39" s="77"/>
      <c r="XD39" s="77"/>
      <c r="XE39" s="77"/>
      <c r="XF39" s="77"/>
      <c r="XG39" s="77"/>
      <c r="XH39" s="77"/>
      <c r="XI39" s="77"/>
      <c r="XJ39" s="77"/>
      <c r="XK39" s="77"/>
      <c r="XL39" s="77"/>
      <c r="XM39" s="77"/>
      <c r="XN39" s="77"/>
      <c r="XO39" s="77"/>
      <c r="XP39" s="77"/>
      <c r="XQ39" s="77"/>
      <c r="XR39" s="77"/>
      <c r="XS39" s="77"/>
      <c r="XT39" s="77"/>
      <c r="XU39" s="77"/>
      <c r="XV39" s="77"/>
      <c r="XW39" s="77"/>
      <c r="XX39" s="77"/>
      <c r="XY39" s="77"/>
      <c r="XZ39" s="77"/>
      <c r="YA39" s="77"/>
      <c r="YB39" s="77"/>
      <c r="YC39" s="77"/>
      <c r="YD39" s="77"/>
      <c r="YE39" s="77"/>
      <c r="YF39" s="77"/>
      <c r="YG39" s="77"/>
      <c r="YH39" s="77"/>
      <c r="YI39" s="77"/>
      <c r="YJ39" s="77"/>
      <c r="YK39" s="77"/>
      <c r="YL39" s="77"/>
      <c r="YM39" s="77"/>
      <c r="YN39" s="77"/>
      <c r="YO39" s="77"/>
      <c r="YP39" s="77"/>
      <c r="YQ39" s="77"/>
      <c r="YR39" s="77"/>
      <c r="YS39" s="77"/>
      <c r="YT39" s="77"/>
      <c r="YU39" s="77"/>
      <c r="YV39" s="77"/>
      <c r="YW39" s="77"/>
      <c r="YX39" s="77"/>
      <c r="YY39" s="77"/>
      <c r="YZ39" s="77"/>
      <c r="ZA39" s="77"/>
      <c r="ZB39" s="77"/>
      <c r="ZC39" s="77"/>
      <c r="ZD39" s="77"/>
      <c r="ZE39" s="77"/>
      <c r="ZF39" s="77"/>
      <c r="ZG39" s="77"/>
      <c r="ZH39" s="77"/>
      <c r="ZI39" s="77"/>
      <c r="ZJ39" s="77"/>
      <c r="ZK39" s="77"/>
      <c r="ZL39" s="77"/>
      <c r="ZM39" s="77"/>
      <c r="ZN39" s="77"/>
      <c r="ZO39" s="77"/>
      <c r="ZP39" s="77"/>
      <c r="ZQ39" s="77"/>
      <c r="ZR39" s="77"/>
      <c r="ZS39" s="77"/>
      <c r="ZT39" s="77"/>
      <c r="ZU39" s="77"/>
      <c r="ZV39" s="77"/>
      <c r="ZW39" s="77"/>
      <c r="ZX39" s="77"/>
      <c r="ZY39" s="77"/>
      <c r="ZZ39" s="77"/>
      <c r="AAA39" s="77"/>
      <c r="AAB39" s="77"/>
      <c r="AAC39" s="77"/>
      <c r="AAD39" s="77"/>
      <c r="AAE39" s="77"/>
      <c r="AAF39" s="77"/>
      <c r="AAG39" s="77"/>
      <c r="AAH39" s="77"/>
      <c r="AAI39" s="77"/>
      <c r="AAJ39" s="77"/>
      <c r="AAK39" s="77"/>
      <c r="AAL39" s="77"/>
      <c r="AAM39" s="77"/>
      <c r="AAN39" s="77"/>
      <c r="AAO39" s="77"/>
      <c r="AAP39" s="77"/>
      <c r="AAQ39" s="77"/>
      <c r="AAR39" s="77"/>
      <c r="AAS39" s="77"/>
      <c r="AAT39" s="77"/>
      <c r="AAU39" s="77"/>
      <c r="AAV39" s="77"/>
      <c r="AAW39" s="77"/>
      <c r="AAX39" s="77"/>
      <c r="AAY39" s="77"/>
      <c r="AAZ39" s="77"/>
      <c r="ABA39" s="77"/>
      <c r="ABB39" s="77"/>
      <c r="ABC39" s="77"/>
      <c r="ABD39" s="77"/>
      <c r="ABE39" s="77"/>
      <c r="ABF39" s="77"/>
      <c r="ABG39" s="77"/>
      <c r="ABH39" s="77"/>
      <c r="ABI39" s="77"/>
      <c r="ABJ39" s="77"/>
      <c r="ABK39" s="77"/>
      <c r="ABL39" s="77"/>
      <c r="ABM39" s="77"/>
      <c r="ABN39" s="77"/>
      <c r="ABO39" s="77"/>
      <c r="ABP39" s="77"/>
      <c r="ABQ39" s="77"/>
      <c r="ABR39" s="77"/>
      <c r="ABS39" s="77"/>
      <c r="ABT39" s="77"/>
      <c r="ABU39" s="77"/>
      <c r="ABV39" s="77"/>
      <c r="ABW39" s="77"/>
      <c r="ABX39" s="77"/>
      <c r="ABY39" s="77"/>
      <c r="ABZ39" s="77"/>
      <c r="ACA39" s="77"/>
      <c r="ACB39" s="77"/>
      <c r="ACC39" s="77"/>
      <c r="ACD39" s="77"/>
      <c r="ACE39" s="77"/>
      <c r="ACF39" s="77"/>
      <c r="ACG39" s="77"/>
      <c r="ACH39" s="77"/>
      <c r="ACI39" s="77"/>
      <c r="ACJ39" s="77"/>
      <c r="ACK39" s="77"/>
      <c r="ACL39" s="77"/>
      <c r="ACM39" s="77"/>
      <c r="ACN39" s="77"/>
    </row>
    <row r="40" s="76" customFormat="true" ht="27.75" hidden="false" customHeight="true" outlineLevel="0" collapsed="false">
      <c r="A40" s="14" t="s">
        <v>210</v>
      </c>
      <c r="B40" s="14" t="s">
        <v>211</v>
      </c>
      <c r="C40" s="68" t="s">
        <v>212</v>
      </c>
      <c r="D40" s="14"/>
      <c r="E40" s="14" t="s">
        <v>176</v>
      </c>
      <c r="F40" s="69"/>
      <c r="G40" s="69" t="s">
        <v>127</v>
      </c>
      <c r="H40" s="81" t="s">
        <v>213</v>
      </c>
      <c r="I40" s="70" t="s">
        <v>214</v>
      </c>
      <c r="J40" s="14" t="s">
        <v>24</v>
      </c>
      <c r="K40" s="71" t="n">
        <v>44602</v>
      </c>
      <c r="L40" s="72"/>
      <c r="M40" s="73" t="n">
        <v>0</v>
      </c>
      <c r="N40" s="74"/>
      <c r="O40" s="73"/>
      <c r="P40" s="73"/>
      <c r="Q40" s="73"/>
      <c r="R40" s="73"/>
      <c r="S40" s="73"/>
      <c r="T40" s="73"/>
      <c r="U40" s="73"/>
      <c r="V40" s="73"/>
      <c r="W40" s="73"/>
      <c r="X40" s="82" t="n">
        <v>1</v>
      </c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 t="n">
        <f aca="false">SUM(M40:AI40)</f>
        <v>1</v>
      </c>
      <c r="AK40" s="75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M40" s="77" t="n">
        <v>1000</v>
      </c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  <c r="FA40" s="77"/>
      <c r="FB40" s="77"/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  <c r="FZ40" s="77"/>
      <c r="GA40" s="77"/>
      <c r="GB40" s="77"/>
      <c r="GC40" s="77"/>
      <c r="GD40" s="77"/>
      <c r="GE40" s="77"/>
      <c r="GF40" s="77"/>
      <c r="GG40" s="77"/>
      <c r="GH40" s="77"/>
      <c r="GI40" s="77"/>
      <c r="GJ40" s="77"/>
      <c r="GK40" s="77"/>
      <c r="GL40" s="77"/>
      <c r="GM40" s="77"/>
      <c r="GN40" s="77"/>
      <c r="GO40" s="77"/>
      <c r="GP40" s="77"/>
      <c r="GQ40" s="77"/>
      <c r="GR40" s="77"/>
      <c r="GS40" s="77"/>
      <c r="GT40" s="77"/>
      <c r="GU40" s="77"/>
      <c r="GV40" s="77"/>
      <c r="GW40" s="77"/>
      <c r="GX40" s="77"/>
      <c r="GY40" s="77"/>
      <c r="GZ40" s="77"/>
      <c r="HA40" s="77"/>
      <c r="HB40" s="77"/>
      <c r="HC40" s="77"/>
      <c r="HD40" s="77"/>
      <c r="HE40" s="77"/>
      <c r="HF40" s="77"/>
      <c r="HG40" s="77"/>
      <c r="HH40" s="77"/>
      <c r="HI40" s="77"/>
      <c r="HJ40" s="77"/>
      <c r="HK40" s="77"/>
      <c r="HL40" s="77"/>
      <c r="HM40" s="77"/>
      <c r="HN40" s="77"/>
      <c r="HO40" s="77"/>
      <c r="HP40" s="77"/>
      <c r="HQ40" s="77"/>
      <c r="HR40" s="77"/>
      <c r="HS40" s="77"/>
      <c r="HT40" s="77"/>
      <c r="HU40" s="77"/>
      <c r="HV40" s="77"/>
      <c r="HW40" s="77"/>
      <c r="HX40" s="77"/>
      <c r="HY40" s="77"/>
      <c r="HZ40" s="77"/>
      <c r="IA40" s="77"/>
      <c r="IB40" s="77"/>
      <c r="IC40" s="77"/>
      <c r="ID40" s="77"/>
      <c r="IE40" s="77"/>
      <c r="IF40" s="77"/>
      <c r="IG40" s="77"/>
      <c r="IH40" s="77"/>
      <c r="II40" s="77"/>
      <c r="IJ40" s="77"/>
      <c r="IK40" s="77"/>
      <c r="IL40" s="77"/>
      <c r="IM40" s="77"/>
      <c r="IN40" s="77"/>
      <c r="IO40" s="77"/>
      <c r="IP40" s="77"/>
      <c r="IQ40" s="77"/>
      <c r="IR40" s="77"/>
      <c r="IS40" s="77"/>
      <c r="IT40" s="77"/>
      <c r="IU40" s="77"/>
      <c r="IV40" s="77"/>
      <c r="IW40" s="77"/>
      <c r="IX40" s="77"/>
      <c r="IY40" s="77"/>
      <c r="IZ40" s="77"/>
      <c r="JA40" s="77"/>
      <c r="JB40" s="77"/>
      <c r="JC40" s="77"/>
      <c r="JD40" s="77"/>
      <c r="JE40" s="77"/>
      <c r="JF40" s="77"/>
      <c r="JG40" s="77"/>
      <c r="JH40" s="77"/>
      <c r="JI40" s="77"/>
      <c r="JJ40" s="77"/>
      <c r="JK40" s="77"/>
      <c r="JL40" s="77"/>
      <c r="JM40" s="77"/>
      <c r="JN40" s="77"/>
      <c r="JO40" s="77"/>
      <c r="JP40" s="77"/>
      <c r="JQ40" s="77"/>
      <c r="JR40" s="77"/>
      <c r="JS40" s="77"/>
      <c r="JT40" s="77"/>
      <c r="JU40" s="77"/>
      <c r="JV40" s="77"/>
      <c r="JW40" s="77"/>
      <c r="JX40" s="77"/>
      <c r="JY40" s="77"/>
      <c r="JZ40" s="77"/>
      <c r="KA40" s="77"/>
      <c r="KB40" s="77"/>
      <c r="KC40" s="77"/>
      <c r="KD40" s="77"/>
      <c r="KE40" s="77"/>
      <c r="KF40" s="77"/>
      <c r="KG40" s="77"/>
      <c r="KH40" s="77"/>
      <c r="KI40" s="77"/>
      <c r="KJ40" s="77"/>
      <c r="KK40" s="77"/>
      <c r="KL40" s="77"/>
      <c r="KM40" s="77"/>
      <c r="KN40" s="77"/>
      <c r="KO40" s="77"/>
      <c r="KP40" s="77"/>
      <c r="KQ40" s="77"/>
      <c r="KR40" s="77"/>
      <c r="KS40" s="77"/>
      <c r="KT40" s="77"/>
      <c r="KU40" s="77"/>
      <c r="KV40" s="77"/>
      <c r="KW40" s="77"/>
      <c r="KX40" s="77"/>
      <c r="KY40" s="77"/>
      <c r="KZ40" s="77"/>
      <c r="LA40" s="77"/>
      <c r="LB40" s="77"/>
      <c r="LC40" s="77"/>
      <c r="LD40" s="77"/>
      <c r="LE40" s="77"/>
      <c r="LF40" s="77"/>
      <c r="LG40" s="77"/>
      <c r="LH40" s="77"/>
      <c r="LI40" s="77"/>
      <c r="LJ40" s="77"/>
      <c r="LK40" s="77"/>
      <c r="LL40" s="77"/>
      <c r="LM40" s="77"/>
      <c r="LN40" s="77"/>
      <c r="LO40" s="77"/>
      <c r="LP40" s="77"/>
      <c r="LQ40" s="77"/>
      <c r="LR40" s="77"/>
      <c r="LS40" s="77"/>
      <c r="LT40" s="77"/>
      <c r="LU40" s="77"/>
      <c r="LV40" s="77"/>
      <c r="LW40" s="77"/>
      <c r="LX40" s="77"/>
      <c r="LY40" s="77"/>
      <c r="LZ40" s="77"/>
      <c r="MA40" s="77"/>
      <c r="MB40" s="77"/>
      <c r="MC40" s="77"/>
      <c r="MD40" s="77"/>
      <c r="ME40" s="77"/>
      <c r="MF40" s="77"/>
      <c r="MG40" s="77"/>
      <c r="MH40" s="77"/>
      <c r="MI40" s="77"/>
      <c r="MJ40" s="77"/>
      <c r="MK40" s="77"/>
      <c r="ML40" s="77"/>
      <c r="MM40" s="77"/>
      <c r="MN40" s="77"/>
      <c r="MO40" s="77"/>
      <c r="MP40" s="77"/>
      <c r="MQ40" s="77"/>
      <c r="MR40" s="77"/>
      <c r="MS40" s="77"/>
      <c r="MT40" s="77"/>
      <c r="MU40" s="77"/>
      <c r="MV40" s="77"/>
      <c r="MW40" s="77"/>
      <c r="MX40" s="77"/>
      <c r="MY40" s="77"/>
      <c r="MZ40" s="77"/>
      <c r="NA40" s="77"/>
      <c r="NB40" s="77"/>
      <c r="NC40" s="77"/>
      <c r="ND40" s="77"/>
      <c r="NE40" s="77"/>
      <c r="NF40" s="77"/>
      <c r="NG40" s="77"/>
      <c r="NH40" s="77"/>
      <c r="NI40" s="77"/>
      <c r="NJ40" s="77"/>
      <c r="NK40" s="77"/>
      <c r="NL40" s="77"/>
      <c r="NM40" s="77"/>
      <c r="NN40" s="77"/>
      <c r="NO40" s="77"/>
      <c r="NP40" s="77"/>
      <c r="NQ40" s="77"/>
      <c r="NR40" s="77"/>
      <c r="NS40" s="77"/>
      <c r="NT40" s="77"/>
      <c r="NU40" s="77"/>
      <c r="NV40" s="77"/>
      <c r="NW40" s="77"/>
      <c r="NX40" s="77"/>
      <c r="NY40" s="77"/>
      <c r="NZ40" s="77"/>
      <c r="OA40" s="77"/>
      <c r="OB40" s="77"/>
      <c r="OC40" s="77"/>
      <c r="OD40" s="77"/>
      <c r="OE40" s="77"/>
      <c r="OF40" s="77"/>
      <c r="OG40" s="77"/>
      <c r="OH40" s="77"/>
      <c r="OI40" s="77"/>
      <c r="OJ40" s="77"/>
      <c r="OK40" s="77"/>
      <c r="OL40" s="77"/>
      <c r="OM40" s="77"/>
      <c r="ON40" s="77"/>
      <c r="OO40" s="77"/>
      <c r="OP40" s="77"/>
      <c r="OQ40" s="77"/>
      <c r="OR40" s="77"/>
      <c r="OS40" s="77"/>
      <c r="OT40" s="77"/>
      <c r="OU40" s="77"/>
      <c r="OV40" s="77"/>
      <c r="OW40" s="77"/>
      <c r="OX40" s="77"/>
      <c r="OY40" s="77"/>
      <c r="OZ40" s="77"/>
      <c r="PA40" s="77"/>
      <c r="PB40" s="77"/>
      <c r="PC40" s="77"/>
      <c r="PD40" s="77"/>
      <c r="PE40" s="77"/>
      <c r="PF40" s="77"/>
      <c r="PG40" s="77"/>
      <c r="PH40" s="77"/>
      <c r="PI40" s="77"/>
      <c r="PJ40" s="77"/>
      <c r="PK40" s="77"/>
      <c r="PL40" s="77"/>
      <c r="PM40" s="77"/>
      <c r="PN40" s="77"/>
      <c r="PO40" s="77"/>
      <c r="PP40" s="77"/>
      <c r="PQ40" s="77"/>
      <c r="PR40" s="77"/>
      <c r="PS40" s="77"/>
      <c r="PT40" s="77"/>
      <c r="PU40" s="77"/>
      <c r="PV40" s="77"/>
      <c r="PW40" s="77"/>
      <c r="PX40" s="77"/>
      <c r="PY40" s="77"/>
      <c r="PZ40" s="77"/>
      <c r="QA40" s="77"/>
      <c r="QB40" s="77"/>
      <c r="QC40" s="77"/>
      <c r="QD40" s="77"/>
      <c r="QE40" s="77"/>
      <c r="QF40" s="77"/>
      <c r="QG40" s="77"/>
      <c r="QH40" s="77"/>
      <c r="QI40" s="77"/>
      <c r="QJ40" s="77"/>
      <c r="QK40" s="77"/>
      <c r="QL40" s="77"/>
      <c r="QM40" s="77"/>
      <c r="QN40" s="77"/>
      <c r="QO40" s="77"/>
      <c r="QP40" s="77"/>
      <c r="QQ40" s="77"/>
      <c r="QR40" s="77"/>
      <c r="QS40" s="77"/>
      <c r="QT40" s="77"/>
      <c r="QU40" s="77"/>
      <c r="QV40" s="77"/>
      <c r="QW40" s="77"/>
      <c r="QX40" s="77"/>
      <c r="QY40" s="77"/>
      <c r="QZ40" s="77"/>
      <c r="RA40" s="77"/>
      <c r="RB40" s="77"/>
      <c r="RC40" s="77"/>
      <c r="RD40" s="77"/>
      <c r="RE40" s="77"/>
      <c r="RF40" s="77"/>
      <c r="RG40" s="77"/>
      <c r="RH40" s="77"/>
      <c r="RI40" s="77"/>
      <c r="RJ40" s="77"/>
      <c r="RK40" s="77"/>
      <c r="RL40" s="77"/>
      <c r="RM40" s="77"/>
      <c r="RN40" s="77"/>
      <c r="RO40" s="77"/>
      <c r="RP40" s="77"/>
      <c r="RQ40" s="77"/>
      <c r="RR40" s="77"/>
      <c r="RS40" s="77"/>
      <c r="RT40" s="77"/>
      <c r="RU40" s="77"/>
      <c r="RV40" s="77"/>
      <c r="RW40" s="77"/>
      <c r="RX40" s="77"/>
      <c r="RY40" s="77"/>
      <c r="RZ40" s="77"/>
      <c r="SA40" s="77"/>
      <c r="SB40" s="77"/>
      <c r="SC40" s="77"/>
      <c r="SD40" s="77"/>
      <c r="SE40" s="77"/>
      <c r="SF40" s="77"/>
      <c r="SG40" s="77"/>
      <c r="SH40" s="77"/>
      <c r="SI40" s="77"/>
      <c r="SJ40" s="77"/>
      <c r="SK40" s="77"/>
      <c r="SL40" s="77"/>
      <c r="SM40" s="77"/>
      <c r="SN40" s="77"/>
      <c r="SO40" s="77"/>
      <c r="SP40" s="77"/>
      <c r="SQ40" s="77"/>
      <c r="SR40" s="77"/>
      <c r="SS40" s="77"/>
      <c r="ST40" s="77"/>
      <c r="SU40" s="77"/>
      <c r="SV40" s="77"/>
      <c r="SW40" s="77"/>
      <c r="SX40" s="77"/>
      <c r="SY40" s="77"/>
      <c r="SZ40" s="77"/>
      <c r="TA40" s="77"/>
      <c r="TB40" s="77"/>
      <c r="TC40" s="77"/>
      <c r="TD40" s="77"/>
      <c r="TE40" s="77"/>
      <c r="TF40" s="77"/>
      <c r="TG40" s="77"/>
      <c r="TH40" s="77"/>
      <c r="TI40" s="77"/>
      <c r="TJ40" s="77"/>
      <c r="TK40" s="77"/>
      <c r="TL40" s="77"/>
      <c r="TM40" s="77"/>
      <c r="TN40" s="77"/>
      <c r="TO40" s="77"/>
      <c r="TP40" s="77"/>
      <c r="TQ40" s="77"/>
      <c r="TR40" s="77"/>
      <c r="TS40" s="77"/>
      <c r="TT40" s="77"/>
      <c r="TU40" s="77"/>
      <c r="TV40" s="77"/>
      <c r="TW40" s="77"/>
      <c r="TX40" s="77"/>
      <c r="TY40" s="77"/>
      <c r="TZ40" s="77"/>
      <c r="UA40" s="77"/>
      <c r="UB40" s="77"/>
      <c r="UC40" s="77"/>
      <c r="UD40" s="77"/>
      <c r="UE40" s="77"/>
      <c r="UF40" s="77"/>
      <c r="UG40" s="77"/>
      <c r="UH40" s="77"/>
      <c r="UI40" s="77"/>
      <c r="UJ40" s="77"/>
      <c r="UK40" s="77"/>
      <c r="UL40" s="77"/>
      <c r="UM40" s="77"/>
      <c r="UN40" s="77"/>
      <c r="UO40" s="77"/>
      <c r="UP40" s="77"/>
      <c r="UQ40" s="77"/>
      <c r="UR40" s="77"/>
      <c r="US40" s="77"/>
      <c r="UT40" s="77"/>
      <c r="UU40" s="77"/>
      <c r="UV40" s="77"/>
      <c r="UW40" s="77"/>
      <c r="UX40" s="77"/>
      <c r="UY40" s="77"/>
      <c r="UZ40" s="77"/>
      <c r="VA40" s="77"/>
      <c r="VB40" s="77"/>
      <c r="VC40" s="77"/>
      <c r="VD40" s="77"/>
      <c r="VE40" s="77"/>
      <c r="VF40" s="77"/>
      <c r="VG40" s="77"/>
      <c r="VH40" s="77"/>
      <c r="VI40" s="77"/>
      <c r="VJ40" s="77"/>
      <c r="VK40" s="77"/>
      <c r="VL40" s="77"/>
      <c r="VM40" s="77"/>
      <c r="VN40" s="77"/>
      <c r="VO40" s="77"/>
      <c r="VP40" s="77"/>
      <c r="VQ40" s="77"/>
      <c r="VR40" s="77"/>
      <c r="VS40" s="77"/>
      <c r="VT40" s="77"/>
      <c r="VU40" s="77"/>
      <c r="VV40" s="77"/>
      <c r="VW40" s="77"/>
      <c r="VX40" s="77"/>
      <c r="VY40" s="77"/>
      <c r="VZ40" s="77"/>
      <c r="WA40" s="77"/>
      <c r="WB40" s="77"/>
      <c r="WC40" s="77"/>
      <c r="WD40" s="77"/>
      <c r="WE40" s="77"/>
      <c r="WF40" s="77"/>
      <c r="WG40" s="77"/>
      <c r="WH40" s="77"/>
      <c r="WI40" s="77"/>
      <c r="WJ40" s="77"/>
      <c r="WK40" s="77"/>
      <c r="WL40" s="77"/>
      <c r="WM40" s="77"/>
      <c r="WN40" s="77"/>
      <c r="WO40" s="77"/>
      <c r="WP40" s="77"/>
      <c r="WQ40" s="77"/>
      <c r="WR40" s="77"/>
      <c r="WS40" s="77"/>
      <c r="WT40" s="77"/>
      <c r="WU40" s="77"/>
      <c r="WV40" s="77"/>
      <c r="WW40" s="77"/>
      <c r="WX40" s="77"/>
      <c r="WY40" s="77"/>
      <c r="WZ40" s="77"/>
      <c r="XA40" s="77"/>
      <c r="XB40" s="77"/>
      <c r="XC40" s="77"/>
      <c r="XD40" s="77"/>
      <c r="XE40" s="77"/>
      <c r="XF40" s="77"/>
      <c r="XG40" s="77"/>
      <c r="XH40" s="77"/>
      <c r="XI40" s="77"/>
      <c r="XJ40" s="77"/>
      <c r="XK40" s="77"/>
      <c r="XL40" s="77"/>
      <c r="XM40" s="77"/>
      <c r="XN40" s="77"/>
      <c r="XO40" s="77"/>
      <c r="XP40" s="77"/>
      <c r="XQ40" s="77"/>
      <c r="XR40" s="77"/>
      <c r="XS40" s="77"/>
      <c r="XT40" s="77"/>
      <c r="XU40" s="77"/>
      <c r="XV40" s="77"/>
      <c r="XW40" s="77"/>
      <c r="XX40" s="77"/>
      <c r="XY40" s="77"/>
      <c r="XZ40" s="77"/>
      <c r="YA40" s="77"/>
      <c r="YB40" s="77"/>
      <c r="YC40" s="77"/>
      <c r="YD40" s="77"/>
      <c r="YE40" s="77"/>
      <c r="YF40" s="77"/>
      <c r="YG40" s="77"/>
      <c r="YH40" s="77"/>
      <c r="YI40" s="77"/>
      <c r="YJ40" s="77"/>
      <c r="YK40" s="77"/>
      <c r="YL40" s="77"/>
      <c r="YM40" s="77"/>
      <c r="YN40" s="77"/>
      <c r="YO40" s="77"/>
      <c r="YP40" s="77"/>
      <c r="YQ40" s="77"/>
      <c r="YR40" s="77"/>
      <c r="YS40" s="77"/>
      <c r="YT40" s="77"/>
      <c r="YU40" s="77"/>
      <c r="YV40" s="77"/>
      <c r="YW40" s="77"/>
      <c r="YX40" s="77"/>
      <c r="YY40" s="77"/>
      <c r="YZ40" s="77"/>
      <c r="ZA40" s="77"/>
      <c r="ZB40" s="77"/>
      <c r="ZC40" s="77"/>
      <c r="ZD40" s="77"/>
      <c r="ZE40" s="77"/>
      <c r="ZF40" s="77"/>
      <c r="ZG40" s="77"/>
      <c r="ZH40" s="77"/>
      <c r="ZI40" s="77"/>
      <c r="ZJ40" s="77"/>
      <c r="ZK40" s="77"/>
      <c r="ZL40" s="77"/>
      <c r="ZM40" s="77"/>
      <c r="ZN40" s="77"/>
      <c r="ZO40" s="77"/>
      <c r="ZP40" s="77"/>
      <c r="ZQ40" s="77"/>
      <c r="ZR40" s="77"/>
      <c r="ZS40" s="77"/>
      <c r="ZT40" s="77"/>
      <c r="ZU40" s="77"/>
      <c r="ZV40" s="77"/>
      <c r="ZW40" s="77"/>
      <c r="ZX40" s="77"/>
      <c r="ZY40" s="77"/>
      <c r="ZZ40" s="77"/>
      <c r="AAA40" s="77"/>
      <c r="AAB40" s="77"/>
      <c r="AAC40" s="77"/>
      <c r="AAD40" s="77"/>
      <c r="AAE40" s="77"/>
      <c r="AAF40" s="77"/>
      <c r="AAG40" s="77"/>
      <c r="AAH40" s="77"/>
      <c r="AAI40" s="77"/>
      <c r="AAJ40" s="77"/>
      <c r="AAK40" s="77"/>
      <c r="AAL40" s="77"/>
      <c r="AAM40" s="77"/>
      <c r="AAN40" s="77"/>
      <c r="AAO40" s="77"/>
      <c r="AAP40" s="77"/>
      <c r="AAQ40" s="77"/>
      <c r="AAR40" s="77"/>
      <c r="AAS40" s="77"/>
      <c r="AAT40" s="77"/>
      <c r="AAU40" s="77"/>
      <c r="AAV40" s="77"/>
      <c r="AAW40" s="77"/>
      <c r="AAX40" s="77"/>
      <c r="AAY40" s="77"/>
      <c r="AAZ40" s="77"/>
      <c r="ABA40" s="77"/>
      <c r="ABB40" s="77"/>
      <c r="ABC40" s="77"/>
      <c r="ABD40" s="77"/>
      <c r="ABE40" s="77"/>
      <c r="ABF40" s="77"/>
      <c r="ABG40" s="77"/>
      <c r="ABH40" s="77"/>
      <c r="ABI40" s="77"/>
      <c r="ABJ40" s="77"/>
      <c r="ABK40" s="77"/>
      <c r="ABL40" s="77"/>
      <c r="ABM40" s="77"/>
      <c r="ABN40" s="77"/>
      <c r="ABO40" s="77"/>
      <c r="ABP40" s="77"/>
      <c r="ABQ40" s="77"/>
      <c r="ABR40" s="77"/>
      <c r="ABS40" s="77"/>
      <c r="ABT40" s="77"/>
      <c r="ABU40" s="77"/>
      <c r="ABV40" s="77"/>
      <c r="ABW40" s="77"/>
      <c r="ABX40" s="77"/>
      <c r="ABY40" s="77"/>
      <c r="ABZ40" s="77"/>
      <c r="ACA40" s="77"/>
      <c r="ACB40" s="77"/>
      <c r="ACC40" s="77"/>
      <c r="ACD40" s="77"/>
      <c r="ACE40" s="77"/>
      <c r="ACF40" s="77"/>
      <c r="ACG40" s="77"/>
      <c r="ACH40" s="77"/>
      <c r="ACI40" s="77"/>
      <c r="ACJ40" s="77"/>
      <c r="ACK40" s="77"/>
      <c r="ACL40" s="77"/>
      <c r="ACM40" s="77"/>
      <c r="ACN40" s="77"/>
    </row>
    <row r="41" s="76" customFormat="true" ht="27.75" hidden="false" customHeight="true" outlineLevel="0" collapsed="false">
      <c r="A41" s="14" t="s">
        <v>210</v>
      </c>
      <c r="B41" s="14" t="s">
        <v>211</v>
      </c>
      <c r="C41" s="68" t="s">
        <v>215</v>
      </c>
      <c r="D41" s="69" t="s">
        <v>216</v>
      </c>
      <c r="E41" s="14" t="s">
        <v>176</v>
      </c>
      <c r="F41" s="69" t="s">
        <v>217</v>
      </c>
      <c r="G41" s="69" t="s">
        <v>218</v>
      </c>
      <c r="H41" s="81" t="s">
        <v>219</v>
      </c>
      <c r="I41" s="70" t="s">
        <v>214</v>
      </c>
      <c r="J41" s="14" t="s">
        <v>24</v>
      </c>
      <c r="K41" s="71" t="n">
        <v>44686</v>
      </c>
      <c r="L41" s="72"/>
      <c r="M41" s="73" t="n">
        <v>0</v>
      </c>
      <c r="N41" s="74"/>
      <c r="O41" s="73"/>
      <c r="P41" s="73"/>
      <c r="Q41" s="82" t="n">
        <v>1</v>
      </c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 t="n">
        <v>1</v>
      </c>
      <c r="AC41" s="73"/>
      <c r="AD41" s="73"/>
      <c r="AE41" s="73"/>
      <c r="AF41" s="73"/>
      <c r="AG41" s="73" t="n">
        <v>1</v>
      </c>
      <c r="AH41" s="73"/>
      <c r="AI41" s="73"/>
      <c r="AJ41" s="73" t="n">
        <f aca="false">SUM(M41:AI41)</f>
        <v>3</v>
      </c>
      <c r="AK41" s="75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87"/>
      <c r="EX41" s="87"/>
      <c r="EY41" s="87" t="n">
        <v>1001</v>
      </c>
      <c r="EZ41" s="87" t="n">
        <v>1000</v>
      </c>
      <c r="FA41" s="87" t="n">
        <v>1000</v>
      </c>
      <c r="FB41" s="87"/>
      <c r="FC41" s="87"/>
      <c r="FD41" s="87" t="n">
        <v>1000</v>
      </c>
      <c r="FE41" s="87" t="n">
        <v>1000</v>
      </c>
      <c r="FF41" s="87" t="n">
        <v>1000</v>
      </c>
      <c r="FG41" s="87" t="n">
        <v>1000</v>
      </c>
      <c r="FH41" s="87" t="n">
        <v>1000</v>
      </c>
      <c r="FI41" s="87"/>
      <c r="FJ41" s="87"/>
      <c r="FK41" s="87" t="n">
        <v>1000</v>
      </c>
      <c r="FL41" s="87" t="n">
        <v>1000</v>
      </c>
      <c r="FM41" s="87" t="n">
        <v>1000</v>
      </c>
      <c r="FN41" s="87" t="n">
        <v>1000</v>
      </c>
      <c r="FO41" s="87" t="n">
        <v>1000</v>
      </c>
      <c r="FP41" s="87" t="n">
        <v>1001</v>
      </c>
      <c r="FQ41" s="87"/>
      <c r="FR41" s="77"/>
      <c r="FS41" s="77"/>
      <c r="FT41" s="77"/>
      <c r="FU41" s="77"/>
      <c r="FV41" s="77"/>
      <c r="FW41" s="77"/>
      <c r="FX41" s="77"/>
      <c r="FY41" s="77"/>
      <c r="FZ41" s="77"/>
      <c r="GA41" s="77"/>
      <c r="GB41" s="77"/>
      <c r="GC41" s="77"/>
      <c r="GD41" s="77"/>
      <c r="GE41" s="77"/>
      <c r="GF41" s="77"/>
      <c r="GG41" s="77"/>
      <c r="GH41" s="77"/>
      <c r="GI41" s="77"/>
      <c r="GJ41" s="77"/>
      <c r="GK41" s="77"/>
      <c r="GL41" s="77"/>
      <c r="GM41" s="77"/>
      <c r="GN41" s="77"/>
      <c r="GO41" s="77"/>
      <c r="GP41" s="77"/>
      <c r="GQ41" s="77"/>
      <c r="GR41" s="77"/>
      <c r="GS41" s="77"/>
      <c r="GT41" s="77"/>
      <c r="GU41" s="77"/>
      <c r="GV41" s="77"/>
      <c r="GW41" s="77"/>
      <c r="GX41" s="77"/>
      <c r="GY41" s="77"/>
      <c r="GZ41" s="77"/>
      <c r="HA41" s="77"/>
      <c r="HB41" s="77"/>
      <c r="HC41" s="77"/>
      <c r="HD41" s="77"/>
      <c r="HE41" s="77"/>
      <c r="HF41" s="77"/>
      <c r="HG41" s="77"/>
      <c r="HH41" s="77"/>
      <c r="HI41" s="77"/>
      <c r="HJ41" s="77"/>
      <c r="HK41" s="77"/>
      <c r="HL41" s="77"/>
      <c r="HM41" s="77"/>
      <c r="HN41" s="77"/>
      <c r="HO41" s="77"/>
      <c r="HP41" s="77"/>
      <c r="HQ41" s="77"/>
      <c r="HR41" s="77"/>
      <c r="HS41" s="77"/>
      <c r="HT41" s="77"/>
      <c r="HU41" s="77"/>
      <c r="HV41" s="77"/>
      <c r="HW41" s="77"/>
      <c r="HX41" s="77"/>
      <c r="HY41" s="77"/>
      <c r="HZ41" s="77"/>
      <c r="IA41" s="77"/>
      <c r="IB41" s="77"/>
      <c r="IC41" s="77"/>
      <c r="ID41" s="77"/>
      <c r="IE41" s="77"/>
      <c r="IF41" s="77"/>
      <c r="IG41" s="77"/>
      <c r="IH41" s="77"/>
      <c r="II41" s="77"/>
      <c r="IJ41" s="77"/>
      <c r="IK41" s="77"/>
      <c r="IL41" s="77"/>
      <c r="IM41" s="77"/>
      <c r="IN41" s="77"/>
      <c r="IO41" s="77"/>
      <c r="IP41" s="77"/>
      <c r="IQ41" s="77"/>
      <c r="IR41" s="77"/>
      <c r="IS41" s="77"/>
      <c r="IT41" s="77"/>
      <c r="IU41" s="77"/>
      <c r="IV41" s="77"/>
      <c r="IW41" s="77"/>
      <c r="IX41" s="77"/>
      <c r="IY41" s="77"/>
      <c r="IZ41" s="77"/>
      <c r="JA41" s="77"/>
      <c r="JB41" s="77"/>
      <c r="JC41" s="77"/>
      <c r="JD41" s="77"/>
      <c r="JE41" s="77"/>
      <c r="JF41" s="77"/>
      <c r="JG41" s="77"/>
      <c r="JH41" s="77"/>
      <c r="JI41" s="77"/>
      <c r="JJ41" s="77"/>
      <c r="JK41" s="77"/>
      <c r="JL41" s="77"/>
      <c r="JM41" s="77"/>
      <c r="JN41" s="77"/>
      <c r="JO41" s="77"/>
      <c r="JP41" s="77"/>
      <c r="JQ41" s="77"/>
      <c r="JR41" s="77"/>
      <c r="JS41" s="77"/>
      <c r="JT41" s="77"/>
      <c r="JU41" s="77"/>
      <c r="JV41" s="77"/>
      <c r="JW41" s="77"/>
      <c r="JX41" s="77"/>
      <c r="JY41" s="77"/>
      <c r="JZ41" s="77"/>
      <c r="KA41" s="77"/>
      <c r="KB41" s="77"/>
      <c r="KC41" s="77"/>
      <c r="KD41" s="77"/>
      <c r="KE41" s="77"/>
      <c r="KF41" s="77"/>
      <c r="KG41" s="77"/>
      <c r="KH41" s="77"/>
      <c r="KI41" s="77"/>
      <c r="KJ41" s="77"/>
      <c r="KK41" s="77"/>
      <c r="KL41" s="77"/>
      <c r="KM41" s="77"/>
      <c r="KN41" s="77"/>
      <c r="KO41" s="77"/>
      <c r="KP41" s="77"/>
      <c r="KQ41" s="77"/>
      <c r="KR41" s="77"/>
      <c r="KS41" s="77"/>
      <c r="KT41" s="77"/>
      <c r="KU41" s="77"/>
      <c r="KV41" s="77"/>
      <c r="KW41" s="77"/>
      <c r="KX41" s="77"/>
      <c r="KY41" s="77"/>
      <c r="KZ41" s="77"/>
      <c r="LA41" s="77"/>
      <c r="LB41" s="77"/>
      <c r="LC41" s="77"/>
      <c r="LD41" s="77"/>
      <c r="LE41" s="77"/>
      <c r="LF41" s="77"/>
      <c r="LG41" s="77"/>
      <c r="LH41" s="77"/>
      <c r="LI41" s="77"/>
      <c r="LJ41" s="77"/>
      <c r="LK41" s="77"/>
      <c r="LL41" s="77"/>
      <c r="LM41" s="77"/>
      <c r="LN41" s="77"/>
      <c r="LO41" s="77"/>
      <c r="LP41" s="77"/>
      <c r="LQ41" s="77"/>
      <c r="LR41" s="77"/>
      <c r="LS41" s="77"/>
      <c r="LT41" s="77"/>
      <c r="LU41" s="77"/>
      <c r="LV41" s="77"/>
      <c r="LW41" s="77"/>
      <c r="LX41" s="77"/>
      <c r="LY41" s="77"/>
      <c r="LZ41" s="77"/>
      <c r="MA41" s="77"/>
      <c r="MB41" s="77"/>
      <c r="MC41" s="77"/>
      <c r="MD41" s="77"/>
      <c r="ME41" s="77"/>
      <c r="MF41" s="77"/>
      <c r="MG41" s="77"/>
      <c r="MH41" s="77"/>
      <c r="MI41" s="77"/>
      <c r="MJ41" s="77"/>
      <c r="MK41" s="77"/>
      <c r="ML41" s="77"/>
      <c r="MM41" s="77"/>
      <c r="MN41" s="77"/>
      <c r="MO41" s="77"/>
      <c r="MP41" s="77"/>
      <c r="MQ41" s="77"/>
      <c r="MR41" s="77"/>
      <c r="MS41" s="77"/>
      <c r="MT41" s="77"/>
      <c r="MU41" s="77"/>
      <c r="MV41" s="77"/>
      <c r="MW41" s="77"/>
      <c r="MX41" s="77"/>
      <c r="MY41" s="77"/>
      <c r="MZ41" s="77"/>
      <c r="NA41" s="77"/>
      <c r="NB41" s="77"/>
      <c r="NC41" s="77"/>
      <c r="ND41" s="77"/>
      <c r="NE41" s="77"/>
      <c r="NF41" s="77"/>
      <c r="NG41" s="77"/>
      <c r="NH41" s="77"/>
      <c r="NI41" s="77"/>
      <c r="NJ41" s="77"/>
      <c r="NK41" s="77"/>
      <c r="NL41" s="77"/>
      <c r="NM41" s="77"/>
      <c r="NN41" s="77"/>
      <c r="NO41" s="77"/>
      <c r="NP41" s="77"/>
      <c r="NQ41" s="77"/>
      <c r="NR41" s="77"/>
      <c r="NS41" s="77"/>
      <c r="NT41" s="77"/>
      <c r="NU41" s="77"/>
      <c r="NV41" s="77"/>
      <c r="NW41" s="77"/>
      <c r="NX41" s="77"/>
      <c r="NY41" s="77"/>
      <c r="NZ41" s="77"/>
      <c r="OA41" s="77"/>
      <c r="OB41" s="77"/>
      <c r="OC41" s="77"/>
      <c r="OD41" s="77"/>
      <c r="OE41" s="77"/>
      <c r="OF41" s="77"/>
      <c r="OG41" s="77"/>
      <c r="OH41" s="77"/>
      <c r="OI41" s="77"/>
      <c r="OJ41" s="77"/>
      <c r="OK41" s="77"/>
      <c r="OL41" s="77"/>
      <c r="OM41" s="77"/>
      <c r="ON41" s="77"/>
      <c r="OO41" s="77"/>
      <c r="OP41" s="77"/>
      <c r="OQ41" s="77"/>
      <c r="OR41" s="77"/>
      <c r="OS41" s="77"/>
      <c r="OT41" s="77"/>
      <c r="OU41" s="77"/>
      <c r="OV41" s="77"/>
      <c r="OW41" s="77"/>
      <c r="OX41" s="77"/>
      <c r="OY41" s="77"/>
      <c r="OZ41" s="77"/>
      <c r="PA41" s="77"/>
      <c r="PB41" s="77"/>
      <c r="PC41" s="77"/>
      <c r="PD41" s="77"/>
      <c r="PE41" s="77"/>
      <c r="PF41" s="77"/>
      <c r="PG41" s="77"/>
      <c r="PH41" s="77"/>
      <c r="PI41" s="77"/>
      <c r="PJ41" s="77"/>
      <c r="PK41" s="77"/>
      <c r="PL41" s="77"/>
      <c r="PM41" s="77"/>
      <c r="PN41" s="77"/>
      <c r="PO41" s="77"/>
      <c r="PP41" s="77"/>
      <c r="PQ41" s="77"/>
      <c r="PR41" s="77"/>
      <c r="PS41" s="77"/>
      <c r="PT41" s="77"/>
      <c r="PU41" s="77"/>
      <c r="PV41" s="77"/>
      <c r="PW41" s="77"/>
      <c r="PX41" s="77"/>
      <c r="PY41" s="77"/>
      <c r="PZ41" s="77"/>
      <c r="QA41" s="77"/>
      <c r="QB41" s="77"/>
      <c r="QC41" s="77"/>
      <c r="QD41" s="77"/>
      <c r="QE41" s="77"/>
      <c r="QF41" s="77"/>
      <c r="QG41" s="77"/>
      <c r="QH41" s="77"/>
      <c r="QI41" s="77"/>
      <c r="QJ41" s="77"/>
      <c r="QK41" s="77"/>
      <c r="QL41" s="77"/>
      <c r="QM41" s="77"/>
      <c r="QN41" s="77"/>
      <c r="QO41" s="77"/>
      <c r="QP41" s="77"/>
      <c r="QQ41" s="77"/>
      <c r="QR41" s="77"/>
      <c r="QS41" s="77"/>
      <c r="QT41" s="77"/>
      <c r="QU41" s="77"/>
      <c r="QV41" s="77"/>
      <c r="QW41" s="77"/>
      <c r="QX41" s="77"/>
      <c r="QY41" s="77"/>
      <c r="QZ41" s="77"/>
      <c r="RA41" s="77"/>
      <c r="RB41" s="77"/>
      <c r="RC41" s="77"/>
      <c r="RD41" s="77"/>
      <c r="RE41" s="77"/>
      <c r="RF41" s="77"/>
      <c r="RG41" s="77"/>
      <c r="RH41" s="77"/>
      <c r="RI41" s="77"/>
      <c r="RJ41" s="77"/>
      <c r="RK41" s="77"/>
      <c r="RL41" s="77"/>
      <c r="RM41" s="77"/>
      <c r="RN41" s="77"/>
      <c r="RO41" s="77"/>
      <c r="RP41" s="77"/>
      <c r="RQ41" s="77"/>
      <c r="RR41" s="77"/>
      <c r="RS41" s="77"/>
      <c r="RT41" s="77"/>
      <c r="RU41" s="77"/>
      <c r="RV41" s="77"/>
      <c r="RW41" s="77"/>
      <c r="RX41" s="77"/>
      <c r="RY41" s="77"/>
      <c r="RZ41" s="77"/>
      <c r="SA41" s="77"/>
      <c r="SB41" s="77"/>
      <c r="SC41" s="77"/>
      <c r="SD41" s="77"/>
      <c r="SE41" s="77"/>
      <c r="SF41" s="77"/>
      <c r="SG41" s="77"/>
      <c r="SH41" s="77"/>
      <c r="SI41" s="77"/>
      <c r="SJ41" s="77"/>
      <c r="SK41" s="77"/>
      <c r="SL41" s="77"/>
      <c r="SM41" s="77"/>
      <c r="SN41" s="77"/>
      <c r="SO41" s="77"/>
      <c r="SP41" s="77"/>
      <c r="SQ41" s="77"/>
      <c r="SR41" s="77"/>
      <c r="SS41" s="77"/>
      <c r="ST41" s="77"/>
      <c r="SU41" s="77"/>
      <c r="SV41" s="77"/>
      <c r="SW41" s="77"/>
      <c r="SX41" s="77"/>
      <c r="SY41" s="77"/>
      <c r="SZ41" s="77"/>
      <c r="TA41" s="77"/>
      <c r="TB41" s="77"/>
      <c r="TC41" s="77"/>
      <c r="TD41" s="77"/>
      <c r="TE41" s="77"/>
      <c r="TF41" s="77"/>
      <c r="TG41" s="77"/>
      <c r="TH41" s="77"/>
      <c r="TI41" s="77"/>
      <c r="TJ41" s="77"/>
      <c r="TK41" s="77"/>
      <c r="TL41" s="77"/>
      <c r="TM41" s="77"/>
      <c r="TN41" s="77"/>
      <c r="TO41" s="77"/>
      <c r="TP41" s="77"/>
      <c r="TQ41" s="77"/>
      <c r="TR41" s="77"/>
      <c r="TS41" s="77"/>
      <c r="TT41" s="77"/>
      <c r="TU41" s="77"/>
      <c r="TV41" s="77"/>
      <c r="TW41" s="77"/>
      <c r="TX41" s="77"/>
      <c r="TY41" s="77"/>
      <c r="TZ41" s="77"/>
      <c r="UA41" s="77"/>
      <c r="UB41" s="77"/>
      <c r="UC41" s="77"/>
      <c r="UD41" s="77"/>
      <c r="UE41" s="77"/>
      <c r="UF41" s="77"/>
      <c r="UG41" s="77"/>
      <c r="UH41" s="77"/>
      <c r="UI41" s="77"/>
      <c r="UJ41" s="77"/>
      <c r="UK41" s="77"/>
      <c r="UL41" s="77"/>
      <c r="UM41" s="77"/>
      <c r="UN41" s="77"/>
      <c r="UO41" s="77"/>
      <c r="UP41" s="77"/>
      <c r="UQ41" s="77"/>
      <c r="UR41" s="77"/>
      <c r="US41" s="77"/>
      <c r="UT41" s="77"/>
      <c r="UU41" s="77"/>
      <c r="UV41" s="77"/>
      <c r="UW41" s="77"/>
      <c r="UX41" s="77"/>
      <c r="UY41" s="77"/>
      <c r="UZ41" s="77"/>
      <c r="VA41" s="77"/>
      <c r="VB41" s="77"/>
      <c r="VC41" s="77"/>
      <c r="VD41" s="77"/>
      <c r="VE41" s="77"/>
      <c r="VF41" s="77"/>
      <c r="VG41" s="77"/>
      <c r="VH41" s="77"/>
      <c r="VI41" s="77"/>
      <c r="VJ41" s="77"/>
      <c r="VK41" s="77"/>
      <c r="VL41" s="77"/>
      <c r="VM41" s="77"/>
      <c r="VN41" s="77"/>
      <c r="VO41" s="77"/>
      <c r="VP41" s="77"/>
      <c r="VQ41" s="77"/>
      <c r="VR41" s="77"/>
      <c r="VS41" s="77"/>
      <c r="VT41" s="77"/>
      <c r="VU41" s="77"/>
      <c r="VV41" s="77"/>
      <c r="VW41" s="77"/>
      <c r="VX41" s="77"/>
      <c r="VY41" s="77"/>
      <c r="VZ41" s="77"/>
      <c r="WA41" s="77"/>
      <c r="WB41" s="77"/>
      <c r="WC41" s="77"/>
      <c r="WD41" s="77"/>
      <c r="WE41" s="77"/>
      <c r="WF41" s="77"/>
      <c r="WG41" s="77"/>
      <c r="WH41" s="77"/>
      <c r="WI41" s="77"/>
      <c r="WJ41" s="77"/>
      <c r="WK41" s="77"/>
      <c r="WL41" s="77"/>
      <c r="WM41" s="77"/>
      <c r="WN41" s="77"/>
      <c r="WO41" s="77"/>
      <c r="WP41" s="77"/>
      <c r="WQ41" s="77"/>
      <c r="WR41" s="77"/>
      <c r="WS41" s="77"/>
      <c r="WT41" s="77"/>
      <c r="WU41" s="77"/>
      <c r="WV41" s="77"/>
      <c r="WW41" s="77"/>
      <c r="WX41" s="77"/>
      <c r="WY41" s="77"/>
      <c r="WZ41" s="77"/>
      <c r="XA41" s="77"/>
      <c r="XB41" s="77"/>
      <c r="XC41" s="77"/>
      <c r="XD41" s="77"/>
      <c r="XE41" s="77"/>
      <c r="XF41" s="77"/>
      <c r="XG41" s="77"/>
      <c r="XH41" s="77"/>
      <c r="XI41" s="77"/>
      <c r="XJ41" s="77"/>
      <c r="XK41" s="77"/>
      <c r="XL41" s="77"/>
      <c r="XM41" s="77"/>
      <c r="XN41" s="77"/>
      <c r="XO41" s="77"/>
      <c r="XP41" s="77"/>
      <c r="XQ41" s="77"/>
      <c r="XR41" s="77"/>
      <c r="XS41" s="77"/>
      <c r="XT41" s="77"/>
      <c r="XU41" s="77"/>
      <c r="XV41" s="77"/>
      <c r="XW41" s="77"/>
      <c r="XX41" s="77"/>
      <c r="XY41" s="77"/>
      <c r="XZ41" s="77"/>
      <c r="YA41" s="77"/>
      <c r="YB41" s="77"/>
      <c r="YC41" s="77"/>
      <c r="YD41" s="77"/>
      <c r="YE41" s="77"/>
      <c r="YF41" s="77"/>
      <c r="YG41" s="77"/>
      <c r="YH41" s="77"/>
      <c r="YI41" s="77"/>
      <c r="YJ41" s="77"/>
      <c r="YK41" s="77"/>
      <c r="YL41" s="77"/>
      <c r="YM41" s="77"/>
      <c r="YN41" s="77"/>
      <c r="YO41" s="77"/>
      <c r="YP41" s="77"/>
      <c r="YQ41" s="77"/>
      <c r="YR41" s="77"/>
      <c r="YS41" s="77"/>
      <c r="YT41" s="77"/>
      <c r="YU41" s="77"/>
      <c r="YV41" s="77"/>
      <c r="YW41" s="77"/>
      <c r="YX41" s="77"/>
      <c r="YY41" s="77"/>
      <c r="YZ41" s="77"/>
      <c r="ZA41" s="77"/>
      <c r="ZB41" s="77"/>
      <c r="ZC41" s="77"/>
      <c r="ZD41" s="77"/>
      <c r="ZE41" s="77"/>
      <c r="ZF41" s="77"/>
      <c r="ZG41" s="77"/>
      <c r="ZH41" s="77"/>
      <c r="ZI41" s="77"/>
      <c r="ZJ41" s="77"/>
      <c r="ZK41" s="77"/>
      <c r="ZL41" s="77"/>
      <c r="ZM41" s="77"/>
      <c r="ZN41" s="77"/>
      <c r="ZO41" s="77"/>
      <c r="ZP41" s="77"/>
      <c r="ZQ41" s="77"/>
      <c r="ZR41" s="77"/>
      <c r="ZS41" s="77"/>
      <c r="ZT41" s="77"/>
      <c r="ZU41" s="77"/>
      <c r="ZV41" s="77"/>
      <c r="ZW41" s="77"/>
      <c r="ZX41" s="77"/>
      <c r="ZY41" s="77"/>
      <c r="ZZ41" s="77"/>
      <c r="AAA41" s="77"/>
      <c r="AAB41" s="77"/>
      <c r="AAC41" s="77"/>
      <c r="AAD41" s="77"/>
      <c r="AAE41" s="77"/>
      <c r="AAF41" s="77"/>
      <c r="AAG41" s="77"/>
      <c r="AAH41" s="77"/>
      <c r="AAI41" s="77"/>
      <c r="AAJ41" s="77"/>
      <c r="AAK41" s="77"/>
      <c r="AAL41" s="77"/>
      <c r="AAM41" s="77"/>
      <c r="AAN41" s="77"/>
      <c r="AAO41" s="77"/>
      <c r="AAP41" s="77"/>
      <c r="AAQ41" s="77"/>
      <c r="AAR41" s="77"/>
      <c r="AAS41" s="77"/>
      <c r="AAT41" s="77"/>
      <c r="AAU41" s="77"/>
      <c r="AAV41" s="77"/>
      <c r="AAW41" s="77"/>
      <c r="AAX41" s="77"/>
      <c r="AAY41" s="77"/>
      <c r="AAZ41" s="77"/>
      <c r="ABA41" s="77"/>
      <c r="ABB41" s="77"/>
      <c r="ABC41" s="77"/>
      <c r="ABD41" s="77"/>
      <c r="ABE41" s="77"/>
      <c r="ABF41" s="77"/>
      <c r="ABG41" s="77"/>
      <c r="ABH41" s="77"/>
      <c r="ABI41" s="77"/>
      <c r="ABJ41" s="77"/>
      <c r="ABK41" s="77"/>
      <c r="ABL41" s="77"/>
      <c r="ABM41" s="77"/>
      <c r="ABN41" s="77"/>
      <c r="ABO41" s="77"/>
      <c r="ABP41" s="77"/>
      <c r="ABQ41" s="77"/>
      <c r="ABR41" s="77"/>
      <c r="ABS41" s="77"/>
      <c r="ABT41" s="77"/>
      <c r="ABU41" s="77"/>
      <c r="ABV41" s="77"/>
      <c r="ABW41" s="77"/>
      <c r="ABX41" s="77"/>
      <c r="ABY41" s="77"/>
      <c r="ABZ41" s="77"/>
      <c r="ACA41" s="77"/>
      <c r="ACB41" s="77"/>
      <c r="ACC41" s="77"/>
      <c r="ACD41" s="77"/>
      <c r="ACE41" s="77"/>
      <c r="ACF41" s="77"/>
      <c r="ACG41" s="77"/>
      <c r="ACH41" s="77"/>
      <c r="ACI41" s="77"/>
      <c r="ACJ41" s="77"/>
      <c r="ACK41" s="77"/>
      <c r="ACL41" s="77"/>
      <c r="ACM41" s="77"/>
      <c r="ACN41" s="77"/>
    </row>
    <row r="42" s="76" customFormat="true" ht="27.75" hidden="false" customHeight="true" outlineLevel="0" collapsed="false">
      <c r="A42" s="14" t="s">
        <v>210</v>
      </c>
      <c r="B42" s="14" t="s">
        <v>211</v>
      </c>
      <c r="C42" s="68" t="s">
        <v>220</v>
      </c>
      <c r="D42" s="69" t="s">
        <v>221</v>
      </c>
      <c r="E42" s="14" t="s">
        <v>176</v>
      </c>
      <c r="F42" s="69" t="s">
        <v>222</v>
      </c>
      <c r="G42" s="69" t="s">
        <v>198</v>
      </c>
      <c r="H42" s="70"/>
      <c r="I42" s="91" t="s">
        <v>223</v>
      </c>
      <c r="J42" s="14" t="s">
        <v>24</v>
      </c>
      <c r="K42" s="71" t="n">
        <v>44539</v>
      </c>
      <c r="L42" s="72"/>
      <c r="M42" s="73" t="n">
        <v>0</v>
      </c>
      <c r="N42" s="74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 t="n">
        <f aca="false">SUM(M42:AI42)</f>
        <v>0</v>
      </c>
      <c r="AK42" s="75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  <c r="EY42" s="77"/>
      <c r="EZ42" s="77"/>
      <c r="FA42" s="77"/>
      <c r="FB42" s="77"/>
      <c r="FC42" s="77"/>
      <c r="FD42" s="77"/>
      <c r="FE42" s="77"/>
      <c r="FF42" s="77"/>
      <c r="FG42" s="87" t="n">
        <v>1000</v>
      </c>
      <c r="FH42" s="77"/>
      <c r="FI42" s="77"/>
      <c r="FJ42" s="77"/>
      <c r="FK42" s="77"/>
      <c r="FL42" s="77"/>
      <c r="FM42" s="77"/>
      <c r="FN42" s="77"/>
      <c r="FO42" s="77"/>
      <c r="FP42" s="77"/>
      <c r="FQ42" s="77"/>
      <c r="FR42" s="77"/>
      <c r="FS42" s="77"/>
      <c r="FT42" s="77"/>
      <c r="FU42" s="77"/>
      <c r="FV42" s="77"/>
      <c r="FW42" s="77"/>
      <c r="FX42" s="77"/>
      <c r="FY42" s="77"/>
      <c r="FZ42" s="77"/>
      <c r="GA42" s="77"/>
      <c r="GB42" s="77"/>
      <c r="GC42" s="77"/>
      <c r="GD42" s="77"/>
      <c r="GE42" s="77"/>
      <c r="GF42" s="77"/>
      <c r="GG42" s="77"/>
      <c r="GH42" s="77"/>
      <c r="GI42" s="77"/>
      <c r="GJ42" s="77"/>
      <c r="GK42" s="77"/>
      <c r="GL42" s="77"/>
      <c r="GM42" s="77"/>
      <c r="GN42" s="77"/>
      <c r="GO42" s="77"/>
      <c r="GP42" s="77"/>
      <c r="GQ42" s="77"/>
      <c r="GR42" s="77"/>
      <c r="GS42" s="77"/>
      <c r="GT42" s="77"/>
      <c r="GU42" s="77"/>
      <c r="GV42" s="77"/>
      <c r="GW42" s="77"/>
      <c r="GX42" s="77"/>
      <c r="GY42" s="77"/>
      <c r="GZ42" s="77"/>
      <c r="HA42" s="77"/>
      <c r="HB42" s="77"/>
      <c r="HC42" s="77"/>
      <c r="HD42" s="77"/>
      <c r="HE42" s="77"/>
      <c r="HF42" s="77"/>
      <c r="HG42" s="77"/>
      <c r="HH42" s="87"/>
      <c r="HI42" s="87"/>
      <c r="HJ42" s="87"/>
      <c r="HK42" s="87"/>
      <c r="HL42" s="87"/>
      <c r="HM42" s="87"/>
      <c r="HN42" s="87"/>
      <c r="HO42" s="87"/>
      <c r="HP42" s="87"/>
      <c r="HQ42" s="87"/>
      <c r="HR42" s="87"/>
      <c r="HS42" s="87"/>
      <c r="HT42" s="87"/>
      <c r="HU42" s="87"/>
      <c r="HV42" s="87"/>
      <c r="HW42" s="87"/>
      <c r="HX42" s="87"/>
      <c r="HY42" s="87"/>
      <c r="HZ42" s="87"/>
      <c r="IA42" s="87"/>
      <c r="IB42" s="87"/>
      <c r="IC42" s="87"/>
      <c r="ID42" s="87"/>
      <c r="IE42" s="87"/>
      <c r="IF42" s="87"/>
      <c r="IG42" s="87"/>
      <c r="IH42" s="87"/>
      <c r="II42" s="87"/>
      <c r="IJ42" s="87"/>
      <c r="IK42" s="87"/>
      <c r="IL42" s="87"/>
      <c r="IM42" s="87"/>
      <c r="IN42" s="77"/>
      <c r="IO42" s="77"/>
      <c r="IP42" s="77"/>
      <c r="IQ42" s="77"/>
      <c r="IR42" s="77"/>
      <c r="IS42" s="77"/>
      <c r="IT42" s="77"/>
      <c r="IU42" s="77"/>
      <c r="IV42" s="77"/>
      <c r="IW42" s="77"/>
      <c r="IX42" s="77"/>
      <c r="IY42" s="77"/>
      <c r="IZ42" s="77"/>
      <c r="JA42" s="77"/>
      <c r="JB42" s="77"/>
      <c r="JC42" s="77"/>
      <c r="JD42" s="77"/>
      <c r="JE42" s="77"/>
      <c r="JF42" s="77"/>
      <c r="JG42" s="77"/>
      <c r="JH42" s="77"/>
      <c r="JI42" s="77"/>
      <c r="JJ42" s="77"/>
      <c r="JK42" s="77"/>
      <c r="JL42" s="77"/>
      <c r="JM42" s="77"/>
      <c r="JN42" s="77"/>
      <c r="JO42" s="77"/>
      <c r="JP42" s="77"/>
      <c r="JQ42" s="77"/>
      <c r="JR42" s="77"/>
      <c r="JS42" s="77"/>
      <c r="JT42" s="77"/>
      <c r="JU42" s="77"/>
      <c r="JV42" s="77"/>
      <c r="JW42" s="77"/>
      <c r="JX42" s="77"/>
      <c r="JY42" s="77"/>
      <c r="JZ42" s="77"/>
      <c r="KA42" s="77"/>
      <c r="KB42" s="77"/>
      <c r="KC42" s="77"/>
      <c r="KD42" s="77"/>
      <c r="KE42" s="77"/>
      <c r="KF42" s="77"/>
      <c r="KG42" s="77"/>
      <c r="KH42" s="77"/>
      <c r="KI42" s="77"/>
      <c r="KJ42" s="77"/>
      <c r="KK42" s="77"/>
      <c r="KL42" s="77"/>
      <c r="KM42" s="77"/>
      <c r="KN42" s="77"/>
      <c r="KO42" s="77"/>
      <c r="KP42" s="77"/>
      <c r="KQ42" s="77"/>
      <c r="KR42" s="77"/>
      <c r="KS42" s="77"/>
      <c r="KT42" s="77"/>
      <c r="KU42" s="77"/>
      <c r="KV42" s="77"/>
      <c r="KW42" s="77"/>
      <c r="KX42" s="77"/>
      <c r="KY42" s="77"/>
      <c r="KZ42" s="77"/>
      <c r="LA42" s="77"/>
      <c r="LB42" s="77"/>
      <c r="LC42" s="77"/>
      <c r="LD42" s="77"/>
      <c r="LE42" s="77"/>
      <c r="LF42" s="77"/>
      <c r="LG42" s="77"/>
      <c r="LH42" s="77"/>
      <c r="LI42" s="77"/>
      <c r="LJ42" s="77"/>
      <c r="LK42" s="77"/>
      <c r="LL42" s="77"/>
      <c r="LM42" s="77"/>
      <c r="LN42" s="77"/>
      <c r="LO42" s="77"/>
      <c r="LP42" s="77"/>
      <c r="LQ42" s="77"/>
      <c r="LR42" s="77"/>
      <c r="LS42" s="77"/>
      <c r="LT42" s="77"/>
      <c r="LU42" s="77"/>
      <c r="LV42" s="77"/>
      <c r="LW42" s="77"/>
      <c r="LX42" s="77"/>
      <c r="LY42" s="77"/>
      <c r="LZ42" s="77"/>
      <c r="MA42" s="77"/>
      <c r="MB42" s="77"/>
      <c r="MC42" s="77"/>
      <c r="MD42" s="77"/>
      <c r="ME42" s="77"/>
      <c r="MF42" s="77"/>
      <c r="MG42" s="77"/>
      <c r="MH42" s="77"/>
      <c r="MI42" s="77"/>
      <c r="MJ42" s="77"/>
      <c r="MK42" s="77"/>
      <c r="ML42" s="77"/>
      <c r="MM42" s="77"/>
      <c r="MN42" s="77"/>
      <c r="MO42" s="77"/>
      <c r="MP42" s="77"/>
      <c r="MQ42" s="77"/>
      <c r="MR42" s="77"/>
      <c r="MS42" s="77"/>
      <c r="MT42" s="77"/>
      <c r="MU42" s="77"/>
      <c r="MV42" s="77"/>
      <c r="MW42" s="77"/>
      <c r="MX42" s="77"/>
      <c r="MY42" s="77"/>
      <c r="MZ42" s="77"/>
      <c r="NA42" s="77"/>
      <c r="NB42" s="77"/>
      <c r="NC42" s="77"/>
      <c r="ND42" s="77"/>
      <c r="NE42" s="77"/>
      <c r="NF42" s="77"/>
      <c r="NG42" s="77"/>
      <c r="NH42" s="77"/>
      <c r="NI42" s="77"/>
      <c r="NJ42" s="77"/>
      <c r="NK42" s="77"/>
      <c r="NL42" s="77"/>
      <c r="NM42" s="77"/>
      <c r="NN42" s="77"/>
      <c r="NO42" s="77"/>
      <c r="NP42" s="77"/>
      <c r="NQ42" s="77"/>
      <c r="NR42" s="77"/>
      <c r="NS42" s="77"/>
      <c r="NT42" s="77"/>
      <c r="NU42" s="77"/>
      <c r="NV42" s="77"/>
      <c r="NW42" s="77"/>
      <c r="NX42" s="77"/>
      <c r="NY42" s="77"/>
      <c r="NZ42" s="77"/>
      <c r="OA42" s="77"/>
      <c r="OB42" s="77"/>
      <c r="OC42" s="77"/>
      <c r="OD42" s="77"/>
      <c r="OE42" s="77"/>
      <c r="OF42" s="77"/>
      <c r="OG42" s="77"/>
      <c r="OH42" s="77"/>
      <c r="OI42" s="77"/>
      <c r="OJ42" s="77"/>
      <c r="OK42" s="77"/>
      <c r="OL42" s="77"/>
      <c r="OM42" s="77"/>
      <c r="ON42" s="77"/>
      <c r="OO42" s="77"/>
      <c r="OP42" s="77"/>
      <c r="OQ42" s="77"/>
      <c r="OR42" s="77"/>
      <c r="OS42" s="77"/>
      <c r="OT42" s="77"/>
      <c r="OU42" s="77"/>
      <c r="OV42" s="77"/>
      <c r="OW42" s="77"/>
      <c r="OX42" s="77"/>
      <c r="OY42" s="77"/>
      <c r="OZ42" s="77"/>
      <c r="PA42" s="77"/>
      <c r="PB42" s="77"/>
      <c r="PC42" s="77"/>
      <c r="PD42" s="77"/>
      <c r="PE42" s="77"/>
      <c r="PF42" s="77"/>
      <c r="PG42" s="77"/>
      <c r="PH42" s="77"/>
      <c r="PI42" s="77"/>
      <c r="PJ42" s="77"/>
      <c r="PK42" s="77"/>
      <c r="PL42" s="77"/>
      <c r="PM42" s="77"/>
      <c r="PN42" s="77"/>
      <c r="PO42" s="77"/>
      <c r="PP42" s="77"/>
      <c r="PQ42" s="77"/>
      <c r="PR42" s="77"/>
      <c r="PS42" s="77"/>
      <c r="PT42" s="77"/>
      <c r="PU42" s="77"/>
      <c r="PV42" s="77"/>
      <c r="PW42" s="77"/>
      <c r="PX42" s="77"/>
      <c r="PY42" s="77"/>
      <c r="PZ42" s="77"/>
      <c r="QA42" s="77"/>
      <c r="QB42" s="77"/>
      <c r="QC42" s="77"/>
      <c r="QD42" s="77"/>
      <c r="QE42" s="77"/>
      <c r="QF42" s="77"/>
      <c r="QG42" s="77"/>
      <c r="QH42" s="77"/>
      <c r="QI42" s="77"/>
      <c r="QJ42" s="77"/>
      <c r="QK42" s="77"/>
      <c r="QL42" s="77"/>
      <c r="QM42" s="77"/>
      <c r="QN42" s="77"/>
      <c r="QO42" s="77"/>
      <c r="QP42" s="77"/>
      <c r="QQ42" s="77"/>
      <c r="QR42" s="77"/>
      <c r="QS42" s="77"/>
      <c r="QT42" s="77"/>
      <c r="QU42" s="77"/>
      <c r="QV42" s="77"/>
      <c r="QW42" s="77"/>
      <c r="QX42" s="77"/>
      <c r="QY42" s="77"/>
      <c r="QZ42" s="77"/>
      <c r="RA42" s="77"/>
      <c r="RB42" s="77"/>
      <c r="RC42" s="77"/>
      <c r="RD42" s="77"/>
      <c r="RE42" s="77"/>
      <c r="RF42" s="77"/>
      <c r="RG42" s="77"/>
      <c r="RH42" s="77"/>
      <c r="RI42" s="77"/>
      <c r="RJ42" s="77"/>
      <c r="RK42" s="77"/>
      <c r="RL42" s="77"/>
      <c r="RM42" s="77"/>
      <c r="RN42" s="77"/>
      <c r="RO42" s="77"/>
      <c r="RP42" s="77"/>
      <c r="RQ42" s="77"/>
      <c r="RR42" s="77"/>
      <c r="RS42" s="77"/>
      <c r="RT42" s="77"/>
      <c r="RU42" s="77"/>
      <c r="RV42" s="77"/>
      <c r="RW42" s="77"/>
      <c r="RX42" s="77"/>
      <c r="RY42" s="77"/>
      <c r="RZ42" s="77"/>
      <c r="SA42" s="77"/>
      <c r="SB42" s="77"/>
      <c r="SC42" s="77"/>
      <c r="SD42" s="77"/>
      <c r="SE42" s="77"/>
      <c r="SF42" s="77"/>
      <c r="SG42" s="77"/>
      <c r="SH42" s="77"/>
      <c r="SI42" s="77"/>
      <c r="SJ42" s="77"/>
      <c r="SK42" s="77"/>
      <c r="SL42" s="77"/>
      <c r="SM42" s="77"/>
      <c r="SN42" s="77"/>
      <c r="SO42" s="77"/>
      <c r="SP42" s="77"/>
      <c r="SQ42" s="77"/>
      <c r="SR42" s="77"/>
      <c r="SS42" s="77"/>
      <c r="ST42" s="77"/>
      <c r="SU42" s="77"/>
      <c r="SV42" s="77"/>
      <c r="SW42" s="77"/>
      <c r="SX42" s="77"/>
      <c r="SY42" s="77"/>
      <c r="SZ42" s="77"/>
      <c r="TA42" s="77"/>
      <c r="TB42" s="77"/>
      <c r="TC42" s="77"/>
      <c r="TD42" s="77"/>
      <c r="TE42" s="77"/>
      <c r="TF42" s="77"/>
      <c r="TG42" s="77"/>
      <c r="TH42" s="77"/>
      <c r="TI42" s="77"/>
      <c r="TJ42" s="77"/>
      <c r="TK42" s="77"/>
      <c r="TL42" s="77"/>
      <c r="TM42" s="77"/>
      <c r="TN42" s="77"/>
      <c r="TO42" s="77"/>
      <c r="TP42" s="77"/>
      <c r="TQ42" s="77"/>
      <c r="TR42" s="77"/>
      <c r="TS42" s="77"/>
      <c r="TT42" s="77"/>
      <c r="TU42" s="77"/>
      <c r="TV42" s="77"/>
      <c r="TW42" s="77"/>
      <c r="TX42" s="77"/>
      <c r="TY42" s="77"/>
      <c r="TZ42" s="77"/>
      <c r="UA42" s="77"/>
      <c r="UB42" s="77"/>
      <c r="UC42" s="77"/>
      <c r="UD42" s="77"/>
      <c r="UE42" s="77"/>
      <c r="UF42" s="77"/>
      <c r="UG42" s="77"/>
      <c r="UH42" s="77"/>
      <c r="UI42" s="77"/>
      <c r="UJ42" s="77"/>
      <c r="UK42" s="77"/>
      <c r="UL42" s="77"/>
      <c r="UM42" s="77"/>
      <c r="UN42" s="77"/>
      <c r="UO42" s="77"/>
      <c r="UP42" s="77"/>
      <c r="UQ42" s="77"/>
      <c r="UR42" s="77"/>
      <c r="US42" s="77"/>
      <c r="UT42" s="77"/>
      <c r="UU42" s="77"/>
      <c r="UV42" s="77"/>
      <c r="UW42" s="77"/>
      <c r="UX42" s="77"/>
      <c r="UY42" s="77"/>
      <c r="UZ42" s="77"/>
      <c r="VA42" s="77"/>
      <c r="VB42" s="77"/>
      <c r="VC42" s="77"/>
      <c r="VD42" s="77"/>
      <c r="VE42" s="77"/>
      <c r="VF42" s="77"/>
      <c r="VG42" s="77"/>
      <c r="VH42" s="77"/>
      <c r="VI42" s="77"/>
      <c r="VJ42" s="77"/>
      <c r="VK42" s="77"/>
      <c r="VL42" s="77"/>
      <c r="VM42" s="77"/>
      <c r="VN42" s="77"/>
      <c r="VO42" s="77"/>
      <c r="VP42" s="77"/>
      <c r="VQ42" s="77"/>
      <c r="VR42" s="77"/>
      <c r="VS42" s="77"/>
      <c r="VT42" s="77"/>
      <c r="VU42" s="77"/>
      <c r="VV42" s="77"/>
      <c r="VW42" s="77"/>
      <c r="VX42" s="77"/>
      <c r="VY42" s="77"/>
      <c r="VZ42" s="77"/>
      <c r="WA42" s="77"/>
      <c r="WB42" s="77"/>
      <c r="WC42" s="77"/>
      <c r="WD42" s="77"/>
      <c r="WE42" s="77"/>
      <c r="WF42" s="77"/>
      <c r="WG42" s="77"/>
      <c r="WH42" s="77"/>
      <c r="WI42" s="77"/>
      <c r="WJ42" s="77"/>
      <c r="WK42" s="77"/>
      <c r="WL42" s="77"/>
      <c r="WM42" s="77"/>
      <c r="WN42" s="77"/>
      <c r="WO42" s="77"/>
      <c r="WP42" s="77"/>
      <c r="WQ42" s="77"/>
      <c r="WR42" s="77"/>
      <c r="WS42" s="77"/>
      <c r="WT42" s="77"/>
      <c r="WU42" s="77"/>
      <c r="WV42" s="77"/>
      <c r="WW42" s="77"/>
      <c r="WX42" s="77"/>
      <c r="WY42" s="77"/>
      <c r="WZ42" s="77"/>
      <c r="XA42" s="77"/>
      <c r="XB42" s="77"/>
      <c r="XC42" s="77"/>
      <c r="XD42" s="77"/>
      <c r="XE42" s="77"/>
      <c r="XF42" s="77"/>
      <c r="XG42" s="77"/>
      <c r="XH42" s="77"/>
      <c r="XI42" s="77"/>
      <c r="XJ42" s="77"/>
      <c r="XK42" s="77"/>
      <c r="XL42" s="77"/>
      <c r="XM42" s="77"/>
      <c r="XN42" s="77"/>
      <c r="XO42" s="77"/>
      <c r="XP42" s="77"/>
      <c r="XQ42" s="77"/>
      <c r="XR42" s="77"/>
      <c r="XS42" s="77"/>
      <c r="XT42" s="77"/>
      <c r="XU42" s="77"/>
      <c r="XV42" s="77"/>
      <c r="XW42" s="77"/>
      <c r="XX42" s="77"/>
      <c r="XY42" s="77"/>
      <c r="XZ42" s="77"/>
      <c r="YA42" s="77"/>
      <c r="YB42" s="77"/>
      <c r="YC42" s="77"/>
      <c r="YD42" s="77"/>
      <c r="YE42" s="77"/>
      <c r="YF42" s="77"/>
      <c r="YG42" s="77"/>
      <c r="YH42" s="77"/>
      <c r="YI42" s="77"/>
      <c r="YJ42" s="77"/>
      <c r="YK42" s="77"/>
      <c r="YL42" s="77"/>
      <c r="YM42" s="77"/>
      <c r="YN42" s="77"/>
      <c r="YO42" s="77"/>
      <c r="YP42" s="77"/>
      <c r="YQ42" s="77"/>
      <c r="YR42" s="77"/>
      <c r="YS42" s="77"/>
      <c r="YT42" s="77"/>
      <c r="YU42" s="77"/>
      <c r="YV42" s="77"/>
      <c r="YW42" s="77"/>
      <c r="YX42" s="77"/>
      <c r="YY42" s="77"/>
      <c r="YZ42" s="77"/>
      <c r="ZA42" s="77"/>
      <c r="ZB42" s="77"/>
      <c r="ZC42" s="77"/>
      <c r="ZD42" s="77"/>
      <c r="ZE42" s="77"/>
      <c r="ZF42" s="77"/>
      <c r="ZG42" s="77"/>
      <c r="ZH42" s="77"/>
      <c r="ZI42" s="77"/>
      <c r="ZJ42" s="77"/>
      <c r="ZK42" s="77"/>
      <c r="ZL42" s="77"/>
      <c r="ZM42" s="77"/>
      <c r="ZN42" s="77"/>
      <c r="ZO42" s="77"/>
      <c r="ZP42" s="77"/>
      <c r="ZQ42" s="77"/>
      <c r="ZR42" s="77"/>
      <c r="ZS42" s="77"/>
      <c r="ZT42" s="77"/>
      <c r="ZU42" s="77"/>
      <c r="ZV42" s="77"/>
      <c r="ZW42" s="77"/>
      <c r="ZX42" s="77"/>
      <c r="ZY42" s="77"/>
      <c r="ZZ42" s="77"/>
      <c r="AAA42" s="77"/>
      <c r="AAB42" s="77"/>
      <c r="AAC42" s="77"/>
      <c r="AAD42" s="77"/>
      <c r="AAE42" s="77"/>
      <c r="AAF42" s="77"/>
      <c r="AAG42" s="77"/>
      <c r="AAH42" s="77"/>
      <c r="AAI42" s="77"/>
      <c r="AAJ42" s="77"/>
      <c r="AAK42" s="77"/>
      <c r="AAL42" s="77"/>
      <c r="AAM42" s="77"/>
      <c r="AAN42" s="77"/>
      <c r="AAO42" s="77"/>
      <c r="AAP42" s="77"/>
      <c r="AAQ42" s="77"/>
      <c r="AAR42" s="77"/>
      <c r="AAS42" s="77"/>
      <c r="AAT42" s="77"/>
      <c r="AAU42" s="77"/>
      <c r="AAV42" s="77"/>
      <c r="AAW42" s="77"/>
      <c r="AAX42" s="77"/>
      <c r="AAY42" s="77"/>
      <c r="AAZ42" s="77"/>
      <c r="ABA42" s="77"/>
      <c r="ABB42" s="77"/>
      <c r="ABC42" s="77"/>
      <c r="ABD42" s="77"/>
      <c r="ABE42" s="77"/>
      <c r="ABF42" s="77"/>
      <c r="ABG42" s="77"/>
      <c r="ABH42" s="77"/>
      <c r="ABI42" s="77"/>
      <c r="ABJ42" s="77"/>
      <c r="ABK42" s="77"/>
      <c r="ABL42" s="77"/>
      <c r="ABM42" s="77"/>
      <c r="ABN42" s="77"/>
      <c r="ABO42" s="77"/>
      <c r="ABP42" s="77"/>
      <c r="ABQ42" s="77"/>
      <c r="ABR42" s="77"/>
      <c r="ABS42" s="77"/>
      <c r="ABT42" s="77"/>
      <c r="ABU42" s="77"/>
      <c r="ABV42" s="77"/>
      <c r="ABW42" s="77"/>
      <c r="ABX42" s="77"/>
      <c r="ABY42" s="77"/>
      <c r="ABZ42" s="77"/>
      <c r="ACA42" s="77"/>
      <c r="ACB42" s="77"/>
      <c r="ACC42" s="77"/>
      <c r="ACD42" s="77"/>
      <c r="ACE42" s="77"/>
      <c r="ACF42" s="77"/>
      <c r="ACG42" s="77"/>
      <c r="ACH42" s="77"/>
      <c r="ACI42" s="77"/>
      <c r="ACJ42" s="77"/>
      <c r="ACK42" s="77"/>
      <c r="ACL42" s="77"/>
      <c r="ACM42" s="77"/>
      <c r="ACN42" s="77"/>
    </row>
    <row r="43" s="76" customFormat="true" ht="27.75" hidden="false" customHeight="true" outlineLevel="0" collapsed="false">
      <c r="A43" s="14" t="s">
        <v>149</v>
      </c>
      <c r="B43" s="14" t="s">
        <v>150</v>
      </c>
      <c r="C43" s="68" t="s">
        <v>177</v>
      </c>
      <c r="D43" s="69" t="s">
        <v>224</v>
      </c>
      <c r="E43" s="14" t="s">
        <v>153</v>
      </c>
      <c r="F43" s="69"/>
      <c r="G43" s="69" t="s">
        <v>179</v>
      </c>
      <c r="H43" s="81" t="s">
        <v>180</v>
      </c>
      <c r="I43" s="70"/>
      <c r="J43" s="14" t="s">
        <v>24</v>
      </c>
      <c r="K43" s="71" t="n">
        <v>44691</v>
      </c>
      <c r="L43" s="72"/>
      <c r="M43" s="73" t="n">
        <v>0</v>
      </c>
      <c r="N43" s="74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 t="n">
        <v>1</v>
      </c>
      <c r="AA43" s="73"/>
      <c r="AB43" s="73"/>
      <c r="AC43" s="73"/>
      <c r="AD43" s="73"/>
      <c r="AE43" s="73"/>
      <c r="AF43" s="73"/>
      <c r="AG43" s="73"/>
      <c r="AH43" s="73"/>
      <c r="AI43" s="73"/>
      <c r="AJ43" s="73" t="n">
        <f aca="false">SUM(M43:AI43)</f>
        <v>1</v>
      </c>
      <c r="AK43" s="75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  <c r="EY43" s="77"/>
      <c r="EZ43" s="77"/>
      <c r="FA43" s="77"/>
      <c r="FB43" s="77"/>
      <c r="FC43" s="77"/>
      <c r="FD43" s="77"/>
      <c r="FE43" s="77"/>
      <c r="FF43" s="77"/>
      <c r="FG43" s="77"/>
      <c r="FH43" s="77"/>
      <c r="FI43" s="77"/>
      <c r="FJ43" s="77" t="n">
        <v>1001</v>
      </c>
      <c r="FK43" s="77" t="n">
        <v>1000</v>
      </c>
      <c r="FL43" s="77" t="n">
        <v>1000</v>
      </c>
      <c r="FM43" s="77" t="n">
        <v>1000</v>
      </c>
      <c r="FN43" s="77" t="n">
        <v>1000</v>
      </c>
      <c r="FO43" s="77" t="n">
        <v>1000</v>
      </c>
      <c r="FP43" s="77" t="n">
        <v>1001</v>
      </c>
      <c r="FQ43" s="77"/>
      <c r="FR43" s="77"/>
      <c r="FS43" s="77"/>
      <c r="FT43" s="77"/>
      <c r="FU43" s="77"/>
      <c r="FV43" s="77"/>
      <c r="FW43" s="77"/>
      <c r="FX43" s="77"/>
      <c r="FY43" s="77"/>
      <c r="FZ43" s="77"/>
      <c r="GA43" s="77"/>
      <c r="GB43" s="77"/>
      <c r="GC43" s="77"/>
      <c r="GD43" s="77"/>
      <c r="GE43" s="77"/>
      <c r="GF43" s="77"/>
      <c r="GG43" s="77"/>
      <c r="GH43" s="77"/>
      <c r="GI43" s="77"/>
      <c r="GJ43" s="77"/>
      <c r="GK43" s="77"/>
      <c r="GL43" s="77"/>
      <c r="GM43" s="77"/>
      <c r="GN43" s="77"/>
      <c r="GO43" s="77"/>
      <c r="GP43" s="77"/>
      <c r="GQ43" s="77"/>
      <c r="GR43" s="77"/>
      <c r="GS43" s="77"/>
      <c r="GT43" s="77"/>
      <c r="GU43" s="77"/>
      <c r="GV43" s="77"/>
      <c r="GW43" s="77"/>
      <c r="GX43" s="77"/>
      <c r="GY43" s="77"/>
      <c r="GZ43" s="77"/>
      <c r="HA43" s="77"/>
      <c r="HB43" s="77"/>
      <c r="HC43" s="77"/>
      <c r="HD43" s="77"/>
      <c r="HE43" s="77"/>
      <c r="HF43" s="77"/>
      <c r="HG43" s="77"/>
      <c r="HH43" s="77"/>
      <c r="HI43" s="77"/>
      <c r="HJ43" s="77"/>
      <c r="HK43" s="77"/>
      <c r="HL43" s="77"/>
      <c r="HM43" s="77"/>
      <c r="HN43" s="77"/>
      <c r="HO43" s="77"/>
      <c r="HP43" s="77"/>
      <c r="HQ43" s="77"/>
      <c r="HR43" s="77"/>
      <c r="HS43" s="77"/>
      <c r="HT43" s="77"/>
      <c r="HU43" s="77"/>
      <c r="HV43" s="77"/>
      <c r="HW43" s="77"/>
      <c r="HX43" s="77"/>
      <c r="HY43" s="77"/>
      <c r="HZ43" s="77"/>
      <c r="IA43" s="77"/>
      <c r="IB43" s="77"/>
      <c r="IC43" s="77"/>
      <c r="ID43" s="77"/>
      <c r="IE43" s="77"/>
      <c r="IF43" s="77"/>
      <c r="IG43" s="77"/>
      <c r="IH43" s="77"/>
      <c r="II43" s="77"/>
      <c r="IJ43" s="77"/>
      <c r="IK43" s="77"/>
      <c r="IL43" s="77"/>
      <c r="IM43" s="77"/>
      <c r="IN43" s="77"/>
      <c r="IO43" s="77"/>
      <c r="IP43" s="77"/>
      <c r="IQ43" s="77"/>
      <c r="IR43" s="77"/>
      <c r="IS43" s="77"/>
      <c r="IT43" s="77"/>
      <c r="IU43" s="77"/>
      <c r="IV43" s="77"/>
      <c r="IW43" s="77"/>
      <c r="IX43" s="77"/>
      <c r="IY43" s="77"/>
      <c r="IZ43" s="77"/>
      <c r="JA43" s="77"/>
      <c r="JB43" s="77"/>
      <c r="JC43" s="77"/>
      <c r="JD43" s="77"/>
      <c r="JE43" s="77"/>
      <c r="JF43" s="77"/>
      <c r="JG43" s="77"/>
      <c r="JH43" s="77"/>
      <c r="JI43" s="77"/>
      <c r="JJ43" s="77"/>
      <c r="JK43" s="77"/>
      <c r="JL43" s="77"/>
      <c r="JM43" s="77"/>
      <c r="JN43" s="77"/>
      <c r="JO43" s="77"/>
      <c r="JP43" s="77"/>
      <c r="JQ43" s="77"/>
      <c r="JR43" s="77"/>
      <c r="JS43" s="77"/>
      <c r="JT43" s="77"/>
      <c r="JU43" s="77"/>
      <c r="JV43" s="77"/>
      <c r="JW43" s="77"/>
      <c r="JX43" s="77"/>
      <c r="JY43" s="77"/>
      <c r="JZ43" s="77"/>
      <c r="KA43" s="77"/>
      <c r="KB43" s="77"/>
      <c r="KC43" s="77"/>
      <c r="KD43" s="77"/>
      <c r="KE43" s="77"/>
      <c r="KF43" s="77"/>
      <c r="KG43" s="77"/>
      <c r="KH43" s="77"/>
      <c r="KI43" s="77"/>
      <c r="KJ43" s="77"/>
      <c r="KK43" s="77"/>
      <c r="KL43" s="77"/>
      <c r="KM43" s="77"/>
      <c r="KN43" s="77"/>
      <c r="KO43" s="77"/>
      <c r="KP43" s="77"/>
      <c r="KQ43" s="77"/>
      <c r="KR43" s="77"/>
      <c r="KS43" s="77"/>
      <c r="KT43" s="77"/>
      <c r="KU43" s="77"/>
      <c r="KV43" s="77"/>
      <c r="KW43" s="77"/>
      <c r="KX43" s="77"/>
      <c r="KY43" s="77"/>
      <c r="KZ43" s="77"/>
      <c r="LA43" s="77"/>
      <c r="LB43" s="77"/>
      <c r="LC43" s="77"/>
      <c r="LD43" s="77"/>
      <c r="LE43" s="77"/>
      <c r="LF43" s="77"/>
      <c r="LG43" s="77"/>
      <c r="LH43" s="77"/>
      <c r="LI43" s="77"/>
      <c r="LJ43" s="77"/>
      <c r="LK43" s="77"/>
      <c r="LL43" s="77"/>
      <c r="LM43" s="77"/>
      <c r="LN43" s="77"/>
      <c r="LO43" s="77"/>
      <c r="LP43" s="77"/>
      <c r="LQ43" s="77"/>
      <c r="LR43" s="77"/>
      <c r="LS43" s="77"/>
      <c r="LT43" s="77"/>
      <c r="LU43" s="77"/>
      <c r="LV43" s="77"/>
      <c r="LW43" s="77"/>
      <c r="LX43" s="77"/>
      <c r="LY43" s="77"/>
      <c r="LZ43" s="77"/>
      <c r="MA43" s="77"/>
      <c r="MB43" s="77"/>
      <c r="MC43" s="77"/>
      <c r="MD43" s="77"/>
      <c r="ME43" s="77"/>
      <c r="MF43" s="77"/>
      <c r="MG43" s="77"/>
      <c r="MH43" s="77"/>
      <c r="MI43" s="77"/>
      <c r="MJ43" s="77"/>
      <c r="MK43" s="77"/>
      <c r="ML43" s="77"/>
      <c r="MM43" s="77"/>
      <c r="MN43" s="77"/>
      <c r="MO43" s="77"/>
      <c r="MP43" s="77"/>
      <c r="MQ43" s="77"/>
      <c r="MR43" s="77"/>
      <c r="MS43" s="77"/>
      <c r="MT43" s="77"/>
      <c r="MU43" s="77"/>
      <c r="MV43" s="77"/>
      <c r="MW43" s="77"/>
      <c r="MX43" s="77"/>
      <c r="MY43" s="77"/>
      <c r="MZ43" s="77"/>
      <c r="NA43" s="77"/>
      <c r="NB43" s="77"/>
      <c r="NC43" s="77"/>
      <c r="ND43" s="77"/>
      <c r="NE43" s="77"/>
      <c r="NF43" s="77"/>
      <c r="NG43" s="77"/>
      <c r="NH43" s="77"/>
      <c r="NI43" s="77"/>
      <c r="NJ43" s="77"/>
      <c r="NK43" s="77"/>
      <c r="NL43" s="77"/>
      <c r="NM43" s="77"/>
      <c r="NN43" s="77"/>
      <c r="NO43" s="77"/>
      <c r="NP43" s="77"/>
      <c r="NQ43" s="77"/>
      <c r="NR43" s="77"/>
      <c r="NS43" s="77"/>
      <c r="NT43" s="77"/>
      <c r="NU43" s="77"/>
      <c r="NV43" s="77"/>
      <c r="NW43" s="77"/>
      <c r="NX43" s="77"/>
      <c r="NY43" s="77"/>
      <c r="NZ43" s="77"/>
      <c r="OA43" s="77"/>
      <c r="OB43" s="77"/>
      <c r="OC43" s="77"/>
      <c r="OD43" s="77"/>
      <c r="OE43" s="77"/>
      <c r="OF43" s="77"/>
      <c r="OG43" s="77"/>
      <c r="OH43" s="77"/>
      <c r="OI43" s="77"/>
      <c r="OJ43" s="77"/>
      <c r="OK43" s="77"/>
      <c r="OL43" s="77"/>
      <c r="OM43" s="77"/>
      <c r="ON43" s="77"/>
      <c r="OO43" s="77"/>
      <c r="OP43" s="77"/>
      <c r="OQ43" s="77"/>
      <c r="OR43" s="77"/>
      <c r="OS43" s="77"/>
      <c r="OT43" s="77"/>
      <c r="OU43" s="77"/>
      <c r="OV43" s="77"/>
      <c r="OW43" s="77"/>
      <c r="OX43" s="77"/>
      <c r="OY43" s="77"/>
      <c r="OZ43" s="77"/>
      <c r="PA43" s="77"/>
      <c r="PB43" s="77"/>
      <c r="PC43" s="77"/>
      <c r="PD43" s="77"/>
      <c r="PE43" s="77"/>
      <c r="PF43" s="77"/>
      <c r="PG43" s="77"/>
      <c r="PH43" s="77"/>
      <c r="PI43" s="77"/>
      <c r="PJ43" s="77"/>
      <c r="PK43" s="77"/>
      <c r="PL43" s="77"/>
      <c r="PM43" s="77"/>
      <c r="PN43" s="77"/>
      <c r="PO43" s="77"/>
      <c r="PP43" s="77"/>
      <c r="PQ43" s="77"/>
      <c r="PR43" s="77"/>
      <c r="PS43" s="77"/>
      <c r="PT43" s="77"/>
      <c r="PU43" s="77"/>
      <c r="PV43" s="77"/>
      <c r="PW43" s="77"/>
      <c r="PX43" s="77"/>
      <c r="PY43" s="77"/>
      <c r="PZ43" s="77"/>
      <c r="QA43" s="77"/>
      <c r="QB43" s="77"/>
      <c r="QC43" s="77"/>
      <c r="QD43" s="77"/>
      <c r="QE43" s="77"/>
      <c r="QF43" s="77"/>
      <c r="QG43" s="77"/>
      <c r="QH43" s="77"/>
      <c r="QI43" s="77"/>
      <c r="QJ43" s="77"/>
      <c r="QK43" s="77"/>
      <c r="QL43" s="77"/>
      <c r="QM43" s="77"/>
      <c r="QN43" s="77"/>
      <c r="QO43" s="77"/>
      <c r="QP43" s="77"/>
      <c r="QQ43" s="77"/>
      <c r="QR43" s="77"/>
      <c r="QS43" s="77"/>
      <c r="QT43" s="77"/>
      <c r="QU43" s="77"/>
      <c r="QV43" s="77"/>
      <c r="QW43" s="77"/>
      <c r="QX43" s="77"/>
      <c r="QY43" s="77"/>
      <c r="QZ43" s="77"/>
      <c r="RA43" s="77"/>
      <c r="RB43" s="77"/>
      <c r="RC43" s="77"/>
      <c r="RD43" s="77"/>
      <c r="RE43" s="77"/>
      <c r="RF43" s="77"/>
      <c r="RG43" s="77"/>
      <c r="RH43" s="77"/>
      <c r="RI43" s="77"/>
      <c r="RJ43" s="77"/>
      <c r="RK43" s="77"/>
      <c r="RL43" s="77"/>
      <c r="RM43" s="77"/>
      <c r="RN43" s="77"/>
      <c r="RO43" s="77"/>
      <c r="RP43" s="77"/>
      <c r="RQ43" s="77"/>
      <c r="RR43" s="77"/>
      <c r="RS43" s="77"/>
      <c r="RT43" s="77"/>
      <c r="RU43" s="77"/>
      <c r="RV43" s="77"/>
      <c r="RW43" s="77"/>
      <c r="RX43" s="77"/>
      <c r="RY43" s="77"/>
      <c r="RZ43" s="77"/>
      <c r="SA43" s="77"/>
      <c r="SB43" s="77"/>
      <c r="SC43" s="77"/>
      <c r="SD43" s="77"/>
      <c r="SE43" s="77"/>
      <c r="SF43" s="77"/>
      <c r="SG43" s="77"/>
      <c r="SH43" s="77"/>
      <c r="SI43" s="77"/>
      <c r="SJ43" s="77"/>
      <c r="SK43" s="77"/>
      <c r="SL43" s="77"/>
      <c r="SM43" s="77"/>
      <c r="SN43" s="77"/>
      <c r="SO43" s="77"/>
      <c r="SP43" s="77"/>
      <c r="SQ43" s="77"/>
      <c r="SR43" s="77"/>
      <c r="SS43" s="77"/>
      <c r="ST43" s="77"/>
      <c r="SU43" s="77"/>
      <c r="SV43" s="77"/>
      <c r="SW43" s="77"/>
      <c r="SX43" s="77"/>
      <c r="SY43" s="77"/>
      <c r="SZ43" s="77"/>
      <c r="TA43" s="77"/>
      <c r="TB43" s="77"/>
      <c r="TC43" s="77"/>
      <c r="TD43" s="77"/>
      <c r="TE43" s="77"/>
      <c r="TF43" s="77"/>
      <c r="TG43" s="77"/>
      <c r="TH43" s="77"/>
      <c r="TI43" s="77"/>
      <c r="TJ43" s="77"/>
      <c r="TK43" s="77"/>
      <c r="TL43" s="77"/>
      <c r="TM43" s="77"/>
      <c r="TN43" s="77"/>
      <c r="TO43" s="77"/>
      <c r="TP43" s="77"/>
      <c r="TQ43" s="77"/>
      <c r="TR43" s="77"/>
      <c r="TS43" s="77"/>
      <c r="TT43" s="77"/>
      <c r="TU43" s="77"/>
      <c r="TV43" s="77"/>
      <c r="TW43" s="77"/>
      <c r="TX43" s="77"/>
      <c r="TY43" s="77"/>
      <c r="TZ43" s="77"/>
      <c r="UA43" s="77"/>
      <c r="UB43" s="77"/>
      <c r="UC43" s="77"/>
      <c r="UD43" s="77"/>
      <c r="UE43" s="77"/>
      <c r="UF43" s="77"/>
      <c r="UG43" s="77"/>
      <c r="UH43" s="77"/>
      <c r="UI43" s="77"/>
      <c r="UJ43" s="77"/>
      <c r="UK43" s="77"/>
      <c r="UL43" s="77"/>
      <c r="UM43" s="77"/>
      <c r="UN43" s="77"/>
      <c r="UO43" s="77"/>
      <c r="UP43" s="77"/>
      <c r="UQ43" s="77"/>
      <c r="UR43" s="77"/>
      <c r="US43" s="77"/>
      <c r="UT43" s="77"/>
      <c r="UU43" s="77"/>
      <c r="UV43" s="77"/>
      <c r="UW43" s="77"/>
      <c r="UX43" s="77"/>
      <c r="UY43" s="77"/>
      <c r="UZ43" s="77"/>
      <c r="VA43" s="77"/>
      <c r="VB43" s="77"/>
      <c r="VC43" s="77"/>
      <c r="VD43" s="77"/>
      <c r="VE43" s="77"/>
      <c r="VF43" s="77"/>
      <c r="VG43" s="77"/>
      <c r="VH43" s="77"/>
      <c r="VI43" s="77"/>
      <c r="VJ43" s="77"/>
      <c r="VK43" s="77"/>
      <c r="VL43" s="77"/>
      <c r="VM43" s="77"/>
      <c r="VN43" s="77"/>
      <c r="VO43" s="77"/>
      <c r="VP43" s="77"/>
      <c r="VQ43" s="77"/>
      <c r="VR43" s="77"/>
      <c r="VS43" s="77"/>
      <c r="VT43" s="77"/>
      <c r="VU43" s="77"/>
      <c r="VV43" s="77"/>
      <c r="VW43" s="77"/>
      <c r="VX43" s="77"/>
      <c r="VY43" s="77"/>
      <c r="VZ43" s="77"/>
      <c r="WA43" s="77"/>
      <c r="WB43" s="77"/>
      <c r="WC43" s="77"/>
      <c r="WD43" s="77"/>
      <c r="WE43" s="77"/>
      <c r="WF43" s="77"/>
      <c r="WG43" s="77"/>
      <c r="WH43" s="77"/>
      <c r="WI43" s="77"/>
      <c r="WJ43" s="77"/>
      <c r="WK43" s="77"/>
      <c r="WL43" s="77"/>
      <c r="WM43" s="77"/>
      <c r="WN43" s="77"/>
      <c r="WO43" s="77"/>
      <c r="WP43" s="77"/>
      <c r="WQ43" s="77"/>
      <c r="WR43" s="77"/>
      <c r="WS43" s="77"/>
      <c r="WT43" s="77"/>
      <c r="WU43" s="77"/>
      <c r="WV43" s="77"/>
      <c r="WW43" s="77"/>
      <c r="WX43" s="77"/>
      <c r="WY43" s="77"/>
      <c r="WZ43" s="77"/>
      <c r="XA43" s="77"/>
      <c r="XB43" s="77"/>
      <c r="XC43" s="77"/>
      <c r="XD43" s="77"/>
      <c r="XE43" s="77"/>
      <c r="XF43" s="77"/>
      <c r="XG43" s="77"/>
      <c r="XH43" s="77"/>
      <c r="XI43" s="77"/>
      <c r="XJ43" s="77"/>
      <c r="XK43" s="77"/>
      <c r="XL43" s="77"/>
      <c r="XM43" s="77"/>
      <c r="XN43" s="77"/>
      <c r="XO43" s="77"/>
      <c r="XP43" s="77"/>
      <c r="XQ43" s="77"/>
      <c r="XR43" s="77"/>
      <c r="XS43" s="77"/>
      <c r="XT43" s="77"/>
      <c r="XU43" s="77"/>
      <c r="XV43" s="77"/>
      <c r="XW43" s="77"/>
      <c r="XX43" s="77"/>
      <c r="XY43" s="77"/>
      <c r="XZ43" s="77"/>
      <c r="YA43" s="77"/>
      <c r="YB43" s="77"/>
      <c r="YC43" s="77"/>
      <c r="YD43" s="77"/>
      <c r="YE43" s="77"/>
      <c r="YF43" s="77"/>
      <c r="YG43" s="77"/>
      <c r="YH43" s="77"/>
      <c r="YI43" s="77"/>
      <c r="YJ43" s="77"/>
      <c r="YK43" s="77"/>
      <c r="YL43" s="77"/>
      <c r="YM43" s="77"/>
      <c r="YN43" s="77"/>
      <c r="YO43" s="77"/>
      <c r="YP43" s="77"/>
      <c r="YQ43" s="77"/>
      <c r="YR43" s="77"/>
      <c r="YS43" s="77"/>
      <c r="YT43" s="77"/>
      <c r="YU43" s="77"/>
      <c r="YV43" s="77"/>
      <c r="YW43" s="77"/>
      <c r="YX43" s="77"/>
      <c r="YY43" s="77"/>
      <c r="YZ43" s="77"/>
      <c r="ZA43" s="77"/>
      <c r="ZB43" s="77"/>
      <c r="ZC43" s="77"/>
      <c r="ZD43" s="77"/>
      <c r="ZE43" s="77"/>
      <c r="ZF43" s="77"/>
      <c r="ZG43" s="77"/>
      <c r="ZH43" s="77"/>
      <c r="ZI43" s="77"/>
      <c r="ZJ43" s="77"/>
      <c r="ZK43" s="77"/>
      <c r="ZL43" s="77"/>
      <c r="ZM43" s="77"/>
      <c r="ZN43" s="77"/>
      <c r="ZO43" s="77"/>
      <c r="ZP43" s="77"/>
      <c r="ZQ43" s="77"/>
      <c r="ZR43" s="77"/>
      <c r="ZS43" s="77"/>
      <c r="ZT43" s="77"/>
      <c r="ZU43" s="77"/>
      <c r="ZV43" s="77"/>
      <c r="ZW43" s="77"/>
      <c r="ZX43" s="77"/>
      <c r="ZY43" s="77"/>
      <c r="ZZ43" s="77"/>
      <c r="AAA43" s="77"/>
      <c r="AAB43" s="77"/>
      <c r="AAC43" s="77"/>
      <c r="AAD43" s="77"/>
      <c r="AAE43" s="77"/>
      <c r="AAF43" s="77"/>
      <c r="AAG43" s="77"/>
      <c r="AAH43" s="77"/>
      <c r="AAI43" s="77"/>
      <c r="AAJ43" s="77"/>
      <c r="AAK43" s="77"/>
      <c r="AAL43" s="77"/>
      <c r="AAM43" s="77"/>
      <c r="AAN43" s="77"/>
      <c r="AAO43" s="77"/>
      <c r="AAP43" s="77"/>
      <c r="AAQ43" s="77"/>
      <c r="AAR43" s="77"/>
      <c r="AAS43" s="77"/>
      <c r="AAT43" s="77"/>
      <c r="AAU43" s="77"/>
      <c r="AAV43" s="77"/>
      <c r="AAW43" s="77"/>
      <c r="AAX43" s="77"/>
      <c r="AAY43" s="77"/>
      <c r="AAZ43" s="77"/>
      <c r="ABA43" s="77"/>
      <c r="ABB43" s="77"/>
      <c r="ABC43" s="77"/>
      <c r="ABD43" s="77"/>
      <c r="ABE43" s="77"/>
      <c r="ABF43" s="77"/>
      <c r="ABG43" s="77"/>
      <c r="ABH43" s="77"/>
      <c r="ABI43" s="77"/>
      <c r="ABJ43" s="77"/>
      <c r="ABK43" s="77"/>
      <c r="ABL43" s="77"/>
      <c r="ABM43" s="77"/>
      <c r="ABN43" s="77"/>
      <c r="ABO43" s="77"/>
      <c r="ABP43" s="77"/>
      <c r="ABQ43" s="77"/>
      <c r="ABR43" s="77"/>
      <c r="ABS43" s="77"/>
      <c r="ABT43" s="77"/>
      <c r="ABU43" s="77"/>
      <c r="ABV43" s="77"/>
      <c r="ABW43" s="77"/>
      <c r="ABX43" s="77"/>
      <c r="ABY43" s="77"/>
      <c r="ABZ43" s="77"/>
      <c r="ACA43" s="77"/>
      <c r="ACB43" s="77"/>
      <c r="ACC43" s="77"/>
      <c r="ACD43" s="77"/>
      <c r="ACE43" s="77"/>
      <c r="ACF43" s="77"/>
      <c r="ACG43" s="77"/>
      <c r="ACH43" s="77"/>
      <c r="ACI43" s="77"/>
      <c r="ACJ43" s="77"/>
      <c r="ACK43" s="77"/>
      <c r="ACL43" s="77"/>
      <c r="ACM43" s="77"/>
      <c r="ACN43" s="77"/>
    </row>
    <row r="44" s="76" customFormat="true" ht="27.75" hidden="false" customHeight="true" outlineLevel="0" collapsed="false">
      <c r="A44" s="14"/>
      <c r="B44" s="14"/>
      <c r="C44" s="88" t="s">
        <v>225</v>
      </c>
      <c r="D44" s="69"/>
      <c r="E44" s="14"/>
      <c r="F44" s="92"/>
      <c r="G44" s="69"/>
      <c r="H44" s="70"/>
      <c r="I44" s="93"/>
      <c r="J44" s="14"/>
      <c r="K44" s="71"/>
      <c r="L44" s="72"/>
      <c r="M44" s="73"/>
      <c r="N44" s="74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5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 t="n">
        <v>1000</v>
      </c>
      <c r="EY44" s="77"/>
      <c r="EZ44" s="77"/>
      <c r="FA44" s="77"/>
      <c r="FB44" s="77"/>
      <c r="FC44" s="77"/>
      <c r="FD44" s="77"/>
      <c r="FE44" s="77"/>
      <c r="FF44" s="77"/>
      <c r="FG44" s="77"/>
      <c r="FH44" s="77"/>
      <c r="FI44" s="77"/>
      <c r="FJ44" s="77"/>
      <c r="FK44" s="77"/>
      <c r="FL44" s="77"/>
      <c r="FM44" s="77"/>
      <c r="FN44" s="77"/>
      <c r="FO44" s="77"/>
      <c r="FP44" s="77"/>
      <c r="FQ44" s="77"/>
      <c r="FR44" s="77"/>
      <c r="FS44" s="77"/>
      <c r="FT44" s="77"/>
      <c r="FU44" s="77"/>
      <c r="FV44" s="77"/>
      <c r="FW44" s="77"/>
      <c r="FX44" s="77"/>
      <c r="FY44" s="77"/>
      <c r="FZ44" s="77"/>
      <c r="GA44" s="77"/>
      <c r="GB44" s="77"/>
      <c r="GC44" s="77"/>
      <c r="GD44" s="77"/>
      <c r="GE44" s="77"/>
      <c r="GF44" s="77"/>
      <c r="GG44" s="77"/>
      <c r="GH44" s="77"/>
      <c r="GI44" s="77"/>
      <c r="GJ44" s="77"/>
      <c r="GK44" s="77"/>
      <c r="GL44" s="77"/>
      <c r="GM44" s="77"/>
      <c r="GN44" s="77"/>
      <c r="GO44" s="77"/>
      <c r="GP44" s="77"/>
      <c r="GQ44" s="77"/>
      <c r="GR44" s="77"/>
      <c r="GS44" s="77"/>
      <c r="GT44" s="77"/>
      <c r="GU44" s="77"/>
      <c r="GV44" s="77"/>
      <c r="GW44" s="77"/>
      <c r="GX44" s="77"/>
      <c r="GY44" s="77"/>
      <c r="GZ44" s="77"/>
      <c r="HA44" s="77"/>
      <c r="HB44" s="77"/>
      <c r="HC44" s="77"/>
      <c r="HD44" s="77"/>
      <c r="HE44" s="77"/>
      <c r="HF44" s="77"/>
      <c r="HG44" s="77"/>
      <c r="HH44" s="77"/>
      <c r="HI44" s="77"/>
      <c r="HJ44" s="77"/>
      <c r="HK44" s="77"/>
      <c r="HL44" s="77"/>
      <c r="HM44" s="77"/>
      <c r="HN44" s="77"/>
      <c r="HO44" s="77"/>
      <c r="HP44" s="77"/>
      <c r="HQ44" s="77"/>
      <c r="HR44" s="77"/>
      <c r="HS44" s="77"/>
      <c r="HT44" s="77"/>
      <c r="HU44" s="77"/>
      <c r="HV44" s="77"/>
      <c r="HW44" s="77"/>
      <c r="HX44" s="77"/>
      <c r="HY44" s="77"/>
      <c r="HZ44" s="77"/>
      <c r="IA44" s="77"/>
      <c r="IB44" s="77"/>
      <c r="IC44" s="77"/>
      <c r="ID44" s="77"/>
      <c r="IE44" s="77"/>
      <c r="IF44" s="77"/>
      <c r="IG44" s="77"/>
      <c r="IH44" s="77"/>
      <c r="II44" s="77"/>
      <c r="IJ44" s="77"/>
      <c r="IK44" s="77"/>
      <c r="IL44" s="77"/>
      <c r="IM44" s="77"/>
      <c r="IN44" s="77"/>
      <c r="IO44" s="77"/>
      <c r="IP44" s="77"/>
      <c r="IQ44" s="77"/>
      <c r="IR44" s="77"/>
      <c r="IS44" s="77"/>
      <c r="IT44" s="77"/>
      <c r="IU44" s="77"/>
      <c r="IV44" s="77"/>
      <c r="IW44" s="77"/>
      <c r="IX44" s="77"/>
      <c r="IY44" s="77"/>
      <c r="IZ44" s="77"/>
      <c r="JA44" s="77"/>
      <c r="JB44" s="77"/>
      <c r="JC44" s="77"/>
      <c r="JD44" s="77"/>
      <c r="JE44" s="77"/>
      <c r="JF44" s="77"/>
      <c r="JG44" s="77"/>
      <c r="JH44" s="77"/>
      <c r="JI44" s="77"/>
      <c r="JJ44" s="77"/>
      <c r="JK44" s="77"/>
      <c r="JL44" s="77"/>
      <c r="JM44" s="77"/>
      <c r="JN44" s="77"/>
      <c r="JO44" s="77"/>
      <c r="JP44" s="77"/>
      <c r="JQ44" s="77"/>
      <c r="JR44" s="77"/>
      <c r="JS44" s="77"/>
      <c r="JT44" s="77"/>
      <c r="JU44" s="77"/>
      <c r="JV44" s="77"/>
      <c r="JW44" s="77"/>
      <c r="JX44" s="77"/>
      <c r="JY44" s="77"/>
      <c r="JZ44" s="77"/>
      <c r="KA44" s="77"/>
      <c r="KB44" s="77"/>
      <c r="KC44" s="77"/>
      <c r="KD44" s="77"/>
      <c r="KE44" s="77"/>
      <c r="KF44" s="77"/>
      <c r="KG44" s="77"/>
      <c r="KH44" s="77"/>
      <c r="KI44" s="77"/>
      <c r="KJ44" s="77"/>
      <c r="KK44" s="77"/>
      <c r="KL44" s="77"/>
      <c r="KM44" s="77"/>
      <c r="KN44" s="77"/>
      <c r="KO44" s="77"/>
      <c r="KP44" s="77"/>
      <c r="KQ44" s="77"/>
      <c r="KR44" s="77"/>
      <c r="KS44" s="77"/>
      <c r="KT44" s="77"/>
      <c r="KU44" s="77"/>
      <c r="KV44" s="77"/>
      <c r="KW44" s="77"/>
      <c r="KX44" s="77"/>
      <c r="KY44" s="77"/>
      <c r="KZ44" s="77"/>
      <c r="LA44" s="77"/>
      <c r="LB44" s="77"/>
      <c r="LC44" s="77"/>
      <c r="LD44" s="77"/>
      <c r="LE44" s="77"/>
      <c r="LF44" s="77"/>
      <c r="LG44" s="77"/>
      <c r="LH44" s="77"/>
      <c r="LI44" s="77"/>
      <c r="LJ44" s="77"/>
      <c r="LK44" s="77"/>
      <c r="LL44" s="77"/>
      <c r="LM44" s="77"/>
      <c r="LN44" s="77"/>
      <c r="LO44" s="77"/>
      <c r="LP44" s="77"/>
      <c r="LQ44" s="77"/>
      <c r="LR44" s="77"/>
      <c r="LS44" s="77"/>
      <c r="LT44" s="77"/>
      <c r="LU44" s="77"/>
      <c r="LV44" s="77"/>
      <c r="LW44" s="77"/>
      <c r="LX44" s="77"/>
      <c r="LY44" s="77"/>
      <c r="LZ44" s="77"/>
      <c r="MA44" s="77"/>
      <c r="MB44" s="77"/>
      <c r="MC44" s="77"/>
      <c r="MD44" s="77"/>
      <c r="ME44" s="77"/>
      <c r="MF44" s="77"/>
      <c r="MG44" s="77"/>
      <c r="MH44" s="77"/>
      <c r="MI44" s="77"/>
      <c r="MJ44" s="77"/>
      <c r="MK44" s="77"/>
      <c r="ML44" s="77"/>
      <c r="MM44" s="77"/>
      <c r="MN44" s="77"/>
      <c r="MO44" s="77"/>
      <c r="MP44" s="77"/>
      <c r="MQ44" s="77"/>
      <c r="MR44" s="77"/>
      <c r="MS44" s="77"/>
      <c r="MT44" s="77"/>
      <c r="MU44" s="77"/>
      <c r="MV44" s="77"/>
      <c r="MW44" s="77"/>
      <c r="MX44" s="77"/>
      <c r="MY44" s="77"/>
      <c r="MZ44" s="77"/>
      <c r="NA44" s="77"/>
      <c r="NB44" s="77"/>
      <c r="NC44" s="77"/>
      <c r="ND44" s="77"/>
      <c r="NE44" s="77"/>
      <c r="NF44" s="77"/>
      <c r="NG44" s="77"/>
      <c r="NH44" s="77"/>
      <c r="NI44" s="77"/>
      <c r="NJ44" s="77"/>
      <c r="NK44" s="77"/>
      <c r="NL44" s="77"/>
      <c r="NM44" s="77"/>
      <c r="NN44" s="77"/>
      <c r="NO44" s="77"/>
      <c r="NP44" s="77"/>
      <c r="NQ44" s="77"/>
      <c r="NR44" s="77"/>
      <c r="NS44" s="77"/>
      <c r="NT44" s="77"/>
      <c r="NU44" s="77"/>
      <c r="NV44" s="77"/>
      <c r="NW44" s="77"/>
      <c r="NX44" s="77"/>
      <c r="NY44" s="77"/>
      <c r="NZ44" s="77"/>
      <c r="OA44" s="77"/>
      <c r="OB44" s="77"/>
      <c r="OC44" s="77"/>
      <c r="OD44" s="77"/>
      <c r="OE44" s="77"/>
      <c r="OF44" s="77"/>
      <c r="OG44" s="77"/>
      <c r="OH44" s="77"/>
      <c r="OI44" s="77"/>
      <c r="OJ44" s="77"/>
      <c r="OK44" s="77"/>
      <c r="OL44" s="77"/>
      <c r="OM44" s="77"/>
      <c r="ON44" s="77"/>
      <c r="OO44" s="77"/>
      <c r="OP44" s="77"/>
      <c r="OQ44" s="77"/>
      <c r="OR44" s="77"/>
      <c r="OS44" s="77"/>
      <c r="OT44" s="77"/>
      <c r="OU44" s="77"/>
      <c r="OV44" s="77"/>
      <c r="OW44" s="77"/>
      <c r="OX44" s="77"/>
      <c r="OY44" s="77"/>
      <c r="OZ44" s="77"/>
      <c r="PA44" s="77"/>
      <c r="PB44" s="77"/>
      <c r="PC44" s="77"/>
      <c r="PD44" s="77"/>
      <c r="PE44" s="77"/>
      <c r="PF44" s="77"/>
      <c r="PG44" s="77"/>
      <c r="PH44" s="77"/>
      <c r="PI44" s="77"/>
      <c r="PJ44" s="77"/>
      <c r="PK44" s="77"/>
      <c r="PL44" s="77"/>
      <c r="PM44" s="77"/>
      <c r="PN44" s="77"/>
      <c r="PO44" s="77"/>
      <c r="PP44" s="77"/>
      <c r="PQ44" s="77"/>
      <c r="PR44" s="77"/>
      <c r="PS44" s="77"/>
      <c r="PT44" s="77"/>
      <c r="PU44" s="77"/>
      <c r="PV44" s="77"/>
      <c r="PW44" s="77"/>
      <c r="PX44" s="77"/>
      <c r="PY44" s="77"/>
      <c r="PZ44" s="77"/>
      <c r="QA44" s="77"/>
      <c r="QB44" s="77"/>
      <c r="QC44" s="77"/>
      <c r="QD44" s="77"/>
      <c r="QE44" s="77"/>
      <c r="QF44" s="77"/>
      <c r="QG44" s="77"/>
      <c r="QH44" s="77"/>
      <c r="QI44" s="77"/>
      <c r="QJ44" s="77"/>
      <c r="QK44" s="77"/>
      <c r="QL44" s="77"/>
      <c r="QM44" s="77"/>
      <c r="QN44" s="77"/>
      <c r="QO44" s="77"/>
      <c r="QP44" s="77"/>
      <c r="QQ44" s="77"/>
      <c r="QR44" s="77"/>
      <c r="QS44" s="77"/>
      <c r="QT44" s="77"/>
      <c r="QU44" s="77"/>
      <c r="QV44" s="77"/>
      <c r="QW44" s="77"/>
      <c r="QX44" s="77"/>
      <c r="QY44" s="77"/>
      <c r="QZ44" s="77"/>
      <c r="RA44" s="77"/>
      <c r="RB44" s="77"/>
      <c r="RC44" s="77"/>
      <c r="RD44" s="77"/>
      <c r="RE44" s="77"/>
      <c r="RF44" s="77"/>
      <c r="RG44" s="77"/>
      <c r="RH44" s="77"/>
      <c r="RI44" s="77"/>
      <c r="RJ44" s="77"/>
      <c r="RK44" s="77"/>
      <c r="RL44" s="77"/>
      <c r="RM44" s="77"/>
      <c r="RN44" s="77"/>
      <c r="RO44" s="77"/>
      <c r="RP44" s="77"/>
      <c r="RQ44" s="77"/>
      <c r="RR44" s="77"/>
      <c r="RS44" s="77"/>
      <c r="RT44" s="77"/>
      <c r="RU44" s="77"/>
      <c r="RV44" s="77"/>
      <c r="RW44" s="77"/>
      <c r="RX44" s="77"/>
      <c r="RY44" s="77"/>
      <c r="RZ44" s="77"/>
      <c r="SA44" s="77"/>
      <c r="SB44" s="77"/>
      <c r="SC44" s="77"/>
      <c r="SD44" s="77"/>
      <c r="SE44" s="77"/>
      <c r="SF44" s="77"/>
      <c r="SG44" s="77"/>
      <c r="SH44" s="77"/>
      <c r="SI44" s="77"/>
      <c r="SJ44" s="77"/>
      <c r="SK44" s="77"/>
      <c r="SL44" s="77"/>
      <c r="SM44" s="77"/>
      <c r="SN44" s="77"/>
      <c r="SO44" s="77"/>
      <c r="SP44" s="77"/>
      <c r="SQ44" s="77"/>
      <c r="SR44" s="77"/>
      <c r="SS44" s="77"/>
      <c r="ST44" s="77"/>
      <c r="SU44" s="77"/>
      <c r="SV44" s="77"/>
      <c r="SW44" s="77"/>
      <c r="SX44" s="77"/>
      <c r="SY44" s="77"/>
      <c r="SZ44" s="77"/>
      <c r="TA44" s="77"/>
      <c r="TB44" s="77"/>
      <c r="TC44" s="77"/>
      <c r="TD44" s="77"/>
      <c r="TE44" s="77"/>
      <c r="TF44" s="77"/>
      <c r="TG44" s="77"/>
      <c r="TH44" s="77"/>
      <c r="TI44" s="77"/>
      <c r="TJ44" s="77"/>
      <c r="TK44" s="77"/>
      <c r="TL44" s="77"/>
      <c r="TM44" s="77"/>
      <c r="TN44" s="77"/>
      <c r="TO44" s="77"/>
      <c r="TP44" s="77"/>
      <c r="TQ44" s="77"/>
      <c r="TR44" s="77"/>
      <c r="TS44" s="77"/>
      <c r="TT44" s="77"/>
      <c r="TU44" s="77"/>
      <c r="TV44" s="77"/>
      <c r="TW44" s="77"/>
      <c r="TX44" s="77"/>
      <c r="TY44" s="77"/>
      <c r="TZ44" s="77"/>
      <c r="UA44" s="77"/>
      <c r="UB44" s="77"/>
      <c r="UC44" s="77"/>
      <c r="UD44" s="77"/>
      <c r="UE44" s="77"/>
      <c r="UF44" s="77"/>
      <c r="UG44" s="77"/>
      <c r="UH44" s="77"/>
      <c r="UI44" s="77"/>
      <c r="UJ44" s="77"/>
      <c r="UK44" s="77"/>
      <c r="UL44" s="77"/>
      <c r="UM44" s="77"/>
      <c r="UN44" s="77"/>
      <c r="UO44" s="77"/>
      <c r="UP44" s="77"/>
      <c r="UQ44" s="77"/>
      <c r="UR44" s="77"/>
      <c r="US44" s="77"/>
      <c r="UT44" s="77"/>
      <c r="UU44" s="77"/>
      <c r="UV44" s="77"/>
      <c r="UW44" s="77"/>
      <c r="UX44" s="77"/>
      <c r="UY44" s="77"/>
      <c r="UZ44" s="77"/>
      <c r="VA44" s="77"/>
      <c r="VB44" s="77"/>
      <c r="VC44" s="77"/>
      <c r="VD44" s="77"/>
      <c r="VE44" s="77"/>
      <c r="VF44" s="77"/>
      <c r="VG44" s="77"/>
      <c r="VH44" s="77"/>
      <c r="VI44" s="77"/>
      <c r="VJ44" s="77"/>
      <c r="VK44" s="77"/>
      <c r="VL44" s="77"/>
      <c r="VM44" s="77"/>
      <c r="VN44" s="77"/>
      <c r="VO44" s="77"/>
      <c r="VP44" s="77"/>
      <c r="VQ44" s="77"/>
      <c r="VR44" s="77"/>
      <c r="VS44" s="77"/>
      <c r="VT44" s="77"/>
      <c r="VU44" s="77"/>
      <c r="VV44" s="77"/>
      <c r="VW44" s="77"/>
      <c r="VX44" s="77"/>
      <c r="VY44" s="77"/>
      <c r="VZ44" s="77"/>
      <c r="WA44" s="77"/>
      <c r="WB44" s="77"/>
      <c r="WC44" s="77"/>
      <c r="WD44" s="77"/>
      <c r="WE44" s="77"/>
      <c r="WF44" s="77"/>
      <c r="WG44" s="77"/>
      <c r="WH44" s="77"/>
      <c r="WI44" s="77"/>
      <c r="WJ44" s="77"/>
      <c r="WK44" s="77"/>
      <c r="WL44" s="77"/>
      <c r="WM44" s="77"/>
      <c r="WN44" s="77"/>
      <c r="WO44" s="77"/>
      <c r="WP44" s="77"/>
      <c r="WQ44" s="77"/>
      <c r="WR44" s="77"/>
      <c r="WS44" s="77"/>
      <c r="WT44" s="77"/>
      <c r="WU44" s="77"/>
      <c r="WV44" s="77"/>
      <c r="WW44" s="77"/>
      <c r="WX44" s="77"/>
      <c r="WY44" s="77"/>
      <c r="WZ44" s="77"/>
      <c r="XA44" s="77"/>
      <c r="XB44" s="77"/>
      <c r="XC44" s="77"/>
      <c r="XD44" s="77"/>
      <c r="XE44" s="77"/>
      <c r="XF44" s="77"/>
      <c r="XG44" s="77"/>
      <c r="XH44" s="77"/>
      <c r="XI44" s="77"/>
      <c r="XJ44" s="77"/>
      <c r="XK44" s="77"/>
      <c r="XL44" s="77"/>
      <c r="XM44" s="77"/>
      <c r="XN44" s="77"/>
      <c r="XO44" s="77"/>
      <c r="XP44" s="77"/>
      <c r="XQ44" s="77"/>
      <c r="XR44" s="77"/>
      <c r="XS44" s="77"/>
      <c r="XT44" s="77"/>
      <c r="XU44" s="77"/>
      <c r="XV44" s="77"/>
      <c r="XW44" s="77"/>
      <c r="XX44" s="77"/>
      <c r="XY44" s="77"/>
      <c r="XZ44" s="77"/>
      <c r="YA44" s="77"/>
      <c r="YB44" s="77"/>
      <c r="YC44" s="77"/>
      <c r="YD44" s="77"/>
      <c r="YE44" s="77"/>
      <c r="YF44" s="77"/>
      <c r="YG44" s="77"/>
      <c r="YH44" s="77"/>
      <c r="YI44" s="77"/>
      <c r="YJ44" s="77"/>
      <c r="YK44" s="77"/>
      <c r="YL44" s="77"/>
      <c r="YM44" s="77"/>
      <c r="YN44" s="77"/>
      <c r="YO44" s="77"/>
      <c r="YP44" s="77"/>
      <c r="YQ44" s="77"/>
      <c r="YR44" s="77"/>
      <c r="YS44" s="77"/>
      <c r="YT44" s="77"/>
      <c r="YU44" s="77"/>
      <c r="YV44" s="77"/>
      <c r="YW44" s="77"/>
      <c r="YX44" s="77"/>
      <c r="YY44" s="77"/>
      <c r="YZ44" s="77"/>
      <c r="ZA44" s="77"/>
      <c r="ZB44" s="77"/>
      <c r="ZC44" s="77"/>
      <c r="ZD44" s="77"/>
      <c r="ZE44" s="77"/>
      <c r="ZF44" s="77"/>
      <c r="ZG44" s="77"/>
      <c r="ZH44" s="77"/>
      <c r="ZI44" s="77"/>
      <c r="ZJ44" s="77"/>
      <c r="ZK44" s="77"/>
      <c r="ZL44" s="77"/>
      <c r="ZM44" s="77"/>
      <c r="ZN44" s="77"/>
      <c r="ZO44" s="77"/>
      <c r="ZP44" s="77"/>
      <c r="ZQ44" s="77"/>
      <c r="ZR44" s="77"/>
      <c r="ZS44" s="77"/>
      <c r="ZT44" s="77"/>
      <c r="ZU44" s="77"/>
      <c r="ZV44" s="77"/>
      <c r="ZW44" s="77"/>
      <c r="ZX44" s="77"/>
      <c r="ZY44" s="77"/>
      <c r="ZZ44" s="77"/>
      <c r="AAA44" s="77"/>
      <c r="AAB44" s="77"/>
      <c r="AAC44" s="77"/>
      <c r="AAD44" s="77"/>
      <c r="AAE44" s="77"/>
      <c r="AAF44" s="77"/>
      <c r="AAG44" s="77"/>
      <c r="AAH44" s="77"/>
      <c r="AAI44" s="77"/>
      <c r="AAJ44" s="77"/>
      <c r="AAK44" s="77"/>
      <c r="AAL44" s="77"/>
      <c r="AAM44" s="77"/>
      <c r="AAN44" s="77"/>
      <c r="AAO44" s="77"/>
      <c r="AAP44" s="77"/>
      <c r="AAQ44" s="77"/>
      <c r="AAR44" s="77"/>
      <c r="AAS44" s="77"/>
      <c r="AAT44" s="77"/>
      <c r="AAU44" s="77"/>
      <c r="AAV44" s="77"/>
      <c r="AAW44" s="77"/>
      <c r="AAX44" s="77"/>
      <c r="AAY44" s="77"/>
      <c r="AAZ44" s="77"/>
      <c r="ABA44" s="77"/>
      <c r="ABB44" s="77"/>
      <c r="ABC44" s="77"/>
      <c r="ABD44" s="77"/>
      <c r="ABE44" s="77"/>
      <c r="ABF44" s="77"/>
      <c r="ABG44" s="77"/>
      <c r="ABH44" s="77"/>
      <c r="ABI44" s="77"/>
      <c r="ABJ44" s="77"/>
      <c r="ABK44" s="77"/>
      <c r="ABL44" s="77"/>
      <c r="ABM44" s="77"/>
      <c r="ABN44" s="77"/>
      <c r="ABO44" s="77"/>
      <c r="ABP44" s="77"/>
      <c r="ABQ44" s="77"/>
      <c r="ABR44" s="77"/>
      <c r="ABS44" s="77"/>
      <c r="ABT44" s="77"/>
      <c r="ABU44" s="77"/>
      <c r="ABV44" s="77"/>
      <c r="ABW44" s="77"/>
      <c r="ABX44" s="77"/>
      <c r="ABY44" s="77"/>
      <c r="ABZ44" s="77"/>
      <c r="ACA44" s="77"/>
      <c r="ACB44" s="77"/>
      <c r="ACC44" s="77"/>
      <c r="ACD44" s="77"/>
      <c r="ACE44" s="77"/>
      <c r="ACF44" s="77"/>
      <c r="ACG44" s="77"/>
      <c r="ACH44" s="77"/>
      <c r="ACI44" s="77"/>
      <c r="ACJ44" s="77"/>
      <c r="ACK44" s="77"/>
      <c r="ACL44" s="77"/>
      <c r="ACM44" s="77"/>
      <c r="ACN44" s="77"/>
    </row>
    <row r="45" s="76" customFormat="true" ht="27.75" hidden="false" customHeight="true" outlineLevel="0" collapsed="false">
      <c r="A45" s="14"/>
      <c r="B45" s="14"/>
      <c r="C45" s="88" t="s">
        <v>226</v>
      </c>
      <c r="D45" s="69"/>
      <c r="E45" s="14"/>
      <c r="F45" s="92"/>
      <c r="G45" s="69"/>
      <c r="H45" s="70"/>
      <c r="I45" s="93"/>
      <c r="J45" s="14"/>
      <c r="K45" s="71"/>
      <c r="L45" s="72"/>
      <c r="M45" s="73"/>
      <c r="N45" s="74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5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  <c r="EY45" s="77" t="n">
        <v>1000</v>
      </c>
      <c r="EZ45" s="77"/>
      <c r="FA45" s="77"/>
      <c r="FB45" s="77"/>
      <c r="FC45" s="77"/>
      <c r="FD45" s="77"/>
      <c r="FE45" s="77"/>
      <c r="FF45" s="77"/>
      <c r="FG45" s="77"/>
      <c r="FH45" s="77"/>
      <c r="FI45" s="77"/>
      <c r="FJ45" s="77"/>
      <c r="FK45" s="77"/>
      <c r="FL45" s="77"/>
      <c r="FM45" s="77"/>
      <c r="FN45" s="77"/>
      <c r="FO45" s="77"/>
      <c r="FP45" s="77"/>
      <c r="FQ45" s="77"/>
      <c r="FR45" s="77"/>
      <c r="FS45" s="77"/>
      <c r="FT45" s="77"/>
      <c r="FU45" s="77"/>
      <c r="FV45" s="77"/>
      <c r="FW45" s="77"/>
      <c r="FX45" s="77"/>
      <c r="FY45" s="77"/>
      <c r="FZ45" s="77"/>
      <c r="GA45" s="77"/>
      <c r="GB45" s="77"/>
      <c r="GC45" s="77"/>
      <c r="GD45" s="77"/>
      <c r="GE45" s="77"/>
      <c r="GF45" s="77"/>
      <c r="GG45" s="77"/>
      <c r="GH45" s="77"/>
      <c r="GI45" s="77"/>
      <c r="GJ45" s="77"/>
      <c r="GK45" s="77"/>
      <c r="GL45" s="77"/>
      <c r="GM45" s="77"/>
      <c r="GN45" s="77"/>
      <c r="GO45" s="77"/>
      <c r="GP45" s="77"/>
      <c r="GQ45" s="77"/>
      <c r="GR45" s="77"/>
      <c r="GS45" s="77"/>
      <c r="GT45" s="77"/>
      <c r="GU45" s="77"/>
      <c r="GV45" s="77"/>
      <c r="GW45" s="77"/>
      <c r="GX45" s="77"/>
      <c r="GY45" s="77"/>
      <c r="GZ45" s="77"/>
      <c r="HA45" s="77"/>
      <c r="HB45" s="77"/>
      <c r="HC45" s="77"/>
      <c r="HD45" s="77"/>
      <c r="HE45" s="77"/>
      <c r="HF45" s="77"/>
      <c r="HG45" s="77"/>
      <c r="HH45" s="77"/>
      <c r="HI45" s="77"/>
      <c r="HJ45" s="77"/>
      <c r="HK45" s="77"/>
      <c r="HL45" s="77"/>
      <c r="HM45" s="77"/>
      <c r="HN45" s="77"/>
      <c r="HO45" s="77"/>
      <c r="HP45" s="77"/>
      <c r="HQ45" s="77"/>
      <c r="HR45" s="77"/>
      <c r="HS45" s="77"/>
      <c r="HT45" s="77"/>
      <c r="HU45" s="77"/>
      <c r="HV45" s="77"/>
      <c r="HW45" s="77"/>
      <c r="HX45" s="77"/>
      <c r="HY45" s="77"/>
      <c r="HZ45" s="77"/>
      <c r="IA45" s="77"/>
      <c r="IB45" s="77"/>
      <c r="IC45" s="77"/>
      <c r="ID45" s="77"/>
      <c r="IE45" s="77"/>
      <c r="IF45" s="77"/>
      <c r="IG45" s="77"/>
      <c r="IH45" s="77"/>
      <c r="II45" s="77"/>
      <c r="IJ45" s="77"/>
      <c r="IK45" s="77"/>
      <c r="IL45" s="77"/>
      <c r="IM45" s="77"/>
      <c r="IN45" s="77"/>
      <c r="IO45" s="77"/>
      <c r="IP45" s="77"/>
      <c r="IQ45" s="77"/>
      <c r="IR45" s="77"/>
      <c r="IS45" s="77"/>
      <c r="IT45" s="77"/>
      <c r="IU45" s="77"/>
      <c r="IV45" s="77"/>
      <c r="IW45" s="77"/>
      <c r="IX45" s="77"/>
      <c r="IY45" s="77"/>
      <c r="IZ45" s="77"/>
      <c r="JA45" s="77"/>
      <c r="JB45" s="77"/>
      <c r="JC45" s="77"/>
      <c r="JD45" s="77"/>
      <c r="JE45" s="77"/>
      <c r="JF45" s="77"/>
      <c r="JG45" s="77"/>
      <c r="JH45" s="77"/>
      <c r="JI45" s="77"/>
      <c r="JJ45" s="77"/>
      <c r="JK45" s="77"/>
      <c r="JL45" s="77"/>
      <c r="JM45" s="77"/>
      <c r="JN45" s="77"/>
      <c r="JO45" s="77"/>
      <c r="JP45" s="77"/>
      <c r="JQ45" s="77"/>
      <c r="JR45" s="77"/>
      <c r="JS45" s="77"/>
      <c r="JT45" s="77"/>
      <c r="JU45" s="77"/>
      <c r="JV45" s="77"/>
      <c r="JW45" s="77"/>
      <c r="JX45" s="77"/>
      <c r="JY45" s="77"/>
      <c r="JZ45" s="77"/>
      <c r="KA45" s="77"/>
      <c r="KB45" s="77"/>
      <c r="KC45" s="77"/>
      <c r="KD45" s="77"/>
      <c r="KE45" s="77"/>
      <c r="KF45" s="77"/>
      <c r="KG45" s="77"/>
      <c r="KH45" s="77"/>
      <c r="KI45" s="77"/>
      <c r="KJ45" s="77"/>
      <c r="KK45" s="77"/>
      <c r="KL45" s="77"/>
      <c r="KM45" s="77"/>
      <c r="KN45" s="77"/>
      <c r="KO45" s="77"/>
      <c r="KP45" s="77"/>
      <c r="KQ45" s="77"/>
      <c r="KR45" s="77"/>
      <c r="KS45" s="77"/>
      <c r="KT45" s="77"/>
      <c r="KU45" s="77"/>
      <c r="KV45" s="77"/>
      <c r="KW45" s="77"/>
      <c r="KX45" s="77"/>
      <c r="KY45" s="77"/>
      <c r="KZ45" s="77"/>
      <c r="LA45" s="77"/>
      <c r="LB45" s="77"/>
      <c r="LC45" s="77"/>
      <c r="LD45" s="77"/>
      <c r="LE45" s="77"/>
      <c r="LF45" s="77"/>
      <c r="LG45" s="77"/>
      <c r="LH45" s="77"/>
      <c r="LI45" s="77"/>
      <c r="LJ45" s="77"/>
      <c r="LK45" s="77"/>
      <c r="LL45" s="77"/>
      <c r="LM45" s="77"/>
      <c r="LN45" s="77"/>
      <c r="LO45" s="77"/>
      <c r="LP45" s="77"/>
      <c r="LQ45" s="77"/>
      <c r="LR45" s="77"/>
      <c r="LS45" s="77"/>
      <c r="LT45" s="77"/>
      <c r="LU45" s="77"/>
      <c r="LV45" s="77"/>
      <c r="LW45" s="77"/>
      <c r="LX45" s="77"/>
      <c r="LY45" s="77"/>
      <c r="LZ45" s="77"/>
      <c r="MA45" s="77"/>
      <c r="MB45" s="77"/>
      <c r="MC45" s="77"/>
      <c r="MD45" s="77"/>
      <c r="ME45" s="77"/>
      <c r="MF45" s="77"/>
      <c r="MG45" s="77"/>
      <c r="MH45" s="77"/>
      <c r="MI45" s="77"/>
      <c r="MJ45" s="77"/>
      <c r="MK45" s="77"/>
      <c r="ML45" s="77"/>
      <c r="MM45" s="77"/>
      <c r="MN45" s="77"/>
      <c r="MO45" s="77"/>
      <c r="MP45" s="77"/>
      <c r="MQ45" s="77"/>
      <c r="MR45" s="77"/>
      <c r="MS45" s="77"/>
      <c r="MT45" s="77"/>
      <c r="MU45" s="77"/>
      <c r="MV45" s="77"/>
      <c r="MW45" s="77"/>
      <c r="MX45" s="77"/>
      <c r="MY45" s="77"/>
      <c r="MZ45" s="77"/>
      <c r="NA45" s="77"/>
      <c r="NB45" s="77"/>
      <c r="NC45" s="77"/>
      <c r="ND45" s="77"/>
      <c r="NE45" s="77"/>
      <c r="NF45" s="77"/>
      <c r="NG45" s="77"/>
      <c r="NH45" s="77"/>
      <c r="NI45" s="77"/>
      <c r="NJ45" s="77"/>
      <c r="NK45" s="77"/>
      <c r="NL45" s="77"/>
      <c r="NM45" s="77"/>
      <c r="NN45" s="77"/>
      <c r="NO45" s="77"/>
      <c r="NP45" s="77"/>
      <c r="NQ45" s="77"/>
      <c r="NR45" s="77"/>
      <c r="NS45" s="77"/>
      <c r="NT45" s="77"/>
      <c r="NU45" s="77"/>
      <c r="NV45" s="77"/>
      <c r="NW45" s="77"/>
      <c r="NX45" s="77"/>
      <c r="NY45" s="77"/>
      <c r="NZ45" s="77"/>
      <c r="OA45" s="77"/>
      <c r="OB45" s="77"/>
      <c r="OC45" s="77"/>
      <c r="OD45" s="77"/>
      <c r="OE45" s="77"/>
      <c r="OF45" s="77"/>
      <c r="OG45" s="77"/>
      <c r="OH45" s="77"/>
      <c r="OI45" s="77"/>
      <c r="OJ45" s="77"/>
      <c r="OK45" s="77"/>
      <c r="OL45" s="77"/>
      <c r="OM45" s="77"/>
      <c r="ON45" s="77"/>
      <c r="OO45" s="77"/>
      <c r="OP45" s="77"/>
      <c r="OQ45" s="77"/>
      <c r="OR45" s="77"/>
      <c r="OS45" s="77"/>
      <c r="OT45" s="77"/>
      <c r="OU45" s="77"/>
      <c r="OV45" s="77"/>
      <c r="OW45" s="77"/>
      <c r="OX45" s="77"/>
      <c r="OY45" s="77"/>
      <c r="OZ45" s="77"/>
      <c r="PA45" s="77"/>
      <c r="PB45" s="77"/>
      <c r="PC45" s="77"/>
      <c r="PD45" s="77"/>
      <c r="PE45" s="77"/>
      <c r="PF45" s="77"/>
      <c r="PG45" s="77"/>
      <c r="PH45" s="77"/>
      <c r="PI45" s="77"/>
      <c r="PJ45" s="77"/>
      <c r="PK45" s="77"/>
      <c r="PL45" s="77"/>
      <c r="PM45" s="77"/>
      <c r="PN45" s="77"/>
      <c r="PO45" s="77"/>
      <c r="PP45" s="77"/>
      <c r="PQ45" s="77"/>
      <c r="PR45" s="77"/>
      <c r="PS45" s="77"/>
      <c r="PT45" s="77"/>
      <c r="PU45" s="77"/>
      <c r="PV45" s="77"/>
      <c r="PW45" s="77"/>
      <c r="PX45" s="77"/>
      <c r="PY45" s="77"/>
      <c r="PZ45" s="77"/>
      <c r="QA45" s="77"/>
      <c r="QB45" s="77"/>
      <c r="QC45" s="77"/>
      <c r="QD45" s="77"/>
      <c r="QE45" s="77"/>
      <c r="QF45" s="77"/>
      <c r="QG45" s="77"/>
      <c r="QH45" s="77"/>
      <c r="QI45" s="77"/>
      <c r="QJ45" s="77"/>
      <c r="QK45" s="77"/>
      <c r="QL45" s="77"/>
      <c r="QM45" s="77"/>
      <c r="QN45" s="77"/>
      <c r="QO45" s="77"/>
      <c r="QP45" s="77"/>
      <c r="QQ45" s="77"/>
      <c r="QR45" s="77"/>
      <c r="QS45" s="77"/>
      <c r="QT45" s="77"/>
      <c r="QU45" s="77"/>
      <c r="QV45" s="77"/>
      <c r="QW45" s="77"/>
      <c r="QX45" s="77"/>
      <c r="QY45" s="77"/>
      <c r="QZ45" s="77"/>
      <c r="RA45" s="77"/>
      <c r="RB45" s="77"/>
      <c r="RC45" s="77"/>
      <c r="RD45" s="77"/>
      <c r="RE45" s="77"/>
      <c r="RF45" s="77"/>
      <c r="RG45" s="77"/>
      <c r="RH45" s="77"/>
      <c r="RI45" s="77"/>
      <c r="RJ45" s="77"/>
      <c r="RK45" s="77"/>
      <c r="RL45" s="77"/>
      <c r="RM45" s="77"/>
      <c r="RN45" s="77"/>
      <c r="RO45" s="77"/>
      <c r="RP45" s="77"/>
      <c r="RQ45" s="77"/>
      <c r="RR45" s="77"/>
      <c r="RS45" s="77"/>
      <c r="RT45" s="77"/>
      <c r="RU45" s="77"/>
      <c r="RV45" s="77"/>
      <c r="RW45" s="77"/>
      <c r="RX45" s="77"/>
      <c r="RY45" s="77"/>
      <c r="RZ45" s="77"/>
      <c r="SA45" s="77"/>
      <c r="SB45" s="77"/>
      <c r="SC45" s="77"/>
      <c r="SD45" s="77"/>
      <c r="SE45" s="77"/>
      <c r="SF45" s="77"/>
      <c r="SG45" s="77"/>
      <c r="SH45" s="77"/>
      <c r="SI45" s="77"/>
      <c r="SJ45" s="77"/>
      <c r="SK45" s="77"/>
      <c r="SL45" s="77"/>
      <c r="SM45" s="77"/>
      <c r="SN45" s="77"/>
      <c r="SO45" s="77"/>
      <c r="SP45" s="77"/>
      <c r="SQ45" s="77"/>
      <c r="SR45" s="77"/>
      <c r="SS45" s="77"/>
      <c r="ST45" s="77"/>
      <c r="SU45" s="77"/>
      <c r="SV45" s="77"/>
      <c r="SW45" s="77"/>
      <c r="SX45" s="77"/>
      <c r="SY45" s="77"/>
      <c r="SZ45" s="77"/>
      <c r="TA45" s="77"/>
      <c r="TB45" s="77"/>
      <c r="TC45" s="77"/>
      <c r="TD45" s="77"/>
      <c r="TE45" s="77"/>
      <c r="TF45" s="77"/>
      <c r="TG45" s="77"/>
      <c r="TH45" s="77"/>
      <c r="TI45" s="77"/>
      <c r="TJ45" s="77"/>
      <c r="TK45" s="77"/>
      <c r="TL45" s="77"/>
      <c r="TM45" s="77"/>
      <c r="TN45" s="77"/>
      <c r="TO45" s="77"/>
      <c r="TP45" s="77"/>
      <c r="TQ45" s="77"/>
      <c r="TR45" s="77"/>
      <c r="TS45" s="77"/>
      <c r="TT45" s="77"/>
      <c r="TU45" s="77"/>
      <c r="TV45" s="77"/>
      <c r="TW45" s="77"/>
      <c r="TX45" s="77"/>
      <c r="TY45" s="77"/>
      <c r="TZ45" s="77"/>
      <c r="UA45" s="77"/>
      <c r="UB45" s="77"/>
      <c r="UC45" s="77"/>
      <c r="UD45" s="77"/>
      <c r="UE45" s="77"/>
      <c r="UF45" s="77"/>
      <c r="UG45" s="77"/>
      <c r="UH45" s="77"/>
      <c r="UI45" s="77"/>
      <c r="UJ45" s="77"/>
      <c r="UK45" s="77"/>
      <c r="UL45" s="77"/>
      <c r="UM45" s="77"/>
      <c r="UN45" s="77"/>
      <c r="UO45" s="77"/>
      <c r="UP45" s="77"/>
      <c r="UQ45" s="77"/>
      <c r="UR45" s="77"/>
      <c r="US45" s="77"/>
      <c r="UT45" s="77"/>
      <c r="UU45" s="77"/>
      <c r="UV45" s="77"/>
      <c r="UW45" s="77"/>
      <c r="UX45" s="77"/>
      <c r="UY45" s="77"/>
      <c r="UZ45" s="77"/>
      <c r="VA45" s="77"/>
      <c r="VB45" s="77"/>
      <c r="VC45" s="77"/>
      <c r="VD45" s="77"/>
      <c r="VE45" s="77"/>
      <c r="VF45" s="77"/>
      <c r="VG45" s="77"/>
      <c r="VH45" s="77"/>
      <c r="VI45" s="77"/>
      <c r="VJ45" s="77"/>
      <c r="VK45" s="77"/>
      <c r="VL45" s="77"/>
      <c r="VM45" s="77"/>
      <c r="VN45" s="77"/>
      <c r="VO45" s="77"/>
      <c r="VP45" s="77"/>
      <c r="VQ45" s="77"/>
      <c r="VR45" s="77"/>
      <c r="VS45" s="77"/>
      <c r="VT45" s="77"/>
      <c r="VU45" s="77"/>
      <c r="VV45" s="77"/>
      <c r="VW45" s="77"/>
      <c r="VX45" s="77"/>
      <c r="VY45" s="77"/>
      <c r="VZ45" s="77"/>
      <c r="WA45" s="77"/>
      <c r="WB45" s="77"/>
      <c r="WC45" s="77"/>
      <c r="WD45" s="77"/>
      <c r="WE45" s="77"/>
      <c r="WF45" s="77"/>
      <c r="WG45" s="77"/>
      <c r="WH45" s="77"/>
      <c r="WI45" s="77"/>
      <c r="WJ45" s="77"/>
      <c r="WK45" s="77"/>
      <c r="WL45" s="77"/>
      <c r="WM45" s="77"/>
      <c r="WN45" s="77"/>
      <c r="WO45" s="77"/>
      <c r="WP45" s="77"/>
      <c r="WQ45" s="77"/>
      <c r="WR45" s="77"/>
      <c r="WS45" s="77"/>
      <c r="WT45" s="77"/>
      <c r="WU45" s="77"/>
      <c r="WV45" s="77"/>
      <c r="WW45" s="77"/>
      <c r="WX45" s="77"/>
      <c r="WY45" s="77"/>
      <c r="WZ45" s="77"/>
      <c r="XA45" s="77"/>
      <c r="XB45" s="77"/>
      <c r="XC45" s="77"/>
      <c r="XD45" s="77"/>
      <c r="XE45" s="77"/>
      <c r="XF45" s="77"/>
      <c r="XG45" s="77"/>
      <c r="XH45" s="77"/>
      <c r="XI45" s="77"/>
      <c r="XJ45" s="77"/>
      <c r="XK45" s="77"/>
      <c r="XL45" s="77"/>
      <c r="XM45" s="77"/>
      <c r="XN45" s="77"/>
      <c r="XO45" s="77"/>
      <c r="XP45" s="77"/>
      <c r="XQ45" s="77"/>
      <c r="XR45" s="77"/>
      <c r="XS45" s="77"/>
      <c r="XT45" s="77"/>
      <c r="XU45" s="77"/>
      <c r="XV45" s="77"/>
      <c r="XW45" s="77"/>
      <c r="XX45" s="77"/>
      <c r="XY45" s="77"/>
      <c r="XZ45" s="77"/>
      <c r="YA45" s="77"/>
      <c r="YB45" s="77"/>
      <c r="YC45" s="77"/>
      <c r="YD45" s="77"/>
      <c r="YE45" s="77"/>
      <c r="YF45" s="77"/>
      <c r="YG45" s="77"/>
      <c r="YH45" s="77"/>
      <c r="YI45" s="77"/>
      <c r="YJ45" s="77"/>
      <c r="YK45" s="77"/>
      <c r="YL45" s="77"/>
      <c r="YM45" s="77"/>
      <c r="YN45" s="77"/>
      <c r="YO45" s="77"/>
      <c r="YP45" s="77"/>
      <c r="YQ45" s="77"/>
      <c r="YR45" s="77"/>
      <c r="YS45" s="77"/>
      <c r="YT45" s="77"/>
      <c r="YU45" s="77"/>
      <c r="YV45" s="77"/>
      <c r="YW45" s="77"/>
      <c r="YX45" s="77"/>
      <c r="YY45" s="77"/>
      <c r="YZ45" s="77"/>
      <c r="ZA45" s="77"/>
      <c r="ZB45" s="77"/>
      <c r="ZC45" s="77"/>
      <c r="ZD45" s="77"/>
      <c r="ZE45" s="77"/>
      <c r="ZF45" s="77"/>
      <c r="ZG45" s="77"/>
      <c r="ZH45" s="77"/>
      <c r="ZI45" s="77"/>
      <c r="ZJ45" s="77"/>
      <c r="ZK45" s="77"/>
      <c r="ZL45" s="77"/>
      <c r="ZM45" s="77"/>
      <c r="ZN45" s="77"/>
      <c r="ZO45" s="77"/>
      <c r="ZP45" s="77"/>
      <c r="ZQ45" s="77"/>
      <c r="ZR45" s="77"/>
      <c r="ZS45" s="77"/>
      <c r="ZT45" s="77"/>
      <c r="ZU45" s="77"/>
      <c r="ZV45" s="77"/>
      <c r="ZW45" s="77"/>
      <c r="ZX45" s="77"/>
      <c r="ZY45" s="77"/>
      <c r="ZZ45" s="77"/>
      <c r="AAA45" s="77"/>
      <c r="AAB45" s="77"/>
      <c r="AAC45" s="77"/>
      <c r="AAD45" s="77"/>
      <c r="AAE45" s="77"/>
      <c r="AAF45" s="77"/>
      <c r="AAG45" s="77"/>
      <c r="AAH45" s="77"/>
      <c r="AAI45" s="77"/>
      <c r="AAJ45" s="77"/>
      <c r="AAK45" s="77"/>
      <c r="AAL45" s="77"/>
      <c r="AAM45" s="77"/>
      <c r="AAN45" s="77"/>
      <c r="AAO45" s="77"/>
      <c r="AAP45" s="77"/>
      <c r="AAQ45" s="77"/>
      <c r="AAR45" s="77"/>
      <c r="AAS45" s="77"/>
      <c r="AAT45" s="77"/>
      <c r="AAU45" s="77"/>
      <c r="AAV45" s="77"/>
      <c r="AAW45" s="77"/>
      <c r="AAX45" s="77"/>
      <c r="AAY45" s="77"/>
      <c r="AAZ45" s="77"/>
      <c r="ABA45" s="77"/>
      <c r="ABB45" s="77"/>
      <c r="ABC45" s="77"/>
      <c r="ABD45" s="77"/>
      <c r="ABE45" s="77"/>
      <c r="ABF45" s="77"/>
      <c r="ABG45" s="77"/>
      <c r="ABH45" s="77"/>
      <c r="ABI45" s="77"/>
      <c r="ABJ45" s="77"/>
      <c r="ABK45" s="77"/>
      <c r="ABL45" s="77"/>
      <c r="ABM45" s="77"/>
      <c r="ABN45" s="77"/>
      <c r="ABO45" s="77"/>
      <c r="ABP45" s="77"/>
      <c r="ABQ45" s="77"/>
      <c r="ABR45" s="77"/>
      <c r="ABS45" s="77"/>
      <c r="ABT45" s="77"/>
      <c r="ABU45" s="77"/>
      <c r="ABV45" s="77"/>
      <c r="ABW45" s="77"/>
      <c r="ABX45" s="77"/>
      <c r="ABY45" s="77"/>
      <c r="ABZ45" s="77"/>
      <c r="ACA45" s="77"/>
      <c r="ACB45" s="77"/>
      <c r="ACC45" s="77"/>
      <c r="ACD45" s="77"/>
      <c r="ACE45" s="77"/>
      <c r="ACF45" s="77"/>
      <c r="ACG45" s="77"/>
      <c r="ACH45" s="77"/>
      <c r="ACI45" s="77"/>
      <c r="ACJ45" s="77"/>
      <c r="ACK45" s="77"/>
      <c r="ACL45" s="77"/>
      <c r="ACM45" s="77"/>
      <c r="ACN45" s="77"/>
    </row>
    <row r="46" s="76" customFormat="true" ht="27.75" hidden="false" customHeight="true" outlineLevel="0" collapsed="false">
      <c r="A46" s="14"/>
      <c r="B46" s="14"/>
      <c r="C46" s="88" t="s">
        <v>227</v>
      </c>
      <c r="D46" s="69"/>
      <c r="E46" s="14"/>
      <c r="F46" s="92"/>
      <c r="G46" s="69"/>
      <c r="H46" s="70"/>
      <c r="I46" s="93"/>
      <c r="J46" s="14"/>
      <c r="K46" s="71"/>
      <c r="L46" s="72"/>
      <c r="M46" s="73"/>
      <c r="N46" s="74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5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  <c r="EY46" s="77"/>
      <c r="EZ46" s="77" t="n">
        <v>1000</v>
      </c>
      <c r="FA46" s="77"/>
      <c r="FB46" s="77"/>
      <c r="FC46" s="77"/>
      <c r="FD46" s="77"/>
      <c r="FE46" s="77"/>
      <c r="FF46" s="77"/>
      <c r="FG46" s="77"/>
      <c r="FH46" s="77"/>
      <c r="FI46" s="77"/>
      <c r="FJ46" s="77"/>
      <c r="FK46" s="77"/>
      <c r="FL46" s="77"/>
      <c r="FM46" s="77"/>
      <c r="FN46" s="77"/>
      <c r="FO46" s="77"/>
      <c r="FP46" s="77"/>
      <c r="FQ46" s="77"/>
      <c r="FR46" s="77"/>
      <c r="FS46" s="77"/>
      <c r="FT46" s="77"/>
      <c r="FU46" s="77"/>
      <c r="FV46" s="77"/>
      <c r="FW46" s="77"/>
      <c r="FX46" s="77"/>
      <c r="FY46" s="77"/>
      <c r="FZ46" s="77"/>
      <c r="GA46" s="77"/>
      <c r="GB46" s="77"/>
      <c r="GC46" s="77"/>
      <c r="GD46" s="77"/>
      <c r="GE46" s="77"/>
      <c r="GF46" s="77"/>
      <c r="GG46" s="77"/>
      <c r="GH46" s="77"/>
      <c r="GI46" s="77"/>
      <c r="GJ46" s="77"/>
      <c r="GK46" s="77"/>
      <c r="GL46" s="77"/>
      <c r="GM46" s="77"/>
      <c r="GN46" s="77"/>
      <c r="GO46" s="77"/>
      <c r="GP46" s="77"/>
      <c r="GQ46" s="77"/>
      <c r="GR46" s="77"/>
      <c r="GS46" s="77"/>
      <c r="GT46" s="77"/>
      <c r="GU46" s="77"/>
      <c r="GV46" s="77"/>
      <c r="GW46" s="77"/>
      <c r="GX46" s="77"/>
      <c r="GY46" s="77"/>
      <c r="GZ46" s="77"/>
      <c r="HA46" s="77"/>
      <c r="HB46" s="77"/>
      <c r="HC46" s="77"/>
      <c r="HD46" s="77"/>
      <c r="HE46" s="77"/>
      <c r="HF46" s="77"/>
      <c r="HG46" s="77"/>
      <c r="HH46" s="77"/>
      <c r="HI46" s="77"/>
      <c r="HJ46" s="77"/>
      <c r="HK46" s="77"/>
      <c r="HL46" s="77"/>
      <c r="HM46" s="77"/>
      <c r="HN46" s="77"/>
      <c r="HO46" s="77"/>
      <c r="HP46" s="77"/>
      <c r="HQ46" s="77"/>
      <c r="HR46" s="77"/>
      <c r="HS46" s="77"/>
      <c r="HT46" s="77"/>
      <c r="HU46" s="77"/>
      <c r="HV46" s="77"/>
      <c r="HW46" s="77"/>
      <c r="HX46" s="77"/>
      <c r="HY46" s="77"/>
      <c r="HZ46" s="77"/>
      <c r="IA46" s="77"/>
      <c r="IB46" s="77"/>
      <c r="IC46" s="77"/>
      <c r="ID46" s="77"/>
      <c r="IE46" s="77"/>
      <c r="IF46" s="77"/>
      <c r="IG46" s="77"/>
      <c r="IH46" s="77"/>
      <c r="II46" s="77"/>
      <c r="IJ46" s="77"/>
      <c r="IK46" s="77"/>
      <c r="IL46" s="77"/>
      <c r="IM46" s="77"/>
      <c r="IN46" s="77"/>
      <c r="IO46" s="77"/>
      <c r="IP46" s="77"/>
      <c r="IQ46" s="77"/>
      <c r="IR46" s="77"/>
      <c r="IS46" s="77"/>
      <c r="IT46" s="77"/>
      <c r="IU46" s="77"/>
      <c r="IV46" s="77"/>
      <c r="IW46" s="77"/>
      <c r="IX46" s="77"/>
      <c r="IY46" s="77"/>
      <c r="IZ46" s="77"/>
      <c r="JA46" s="77"/>
      <c r="JB46" s="77"/>
      <c r="JC46" s="77"/>
      <c r="JD46" s="77"/>
      <c r="JE46" s="77"/>
      <c r="JF46" s="77"/>
      <c r="JG46" s="77"/>
      <c r="JH46" s="77"/>
      <c r="JI46" s="77"/>
      <c r="JJ46" s="77"/>
      <c r="JK46" s="77"/>
      <c r="JL46" s="77"/>
      <c r="JM46" s="77"/>
      <c r="JN46" s="77"/>
      <c r="JO46" s="77"/>
      <c r="JP46" s="77"/>
      <c r="JQ46" s="77"/>
      <c r="JR46" s="77"/>
      <c r="JS46" s="77"/>
      <c r="JT46" s="77"/>
      <c r="JU46" s="77"/>
      <c r="JV46" s="77"/>
      <c r="JW46" s="77"/>
      <c r="JX46" s="77"/>
      <c r="JY46" s="77"/>
      <c r="JZ46" s="77"/>
      <c r="KA46" s="77"/>
      <c r="KB46" s="77"/>
      <c r="KC46" s="77"/>
      <c r="KD46" s="77"/>
      <c r="KE46" s="77"/>
      <c r="KF46" s="77"/>
      <c r="KG46" s="77"/>
      <c r="KH46" s="77"/>
      <c r="KI46" s="77"/>
      <c r="KJ46" s="77"/>
      <c r="KK46" s="77"/>
      <c r="KL46" s="77"/>
      <c r="KM46" s="77"/>
      <c r="KN46" s="77"/>
      <c r="KO46" s="77"/>
      <c r="KP46" s="77"/>
      <c r="KQ46" s="77"/>
      <c r="KR46" s="77"/>
      <c r="KS46" s="77"/>
      <c r="KT46" s="77"/>
      <c r="KU46" s="77"/>
      <c r="KV46" s="77"/>
      <c r="KW46" s="77"/>
      <c r="KX46" s="77"/>
      <c r="KY46" s="77"/>
      <c r="KZ46" s="77"/>
      <c r="LA46" s="77"/>
      <c r="LB46" s="77"/>
      <c r="LC46" s="77"/>
      <c r="LD46" s="77"/>
      <c r="LE46" s="77"/>
      <c r="LF46" s="77"/>
      <c r="LG46" s="77"/>
      <c r="LH46" s="77"/>
      <c r="LI46" s="77"/>
      <c r="LJ46" s="77"/>
      <c r="LK46" s="77"/>
      <c r="LL46" s="77"/>
      <c r="LM46" s="77"/>
      <c r="LN46" s="77"/>
      <c r="LO46" s="77"/>
      <c r="LP46" s="77"/>
      <c r="LQ46" s="77"/>
      <c r="LR46" s="77"/>
      <c r="LS46" s="77"/>
      <c r="LT46" s="77"/>
      <c r="LU46" s="77"/>
      <c r="LV46" s="77"/>
      <c r="LW46" s="77"/>
      <c r="LX46" s="77"/>
      <c r="LY46" s="77"/>
      <c r="LZ46" s="77"/>
      <c r="MA46" s="77"/>
      <c r="MB46" s="77"/>
      <c r="MC46" s="77"/>
      <c r="MD46" s="77"/>
      <c r="ME46" s="77"/>
      <c r="MF46" s="77"/>
      <c r="MG46" s="77"/>
      <c r="MH46" s="77"/>
      <c r="MI46" s="77"/>
      <c r="MJ46" s="77"/>
      <c r="MK46" s="77"/>
      <c r="ML46" s="77"/>
      <c r="MM46" s="77"/>
      <c r="MN46" s="77"/>
      <c r="MO46" s="77"/>
      <c r="MP46" s="77"/>
      <c r="MQ46" s="77"/>
      <c r="MR46" s="77"/>
      <c r="MS46" s="77"/>
      <c r="MT46" s="77"/>
      <c r="MU46" s="77"/>
      <c r="MV46" s="77"/>
      <c r="MW46" s="77"/>
      <c r="MX46" s="77"/>
      <c r="MY46" s="77"/>
      <c r="MZ46" s="77"/>
      <c r="NA46" s="77"/>
      <c r="NB46" s="77"/>
      <c r="NC46" s="77"/>
      <c r="ND46" s="77"/>
      <c r="NE46" s="77"/>
      <c r="NF46" s="77"/>
      <c r="NG46" s="77"/>
      <c r="NH46" s="77"/>
      <c r="NI46" s="77"/>
      <c r="NJ46" s="77"/>
      <c r="NK46" s="77"/>
      <c r="NL46" s="77"/>
      <c r="NM46" s="77"/>
      <c r="NN46" s="77"/>
      <c r="NO46" s="77"/>
      <c r="NP46" s="77"/>
      <c r="NQ46" s="77"/>
      <c r="NR46" s="77"/>
      <c r="NS46" s="77"/>
      <c r="NT46" s="77"/>
      <c r="NU46" s="77"/>
      <c r="NV46" s="77"/>
      <c r="NW46" s="77"/>
      <c r="NX46" s="77"/>
      <c r="NY46" s="77"/>
      <c r="NZ46" s="77"/>
      <c r="OA46" s="77"/>
      <c r="OB46" s="77"/>
      <c r="OC46" s="77"/>
      <c r="OD46" s="77"/>
      <c r="OE46" s="77"/>
      <c r="OF46" s="77"/>
      <c r="OG46" s="77"/>
      <c r="OH46" s="77"/>
      <c r="OI46" s="77"/>
      <c r="OJ46" s="77"/>
      <c r="OK46" s="77"/>
      <c r="OL46" s="77"/>
      <c r="OM46" s="77"/>
      <c r="ON46" s="77"/>
      <c r="OO46" s="77"/>
      <c r="OP46" s="77"/>
      <c r="OQ46" s="77"/>
      <c r="OR46" s="77"/>
      <c r="OS46" s="77"/>
      <c r="OT46" s="77"/>
      <c r="OU46" s="77"/>
      <c r="OV46" s="77"/>
      <c r="OW46" s="77"/>
      <c r="OX46" s="77"/>
      <c r="OY46" s="77"/>
      <c r="OZ46" s="77"/>
      <c r="PA46" s="77"/>
      <c r="PB46" s="77"/>
      <c r="PC46" s="77"/>
      <c r="PD46" s="77"/>
      <c r="PE46" s="77"/>
      <c r="PF46" s="77"/>
      <c r="PG46" s="77"/>
      <c r="PH46" s="77"/>
      <c r="PI46" s="77"/>
      <c r="PJ46" s="77"/>
      <c r="PK46" s="77"/>
      <c r="PL46" s="77"/>
      <c r="PM46" s="77"/>
      <c r="PN46" s="77"/>
      <c r="PO46" s="77"/>
      <c r="PP46" s="77"/>
      <c r="PQ46" s="77"/>
      <c r="PR46" s="77"/>
      <c r="PS46" s="77"/>
      <c r="PT46" s="77"/>
      <c r="PU46" s="77"/>
      <c r="PV46" s="77"/>
      <c r="PW46" s="77"/>
      <c r="PX46" s="77"/>
      <c r="PY46" s="77"/>
      <c r="PZ46" s="77"/>
      <c r="QA46" s="77"/>
      <c r="QB46" s="77"/>
      <c r="QC46" s="77"/>
      <c r="QD46" s="77"/>
      <c r="QE46" s="77"/>
      <c r="QF46" s="77"/>
      <c r="QG46" s="77"/>
      <c r="QH46" s="77"/>
      <c r="QI46" s="77"/>
      <c r="QJ46" s="77"/>
      <c r="QK46" s="77"/>
      <c r="QL46" s="77"/>
      <c r="QM46" s="77"/>
      <c r="QN46" s="77"/>
      <c r="QO46" s="77"/>
      <c r="QP46" s="77"/>
      <c r="QQ46" s="77"/>
      <c r="QR46" s="77"/>
      <c r="QS46" s="77"/>
      <c r="QT46" s="77"/>
      <c r="QU46" s="77"/>
      <c r="QV46" s="77"/>
      <c r="QW46" s="77"/>
      <c r="QX46" s="77"/>
      <c r="QY46" s="77"/>
      <c r="QZ46" s="77"/>
      <c r="RA46" s="77"/>
      <c r="RB46" s="77"/>
      <c r="RC46" s="77"/>
      <c r="RD46" s="77"/>
      <c r="RE46" s="77"/>
      <c r="RF46" s="77"/>
      <c r="RG46" s="77"/>
      <c r="RH46" s="77"/>
      <c r="RI46" s="77"/>
      <c r="RJ46" s="77"/>
      <c r="RK46" s="77"/>
      <c r="RL46" s="77"/>
      <c r="RM46" s="77"/>
      <c r="RN46" s="77"/>
      <c r="RO46" s="77"/>
      <c r="RP46" s="77"/>
      <c r="RQ46" s="77"/>
      <c r="RR46" s="77"/>
      <c r="RS46" s="77"/>
      <c r="RT46" s="77"/>
      <c r="RU46" s="77"/>
      <c r="RV46" s="77"/>
      <c r="RW46" s="77"/>
      <c r="RX46" s="77"/>
      <c r="RY46" s="77"/>
      <c r="RZ46" s="77"/>
      <c r="SA46" s="77"/>
      <c r="SB46" s="77"/>
      <c r="SC46" s="77"/>
      <c r="SD46" s="77"/>
      <c r="SE46" s="77"/>
      <c r="SF46" s="77"/>
      <c r="SG46" s="77"/>
      <c r="SH46" s="77"/>
      <c r="SI46" s="77"/>
      <c r="SJ46" s="77"/>
      <c r="SK46" s="77"/>
      <c r="SL46" s="77"/>
      <c r="SM46" s="77"/>
      <c r="SN46" s="77"/>
      <c r="SO46" s="77"/>
      <c r="SP46" s="77"/>
      <c r="SQ46" s="77"/>
      <c r="SR46" s="77"/>
      <c r="SS46" s="77"/>
      <c r="ST46" s="77"/>
      <c r="SU46" s="77"/>
      <c r="SV46" s="77"/>
      <c r="SW46" s="77"/>
      <c r="SX46" s="77"/>
      <c r="SY46" s="77"/>
      <c r="SZ46" s="77"/>
      <c r="TA46" s="77"/>
      <c r="TB46" s="77"/>
      <c r="TC46" s="77"/>
      <c r="TD46" s="77"/>
      <c r="TE46" s="77"/>
      <c r="TF46" s="77"/>
      <c r="TG46" s="77"/>
      <c r="TH46" s="77"/>
      <c r="TI46" s="77"/>
      <c r="TJ46" s="77"/>
      <c r="TK46" s="77"/>
      <c r="TL46" s="77"/>
      <c r="TM46" s="77"/>
      <c r="TN46" s="77"/>
      <c r="TO46" s="77"/>
      <c r="TP46" s="77"/>
      <c r="TQ46" s="77"/>
      <c r="TR46" s="77"/>
      <c r="TS46" s="77"/>
      <c r="TT46" s="77"/>
      <c r="TU46" s="77"/>
      <c r="TV46" s="77"/>
      <c r="TW46" s="77"/>
      <c r="TX46" s="77"/>
      <c r="TY46" s="77"/>
      <c r="TZ46" s="77"/>
      <c r="UA46" s="77"/>
      <c r="UB46" s="77"/>
      <c r="UC46" s="77"/>
      <c r="UD46" s="77"/>
      <c r="UE46" s="77"/>
      <c r="UF46" s="77"/>
      <c r="UG46" s="77"/>
      <c r="UH46" s="77"/>
      <c r="UI46" s="77"/>
      <c r="UJ46" s="77"/>
      <c r="UK46" s="77"/>
      <c r="UL46" s="77"/>
      <c r="UM46" s="77"/>
      <c r="UN46" s="77"/>
      <c r="UO46" s="77"/>
      <c r="UP46" s="77"/>
      <c r="UQ46" s="77"/>
      <c r="UR46" s="77"/>
      <c r="US46" s="77"/>
      <c r="UT46" s="77"/>
      <c r="UU46" s="77"/>
      <c r="UV46" s="77"/>
      <c r="UW46" s="77"/>
      <c r="UX46" s="77"/>
      <c r="UY46" s="77"/>
      <c r="UZ46" s="77"/>
      <c r="VA46" s="77"/>
      <c r="VB46" s="77"/>
      <c r="VC46" s="77"/>
      <c r="VD46" s="77"/>
      <c r="VE46" s="77"/>
      <c r="VF46" s="77"/>
      <c r="VG46" s="77"/>
      <c r="VH46" s="77"/>
      <c r="VI46" s="77"/>
      <c r="VJ46" s="77"/>
      <c r="VK46" s="77"/>
      <c r="VL46" s="77"/>
      <c r="VM46" s="77"/>
      <c r="VN46" s="77"/>
      <c r="VO46" s="77"/>
      <c r="VP46" s="77"/>
      <c r="VQ46" s="77"/>
      <c r="VR46" s="77"/>
      <c r="VS46" s="77"/>
      <c r="VT46" s="77"/>
      <c r="VU46" s="77"/>
      <c r="VV46" s="77"/>
      <c r="VW46" s="77"/>
      <c r="VX46" s="77"/>
      <c r="VY46" s="77"/>
      <c r="VZ46" s="77"/>
      <c r="WA46" s="77"/>
      <c r="WB46" s="77"/>
      <c r="WC46" s="77"/>
      <c r="WD46" s="77"/>
      <c r="WE46" s="77"/>
      <c r="WF46" s="77"/>
      <c r="WG46" s="77"/>
      <c r="WH46" s="77"/>
      <c r="WI46" s="77"/>
      <c r="WJ46" s="77"/>
      <c r="WK46" s="77"/>
      <c r="WL46" s="77"/>
      <c r="WM46" s="77"/>
      <c r="WN46" s="77"/>
      <c r="WO46" s="77"/>
      <c r="WP46" s="77"/>
      <c r="WQ46" s="77"/>
      <c r="WR46" s="77"/>
      <c r="WS46" s="77"/>
      <c r="WT46" s="77"/>
      <c r="WU46" s="77"/>
      <c r="WV46" s="77"/>
      <c r="WW46" s="77"/>
      <c r="WX46" s="77"/>
      <c r="WY46" s="77"/>
      <c r="WZ46" s="77"/>
      <c r="XA46" s="77"/>
      <c r="XB46" s="77"/>
      <c r="XC46" s="77"/>
      <c r="XD46" s="77"/>
      <c r="XE46" s="77"/>
      <c r="XF46" s="77"/>
      <c r="XG46" s="77"/>
      <c r="XH46" s="77"/>
      <c r="XI46" s="77"/>
      <c r="XJ46" s="77"/>
      <c r="XK46" s="77"/>
      <c r="XL46" s="77"/>
      <c r="XM46" s="77"/>
      <c r="XN46" s="77"/>
      <c r="XO46" s="77"/>
      <c r="XP46" s="77"/>
      <c r="XQ46" s="77"/>
      <c r="XR46" s="77"/>
      <c r="XS46" s="77"/>
      <c r="XT46" s="77"/>
      <c r="XU46" s="77"/>
      <c r="XV46" s="77"/>
      <c r="XW46" s="77"/>
      <c r="XX46" s="77"/>
      <c r="XY46" s="77"/>
      <c r="XZ46" s="77"/>
      <c r="YA46" s="77"/>
      <c r="YB46" s="77"/>
      <c r="YC46" s="77"/>
      <c r="YD46" s="77"/>
      <c r="YE46" s="77"/>
      <c r="YF46" s="77"/>
      <c r="YG46" s="77"/>
      <c r="YH46" s="77"/>
      <c r="YI46" s="77"/>
      <c r="YJ46" s="77"/>
      <c r="YK46" s="77"/>
      <c r="YL46" s="77"/>
      <c r="YM46" s="77"/>
      <c r="YN46" s="77"/>
      <c r="YO46" s="77"/>
      <c r="YP46" s="77"/>
      <c r="YQ46" s="77"/>
      <c r="YR46" s="77"/>
      <c r="YS46" s="77"/>
      <c r="YT46" s="77"/>
      <c r="YU46" s="77"/>
      <c r="YV46" s="77"/>
      <c r="YW46" s="77"/>
      <c r="YX46" s="77"/>
      <c r="YY46" s="77"/>
      <c r="YZ46" s="77"/>
      <c r="ZA46" s="77"/>
      <c r="ZB46" s="77"/>
      <c r="ZC46" s="77"/>
      <c r="ZD46" s="77"/>
      <c r="ZE46" s="77"/>
      <c r="ZF46" s="77"/>
      <c r="ZG46" s="77"/>
      <c r="ZH46" s="77"/>
      <c r="ZI46" s="77"/>
      <c r="ZJ46" s="77"/>
      <c r="ZK46" s="77"/>
      <c r="ZL46" s="77"/>
      <c r="ZM46" s="77"/>
      <c r="ZN46" s="77"/>
      <c r="ZO46" s="77"/>
      <c r="ZP46" s="77"/>
      <c r="ZQ46" s="77"/>
      <c r="ZR46" s="77"/>
      <c r="ZS46" s="77"/>
      <c r="ZT46" s="77"/>
      <c r="ZU46" s="77"/>
      <c r="ZV46" s="77"/>
      <c r="ZW46" s="77"/>
      <c r="ZX46" s="77"/>
      <c r="ZY46" s="77"/>
      <c r="ZZ46" s="77"/>
      <c r="AAA46" s="77"/>
      <c r="AAB46" s="77"/>
      <c r="AAC46" s="77"/>
      <c r="AAD46" s="77"/>
      <c r="AAE46" s="77"/>
      <c r="AAF46" s="77"/>
      <c r="AAG46" s="77"/>
      <c r="AAH46" s="77"/>
      <c r="AAI46" s="77"/>
      <c r="AAJ46" s="77"/>
      <c r="AAK46" s="77"/>
      <c r="AAL46" s="77"/>
      <c r="AAM46" s="77"/>
      <c r="AAN46" s="77"/>
      <c r="AAO46" s="77"/>
      <c r="AAP46" s="77"/>
      <c r="AAQ46" s="77"/>
      <c r="AAR46" s="77"/>
      <c r="AAS46" s="77"/>
      <c r="AAT46" s="77"/>
      <c r="AAU46" s="77"/>
      <c r="AAV46" s="77"/>
      <c r="AAW46" s="77"/>
      <c r="AAX46" s="77"/>
      <c r="AAY46" s="77"/>
      <c r="AAZ46" s="77"/>
      <c r="ABA46" s="77"/>
      <c r="ABB46" s="77"/>
      <c r="ABC46" s="77"/>
      <c r="ABD46" s="77"/>
      <c r="ABE46" s="77"/>
      <c r="ABF46" s="77"/>
      <c r="ABG46" s="77"/>
      <c r="ABH46" s="77"/>
      <c r="ABI46" s="77"/>
      <c r="ABJ46" s="77"/>
      <c r="ABK46" s="77"/>
      <c r="ABL46" s="77"/>
      <c r="ABM46" s="77"/>
      <c r="ABN46" s="77"/>
      <c r="ABO46" s="77"/>
      <c r="ABP46" s="77"/>
      <c r="ABQ46" s="77"/>
      <c r="ABR46" s="77"/>
      <c r="ABS46" s="77"/>
      <c r="ABT46" s="77"/>
      <c r="ABU46" s="77"/>
      <c r="ABV46" s="77"/>
      <c r="ABW46" s="77"/>
      <c r="ABX46" s="77"/>
      <c r="ABY46" s="77"/>
      <c r="ABZ46" s="77"/>
      <c r="ACA46" s="77"/>
      <c r="ACB46" s="77"/>
      <c r="ACC46" s="77"/>
      <c r="ACD46" s="77"/>
      <c r="ACE46" s="77"/>
      <c r="ACF46" s="77"/>
      <c r="ACG46" s="77"/>
      <c r="ACH46" s="77"/>
      <c r="ACI46" s="77"/>
      <c r="ACJ46" s="77"/>
      <c r="ACK46" s="77"/>
      <c r="ACL46" s="77"/>
      <c r="ACM46" s="77"/>
      <c r="ACN46" s="77"/>
    </row>
    <row r="47" s="76" customFormat="true" ht="27.75" hidden="false" customHeight="true" outlineLevel="0" collapsed="false">
      <c r="A47" s="14"/>
      <c r="B47" s="14"/>
      <c r="C47" s="88" t="s">
        <v>228</v>
      </c>
      <c r="D47" s="69"/>
      <c r="E47" s="14"/>
      <c r="F47" s="92"/>
      <c r="G47" s="69"/>
      <c r="H47" s="70"/>
      <c r="I47" s="93"/>
      <c r="J47" s="14"/>
      <c r="K47" s="71"/>
      <c r="L47" s="72"/>
      <c r="M47" s="73"/>
      <c r="N47" s="74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5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  <c r="EY47" s="77" t="n">
        <v>1000</v>
      </c>
      <c r="EZ47" s="77"/>
      <c r="FA47" s="77"/>
      <c r="FB47" s="77"/>
      <c r="FC47" s="77"/>
      <c r="FD47" s="77"/>
      <c r="FE47" s="77"/>
      <c r="FF47" s="77"/>
      <c r="FG47" s="77"/>
      <c r="FH47" s="77"/>
      <c r="FI47" s="77"/>
      <c r="FJ47" s="77"/>
      <c r="FK47" s="77"/>
      <c r="FL47" s="77"/>
      <c r="FM47" s="77"/>
      <c r="FN47" s="77"/>
      <c r="FO47" s="77"/>
      <c r="FP47" s="77"/>
      <c r="FQ47" s="77"/>
      <c r="FR47" s="77"/>
      <c r="FS47" s="77"/>
      <c r="FT47" s="77"/>
      <c r="FU47" s="77"/>
      <c r="FV47" s="77"/>
      <c r="FW47" s="77"/>
      <c r="FX47" s="77"/>
      <c r="FY47" s="77"/>
      <c r="FZ47" s="77"/>
      <c r="GA47" s="77"/>
      <c r="GB47" s="77"/>
      <c r="GC47" s="77"/>
      <c r="GD47" s="77"/>
      <c r="GE47" s="77"/>
      <c r="GF47" s="77"/>
      <c r="GG47" s="77"/>
      <c r="GH47" s="77"/>
      <c r="GI47" s="77"/>
      <c r="GJ47" s="77"/>
      <c r="GK47" s="77"/>
      <c r="GL47" s="77"/>
      <c r="GM47" s="77"/>
      <c r="GN47" s="77"/>
      <c r="GO47" s="77"/>
      <c r="GP47" s="77"/>
      <c r="GQ47" s="77"/>
      <c r="GR47" s="77"/>
      <c r="GS47" s="77"/>
      <c r="GT47" s="77"/>
      <c r="GU47" s="77"/>
      <c r="GV47" s="77"/>
      <c r="GW47" s="77"/>
      <c r="GX47" s="77"/>
      <c r="GY47" s="77"/>
      <c r="GZ47" s="77"/>
      <c r="HA47" s="77"/>
      <c r="HB47" s="77"/>
      <c r="HC47" s="77"/>
      <c r="HD47" s="77"/>
      <c r="HE47" s="77"/>
      <c r="HF47" s="77"/>
      <c r="HG47" s="77"/>
      <c r="HH47" s="77"/>
      <c r="HI47" s="77"/>
      <c r="HJ47" s="77"/>
      <c r="HK47" s="77"/>
      <c r="HL47" s="77"/>
      <c r="HM47" s="77"/>
      <c r="HN47" s="77"/>
      <c r="HO47" s="77"/>
      <c r="HP47" s="77"/>
      <c r="HQ47" s="77"/>
      <c r="HR47" s="77"/>
      <c r="HS47" s="77"/>
      <c r="HT47" s="77"/>
      <c r="HU47" s="77"/>
      <c r="HV47" s="77"/>
      <c r="HW47" s="77"/>
      <c r="HX47" s="77"/>
      <c r="HY47" s="77"/>
      <c r="HZ47" s="77"/>
      <c r="IA47" s="77"/>
      <c r="IB47" s="77"/>
      <c r="IC47" s="77"/>
      <c r="ID47" s="77"/>
      <c r="IE47" s="77"/>
      <c r="IF47" s="77"/>
      <c r="IG47" s="77"/>
      <c r="IH47" s="77"/>
      <c r="II47" s="77"/>
      <c r="IJ47" s="77"/>
      <c r="IK47" s="77"/>
      <c r="IL47" s="77"/>
      <c r="IM47" s="77"/>
      <c r="IN47" s="77"/>
      <c r="IO47" s="77"/>
      <c r="IP47" s="77"/>
      <c r="IQ47" s="77"/>
      <c r="IR47" s="77"/>
      <c r="IS47" s="77"/>
      <c r="IT47" s="77"/>
      <c r="IU47" s="77"/>
      <c r="IV47" s="77"/>
      <c r="IW47" s="77"/>
      <c r="IX47" s="77"/>
      <c r="IY47" s="77"/>
      <c r="IZ47" s="77"/>
      <c r="JA47" s="77"/>
      <c r="JB47" s="77"/>
      <c r="JC47" s="77"/>
      <c r="JD47" s="77"/>
      <c r="JE47" s="77"/>
      <c r="JF47" s="77"/>
      <c r="JG47" s="77"/>
      <c r="JH47" s="77"/>
      <c r="JI47" s="77"/>
      <c r="JJ47" s="77"/>
      <c r="JK47" s="77"/>
      <c r="JL47" s="77"/>
      <c r="JM47" s="77"/>
      <c r="JN47" s="77"/>
      <c r="JO47" s="77"/>
      <c r="JP47" s="77"/>
      <c r="JQ47" s="77"/>
      <c r="JR47" s="77"/>
      <c r="JS47" s="77"/>
      <c r="JT47" s="77"/>
      <c r="JU47" s="77"/>
      <c r="JV47" s="77"/>
      <c r="JW47" s="77"/>
      <c r="JX47" s="77"/>
      <c r="JY47" s="77"/>
      <c r="JZ47" s="77"/>
      <c r="KA47" s="77"/>
      <c r="KB47" s="77"/>
      <c r="KC47" s="77"/>
      <c r="KD47" s="77"/>
      <c r="KE47" s="77"/>
      <c r="KF47" s="77"/>
      <c r="KG47" s="77"/>
      <c r="KH47" s="77"/>
      <c r="KI47" s="77"/>
      <c r="KJ47" s="77"/>
      <c r="KK47" s="77"/>
      <c r="KL47" s="77"/>
      <c r="KM47" s="77"/>
      <c r="KN47" s="77"/>
      <c r="KO47" s="77"/>
      <c r="KP47" s="77"/>
      <c r="KQ47" s="77"/>
      <c r="KR47" s="77"/>
      <c r="KS47" s="77"/>
      <c r="KT47" s="77"/>
      <c r="KU47" s="77"/>
      <c r="KV47" s="77"/>
      <c r="KW47" s="77"/>
      <c r="KX47" s="77"/>
      <c r="KY47" s="77"/>
      <c r="KZ47" s="77"/>
      <c r="LA47" s="77"/>
      <c r="LB47" s="77"/>
      <c r="LC47" s="77"/>
      <c r="LD47" s="77"/>
      <c r="LE47" s="77"/>
      <c r="LF47" s="77"/>
      <c r="LG47" s="77"/>
      <c r="LH47" s="77"/>
      <c r="LI47" s="77"/>
      <c r="LJ47" s="77"/>
      <c r="LK47" s="77"/>
      <c r="LL47" s="77"/>
      <c r="LM47" s="77"/>
      <c r="LN47" s="77"/>
      <c r="LO47" s="77"/>
      <c r="LP47" s="77"/>
      <c r="LQ47" s="77"/>
      <c r="LR47" s="77"/>
      <c r="LS47" s="77"/>
      <c r="LT47" s="77"/>
      <c r="LU47" s="77"/>
      <c r="LV47" s="77"/>
      <c r="LW47" s="77"/>
      <c r="LX47" s="77"/>
      <c r="LY47" s="77"/>
      <c r="LZ47" s="77"/>
      <c r="MA47" s="77"/>
      <c r="MB47" s="77"/>
      <c r="MC47" s="77"/>
      <c r="MD47" s="77"/>
      <c r="ME47" s="77"/>
      <c r="MF47" s="77"/>
      <c r="MG47" s="77"/>
      <c r="MH47" s="77"/>
      <c r="MI47" s="77"/>
      <c r="MJ47" s="77"/>
      <c r="MK47" s="77"/>
      <c r="ML47" s="77"/>
      <c r="MM47" s="77"/>
      <c r="MN47" s="77"/>
      <c r="MO47" s="77"/>
      <c r="MP47" s="77"/>
      <c r="MQ47" s="77"/>
      <c r="MR47" s="77"/>
      <c r="MS47" s="77"/>
      <c r="MT47" s="77"/>
      <c r="MU47" s="77"/>
      <c r="MV47" s="77"/>
      <c r="MW47" s="77"/>
      <c r="MX47" s="77"/>
      <c r="MY47" s="77"/>
      <c r="MZ47" s="77"/>
      <c r="NA47" s="77"/>
      <c r="NB47" s="77"/>
      <c r="NC47" s="77"/>
      <c r="ND47" s="77"/>
      <c r="NE47" s="77"/>
      <c r="NF47" s="77"/>
      <c r="NG47" s="77"/>
      <c r="NH47" s="77"/>
      <c r="NI47" s="77"/>
      <c r="NJ47" s="77"/>
      <c r="NK47" s="77"/>
      <c r="NL47" s="77"/>
      <c r="NM47" s="77"/>
      <c r="NN47" s="77"/>
      <c r="NO47" s="77"/>
      <c r="NP47" s="77"/>
      <c r="NQ47" s="77"/>
      <c r="NR47" s="77"/>
      <c r="NS47" s="77"/>
      <c r="NT47" s="77"/>
      <c r="NU47" s="77"/>
      <c r="NV47" s="77"/>
      <c r="NW47" s="77"/>
      <c r="NX47" s="77"/>
      <c r="NY47" s="77"/>
      <c r="NZ47" s="77"/>
      <c r="OA47" s="77"/>
      <c r="OB47" s="77"/>
      <c r="OC47" s="77"/>
      <c r="OD47" s="77"/>
      <c r="OE47" s="77"/>
      <c r="OF47" s="77"/>
      <c r="OG47" s="77"/>
      <c r="OH47" s="77"/>
      <c r="OI47" s="77"/>
      <c r="OJ47" s="77"/>
      <c r="OK47" s="77"/>
      <c r="OL47" s="77"/>
      <c r="OM47" s="77"/>
      <c r="ON47" s="77"/>
      <c r="OO47" s="77"/>
      <c r="OP47" s="77"/>
      <c r="OQ47" s="77"/>
      <c r="OR47" s="77"/>
      <c r="OS47" s="77"/>
      <c r="OT47" s="77"/>
      <c r="OU47" s="77"/>
      <c r="OV47" s="77"/>
      <c r="OW47" s="77"/>
      <c r="OX47" s="77"/>
      <c r="OY47" s="77"/>
      <c r="OZ47" s="77"/>
      <c r="PA47" s="77"/>
      <c r="PB47" s="77"/>
      <c r="PC47" s="77"/>
      <c r="PD47" s="77"/>
      <c r="PE47" s="77"/>
      <c r="PF47" s="77"/>
      <c r="PG47" s="77"/>
      <c r="PH47" s="77"/>
      <c r="PI47" s="77"/>
      <c r="PJ47" s="77"/>
      <c r="PK47" s="77"/>
      <c r="PL47" s="77"/>
      <c r="PM47" s="77"/>
      <c r="PN47" s="77"/>
      <c r="PO47" s="77"/>
      <c r="PP47" s="77"/>
      <c r="PQ47" s="77"/>
      <c r="PR47" s="77"/>
      <c r="PS47" s="77"/>
      <c r="PT47" s="77"/>
      <c r="PU47" s="77"/>
      <c r="PV47" s="77"/>
      <c r="PW47" s="77"/>
      <c r="PX47" s="77"/>
      <c r="PY47" s="77"/>
      <c r="PZ47" s="77"/>
      <c r="QA47" s="77"/>
      <c r="QB47" s="77"/>
      <c r="QC47" s="77"/>
      <c r="QD47" s="77"/>
      <c r="QE47" s="77"/>
      <c r="QF47" s="77"/>
      <c r="QG47" s="77"/>
      <c r="QH47" s="77"/>
      <c r="QI47" s="77"/>
      <c r="QJ47" s="77"/>
      <c r="QK47" s="77"/>
      <c r="QL47" s="77"/>
      <c r="QM47" s="77"/>
      <c r="QN47" s="77"/>
      <c r="QO47" s="77"/>
      <c r="QP47" s="77"/>
      <c r="QQ47" s="77"/>
      <c r="QR47" s="77"/>
      <c r="QS47" s="77"/>
      <c r="QT47" s="77"/>
      <c r="QU47" s="77"/>
      <c r="QV47" s="77"/>
      <c r="QW47" s="77"/>
      <c r="QX47" s="77"/>
      <c r="QY47" s="77"/>
      <c r="QZ47" s="77"/>
      <c r="RA47" s="77"/>
      <c r="RB47" s="77"/>
      <c r="RC47" s="77"/>
      <c r="RD47" s="77"/>
      <c r="RE47" s="77"/>
      <c r="RF47" s="77"/>
      <c r="RG47" s="77"/>
      <c r="RH47" s="77"/>
      <c r="RI47" s="77"/>
      <c r="RJ47" s="77"/>
      <c r="RK47" s="77"/>
      <c r="RL47" s="77"/>
      <c r="RM47" s="77"/>
      <c r="RN47" s="77"/>
      <c r="RO47" s="77"/>
      <c r="RP47" s="77"/>
      <c r="RQ47" s="77"/>
      <c r="RR47" s="77"/>
      <c r="RS47" s="77"/>
      <c r="RT47" s="77"/>
      <c r="RU47" s="77"/>
      <c r="RV47" s="77"/>
      <c r="RW47" s="77"/>
      <c r="RX47" s="77"/>
      <c r="RY47" s="77"/>
      <c r="RZ47" s="77"/>
      <c r="SA47" s="77"/>
      <c r="SB47" s="77"/>
      <c r="SC47" s="77"/>
      <c r="SD47" s="77"/>
      <c r="SE47" s="77"/>
      <c r="SF47" s="77"/>
      <c r="SG47" s="77"/>
      <c r="SH47" s="77"/>
      <c r="SI47" s="77"/>
      <c r="SJ47" s="77"/>
      <c r="SK47" s="77"/>
      <c r="SL47" s="77"/>
      <c r="SM47" s="77"/>
      <c r="SN47" s="77"/>
      <c r="SO47" s="77"/>
      <c r="SP47" s="77"/>
      <c r="SQ47" s="77"/>
      <c r="SR47" s="77"/>
      <c r="SS47" s="77"/>
      <c r="ST47" s="77"/>
      <c r="SU47" s="77"/>
      <c r="SV47" s="77"/>
      <c r="SW47" s="77"/>
      <c r="SX47" s="77"/>
      <c r="SY47" s="77"/>
      <c r="SZ47" s="77"/>
      <c r="TA47" s="77"/>
      <c r="TB47" s="77"/>
      <c r="TC47" s="77"/>
      <c r="TD47" s="77"/>
      <c r="TE47" s="77"/>
      <c r="TF47" s="77"/>
      <c r="TG47" s="77"/>
      <c r="TH47" s="77"/>
      <c r="TI47" s="77"/>
      <c r="TJ47" s="77"/>
      <c r="TK47" s="77"/>
      <c r="TL47" s="77"/>
      <c r="TM47" s="77"/>
      <c r="TN47" s="77"/>
      <c r="TO47" s="77"/>
      <c r="TP47" s="77"/>
      <c r="TQ47" s="77"/>
      <c r="TR47" s="77"/>
      <c r="TS47" s="77"/>
      <c r="TT47" s="77"/>
      <c r="TU47" s="77"/>
      <c r="TV47" s="77"/>
      <c r="TW47" s="77"/>
      <c r="TX47" s="77"/>
      <c r="TY47" s="77"/>
      <c r="TZ47" s="77"/>
      <c r="UA47" s="77"/>
      <c r="UB47" s="77"/>
      <c r="UC47" s="77"/>
      <c r="UD47" s="77"/>
      <c r="UE47" s="77"/>
      <c r="UF47" s="77"/>
      <c r="UG47" s="77"/>
      <c r="UH47" s="77"/>
      <c r="UI47" s="77"/>
      <c r="UJ47" s="77"/>
      <c r="UK47" s="77"/>
      <c r="UL47" s="77"/>
      <c r="UM47" s="77"/>
      <c r="UN47" s="77"/>
      <c r="UO47" s="77"/>
      <c r="UP47" s="77"/>
      <c r="UQ47" s="77"/>
      <c r="UR47" s="77"/>
      <c r="US47" s="77"/>
      <c r="UT47" s="77"/>
      <c r="UU47" s="77"/>
      <c r="UV47" s="77"/>
      <c r="UW47" s="77"/>
      <c r="UX47" s="77"/>
      <c r="UY47" s="77"/>
      <c r="UZ47" s="77"/>
      <c r="VA47" s="77"/>
      <c r="VB47" s="77"/>
      <c r="VC47" s="77"/>
      <c r="VD47" s="77"/>
      <c r="VE47" s="77"/>
      <c r="VF47" s="77"/>
      <c r="VG47" s="77"/>
      <c r="VH47" s="77"/>
      <c r="VI47" s="77"/>
      <c r="VJ47" s="77"/>
      <c r="VK47" s="77"/>
      <c r="VL47" s="77"/>
      <c r="VM47" s="77"/>
      <c r="VN47" s="77"/>
      <c r="VO47" s="77"/>
      <c r="VP47" s="77"/>
      <c r="VQ47" s="77"/>
      <c r="VR47" s="77"/>
      <c r="VS47" s="77"/>
      <c r="VT47" s="77"/>
      <c r="VU47" s="77"/>
      <c r="VV47" s="77"/>
      <c r="VW47" s="77"/>
      <c r="VX47" s="77"/>
      <c r="VY47" s="77"/>
      <c r="VZ47" s="77"/>
      <c r="WA47" s="77"/>
      <c r="WB47" s="77"/>
      <c r="WC47" s="77"/>
      <c r="WD47" s="77"/>
      <c r="WE47" s="77"/>
      <c r="WF47" s="77"/>
      <c r="WG47" s="77"/>
      <c r="WH47" s="77"/>
      <c r="WI47" s="77"/>
      <c r="WJ47" s="77"/>
      <c r="WK47" s="77"/>
      <c r="WL47" s="77"/>
      <c r="WM47" s="77"/>
      <c r="WN47" s="77"/>
      <c r="WO47" s="77"/>
      <c r="WP47" s="77"/>
      <c r="WQ47" s="77"/>
      <c r="WR47" s="77"/>
      <c r="WS47" s="77"/>
      <c r="WT47" s="77"/>
      <c r="WU47" s="77"/>
      <c r="WV47" s="77"/>
      <c r="WW47" s="77"/>
      <c r="WX47" s="77"/>
      <c r="WY47" s="77"/>
      <c r="WZ47" s="77"/>
      <c r="XA47" s="77"/>
      <c r="XB47" s="77"/>
      <c r="XC47" s="77"/>
      <c r="XD47" s="77"/>
      <c r="XE47" s="77"/>
      <c r="XF47" s="77"/>
      <c r="XG47" s="77"/>
      <c r="XH47" s="77"/>
      <c r="XI47" s="77"/>
      <c r="XJ47" s="77"/>
      <c r="XK47" s="77"/>
      <c r="XL47" s="77"/>
      <c r="XM47" s="77"/>
      <c r="XN47" s="77"/>
      <c r="XO47" s="77"/>
      <c r="XP47" s="77"/>
      <c r="XQ47" s="77"/>
      <c r="XR47" s="77"/>
      <c r="XS47" s="77"/>
      <c r="XT47" s="77"/>
      <c r="XU47" s="77"/>
      <c r="XV47" s="77"/>
      <c r="XW47" s="77"/>
      <c r="XX47" s="77"/>
      <c r="XY47" s="77"/>
      <c r="XZ47" s="77"/>
      <c r="YA47" s="77"/>
      <c r="YB47" s="77"/>
      <c r="YC47" s="77"/>
      <c r="YD47" s="77"/>
      <c r="YE47" s="77"/>
      <c r="YF47" s="77"/>
      <c r="YG47" s="77"/>
      <c r="YH47" s="77"/>
      <c r="YI47" s="77"/>
      <c r="YJ47" s="77"/>
      <c r="YK47" s="77"/>
      <c r="YL47" s="77"/>
      <c r="YM47" s="77"/>
      <c r="YN47" s="77"/>
      <c r="YO47" s="77"/>
      <c r="YP47" s="77"/>
      <c r="YQ47" s="77"/>
      <c r="YR47" s="77"/>
      <c r="YS47" s="77"/>
      <c r="YT47" s="77"/>
      <c r="YU47" s="77"/>
      <c r="YV47" s="77"/>
      <c r="YW47" s="77"/>
      <c r="YX47" s="77"/>
      <c r="YY47" s="77"/>
      <c r="YZ47" s="77"/>
      <c r="ZA47" s="77"/>
      <c r="ZB47" s="77"/>
      <c r="ZC47" s="77"/>
      <c r="ZD47" s="77"/>
      <c r="ZE47" s="77"/>
      <c r="ZF47" s="77"/>
      <c r="ZG47" s="77"/>
      <c r="ZH47" s="77"/>
      <c r="ZI47" s="77"/>
      <c r="ZJ47" s="77"/>
      <c r="ZK47" s="77"/>
      <c r="ZL47" s="77"/>
      <c r="ZM47" s="77"/>
      <c r="ZN47" s="77"/>
      <c r="ZO47" s="77"/>
      <c r="ZP47" s="77"/>
      <c r="ZQ47" s="77"/>
      <c r="ZR47" s="77"/>
      <c r="ZS47" s="77"/>
      <c r="ZT47" s="77"/>
      <c r="ZU47" s="77"/>
      <c r="ZV47" s="77"/>
      <c r="ZW47" s="77"/>
      <c r="ZX47" s="77"/>
      <c r="ZY47" s="77"/>
      <c r="ZZ47" s="77"/>
      <c r="AAA47" s="77"/>
      <c r="AAB47" s="77"/>
      <c r="AAC47" s="77"/>
      <c r="AAD47" s="77"/>
      <c r="AAE47" s="77"/>
      <c r="AAF47" s="77"/>
      <c r="AAG47" s="77"/>
      <c r="AAH47" s="77"/>
      <c r="AAI47" s="77"/>
      <c r="AAJ47" s="77"/>
      <c r="AAK47" s="77"/>
      <c r="AAL47" s="77"/>
      <c r="AAM47" s="77"/>
      <c r="AAN47" s="77"/>
      <c r="AAO47" s="77"/>
      <c r="AAP47" s="77"/>
      <c r="AAQ47" s="77"/>
      <c r="AAR47" s="77"/>
      <c r="AAS47" s="77"/>
      <c r="AAT47" s="77"/>
      <c r="AAU47" s="77"/>
      <c r="AAV47" s="77"/>
      <c r="AAW47" s="77"/>
      <c r="AAX47" s="77"/>
      <c r="AAY47" s="77"/>
      <c r="AAZ47" s="77"/>
      <c r="ABA47" s="77"/>
      <c r="ABB47" s="77"/>
      <c r="ABC47" s="77"/>
      <c r="ABD47" s="77"/>
      <c r="ABE47" s="77"/>
      <c r="ABF47" s="77"/>
      <c r="ABG47" s="77"/>
      <c r="ABH47" s="77"/>
      <c r="ABI47" s="77"/>
      <c r="ABJ47" s="77"/>
      <c r="ABK47" s="77"/>
      <c r="ABL47" s="77"/>
      <c r="ABM47" s="77"/>
      <c r="ABN47" s="77"/>
      <c r="ABO47" s="77"/>
      <c r="ABP47" s="77"/>
      <c r="ABQ47" s="77"/>
      <c r="ABR47" s="77"/>
      <c r="ABS47" s="77"/>
      <c r="ABT47" s="77"/>
      <c r="ABU47" s="77"/>
      <c r="ABV47" s="77"/>
      <c r="ABW47" s="77"/>
      <c r="ABX47" s="77"/>
      <c r="ABY47" s="77"/>
      <c r="ABZ47" s="77"/>
      <c r="ACA47" s="77"/>
      <c r="ACB47" s="77"/>
      <c r="ACC47" s="77"/>
      <c r="ACD47" s="77"/>
      <c r="ACE47" s="77"/>
      <c r="ACF47" s="77"/>
      <c r="ACG47" s="77"/>
      <c r="ACH47" s="77"/>
      <c r="ACI47" s="77"/>
      <c r="ACJ47" s="77"/>
      <c r="ACK47" s="77"/>
      <c r="ACL47" s="77"/>
      <c r="ACM47" s="77"/>
      <c r="ACN47" s="77"/>
    </row>
    <row r="48" s="76" customFormat="true" ht="27.75" hidden="false" customHeight="true" outlineLevel="0" collapsed="false">
      <c r="A48" s="14" t="s">
        <v>229</v>
      </c>
      <c r="B48" s="14" t="s">
        <v>230</v>
      </c>
      <c r="C48" s="68" t="s">
        <v>231</v>
      </c>
      <c r="D48" s="69" t="s">
        <v>232</v>
      </c>
      <c r="E48" s="14" t="s">
        <v>176</v>
      </c>
      <c r="F48" s="69"/>
      <c r="G48" s="69" t="s">
        <v>233</v>
      </c>
      <c r="H48" s="70"/>
      <c r="I48" s="70"/>
      <c r="J48" s="14" t="s">
        <v>24</v>
      </c>
      <c r="K48" s="71" t="n">
        <v>44539</v>
      </c>
      <c r="L48" s="72"/>
      <c r="M48" s="73" t="n">
        <v>0</v>
      </c>
      <c r="N48" s="74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 t="n">
        <v>1</v>
      </c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 t="n">
        <f aca="false">SUM(M48:AI48)</f>
        <v>1</v>
      </c>
      <c r="AK48" s="75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 t="n">
        <v>1000</v>
      </c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  <c r="EY48" s="77"/>
      <c r="EZ48" s="77"/>
      <c r="FA48" s="77"/>
      <c r="FB48" s="77"/>
      <c r="FC48" s="77"/>
      <c r="FD48" s="77"/>
      <c r="FE48" s="77"/>
      <c r="FF48" s="77"/>
      <c r="FG48" s="77"/>
      <c r="FH48" s="77"/>
      <c r="FI48" s="77"/>
      <c r="FJ48" s="77"/>
      <c r="FK48" s="77"/>
      <c r="FL48" s="77"/>
      <c r="FM48" s="77"/>
      <c r="FN48" s="77"/>
      <c r="FO48" s="77"/>
      <c r="FP48" s="77"/>
      <c r="FQ48" s="77"/>
      <c r="FR48" s="77"/>
      <c r="FS48" s="77"/>
      <c r="FT48" s="77"/>
      <c r="FU48" s="77"/>
      <c r="FV48" s="77"/>
      <c r="FW48" s="77"/>
      <c r="FX48" s="77"/>
      <c r="FY48" s="77"/>
      <c r="FZ48" s="77"/>
      <c r="GA48" s="77"/>
      <c r="GB48" s="77"/>
      <c r="GC48" s="77"/>
      <c r="GD48" s="77"/>
      <c r="GE48" s="77"/>
      <c r="GF48" s="77"/>
      <c r="GG48" s="77"/>
      <c r="GH48" s="77"/>
      <c r="GI48" s="77"/>
      <c r="GJ48" s="77"/>
      <c r="GK48" s="77"/>
      <c r="GL48" s="77"/>
      <c r="GM48" s="77"/>
      <c r="GN48" s="77"/>
      <c r="GO48" s="77"/>
      <c r="GP48" s="77"/>
      <c r="GQ48" s="77"/>
      <c r="GR48" s="77"/>
      <c r="GS48" s="77"/>
      <c r="GT48" s="77"/>
      <c r="GU48" s="77"/>
      <c r="GV48" s="77"/>
      <c r="GW48" s="77"/>
      <c r="GX48" s="77"/>
      <c r="GY48" s="77"/>
      <c r="GZ48" s="77"/>
      <c r="HA48" s="77"/>
      <c r="HB48" s="77"/>
      <c r="HC48" s="77"/>
      <c r="HD48" s="77"/>
      <c r="HE48" s="77"/>
      <c r="HF48" s="77"/>
      <c r="HG48" s="77"/>
      <c r="HH48" s="77"/>
      <c r="HI48" s="77"/>
      <c r="HJ48" s="77"/>
      <c r="HK48" s="77"/>
      <c r="HL48" s="77"/>
      <c r="HM48" s="77"/>
      <c r="HN48" s="77"/>
      <c r="HO48" s="77"/>
      <c r="HP48" s="77"/>
      <c r="HQ48" s="77"/>
      <c r="HR48" s="77"/>
      <c r="HS48" s="77"/>
      <c r="HT48" s="77"/>
      <c r="HU48" s="77"/>
      <c r="HV48" s="77"/>
      <c r="HW48" s="77"/>
      <c r="HX48" s="77"/>
      <c r="HY48" s="77"/>
      <c r="HZ48" s="77"/>
      <c r="IA48" s="77"/>
      <c r="IB48" s="77"/>
      <c r="IC48" s="77"/>
      <c r="ID48" s="77"/>
      <c r="IE48" s="77"/>
      <c r="IF48" s="77"/>
      <c r="IG48" s="77"/>
      <c r="IH48" s="77"/>
      <c r="II48" s="77"/>
      <c r="IJ48" s="77"/>
      <c r="IK48" s="77"/>
      <c r="IL48" s="77"/>
      <c r="IM48" s="77"/>
      <c r="IN48" s="77"/>
      <c r="IO48" s="77"/>
      <c r="IP48" s="77"/>
      <c r="IQ48" s="77"/>
      <c r="IR48" s="77"/>
      <c r="IS48" s="77"/>
      <c r="IT48" s="77"/>
      <c r="IU48" s="77"/>
      <c r="IV48" s="77"/>
      <c r="IW48" s="77"/>
      <c r="IX48" s="77"/>
      <c r="IY48" s="77"/>
      <c r="IZ48" s="77"/>
      <c r="JA48" s="77"/>
      <c r="JB48" s="77"/>
      <c r="JC48" s="77"/>
      <c r="JD48" s="77"/>
      <c r="JE48" s="77"/>
      <c r="JF48" s="77"/>
      <c r="JG48" s="77"/>
      <c r="JH48" s="77"/>
      <c r="JI48" s="77"/>
      <c r="JJ48" s="77"/>
      <c r="JK48" s="77"/>
      <c r="JL48" s="77"/>
      <c r="JM48" s="77"/>
      <c r="JN48" s="77"/>
      <c r="JO48" s="77"/>
      <c r="JP48" s="77"/>
      <c r="JQ48" s="77"/>
      <c r="JR48" s="77"/>
      <c r="JS48" s="77"/>
      <c r="JT48" s="77"/>
      <c r="JU48" s="77"/>
      <c r="JV48" s="77"/>
      <c r="JW48" s="77"/>
      <c r="JX48" s="77"/>
      <c r="JY48" s="77"/>
      <c r="JZ48" s="77"/>
      <c r="KA48" s="77"/>
      <c r="KB48" s="77"/>
      <c r="KC48" s="77"/>
      <c r="KD48" s="77"/>
      <c r="KE48" s="77"/>
      <c r="KF48" s="77"/>
      <c r="KG48" s="77"/>
      <c r="KH48" s="77"/>
      <c r="KI48" s="77"/>
      <c r="KJ48" s="77"/>
      <c r="KK48" s="77"/>
      <c r="KL48" s="77"/>
      <c r="KM48" s="77"/>
      <c r="KN48" s="77"/>
      <c r="KO48" s="77"/>
      <c r="KP48" s="77"/>
      <c r="KQ48" s="77"/>
      <c r="KR48" s="77"/>
      <c r="KS48" s="77"/>
      <c r="KT48" s="77"/>
      <c r="KU48" s="77"/>
      <c r="KV48" s="77"/>
      <c r="KW48" s="77"/>
      <c r="KX48" s="77"/>
      <c r="KY48" s="77"/>
      <c r="KZ48" s="77"/>
      <c r="LA48" s="77"/>
      <c r="LB48" s="77"/>
      <c r="LC48" s="77"/>
      <c r="LD48" s="77"/>
      <c r="LE48" s="77"/>
      <c r="LF48" s="77"/>
      <c r="LG48" s="77"/>
      <c r="LH48" s="77"/>
      <c r="LI48" s="77"/>
      <c r="LJ48" s="77"/>
      <c r="LK48" s="77"/>
      <c r="LL48" s="77"/>
      <c r="LM48" s="77"/>
      <c r="LN48" s="77"/>
      <c r="LO48" s="77"/>
      <c r="LP48" s="77"/>
      <c r="LQ48" s="77"/>
      <c r="LR48" s="77"/>
      <c r="LS48" s="77"/>
      <c r="LT48" s="77"/>
      <c r="LU48" s="77"/>
      <c r="LV48" s="77"/>
      <c r="LW48" s="77"/>
      <c r="LX48" s="77"/>
      <c r="LY48" s="77"/>
      <c r="LZ48" s="77"/>
      <c r="MA48" s="77"/>
      <c r="MB48" s="77"/>
      <c r="MC48" s="77"/>
      <c r="MD48" s="77"/>
      <c r="ME48" s="77"/>
      <c r="MF48" s="77"/>
      <c r="MG48" s="77"/>
      <c r="MH48" s="77"/>
      <c r="MI48" s="77"/>
      <c r="MJ48" s="77"/>
      <c r="MK48" s="77"/>
      <c r="ML48" s="77"/>
      <c r="MM48" s="77"/>
      <c r="MN48" s="77"/>
      <c r="MO48" s="77"/>
      <c r="MP48" s="77"/>
      <c r="MQ48" s="77"/>
      <c r="MR48" s="77"/>
      <c r="MS48" s="77"/>
      <c r="MT48" s="77"/>
      <c r="MU48" s="77"/>
      <c r="MV48" s="77"/>
      <c r="MW48" s="77"/>
      <c r="MX48" s="77"/>
      <c r="MY48" s="77"/>
      <c r="MZ48" s="77"/>
      <c r="NA48" s="77"/>
      <c r="NB48" s="77"/>
      <c r="NC48" s="77"/>
      <c r="ND48" s="77"/>
      <c r="NE48" s="77"/>
      <c r="NF48" s="77"/>
      <c r="NG48" s="77"/>
      <c r="NH48" s="77"/>
      <c r="NI48" s="77"/>
      <c r="NJ48" s="77"/>
      <c r="NK48" s="77"/>
      <c r="NL48" s="77"/>
      <c r="NM48" s="77"/>
      <c r="NN48" s="77"/>
      <c r="NO48" s="77"/>
      <c r="NP48" s="77"/>
      <c r="NQ48" s="77"/>
      <c r="NR48" s="77"/>
      <c r="NS48" s="77"/>
      <c r="NT48" s="77"/>
      <c r="NU48" s="77"/>
      <c r="NV48" s="77"/>
      <c r="NW48" s="77"/>
      <c r="NX48" s="77"/>
      <c r="NY48" s="77"/>
      <c r="NZ48" s="77"/>
      <c r="OA48" s="77"/>
      <c r="OB48" s="77"/>
      <c r="OC48" s="77"/>
      <c r="OD48" s="77"/>
      <c r="OE48" s="77"/>
      <c r="OF48" s="77"/>
      <c r="OG48" s="77"/>
      <c r="OH48" s="77"/>
      <c r="OI48" s="77"/>
      <c r="OJ48" s="77"/>
      <c r="OK48" s="77"/>
      <c r="OL48" s="77"/>
      <c r="OM48" s="77"/>
      <c r="ON48" s="77"/>
      <c r="OO48" s="77"/>
      <c r="OP48" s="77"/>
      <c r="OQ48" s="77"/>
      <c r="OR48" s="77"/>
      <c r="OS48" s="77"/>
      <c r="OT48" s="77"/>
      <c r="OU48" s="77"/>
      <c r="OV48" s="77"/>
      <c r="OW48" s="77"/>
      <c r="OX48" s="77"/>
      <c r="OY48" s="77"/>
      <c r="OZ48" s="77"/>
      <c r="PA48" s="77"/>
      <c r="PB48" s="77"/>
      <c r="PC48" s="77"/>
      <c r="PD48" s="77"/>
      <c r="PE48" s="77"/>
      <c r="PF48" s="77"/>
      <c r="PG48" s="77"/>
      <c r="PH48" s="77"/>
      <c r="PI48" s="77"/>
      <c r="PJ48" s="77"/>
      <c r="PK48" s="77"/>
      <c r="PL48" s="77"/>
      <c r="PM48" s="77"/>
      <c r="PN48" s="77"/>
      <c r="PO48" s="77"/>
      <c r="PP48" s="77"/>
      <c r="PQ48" s="77"/>
      <c r="PR48" s="77"/>
      <c r="PS48" s="77"/>
      <c r="PT48" s="77"/>
      <c r="PU48" s="77"/>
      <c r="PV48" s="77"/>
      <c r="PW48" s="77"/>
      <c r="PX48" s="77"/>
      <c r="PY48" s="77"/>
      <c r="PZ48" s="77"/>
      <c r="QA48" s="77"/>
      <c r="QB48" s="77"/>
      <c r="QC48" s="77"/>
      <c r="QD48" s="77"/>
      <c r="QE48" s="77"/>
      <c r="QF48" s="77"/>
      <c r="QG48" s="77"/>
      <c r="QH48" s="77"/>
      <c r="QI48" s="77"/>
      <c r="QJ48" s="77"/>
      <c r="QK48" s="77"/>
      <c r="QL48" s="77"/>
      <c r="QM48" s="77"/>
      <c r="QN48" s="77"/>
      <c r="QO48" s="77"/>
      <c r="QP48" s="77"/>
      <c r="QQ48" s="77"/>
      <c r="QR48" s="77"/>
      <c r="QS48" s="77"/>
      <c r="QT48" s="77"/>
      <c r="QU48" s="77"/>
      <c r="QV48" s="77"/>
      <c r="QW48" s="77"/>
      <c r="QX48" s="77"/>
      <c r="QY48" s="77"/>
      <c r="QZ48" s="77"/>
      <c r="RA48" s="77"/>
      <c r="RB48" s="77"/>
      <c r="RC48" s="77"/>
      <c r="RD48" s="77"/>
      <c r="RE48" s="77"/>
      <c r="RF48" s="77"/>
      <c r="RG48" s="77"/>
      <c r="RH48" s="77"/>
      <c r="RI48" s="77"/>
      <c r="RJ48" s="77"/>
      <c r="RK48" s="77"/>
      <c r="RL48" s="77"/>
      <c r="RM48" s="77"/>
      <c r="RN48" s="77"/>
      <c r="RO48" s="77"/>
      <c r="RP48" s="77"/>
      <c r="RQ48" s="77"/>
      <c r="RR48" s="77"/>
      <c r="RS48" s="77"/>
      <c r="RT48" s="77"/>
      <c r="RU48" s="77"/>
      <c r="RV48" s="77"/>
      <c r="RW48" s="77"/>
      <c r="RX48" s="77"/>
      <c r="RY48" s="77"/>
      <c r="RZ48" s="77"/>
      <c r="SA48" s="77"/>
      <c r="SB48" s="77"/>
      <c r="SC48" s="77"/>
      <c r="SD48" s="77"/>
      <c r="SE48" s="77"/>
      <c r="SF48" s="77"/>
      <c r="SG48" s="77"/>
      <c r="SH48" s="77"/>
      <c r="SI48" s="77"/>
      <c r="SJ48" s="77"/>
      <c r="SK48" s="77"/>
      <c r="SL48" s="77"/>
      <c r="SM48" s="77"/>
      <c r="SN48" s="77"/>
      <c r="SO48" s="77"/>
      <c r="SP48" s="77"/>
      <c r="SQ48" s="77"/>
      <c r="SR48" s="77"/>
      <c r="SS48" s="77"/>
      <c r="ST48" s="77"/>
      <c r="SU48" s="77"/>
      <c r="SV48" s="77"/>
      <c r="SW48" s="77"/>
      <c r="SX48" s="77"/>
      <c r="SY48" s="77"/>
      <c r="SZ48" s="77"/>
      <c r="TA48" s="77"/>
      <c r="TB48" s="77"/>
      <c r="TC48" s="77"/>
      <c r="TD48" s="77"/>
      <c r="TE48" s="77"/>
      <c r="TF48" s="77"/>
      <c r="TG48" s="77"/>
      <c r="TH48" s="77"/>
      <c r="TI48" s="77"/>
      <c r="TJ48" s="77"/>
      <c r="TK48" s="77"/>
      <c r="TL48" s="77"/>
      <c r="TM48" s="77"/>
      <c r="TN48" s="77"/>
      <c r="TO48" s="77"/>
      <c r="TP48" s="77"/>
      <c r="TQ48" s="77"/>
      <c r="TR48" s="77"/>
      <c r="TS48" s="77"/>
      <c r="TT48" s="77"/>
      <c r="TU48" s="77"/>
      <c r="TV48" s="77"/>
      <c r="TW48" s="77"/>
      <c r="TX48" s="77"/>
      <c r="TY48" s="77"/>
      <c r="TZ48" s="77"/>
      <c r="UA48" s="77"/>
      <c r="UB48" s="77"/>
      <c r="UC48" s="77"/>
      <c r="UD48" s="77"/>
      <c r="UE48" s="77"/>
      <c r="UF48" s="77"/>
      <c r="UG48" s="77"/>
      <c r="UH48" s="77"/>
      <c r="UI48" s="77"/>
      <c r="UJ48" s="77"/>
      <c r="UK48" s="77"/>
      <c r="UL48" s="77"/>
      <c r="UM48" s="77"/>
      <c r="UN48" s="77"/>
      <c r="UO48" s="77"/>
      <c r="UP48" s="77"/>
      <c r="UQ48" s="77"/>
      <c r="UR48" s="77"/>
      <c r="US48" s="77"/>
      <c r="UT48" s="77"/>
      <c r="UU48" s="77"/>
      <c r="UV48" s="77"/>
      <c r="UW48" s="77"/>
      <c r="UX48" s="77"/>
      <c r="UY48" s="77"/>
      <c r="UZ48" s="77"/>
      <c r="VA48" s="77"/>
      <c r="VB48" s="77"/>
      <c r="VC48" s="77"/>
      <c r="VD48" s="77"/>
      <c r="VE48" s="77"/>
      <c r="VF48" s="77"/>
      <c r="VG48" s="77"/>
      <c r="VH48" s="77"/>
      <c r="VI48" s="77"/>
      <c r="VJ48" s="77"/>
      <c r="VK48" s="77"/>
      <c r="VL48" s="77"/>
      <c r="VM48" s="77"/>
      <c r="VN48" s="77"/>
      <c r="VO48" s="77"/>
      <c r="VP48" s="77"/>
      <c r="VQ48" s="77"/>
      <c r="VR48" s="77"/>
      <c r="VS48" s="77"/>
      <c r="VT48" s="77"/>
      <c r="VU48" s="77"/>
      <c r="VV48" s="77"/>
      <c r="VW48" s="77"/>
      <c r="VX48" s="77"/>
      <c r="VY48" s="77"/>
      <c r="VZ48" s="77"/>
      <c r="WA48" s="77"/>
      <c r="WB48" s="77"/>
      <c r="WC48" s="77"/>
      <c r="WD48" s="77"/>
      <c r="WE48" s="77"/>
      <c r="WF48" s="77"/>
      <c r="WG48" s="77"/>
      <c r="WH48" s="77"/>
      <c r="WI48" s="77"/>
      <c r="WJ48" s="77"/>
      <c r="WK48" s="77"/>
      <c r="WL48" s="77"/>
      <c r="WM48" s="77"/>
      <c r="WN48" s="77"/>
      <c r="WO48" s="77"/>
      <c r="WP48" s="77"/>
      <c r="WQ48" s="77"/>
      <c r="WR48" s="77"/>
      <c r="WS48" s="77"/>
      <c r="WT48" s="77"/>
      <c r="WU48" s="77"/>
      <c r="WV48" s="77"/>
      <c r="WW48" s="77"/>
      <c r="WX48" s="77"/>
      <c r="WY48" s="77"/>
      <c r="WZ48" s="77"/>
      <c r="XA48" s="77"/>
      <c r="XB48" s="77"/>
      <c r="XC48" s="77"/>
      <c r="XD48" s="77"/>
      <c r="XE48" s="77"/>
      <c r="XF48" s="77"/>
      <c r="XG48" s="77"/>
      <c r="XH48" s="77"/>
      <c r="XI48" s="77"/>
      <c r="XJ48" s="77"/>
      <c r="XK48" s="77"/>
      <c r="XL48" s="77"/>
      <c r="XM48" s="77"/>
      <c r="XN48" s="77"/>
      <c r="XO48" s="77"/>
      <c r="XP48" s="77"/>
      <c r="XQ48" s="77"/>
      <c r="XR48" s="77"/>
      <c r="XS48" s="77"/>
      <c r="XT48" s="77"/>
      <c r="XU48" s="77"/>
      <c r="XV48" s="77"/>
      <c r="XW48" s="77"/>
      <c r="XX48" s="77"/>
      <c r="XY48" s="77"/>
      <c r="XZ48" s="77"/>
      <c r="YA48" s="77"/>
      <c r="YB48" s="77"/>
      <c r="YC48" s="77"/>
      <c r="YD48" s="77"/>
      <c r="YE48" s="77"/>
      <c r="YF48" s="77"/>
      <c r="YG48" s="77"/>
      <c r="YH48" s="77"/>
      <c r="YI48" s="77"/>
      <c r="YJ48" s="77"/>
      <c r="YK48" s="77"/>
      <c r="YL48" s="77"/>
      <c r="YM48" s="77"/>
      <c r="YN48" s="77"/>
      <c r="YO48" s="77"/>
      <c r="YP48" s="77"/>
      <c r="YQ48" s="77"/>
      <c r="YR48" s="77"/>
      <c r="YS48" s="77"/>
      <c r="YT48" s="77"/>
      <c r="YU48" s="77"/>
      <c r="YV48" s="77"/>
      <c r="YW48" s="77"/>
      <c r="YX48" s="77"/>
      <c r="YY48" s="77"/>
      <c r="YZ48" s="77"/>
      <c r="ZA48" s="77"/>
      <c r="ZB48" s="77"/>
      <c r="ZC48" s="77"/>
      <c r="ZD48" s="77"/>
      <c r="ZE48" s="77"/>
      <c r="ZF48" s="77"/>
      <c r="ZG48" s="77"/>
      <c r="ZH48" s="77"/>
      <c r="ZI48" s="77"/>
      <c r="ZJ48" s="77"/>
      <c r="ZK48" s="77"/>
      <c r="ZL48" s="77"/>
      <c r="ZM48" s="77"/>
      <c r="ZN48" s="77"/>
      <c r="ZO48" s="77"/>
      <c r="ZP48" s="77"/>
      <c r="ZQ48" s="77"/>
      <c r="ZR48" s="77"/>
      <c r="ZS48" s="77"/>
      <c r="ZT48" s="77"/>
      <c r="ZU48" s="77"/>
      <c r="ZV48" s="77"/>
      <c r="ZW48" s="77"/>
      <c r="ZX48" s="77"/>
      <c r="ZY48" s="77"/>
      <c r="ZZ48" s="77"/>
      <c r="AAA48" s="77"/>
      <c r="AAB48" s="77"/>
      <c r="AAC48" s="77"/>
      <c r="AAD48" s="77"/>
      <c r="AAE48" s="77"/>
      <c r="AAF48" s="77"/>
      <c r="AAG48" s="77"/>
      <c r="AAH48" s="77"/>
      <c r="AAI48" s="77"/>
      <c r="AAJ48" s="77"/>
      <c r="AAK48" s="77"/>
      <c r="AAL48" s="77"/>
      <c r="AAM48" s="77"/>
      <c r="AAN48" s="77"/>
      <c r="AAO48" s="77"/>
      <c r="AAP48" s="77"/>
      <c r="AAQ48" s="77"/>
      <c r="AAR48" s="77"/>
      <c r="AAS48" s="77"/>
      <c r="AAT48" s="77"/>
      <c r="AAU48" s="77"/>
      <c r="AAV48" s="77"/>
      <c r="AAW48" s="77"/>
      <c r="AAX48" s="77"/>
      <c r="AAY48" s="77"/>
      <c r="AAZ48" s="77"/>
      <c r="ABA48" s="77"/>
      <c r="ABB48" s="77"/>
      <c r="ABC48" s="77"/>
      <c r="ABD48" s="77"/>
      <c r="ABE48" s="77"/>
      <c r="ABF48" s="77"/>
      <c r="ABG48" s="77"/>
      <c r="ABH48" s="77"/>
      <c r="ABI48" s="77"/>
      <c r="ABJ48" s="77"/>
      <c r="ABK48" s="77"/>
      <c r="ABL48" s="77"/>
      <c r="ABM48" s="77"/>
      <c r="ABN48" s="77"/>
      <c r="ABO48" s="77"/>
      <c r="ABP48" s="77"/>
      <c r="ABQ48" s="77"/>
      <c r="ABR48" s="77"/>
      <c r="ABS48" s="77"/>
      <c r="ABT48" s="77"/>
      <c r="ABU48" s="77"/>
      <c r="ABV48" s="77"/>
      <c r="ABW48" s="77"/>
      <c r="ABX48" s="77"/>
      <c r="ABY48" s="77"/>
      <c r="ABZ48" s="77"/>
      <c r="ACA48" s="77"/>
      <c r="ACB48" s="77"/>
      <c r="ACC48" s="77"/>
      <c r="ACD48" s="77"/>
      <c r="ACE48" s="77"/>
      <c r="ACF48" s="77"/>
      <c r="ACG48" s="77"/>
      <c r="ACH48" s="77"/>
      <c r="ACI48" s="77"/>
      <c r="ACJ48" s="77"/>
      <c r="ACK48" s="77"/>
      <c r="ACL48" s="77"/>
      <c r="ACM48" s="77"/>
      <c r="ACN48" s="77"/>
    </row>
    <row r="49" s="76" customFormat="true" ht="27.75" hidden="false" customHeight="true" outlineLevel="0" collapsed="false">
      <c r="A49" s="14" t="s">
        <v>229</v>
      </c>
      <c r="B49" s="14" t="s">
        <v>230</v>
      </c>
      <c r="C49" s="68" t="s">
        <v>234</v>
      </c>
      <c r="D49" s="69" t="s">
        <v>232</v>
      </c>
      <c r="E49" s="14" t="s">
        <v>176</v>
      </c>
      <c r="F49" s="69"/>
      <c r="G49" s="69" t="s">
        <v>233</v>
      </c>
      <c r="H49" s="70"/>
      <c r="I49" s="70"/>
      <c r="J49" s="14" t="s">
        <v>24</v>
      </c>
      <c r="K49" s="71" t="n">
        <v>44585</v>
      </c>
      <c r="L49" s="72"/>
      <c r="M49" s="73" t="n">
        <v>0</v>
      </c>
      <c r="N49" s="74"/>
      <c r="O49" s="73"/>
      <c r="P49" s="73"/>
      <c r="Q49" s="73"/>
      <c r="R49" s="73"/>
      <c r="S49" s="73"/>
      <c r="T49" s="73"/>
      <c r="U49" s="73"/>
      <c r="V49" s="73"/>
      <c r="W49" s="73"/>
      <c r="X49" s="82" t="n">
        <v>1</v>
      </c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 t="n">
        <f aca="false">SUM(M49:AI49)</f>
        <v>1</v>
      </c>
      <c r="AK49" s="75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 t="n">
        <v>1001</v>
      </c>
      <c r="BT49" s="77" t="n">
        <v>1000</v>
      </c>
      <c r="BU49" s="77" t="n">
        <v>1001</v>
      </c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  <c r="LQ49" s="77"/>
      <c r="LR49" s="77"/>
      <c r="LS49" s="77"/>
      <c r="LT49" s="77"/>
      <c r="LU49" s="77"/>
      <c r="LV49" s="77"/>
      <c r="LW49" s="77"/>
      <c r="LX49" s="77"/>
      <c r="LY49" s="77"/>
      <c r="LZ49" s="77"/>
      <c r="MA49" s="77"/>
      <c r="MB49" s="77"/>
      <c r="MC49" s="77"/>
      <c r="MD49" s="77"/>
      <c r="ME49" s="77"/>
      <c r="MF49" s="77"/>
      <c r="MG49" s="77"/>
      <c r="MH49" s="77"/>
      <c r="MI49" s="77"/>
      <c r="MJ49" s="77"/>
      <c r="MK49" s="77"/>
      <c r="ML49" s="77"/>
      <c r="MM49" s="77"/>
      <c r="MN49" s="77"/>
      <c r="MO49" s="77"/>
      <c r="MP49" s="77"/>
      <c r="MQ49" s="77"/>
      <c r="MR49" s="77"/>
      <c r="MS49" s="77"/>
      <c r="MT49" s="77"/>
      <c r="MU49" s="77"/>
      <c r="MV49" s="77"/>
      <c r="MW49" s="77"/>
      <c r="MX49" s="77"/>
      <c r="MY49" s="77"/>
      <c r="MZ49" s="77"/>
      <c r="NA49" s="77"/>
      <c r="NB49" s="77"/>
      <c r="NC49" s="77"/>
      <c r="ND49" s="77"/>
      <c r="NE49" s="77"/>
      <c r="NF49" s="77"/>
      <c r="NG49" s="77"/>
      <c r="NH49" s="77"/>
      <c r="NI49" s="77"/>
      <c r="NJ49" s="77"/>
      <c r="NK49" s="77"/>
      <c r="NL49" s="77"/>
      <c r="NM49" s="77"/>
      <c r="NN49" s="77"/>
      <c r="NO49" s="77"/>
      <c r="NP49" s="77"/>
      <c r="NQ49" s="77"/>
      <c r="NR49" s="77"/>
      <c r="NS49" s="77"/>
      <c r="NT49" s="77"/>
      <c r="NU49" s="77"/>
      <c r="NV49" s="77"/>
      <c r="NW49" s="77"/>
      <c r="NX49" s="77"/>
      <c r="NY49" s="77"/>
      <c r="NZ49" s="77"/>
      <c r="OA49" s="77"/>
      <c r="OB49" s="77"/>
      <c r="OC49" s="77"/>
      <c r="OD49" s="77"/>
      <c r="OE49" s="77"/>
      <c r="OF49" s="77"/>
      <c r="OG49" s="77"/>
      <c r="OH49" s="77"/>
      <c r="OI49" s="77"/>
      <c r="OJ49" s="77"/>
      <c r="OK49" s="77"/>
      <c r="OL49" s="77"/>
      <c r="OM49" s="77"/>
      <c r="ON49" s="77"/>
      <c r="OO49" s="77"/>
      <c r="OP49" s="77"/>
      <c r="OQ49" s="77"/>
      <c r="OR49" s="77"/>
      <c r="OS49" s="77"/>
      <c r="OT49" s="77"/>
      <c r="OU49" s="77"/>
      <c r="OV49" s="77"/>
      <c r="OW49" s="77"/>
      <c r="OX49" s="77"/>
      <c r="OY49" s="77"/>
      <c r="OZ49" s="77"/>
      <c r="PA49" s="77"/>
      <c r="PB49" s="77"/>
      <c r="PC49" s="77"/>
      <c r="PD49" s="77"/>
      <c r="PE49" s="77"/>
      <c r="PF49" s="77"/>
      <c r="PG49" s="77"/>
      <c r="PH49" s="77"/>
      <c r="PI49" s="77"/>
      <c r="PJ49" s="77"/>
      <c r="PK49" s="77"/>
      <c r="PL49" s="77"/>
      <c r="PM49" s="77"/>
      <c r="PN49" s="77"/>
      <c r="PO49" s="77"/>
      <c r="PP49" s="77"/>
      <c r="PQ49" s="77"/>
      <c r="PR49" s="77"/>
      <c r="PS49" s="77"/>
      <c r="PT49" s="77"/>
      <c r="PU49" s="77"/>
      <c r="PV49" s="77"/>
      <c r="PW49" s="77"/>
      <c r="PX49" s="77"/>
      <c r="PY49" s="77"/>
      <c r="PZ49" s="77"/>
      <c r="QA49" s="77"/>
      <c r="QB49" s="77"/>
      <c r="QC49" s="77"/>
      <c r="QD49" s="77"/>
      <c r="QE49" s="77"/>
      <c r="QF49" s="77"/>
      <c r="QG49" s="77"/>
      <c r="QH49" s="77"/>
      <c r="QI49" s="77"/>
      <c r="QJ49" s="77"/>
      <c r="QK49" s="77"/>
      <c r="QL49" s="77"/>
      <c r="QM49" s="77"/>
      <c r="QN49" s="77"/>
      <c r="QO49" s="77"/>
      <c r="QP49" s="77"/>
      <c r="QQ49" s="77"/>
      <c r="QR49" s="77"/>
      <c r="QS49" s="77"/>
      <c r="QT49" s="77"/>
      <c r="QU49" s="77"/>
      <c r="QV49" s="77"/>
      <c r="QW49" s="77"/>
      <c r="QX49" s="77"/>
      <c r="QY49" s="77"/>
      <c r="QZ49" s="77"/>
      <c r="RA49" s="77"/>
      <c r="RB49" s="77"/>
      <c r="RC49" s="77"/>
      <c r="RD49" s="77"/>
      <c r="RE49" s="77"/>
      <c r="RF49" s="77"/>
      <c r="RG49" s="77"/>
      <c r="RH49" s="77"/>
      <c r="RI49" s="77"/>
      <c r="RJ49" s="77"/>
      <c r="RK49" s="77"/>
      <c r="RL49" s="77"/>
      <c r="RM49" s="77"/>
      <c r="RN49" s="77"/>
      <c r="RO49" s="77"/>
      <c r="RP49" s="77"/>
      <c r="RQ49" s="77"/>
      <c r="RR49" s="77"/>
      <c r="RS49" s="77"/>
      <c r="RT49" s="77"/>
      <c r="RU49" s="77"/>
      <c r="RV49" s="77"/>
      <c r="RW49" s="77"/>
      <c r="RX49" s="77"/>
      <c r="RY49" s="77"/>
      <c r="RZ49" s="77"/>
      <c r="SA49" s="77"/>
      <c r="SB49" s="77"/>
      <c r="SC49" s="77"/>
      <c r="SD49" s="77"/>
      <c r="SE49" s="77"/>
      <c r="SF49" s="77"/>
      <c r="SG49" s="77"/>
      <c r="SH49" s="77"/>
      <c r="SI49" s="77"/>
      <c r="SJ49" s="77"/>
      <c r="SK49" s="77"/>
      <c r="SL49" s="77"/>
      <c r="SM49" s="77"/>
      <c r="SN49" s="77"/>
      <c r="SO49" s="77"/>
      <c r="SP49" s="77"/>
      <c r="SQ49" s="77"/>
      <c r="SR49" s="77"/>
      <c r="SS49" s="77"/>
      <c r="ST49" s="77"/>
      <c r="SU49" s="77"/>
      <c r="SV49" s="77"/>
      <c r="SW49" s="77"/>
      <c r="SX49" s="77"/>
      <c r="SY49" s="77"/>
      <c r="SZ49" s="77"/>
      <c r="TA49" s="77"/>
      <c r="TB49" s="77"/>
      <c r="TC49" s="77"/>
      <c r="TD49" s="77"/>
      <c r="TE49" s="77"/>
      <c r="TF49" s="77"/>
      <c r="TG49" s="77"/>
      <c r="TH49" s="77"/>
      <c r="TI49" s="77"/>
      <c r="TJ49" s="77"/>
      <c r="TK49" s="77"/>
      <c r="TL49" s="77"/>
      <c r="TM49" s="77"/>
      <c r="TN49" s="77"/>
      <c r="TO49" s="77"/>
      <c r="TP49" s="77"/>
      <c r="TQ49" s="77"/>
      <c r="TR49" s="77"/>
      <c r="TS49" s="77"/>
      <c r="TT49" s="77"/>
      <c r="TU49" s="77"/>
      <c r="TV49" s="77"/>
      <c r="TW49" s="77"/>
      <c r="TX49" s="77"/>
      <c r="TY49" s="77"/>
      <c r="TZ49" s="77"/>
      <c r="UA49" s="77"/>
      <c r="UB49" s="77"/>
      <c r="UC49" s="77"/>
      <c r="UD49" s="77"/>
      <c r="UE49" s="77"/>
      <c r="UF49" s="77"/>
      <c r="UG49" s="77"/>
      <c r="UH49" s="77"/>
      <c r="UI49" s="77"/>
      <c r="UJ49" s="77"/>
      <c r="UK49" s="77"/>
      <c r="UL49" s="77"/>
      <c r="UM49" s="77"/>
      <c r="UN49" s="77"/>
      <c r="UO49" s="77"/>
      <c r="UP49" s="77"/>
      <c r="UQ49" s="77"/>
      <c r="UR49" s="77"/>
      <c r="US49" s="77"/>
      <c r="UT49" s="77"/>
      <c r="UU49" s="77"/>
      <c r="UV49" s="77"/>
      <c r="UW49" s="77"/>
      <c r="UX49" s="77"/>
      <c r="UY49" s="77"/>
      <c r="UZ49" s="77"/>
      <c r="VA49" s="77"/>
      <c r="VB49" s="77"/>
      <c r="VC49" s="77"/>
      <c r="VD49" s="77"/>
      <c r="VE49" s="77"/>
      <c r="VF49" s="77"/>
      <c r="VG49" s="77"/>
      <c r="VH49" s="77"/>
      <c r="VI49" s="77"/>
      <c r="VJ49" s="77"/>
      <c r="VK49" s="77"/>
      <c r="VL49" s="77"/>
      <c r="VM49" s="77"/>
      <c r="VN49" s="77"/>
      <c r="VO49" s="77"/>
      <c r="VP49" s="77"/>
      <c r="VQ49" s="77"/>
      <c r="VR49" s="77"/>
      <c r="VS49" s="77"/>
      <c r="VT49" s="77"/>
      <c r="VU49" s="77"/>
      <c r="VV49" s="77"/>
      <c r="VW49" s="77"/>
      <c r="VX49" s="77"/>
      <c r="VY49" s="77"/>
      <c r="VZ49" s="77"/>
      <c r="WA49" s="77"/>
      <c r="WB49" s="77"/>
      <c r="WC49" s="77"/>
      <c r="WD49" s="77"/>
      <c r="WE49" s="77"/>
      <c r="WF49" s="77"/>
      <c r="WG49" s="77"/>
      <c r="WH49" s="77"/>
      <c r="WI49" s="77"/>
      <c r="WJ49" s="77"/>
      <c r="WK49" s="77"/>
      <c r="WL49" s="77"/>
      <c r="WM49" s="77"/>
      <c r="WN49" s="77"/>
      <c r="WO49" s="77"/>
      <c r="WP49" s="77"/>
      <c r="WQ49" s="77"/>
      <c r="WR49" s="77"/>
      <c r="WS49" s="77"/>
      <c r="WT49" s="77"/>
      <c r="WU49" s="77"/>
      <c r="WV49" s="77"/>
      <c r="WW49" s="77"/>
      <c r="WX49" s="77"/>
      <c r="WY49" s="77"/>
      <c r="WZ49" s="77"/>
      <c r="XA49" s="77"/>
      <c r="XB49" s="77"/>
      <c r="XC49" s="77"/>
      <c r="XD49" s="77"/>
      <c r="XE49" s="77"/>
      <c r="XF49" s="77"/>
      <c r="XG49" s="77"/>
      <c r="XH49" s="77"/>
      <c r="XI49" s="77"/>
      <c r="XJ49" s="77"/>
      <c r="XK49" s="77"/>
      <c r="XL49" s="77"/>
      <c r="XM49" s="77"/>
      <c r="XN49" s="77"/>
      <c r="XO49" s="77"/>
      <c r="XP49" s="77"/>
      <c r="XQ49" s="77"/>
      <c r="XR49" s="77"/>
      <c r="XS49" s="77"/>
      <c r="XT49" s="77"/>
      <c r="XU49" s="77"/>
      <c r="XV49" s="77"/>
      <c r="XW49" s="77"/>
      <c r="XX49" s="77"/>
      <c r="XY49" s="77"/>
      <c r="XZ49" s="77"/>
      <c r="YA49" s="77"/>
      <c r="YB49" s="77"/>
      <c r="YC49" s="77"/>
      <c r="YD49" s="77"/>
      <c r="YE49" s="77"/>
      <c r="YF49" s="77"/>
      <c r="YG49" s="77"/>
      <c r="YH49" s="77"/>
      <c r="YI49" s="77"/>
      <c r="YJ49" s="77"/>
      <c r="YK49" s="77"/>
      <c r="YL49" s="77"/>
      <c r="YM49" s="77"/>
      <c r="YN49" s="77"/>
      <c r="YO49" s="77"/>
      <c r="YP49" s="77"/>
      <c r="YQ49" s="77"/>
      <c r="YR49" s="77"/>
      <c r="YS49" s="77"/>
      <c r="YT49" s="77"/>
      <c r="YU49" s="77"/>
      <c r="YV49" s="77"/>
      <c r="YW49" s="77"/>
      <c r="YX49" s="77"/>
      <c r="YY49" s="77"/>
      <c r="YZ49" s="77"/>
      <c r="ZA49" s="77"/>
      <c r="ZB49" s="77"/>
      <c r="ZC49" s="77"/>
      <c r="ZD49" s="77"/>
      <c r="ZE49" s="77"/>
      <c r="ZF49" s="77"/>
      <c r="ZG49" s="77"/>
      <c r="ZH49" s="77"/>
      <c r="ZI49" s="77"/>
      <c r="ZJ49" s="77"/>
      <c r="ZK49" s="77"/>
      <c r="ZL49" s="77"/>
      <c r="ZM49" s="77"/>
      <c r="ZN49" s="77"/>
      <c r="ZO49" s="77"/>
      <c r="ZP49" s="77"/>
      <c r="ZQ49" s="77"/>
      <c r="ZR49" s="77"/>
      <c r="ZS49" s="77"/>
      <c r="ZT49" s="77"/>
      <c r="ZU49" s="77"/>
      <c r="ZV49" s="77"/>
      <c r="ZW49" s="77"/>
      <c r="ZX49" s="77"/>
      <c r="ZY49" s="77"/>
      <c r="ZZ49" s="77"/>
      <c r="AAA49" s="77"/>
      <c r="AAB49" s="77"/>
      <c r="AAC49" s="77"/>
      <c r="AAD49" s="77"/>
      <c r="AAE49" s="77"/>
      <c r="AAF49" s="77"/>
      <c r="AAG49" s="77"/>
      <c r="AAH49" s="77"/>
      <c r="AAI49" s="77"/>
      <c r="AAJ49" s="77"/>
      <c r="AAK49" s="77"/>
      <c r="AAL49" s="77"/>
      <c r="AAM49" s="77"/>
      <c r="AAN49" s="77"/>
      <c r="AAO49" s="77"/>
      <c r="AAP49" s="77"/>
      <c r="AAQ49" s="77"/>
      <c r="AAR49" s="77"/>
      <c r="AAS49" s="77"/>
      <c r="AAT49" s="77"/>
      <c r="AAU49" s="77"/>
      <c r="AAV49" s="77"/>
      <c r="AAW49" s="77"/>
      <c r="AAX49" s="77"/>
      <c r="AAY49" s="77"/>
      <c r="AAZ49" s="77"/>
      <c r="ABA49" s="77"/>
      <c r="ABB49" s="77"/>
      <c r="ABC49" s="77"/>
      <c r="ABD49" s="77"/>
      <c r="ABE49" s="77"/>
      <c r="ABF49" s="77"/>
      <c r="ABG49" s="77"/>
      <c r="ABH49" s="77"/>
      <c r="ABI49" s="77"/>
      <c r="ABJ49" s="77"/>
      <c r="ABK49" s="77"/>
      <c r="ABL49" s="77"/>
      <c r="ABM49" s="77"/>
      <c r="ABN49" s="77"/>
      <c r="ABO49" s="77"/>
      <c r="ABP49" s="77"/>
      <c r="ABQ49" s="77"/>
      <c r="ABR49" s="77"/>
      <c r="ABS49" s="77"/>
      <c r="ABT49" s="77"/>
      <c r="ABU49" s="77"/>
      <c r="ABV49" s="77"/>
      <c r="ABW49" s="77"/>
      <c r="ABX49" s="77"/>
      <c r="ABY49" s="77"/>
      <c r="ABZ49" s="77"/>
      <c r="ACA49" s="77"/>
      <c r="ACB49" s="77"/>
      <c r="ACC49" s="77"/>
      <c r="ACD49" s="77"/>
      <c r="ACE49" s="77"/>
      <c r="ACF49" s="77"/>
      <c r="ACG49" s="77"/>
      <c r="ACH49" s="77"/>
      <c r="ACI49" s="77"/>
      <c r="ACJ49" s="77"/>
      <c r="ACK49" s="77"/>
      <c r="ACL49" s="77"/>
      <c r="ACM49" s="77"/>
      <c r="ACN49" s="77"/>
    </row>
    <row r="50" s="76" customFormat="true" ht="27.75" hidden="false" customHeight="true" outlineLevel="0" collapsed="false">
      <c r="A50" s="14" t="s">
        <v>229</v>
      </c>
      <c r="B50" s="14" t="s">
        <v>230</v>
      </c>
      <c r="C50" s="88" t="s">
        <v>235</v>
      </c>
      <c r="D50" s="69" t="s">
        <v>236</v>
      </c>
      <c r="E50" s="14" t="s">
        <v>176</v>
      </c>
      <c r="F50" s="69" t="s">
        <v>237</v>
      </c>
      <c r="G50" s="69" t="s">
        <v>238</v>
      </c>
      <c r="H50" s="70"/>
      <c r="I50" s="70" t="s">
        <v>239</v>
      </c>
      <c r="J50" s="14" t="s">
        <v>128</v>
      </c>
      <c r="K50" s="71" t="n">
        <v>44655</v>
      </c>
      <c r="L50" s="72"/>
      <c r="M50" s="73" t="n">
        <v>0</v>
      </c>
      <c r="N50" s="74"/>
      <c r="O50" s="73"/>
      <c r="P50" s="73" t="n">
        <v>1</v>
      </c>
      <c r="Q50" s="73"/>
      <c r="R50" s="73"/>
      <c r="S50" s="73"/>
      <c r="T50" s="73"/>
      <c r="U50" s="73" t="n">
        <v>1</v>
      </c>
      <c r="V50" s="73"/>
      <c r="W50" s="73"/>
      <c r="X50" s="82" t="n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 t="n">
        <f aca="false">SUM(M50:AI50)</f>
        <v>3</v>
      </c>
      <c r="AK50" s="75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77" t="n">
        <v>1001</v>
      </c>
      <c r="EF50" s="77" t="n">
        <v>1000</v>
      </c>
      <c r="EG50" s="77" t="n">
        <v>1000</v>
      </c>
      <c r="EH50" s="77" t="n">
        <v>1001</v>
      </c>
      <c r="EI50" s="87"/>
      <c r="EJ50" s="87"/>
      <c r="EK50" s="87"/>
      <c r="EL50" s="8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  <c r="EY50" s="77"/>
      <c r="EZ50" s="77"/>
      <c r="FA50" s="77"/>
      <c r="FB50" s="77"/>
      <c r="FC50" s="77"/>
      <c r="FD50" s="77"/>
      <c r="FE50" s="77"/>
      <c r="FF50" s="77"/>
      <c r="FG50" s="77"/>
      <c r="FH50" s="77"/>
      <c r="FI50" s="77"/>
      <c r="FJ50" s="77"/>
      <c r="FK50" s="77"/>
      <c r="FL50" s="77"/>
      <c r="FM50" s="77"/>
      <c r="FN50" s="77"/>
      <c r="FO50" s="77"/>
      <c r="FP50" s="77"/>
      <c r="FQ50" s="77"/>
      <c r="FR50" s="77"/>
      <c r="FS50" s="77"/>
      <c r="FT50" s="77"/>
      <c r="FU50" s="77"/>
      <c r="FV50" s="77"/>
      <c r="FW50" s="77"/>
      <c r="FX50" s="77"/>
      <c r="FY50" s="77"/>
      <c r="FZ50" s="77"/>
      <c r="GA50" s="77"/>
      <c r="GB50" s="77"/>
      <c r="GC50" s="77"/>
      <c r="GD50" s="77"/>
      <c r="GE50" s="7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77"/>
      <c r="GW50" s="77"/>
      <c r="GX50" s="77"/>
      <c r="GY50" s="77"/>
      <c r="GZ50" s="77"/>
      <c r="HA50" s="77"/>
      <c r="HB50" s="77"/>
      <c r="HC50" s="77"/>
      <c r="HD50" s="77"/>
      <c r="HE50" s="77"/>
      <c r="HF50" s="77"/>
      <c r="HG50" s="77"/>
      <c r="HH50" s="77"/>
      <c r="HI50" s="77"/>
      <c r="HJ50" s="77"/>
      <c r="HK50" s="77"/>
      <c r="HL50" s="77"/>
      <c r="HM50" s="77"/>
      <c r="HN50" s="77"/>
      <c r="HO50" s="77"/>
      <c r="HP50" s="77"/>
      <c r="HQ50" s="77"/>
      <c r="HR50" s="77"/>
      <c r="HS50" s="77"/>
      <c r="HT50" s="77"/>
      <c r="HU50" s="77"/>
      <c r="HV50" s="77"/>
      <c r="HW50" s="77"/>
      <c r="HX50" s="77"/>
      <c r="HY50" s="77"/>
      <c r="HZ50" s="77"/>
      <c r="IA50" s="77"/>
      <c r="IB50" s="77"/>
      <c r="IC50" s="77"/>
      <c r="ID50" s="77"/>
      <c r="IE50" s="77"/>
      <c r="IF50" s="77"/>
      <c r="IG50" s="77"/>
      <c r="IH50" s="77"/>
      <c r="II50" s="77"/>
      <c r="IJ50" s="77"/>
      <c r="IK50" s="77"/>
      <c r="IL50" s="77"/>
      <c r="IM50" s="77"/>
      <c r="IN50" s="77"/>
      <c r="IO50" s="77"/>
      <c r="IP50" s="77"/>
      <c r="IQ50" s="77"/>
      <c r="IR50" s="77"/>
      <c r="IS50" s="77"/>
      <c r="IT50" s="77"/>
      <c r="IU50" s="77"/>
      <c r="IV50" s="77"/>
      <c r="IW50" s="77"/>
      <c r="IX50" s="77"/>
      <c r="IY50" s="77"/>
      <c r="IZ50" s="77"/>
      <c r="JA50" s="77"/>
      <c r="JB50" s="77"/>
      <c r="JC50" s="77"/>
      <c r="JD50" s="77"/>
      <c r="JE50" s="77"/>
      <c r="JF50" s="77"/>
      <c r="JG50" s="77"/>
      <c r="JH50" s="77"/>
      <c r="JI50" s="77"/>
      <c r="JJ50" s="77"/>
      <c r="JK50" s="77"/>
      <c r="JL50" s="77"/>
      <c r="JM50" s="77"/>
      <c r="JN50" s="77"/>
      <c r="JO50" s="77"/>
      <c r="JP50" s="77"/>
      <c r="JQ50" s="77"/>
      <c r="JR50" s="77"/>
      <c r="JS50" s="77"/>
      <c r="JT50" s="77"/>
      <c r="JU50" s="77"/>
      <c r="JV50" s="77"/>
      <c r="JW50" s="77"/>
      <c r="JX50" s="77"/>
      <c r="JY50" s="77"/>
      <c r="JZ50" s="77"/>
      <c r="KA50" s="77"/>
      <c r="KB50" s="77"/>
      <c r="KC50" s="77"/>
      <c r="KD50" s="77"/>
      <c r="KE50" s="77"/>
      <c r="KF50" s="77"/>
      <c r="KG50" s="77"/>
      <c r="KH50" s="77"/>
      <c r="KI50" s="77"/>
      <c r="KJ50" s="77"/>
      <c r="KK50" s="77"/>
      <c r="KL50" s="77"/>
      <c r="KM50" s="77"/>
      <c r="KN50" s="77"/>
      <c r="KO50" s="77"/>
      <c r="KP50" s="77"/>
      <c r="KQ50" s="77"/>
      <c r="KR50" s="77"/>
      <c r="KS50" s="77"/>
      <c r="KT50" s="77"/>
      <c r="KU50" s="77"/>
      <c r="KV50" s="77"/>
      <c r="KW50" s="77"/>
      <c r="KX50" s="77"/>
      <c r="KY50" s="77"/>
      <c r="KZ50" s="77"/>
      <c r="LA50" s="77"/>
      <c r="LB50" s="77"/>
      <c r="LC50" s="77"/>
      <c r="LD50" s="77"/>
      <c r="LE50" s="77"/>
      <c r="LF50" s="77"/>
      <c r="LG50" s="77"/>
      <c r="LH50" s="77"/>
      <c r="LI50" s="77"/>
      <c r="LJ50" s="77"/>
      <c r="LK50" s="77"/>
      <c r="LL50" s="77"/>
      <c r="LM50" s="77"/>
      <c r="LN50" s="77"/>
      <c r="LO50" s="77"/>
      <c r="LP50" s="77"/>
      <c r="LQ50" s="77"/>
      <c r="LR50" s="77"/>
      <c r="LS50" s="77"/>
      <c r="LT50" s="77"/>
      <c r="LU50" s="77"/>
      <c r="LV50" s="77"/>
      <c r="LW50" s="77"/>
      <c r="LX50" s="77"/>
      <c r="LY50" s="77"/>
      <c r="LZ50" s="77"/>
      <c r="MA50" s="77"/>
      <c r="MB50" s="77"/>
      <c r="MC50" s="77"/>
      <c r="MD50" s="77"/>
      <c r="ME50" s="77"/>
      <c r="MF50" s="77"/>
      <c r="MG50" s="77"/>
      <c r="MH50" s="77"/>
      <c r="MI50" s="77"/>
      <c r="MJ50" s="77"/>
      <c r="MK50" s="77"/>
      <c r="ML50" s="77"/>
      <c r="MM50" s="77"/>
      <c r="MN50" s="77"/>
      <c r="MO50" s="77"/>
      <c r="MP50" s="77"/>
      <c r="MQ50" s="77"/>
      <c r="MR50" s="77"/>
      <c r="MS50" s="77"/>
      <c r="MT50" s="77"/>
      <c r="MU50" s="77"/>
      <c r="MV50" s="77"/>
      <c r="MW50" s="77"/>
      <c r="MX50" s="77"/>
      <c r="MY50" s="77"/>
      <c r="MZ50" s="77"/>
      <c r="NA50" s="77"/>
      <c r="NB50" s="77"/>
      <c r="NC50" s="77"/>
      <c r="ND50" s="77"/>
      <c r="NE50" s="77"/>
      <c r="NF50" s="77"/>
      <c r="NG50" s="77"/>
      <c r="NH50" s="77"/>
      <c r="NI50" s="77"/>
      <c r="NJ50" s="77"/>
      <c r="NK50" s="77"/>
      <c r="NL50" s="77"/>
      <c r="NM50" s="77"/>
      <c r="NN50" s="77"/>
      <c r="NO50" s="77"/>
      <c r="NP50" s="77"/>
      <c r="NQ50" s="77"/>
      <c r="NR50" s="77"/>
      <c r="NS50" s="77"/>
      <c r="NT50" s="77"/>
      <c r="NU50" s="77"/>
      <c r="NV50" s="77"/>
      <c r="NW50" s="77"/>
      <c r="NX50" s="77"/>
      <c r="NY50" s="77"/>
      <c r="NZ50" s="77"/>
      <c r="OA50" s="77"/>
      <c r="OB50" s="77"/>
      <c r="OC50" s="77"/>
      <c r="OD50" s="77"/>
      <c r="OE50" s="77"/>
      <c r="OF50" s="77"/>
      <c r="OG50" s="77"/>
      <c r="OH50" s="77"/>
      <c r="OI50" s="77"/>
      <c r="OJ50" s="77"/>
      <c r="OK50" s="77"/>
      <c r="OL50" s="77"/>
      <c r="OM50" s="77"/>
      <c r="ON50" s="77"/>
      <c r="OO50" s="77"/>
      <c r="OP50" s="77"/>
      <c r="OQ50" s="77"/>
      <c r="OR50" s="77"/>
      <c r="OS50" s="77"/>
      <c r="OT50" s="77"/>
      <c r="OU50" s="77"/>
      <c r="OV50" s="77"/>
      <c r="OW50" s="77"/>
      <c r="OX50" s="77"/>
      <c r="OY50" s="77"/>
      <c r="OZ50" s="77"/>
      <c r="PA50" s="77"/>
      <c r="PB50" s="77"/>
      <c r="PC50" s="77"/>
      <c r="PD50" s="77"/>
      <c r="PE50" s="77"/>
      <c r="PF50" s="77"/>
      <c r="PG50" s="77"/>
      <c r="PH50" s="77"/>
      <c r="PI50" s="77"/>
      <c r="PJ50" s="77"/>
      <c r="PK50" s="77"/>
      <c r="PL50" s="77"/>
      <c r="PM50" s="77"/>
      <c r="PN50" s="77"/>
      <c r="PO50" s="77"/>
      <c r="PP50" s="77"/>
      <c r="PQ50" s="77"/>
      <c r="PR50" s="77"/>
      <c r="PS50" s="77"/>
      <c r="PT50" s="77"/>
      <c r="PU50" s="77"/>
      <c r="PV50" s="77"/>
      <c r="PW50" s="77"/>
      <c r="PX50" s="77"/>
      <c r="PY50" s="77"/>
      <c r="PZ50" s="77"/>
      <c r="QA50" s="77"/>
      <c r="QB50" s="77"/>
      <c r="QC50" s="77"/>
      <c r="QD50" s="77"/>
      <c r="QE50" s="77"/>
      <c r="QF50" s="77"/>
      <c r="QG50" s="77"/>
      <c r="QH50" s="77"/>
      <c r="QI50" s="77"/>
      <c r="QJ50" s="77"/>
      <c r="QK50" s="77"/>
      <c r="QL50" s="77"/>
      <c r="QM50" s="77"/>
      <c r="QN50" s="77"/>
      <c r="QO50" s="77"/>
      <c r="QP50" s="77"/>
      <c r="QQ50" s="77"/>
      <c r="QR50" s="77"/>
      <c r="QS50" s="77"/>
      <c r="QT50" s="77"/>
      <c r="QU50" s="77"/>
      <c r="QV50" s="77"/>
      <c r="QW50" s="77"/>
      <c r="QX50" s="77"/>
      <c r="QY50" s="77"/>
      <c r="QZ50" s="77"/>
      <c r="RA50" s="77"/>
      <c r="RB50" s="77"/>
      <c r="RC50" s="77"/>
      <c r="RD50" s="77"/>
      <c r="RE50" s="77"/>
      <c r="RF50" s="77"/>
      <c r="RG50" s="77"/>
      <c r="RH50" s="77"/>
      <c r="RI50" s="77"/>
      <c r="RJ50" s="77"/>
      <c r="RK50" s="77"/>
      <c r="RL50" s="77"/>
      <c r="RM50" s="77"/>
      <c r="RN50" s="77"/>
      <c r="RO50" s="77"/>
      <c r="RP50" s="77"/>
      <c r="RQ50" s="77"/>
      <c r="RR50" s="77"/>
      <c r="RS50" s="77"/>
      <c r="RT50" s="77"/>
      <c r="RU50" s="77"/>
      <c r="RV50" s="77"/>
      <c r="RW50" s="77"/>
      <c r="RX50" s="77"/>
      <c r="RY50" s="77"/>
      <c r="RZ50" s="77"/>
      <c r="SA50" s="77"/>
      <c r="SB50" s="77"/>
      <c r="SC50" s="77"/>
      <c r="SD50" s="77"/>
      <c r="SE50" s="77"/>
      <c r="SF50" s="77"/>
      <c r="SG50" s="77"/>
      <c r="SH50" s="77"/>
      <c r="SI50" s="77"/>
      <c r="SJ50" s="77"/>
      <c r="SK50" s="77"/>
      <c r="SL50" s="77"/>
      <c r="SM50" s="77"/>
      <c r="SN50" s="77"/>
      <c r="SO50" s="77"/>
      <c r="SP50" s="77"/>
      <c r="SQ50" s="77"/>
      <c r="SR50" s="77"/>
      <c r="SS50" s="77"/>
      <c r="ST50" s="77"/>
      <c r="SU50" s="77"/>
      <c r="SV50" s="77"/>
      <c r="SW50" s="77"/>
      <c r="SX50" s="77"/>
      <c r="SY50" s="77"/>
      <c r="SZ50" s="77"/>
      <c r="TA50" s="77"/>
      <c r="TB50" s="77"/>
      <c r="TC50" s="77"/>
      <c r="TD50" s="77"/>
      <c r="TE50" s="77"/>
      <c r="TF50" s="77"/>
      <c r="TG50" s="77"/>
      <c r="TH50" s="77"/>
      <c r="TI50" s="77"/>
      <c r="TJ50" s="77"/>
      <c r="TK50" s="77"/>
      <c r="TL50" s="77"/>
      <c r="TM50" s="77"/>
      <c r="TN50" s="77"/>
      <c r="TO50" s="77"/>
      <c r="TP50" s="77"/>
      <c r="TQ50" s="77"/>
      <c r="TR50" s="77"/>
      <c r="TS50" s="77"/>
      <c r="TT50" s="77"/>
      <c r="TU50" s="77"/>
      <c r="TV50" s="77"/>
      <c r="TW50" s="77"/>
      <c r="TX50" s="77"/>
      <c r="TY50" s="77"/>
      <c r="TZ50" s="77"/>
      <c r="UA50" s="77"/>
      <c r="UB50" s="77"/>
      <c r="UC50" s="77"/>
      <c r="UD50" s="77"/>
      <c r="UE50" s="77"/>
      <c r="UF50" s="77"/>
      <c r="UG50" s="77"/>
      <c r="UH50" s="77"/>
      <c r="UI50" s="77"/>
      <c r="UJ50" s="77"/>
      <c r="UK50" s="77"/>
      <c r="UL50" s="77"/>
      <c r="UM50" s="77"/>
      <c r="UN50" s="77"/>
      <c r="UO50" s="77"/>
      <c r="UP50" s="77"/>
      <c r="UQ50" s="77"/>
      <c r="UR50" s="77"/>
      <c r="US50" s="77"/>
      <c r="UT50" s="77"/>
      <c r="UU50" s="77"/>
      <c r="UV50" s="77"/>
      <c r="UW50" s="77"/>
      <c r="UX50" s="77"/>
      <c r="UY50" s="77"/>
      <c r="UZ50" s="77"/>
      <c r="VA50" s="77"/>
      <c r="VB50" s="77"/>
      <c r="VC50" s="77"/>
      <c r="VD50" s="77"/>
      <c r="VE50" s="77"/>
      <c r="VF50" s="77"/>
      <c r="VG50" s="77"/>
      <c r="VH50" s="77"/>
      <c r="VI50" s="77"/>
      <c r="VJ50" s="77"/>
      <c r="VK50" s="77"/>
      <c r="VL50" s="77"/>
      <c r="VM50" s="77"/>
      <c r="VN50" s="77"/>
      <c r="VO50" s="77"/>
      <c r="VP50" s="77"/>
      <c r="VQ50" s="77"/>
      <c r="VR50" s="77"/>
      <c r="VS50" s="77"/>
      <c r="VT50" s="77"/>
      <c r="VU50" s="77"/>
      <c r="VV50" s="77"/>
      <c r="VW50" s="77"/>
      <c r="VX50" s="77"/>
      <c r="VY50" s="77"/>
      <c r="VZ50" s="77"/>
      <c r="WA50" s="77"/>
      <c r="WB50" s="77"/>
      <c r="WC50" s="77"/>
      <c r="WD50" s="77"/>
      <c r="WE50" s="77"/>
      <c r="WF50" s="77"/>
      <c r="WG50" s="77"/>
      <c r="WH50" s="77"/>
      <c r="WI50" s="77"/>
      <c r="WJ50" s="77"/>
      <c r="WK50" s="77"/>
      <c r="WL50" s="77"/>
      <c r="WM50" s="77"/>
      <c r="WN50" s="77"/>
      <c r="WO50" s="77"/>
      <c r="WP50" s="77"/>
      <c r="WQ50" s="77"/>
      <c r="WR50" s="77"/>
      <c r="WS50" s="77"/>
      <c r="WT50" s="77"/>
      <c r="WU50" s="77"/>
      <c r="WV50" s="77"/>
      <c r="WW50" s="77"/>
      <c r="WX50" s="77"/>
      <c r="WY50" s="77"/>
      <c r="WZ50" s="77"/>
      <c r="XA50" s="77"/>
      <c r="XB50" s="77"/>
      <c r="XC50" s="77"/>
      <c r="XD50" s="77"/>
      <c r="XE50" s="77"/>
      <c r="XF50" s="77"/>
      <c r="XG50" s="77"/>
      <c r="XH50" s="77"/>
      <c r="XI50" s="77"/>
      <c r="XJ50" s="77"/>
      <c r="XK50" s="77"/>
      <c r="XL50" s="77"/>
      <c r="XM50" s="77"/>
      <c r="XN50" s="77"/>
      <c r="XO50" s="77"/>
      <c r="XP50" s="77"/>
      <c r="XQ50" s="77"/>
      <c r="XR50" s="77"/>
      <c r="XS50" s="77"/>
      <c r="XT50" s="77"/>
      <c r="XU50" s="77"/>
      <c r="XV50" s="77"/>
      <c r="XW50" s="77"/>
      <c r="XX50" s="77"/>
      <c r="XY50" s="77"/>
      <c r="XZ50" s="77"/>
      <c r="YA50" s="77"/>
      <c r="YB50" s="77"/>
      <c r="YC50" s="77"/>
      <c r="YD50" s="77"/>
      <c r="YE50" s="77"/>
      <c r="YF50" s="77"/>
      <c r="YG50" s="77"/>
      <c r="YH50" s="77"/>
      <c r="YI50" s="77"/>
      <c r="YJ50" s="77"/>
      <c r="YK50" s="77"/>
      <c r="YL50" s="77"/>
      <c r="YM50" s="77"/>
      <c r="YN50" s="77"/>
      <c r="YO50" s="77"/>
      <c r="YP50" s="77"/>
      <c r="YQ50" s="77"/>
      <c r="YR50" s="77"/>
      <c r="YS50" s="77"/>
      <c r="YT50" s="77"/>
      <c r="YU50" s="77"/>
      <c r="YV50" s="77"/>
      <c r="YW50" s="77"/>
      <c r="YX50" s="77"/>
      <c r="YY50" s="77"/>
      <c r="YZ50" s="77"/>
      <c r="ZA50" s="77"/>
      <c r="ZB50" s="77"/>
      <c r="ZC50" s="77"/>
      <c r="ZD50" s="77"/>
      <c r="ZE50" s="77"/>
      <c r="ZF50" s="77"/>
      <c r="ZG50" s="77"/>
      <c r="ZH50" s="77"/>
      <c r="ZI50" s="77"/>
      <c r="ZJ50" s="77"/>
      <c r="ZK50" s="77"/>
      <c r="ZL50" s="77"/>
      <c r="ZM50" s="77"/>
      <c r="ZN50" s="77"/>
      <c r="ZO50" s="77"/>
      <c r="ZP50" s="77"/>
      <c r="ZQ50" s="77"/>
      <c r="ZR50" s="77"/>
      <c r="ZS50" s="77"/>
      <c r="ZT50" s="77"/>
      <c r="ZU50" s="77"/>
      <c r="ZV50" s="77"/>
      <c r="ZW50" s="77"/>
      <c r="ZX50" s="77"/>
      <c r="ZY50" s="77"/>
      <c r="ZZ50" s="77"/>
      <c r="AAA50" s="77"/>
      <c r="AAB50" s="77"/>
      <c r="AAC50" s="77"/>
      <c r="AAD50" s="77"/>
      <c r="AAE50" s="77"/>
      <c r="AAF50" s="77"/>
      <c r="AAG50" s="77"/>
      <c r="AAH50" s="77"/>
      <c r="AAI50" s="77"/>
      <c r="AAJ50" s="77"/>
      <c r="AAK50" s="77"/>
      <c r="AAL50" s="77"/>
      <c r="AAM50" s="77"/>
      <c r="AAN50" s="77"/>
      <c r="AAO50" s="77"/>
      <c r="AAP50" s="77"/>
      <c r="AAQ50" s="77"/>
      <c r="AAR50" s="77"/>
      <c r="AAS50" s="77"/>
      <c r="AAT50" s="77"/>
      <c r="AAU50" s="77"/>
      <c r="AAV50" s="77"/>
      <c r="AAW50" s="77"/>
      <c r="AAX50" s="77"/>
      <c r="AAY50" s="77"/>
      <c r="AAZ50" s="77"/>
      <c r="ABA50" s="77"/>
      <c r="ABB50" s="77"/>
      <c r="ABC50" s="77"/>
      <c r="ABD50" s="77"/>
      <c r="ABE50" s="77"/>
      <c r="ABF50" s="77"/>
      <c r="ABG50" s="77"/>
      <c r="ABH50" s="77"/>
      <c r="ABI50" s="77"/>
      <c r="ABJ50" s="77"/>
      <c r="ABK50" s="77"/>
      <c r="ABL50" s="77"/>
      <c r="ABM50" s="77"/>
      <c r="ABN50" s="77"/>
      <c r="ABO50" s="77"/>
      <c r="ABP50" s="77"/>
      <c r="ABQ50" s="77"/>
      <c r="ABR50" s="77"/>
      <c r="ABS50" s="77"/>
      <c r="ABT50" s="77"/>
      <c r="ABU50" s="77"/>
      <c r="ABV50" s="77"/>
      <c r="ABW50" s="77"/>
      <c r="ABX50" s="77"/>
      <c r="ABY50" s="77"/>
      <c r="ABZ50" s="77"/>
      <c r="ACA50" s="77"/>
      <c r="ACB50" s="77"/>
      <c r="ACC50" s="77"/>
      <c r="ACD50" s="77"/>
      <c r="ACE50" s="77"/>
      <c r="ACF50" s="77"/>
      <c r="ACG50" s="77"/>
      <c r="ACH50" s="77"/>
      <c r="ACI50" s="77"/>
      <c r="ACJ50" s="77"/>
      <c r="ACK50" s="77"/>
      <c r="ACL50" s="77"/>
      <c r="ACM50" s="77"/>
      <c r="ACN50" s="77"/>
    </row>
    <row r="51" s="76" customFormat="true" ht="27.75" hidden="false" customHeight="true" outlineLevel="0" collapsed="false">
      <c r="A51" s="14" t="s">
        <v>229</v>
      </c>
      <c r="B51" s="14" t="s">
        <v>230</v>
      </c>
      <c r="C51" s="88" t="s">
        <v>240</v>
      </c>
      <c r="D51" s="69" t="s">
        <v>241</v>
      </c>
      <c r="E51" s="14" t="s">
        <v>176</v>
      </c>
      <c r="F51" s="69" t="s">
        <v>242</v>
      </c>
      <c r="G51" s="69" t="s">
        <v>243</v>
      </c>
      <c r="I51" s="70" t="s">
        <v>244</v>
      </c>
      <c r="J51" s="14" t="s">
        <v>24</v>
      </c>
      <c r="K51" s="71" t="n">
        <v>44684</v>
      </c>
      <c r="L51" s="72"/>
      <c r="M51" s="73" t="n">
        <v>0</v>
      </c>
      <c r="N51" s="74"/>
      <c r="O51" s="73"/>
      <c r="P51" s="73"/>
      <c r="Q51" s="73"/>
      <c r="R51" s="73"/>
      <c r="S51" s="73"/>
      <c r="T51" s="73"/>
      <c r="U51" s="73" t="n">
        <v>1</v>
      </c>
      <c r="V51" s="73" t="n">
        <v>1</v>
      </c>
      <c r="W51" s="73"/>
      <c r="X51" s="82" t="n">
        <v>1</v>
      </c>
      <c r="Y51" s="73"/>
      <c r="Z51" s="73"/>
      <c r="AA51" s="73"/>
      <c r="AB51" s="73"/>
      <c r="AC51" s="73"/>
      <c r="AD51" s="73"/>
      <c r="AE51" s="73" t="n">
        <v>1</v>
      </c>
      <c r="AF51" s="73"/>
      <c r="AG51" s="73"/>
      <c r="AH51" s="73"/>
      <c r="AI51" s="73"/>
      <c r="AJ51" s="73" t="n">
        <f aca="false">SUM(M51:AI51)</f>
        <v>4</v>
      </c>
      <c r="AK51" s="75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87"/>
      <c r="EA51" s="87"/>
      <c r="EB51" s="87"/>
      <c r="EC51" s="87"/>
      <c r="ED51" s="87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7"/>
      <c r="EP51" s="87"/>
      <c r="EQ51" s="87"/>
      <c r="ER51" s="87"/>
      <c r="ES51" s="87"/>
      <c r="ET51" s="87"/>
      <c r="EU51" s="87"/>
      <c r="EV51" s="87"/>
      <c r="EW51" s="87"/>
      <c r="EX51" s="87"/>
      <c r="EY51" s="87"/>
      <c r="EZ51" s="87"/>
      <c r="FA51" s="87"/>
      <c r="FB51" s="87"/>
      <c r="FC51" s="87"/>
      <c r="FD51" s="87"/>
      <c r="FE51" s="87"/>
      <c r="FF51" s="87"/>
      <c r="FG51" s="87"/>
      <c r="FH51" s="87"/>
      <c r="FI51" s="87"/>
      <c r="FJ51" s="87"/>
      <c r="FK51" s="87" t="n">
        <v>1001</v>
      </c>
      <c r="FL51" s="87"/>
      <c r="FM51" s="87"/>
      <c r="FN51" s="87" t="n">
        <v>1000</v>
      </c>
      <c r="FO51" s="87" t="n">
        <v>1000</v>
      </c>
      <c r="FP51" s="87"/>
      <c r="FQ51" s="87"/>
      <c r="FR51" s="87"/>
      <c r="FS51" s="87" t="n">
        <v>1000</v>
      </c>
      <c r="FT51" s="87" t="n">
        <v>1000</v>
      </c>
      <c r="FU51" s="87"/>
      <c r="FV51" s="87"/>
      <c r="FW51" s="87"/>
      <c r="FX51" s="87"/>
      <c r="FY51" s="87"/>
      <c r="FZ51" s="87"/>
      <c r="GA51" s="87"/>
      <c r="GB51" s="87"/>
      <c r="GC51" s="87"/>
      <c r="GD51" s="87"/>
      <c r="GE51" s="87"/>
      <c r="GF51" s="87"/>
      <c r="GG51" s="87" t="n">
        <v>1000</v>
      </c>
      <c r="GH51" s="87" t="n">
        <v>1000</v>
      </c>
      <c r="GI51" s="87" t="n">
        <v>1000</v>
      </c>
      <c r="GJ51" s="87" t="n">
        <v>1000</v>
      </c>
      <c r="GK51" s="87"/>
      <c r="GL51" s="87"/>
      <c r="GM51" s="87"/>
      <c r="GN51" s="87" t="n">
        <v>1000</v>
      </c>
      <c r="GO51" s="87" t="n">
        <v>1000</v>
      </c>
      <c r="GP51" s="87" t="n">
        <v>1000</v>
      </c>
      <c r="GQ51" s="87" t="n">
        <v>1000</v>
      </c>
      <c r="GR51" s="87" t="n">
        <v>65</v>
      </c>
      <c r="GS51" s="87"/>
      <c r="GT51" s="87" t="n">
        <v>1001</v>
      </c>
      <c r="GU51" s="87"/>
      <c r="GV51" s="87"/>
      <c r="GW51" s="87"/>
      <c r="GX51" s="87"/>
      <c r="GY51" s="87"/>
      <c r="GZ51" s="87"/>
      <c r="HA51" s="87"/>
      <c r="HB51" s="87"/>
      <c r="HC51" s="87"/>
      <c r="HD51" s="87"/>
      <c r="HE51" s="87"/>
      <c r="HF51" s="87"/>
      <c r="HG51" s="87"/>
      <c r="HH51" s="87"/>
      <c r="HI51" s="87"/>
      <c r="HJ51" s="87"/>
      <c r="HK51" s="87"/>
      <c r="HL51" s="87"/>
      <c r="HM51" s="87"/>
      <c r="HN51" s="87"/>
      <c r="HO51" s="87"/>
      <c r="HP51" s="87"/>
      <c r="HQ51" s="87"/>
      <c r="HR51" s="87"/>
      <c r="HS51" s="87"/>
      <c r="HT51" s="87"/>
      <c r="HU51" s="87"/>
      <c r="HV51" s="87"/>
      <c r="HW51" s="87"/>
      <c r="HX51" s="87"/>
      <c r="HY51" s="87"/>
      <c r="HZ51" s="87"/>
      <c r="IA51" s="87"/>
      <c r="IB51" s="87"/>
      <c r="IC51" s="87"/>
      <c r="ID51" s="87"/>
      <c r="IE51" s="87"/>
      <c r="IF51" s="87"/>
      <c r="IG51" s="87"/>
      <c r="IH51" s="77"/>
      <c r="II51" s="77"/>
      <c r="IJ51" s="77"/>
      <c r="IK51" s="77"/>
      <c r="IL51" s="77"/>
      <c r="IM51" s="77"/>
      <c r="IN51" s="77"/>
      <c r="IO51" s="77"/>
      <c r="IP51" s="77"/>
      <c r="IQ51" s="77"/>
      <c r="IR51" s="77"/>
      <c r="IS51" s="77"/>
      <c r="IT51" s="77"/>
      <c r="IU51" s="77"/>
      <c r="IV51" s="77"/>
      <c r="IW51" s="77"/>
      <c r="IX51" s="77"/>
      <c r="IY51" s="77"/>
      <c r="IZ51" s="77"/>
      <c r="JA51" s="77"/>
      <c r="JB51" s="77"/>
      <c r="JC51" s="77"/>
      <c r="JD51" s="77"/>
      <c r="JE51" s="77"/>
      <c r="JF51" s="77"/>
      <c r="JG51" s="77"/>
      <c r="JH51" s="77"/>
      <c r="JI51" s="77"/>
      <c r="JJ51" s="77"/>
      <c r="JK51" s="77"/>
      <c r="JL51" s="77"/>
      <c r="JM51" s="77"/>
      <c r="JN51" s="77"/>
      <c r="JO51" s="77"/>
      <c r="JP51" s="77"/>
      <c r="JQ51" s="77"/>
      <c r="JR51" s="77"/>
      <c r="JS51" s="77"/>
      <c r="JT51" s="77"/>
      <c r="JU51" s="77"/>
      <c r="JV51" s="77"/>
      <c r="JW51" s="77"/>
      <c r="JX51" s="77"/>
      <c r="JY51" s="77"/>
      <c r="JZ51" s="77"/>
      <c r="KA51" s="77"/>
      <c r="KB51" s="77"/>
      <c r="KC51" s="77"/>
      <c r="KD51" s="77"/>
      <c r="KE51" s="77"/>
      <c r="KF51" s="77"/>
      <c r="KG51" s="77"/>
      <c r="KH51" s="77"/>
      <c r="KI51" s="77"/>
      <c r="KJ51" s="77"/>
      <c r="KK51" s="77"/>
      <c r="KL51" s="77"/>
      <c r="KM51" s="77"/>
      <c r="KN51" s="77"/>
      <c r="KO51" s="77"/>
      <c r="KP51" s="77"/>
      <c r="KQ51" s="77"/>
      <c r="KR51" s="77"/>
      <c r="KS51" s="77"/>
      <c r="KT51" s="77"/>
      <c r="KU51" s="77"/>
      <c r="KV51" s="77"/>
      <c r="KW51" s="77"/>
      <c r="KX51" s="77"/>
      <c r="KY51" s="77"/>
      <c r="KZ51" s="77"/>
      <c r="LA51" s="77"/>
      <c r="LB51" s="77"/>
      <c r="LC51" s="77"/>
      <c r="LD51" s="77"/>
      <c r="LE51" s="77"/>
      <c r="LF51" s="77"/>
      <c r="LG51" s="77"/>
      <c r="LH51" s="77"/>
      <c r="LI51" s="77"/>
      <c r="LJ51" s="77"/>
      <c r="LK51" s="77"/>
      <c r="LL51" s="77"/>
      <c r="LM51" s="77"/>
      <c r="LN51" s="77"/>
      <c r="LO51" s="77"/>
      <c r="LP51" s="77"/>
      <c r="LQ51" s="77"/>
      <c r="LR51" s="77"/>
      <c r="LS51" s="77"/>
      <c r="LT51" s="77"/>
      <c r="LU51" s="77"/>
      <c r="LV51" s="77"/>
      <c r="LW51" s="77"/>
      <c r="LX51" s="77"/>
      <c r="LY51" s="77"/>
      <c r="LZ51" s="77"/>
      <c r="MA51" s="77"/>
      <c r="MB51" s="77"/>
      <c r="MC51" s="77"/>
      <c r="MD51" s="77"/>
      <c r="ME51" s="77"/>
      <c r="MF51" s="77"/>
      <c r="MG51" s="77"/>
      <c r="MH51" s="77"/>
      <c r="MI51" s="77"/>
      <c r="MJ51" s="77"/>
      <c r="MK51" s="77"/>
      <c r="ML51" s="77"/>
      <c r="MM51" s="77"/>
      <c r="MN51" s="77"/>
      <c r="MO51" s="77"/>
      <c r="MP51" s="77"/>
      <c r="MQ51" s="77"/>
      <c r="MR51" s="77"/>
      <c r="MS51" s="77"/>
      <c r="MT51" s="77"/>
      <c r="MU51" s="77"/>
      <c r="MV51" s="77"/>
      <c r="MW51" s="77"/>
      <c r="MX51" s="77"/>
      <c r="MY51" s="77"/>
      <c r="MZ51" s="77"/>
      <c r="NA51" s="77"/>
      <c r="NB51" s="77"/>
      <c r="NC51" s="77"/>
      <c r="ND51" s="77"/>
      <c r="NE51" s="77"/>
      <c r="NF51" s="77"/>
      <c r="NG51" s="77"/>
      <c r="NH51" s="77"/>
      <c r="NI51" s="77"/>
      <c r="NJ51" s="77"/>
      <c r="NK51" s="77"/>
      <c r="NL51" s="77"/>
      <c r="NM51" s="77"/>
      <c r="NN51" s="77"/>
      <c r="NO51" s="77"/>
      <c r="NP51" s="77"/>
      <c r="NQ51" s="77"/>
      <c r="NR51" s="77"/>
      <c r="NS51" s="77"/>
      <c r="NT51" s="77"/>
      <c r="NU51" s="77"/>
      <c r="NV51" s="77"/>
      <c r="NW51" s="77"/>
      <c r="NX51" s="77"/>
      <c r="NY51" s="77"/>
      <c r="NZ51" s="77"/>
      <c r="OA51" s="77"/>
      <c r="OB51" s="77"/>
      <c r="OC51" s="77"/>
      <c r="OD51" s="77"/>
      <c r="OE51" s="77"/>
      <c r="OF51" s="77"/>
      <c r="OG51" s="77"/>
      <c r="OH51" s="77"/>
      <c r="OI51" s="77"/>
      <c r="OJ51" s="77"/>
      <c r="OK51" s="77"/>
      <c r="OL51" s="77"/>
      <c r="OM51" s="77"/>
      <c r="ON51" s="77"/>
      <c r="OO51" s="77"/>
      <c r="OP51" s="77"/>
      <c r="OQ51" s="77"/>
      <c r="OR51" s="77"/>
      <c r="OS51" s="77"/>
      <c r="OT51" s="77"/>
      <c r="OU51" s="77"/>
      <c r="OV51" s="77"/>
      <c r="OW51" s="77"/>
      <c r="OX51" s="77"/>
      <c r="OY51" s="77"/>
      <c r="OZ51" s="77"/>
      <c r="PA51" s="77"/>
      <c r="PB51" s="77"/>
      <c r="PC51" s="77"/>
      <c r="PD51" s="77"/>
      <c r="PE51" s="77"/>
      <c r="PF51" s="77"/>
      <c r="PG51" s="77"/>
      <c r="PH51" s="77"/>
      <c r="PI51" s="77"/>
      <c r="PJ51" s="77"/>
      <c r="PK51" s="77"/>
      <c r="PL51" s="77"/>
      <c r="PM51" s="77"/>
      <c r="PN51" s="77"/>
      <c r="PO51" s="77"/>
      <c r="PP51" s="77"/>
      <c r="PQ51" s="77"/>
      <c r="PR51" s="77"/>
      <c r="PS51" s="77"/>
      <c r="PT51" s="77"/>
      <c r="PU51" s="77"/>
      <c r="PV51" s="77"/>
      <c r="PW51" s="77"/>
      <c r="PX51" s="77"/>
      <c r="PY51" s="77"/>
      <c r="PZ51" s="77"/>
      <c r="QA51" s="77"/>
      <c r="QB51" s="77"/>
      <c r="QC51" s="77"/>
      <c r="QD51" s="77"/>
      <c r="QE51" s="77"/>
      <c r="QF51" s="77"/>
      <c r="QG51" s="77"/>
      <c r="QH51" s="77"/>
      <c r="QI51" s="77"/>
      <c r="QJ51" s="77"/>
      <c r="QK51" s="77"/>
      <c r="QL51" s="77"/>
      <c r="QM51" s="77"/>
      <c r="QN51" s="77"/>
      <c r="QO51" s="77"/>
      <c r="QP51" s="77"/>
      <c r="QQ51" s="77"/>
      <c r="QR51" s="77"/>
      <c r="QS51" s="77"/>
      <c r="QT51" s="77"/>
      <c r="QU51" s="77"/>
      <c r="QV51" s="77"/>
      <c r="QW51" s="77"/>
      <c r="QX51" s="77"/>
      <c r="QY51" s="77"/>
      <c r="QZ51" s="77"/>
      <c r="RA51" s="77"/>
      <c r="RB51" s="77"/>
      <c r="RC51" s="77"/>
      <c r="RD51" s="77"/>
      <c r="RE51" s="77"/>
      <c r="RF51" s="77"/>
      <c r="RG51" s="77"/>
      <c r="RH51" s="77"/>
      <c r="RI51" s="77"/>
      <c r="RJ51" s="77"/>
      <c r="RK51" s="77"/>
      <c r="RL51" s="77"/>
      <c r="RM51" s="77"/>
      <c r="RN51" s="77"/>
      <c r="RO51" s="77"/>
      <c r="RP51" s="77"/>
      <c r="RQ51" s="77"/>
      <c r="RR51" s="77"/>
      <c r="RS51" s="77"/>
      <c r="RT51" s="77"/>
      <c r="RU51" s="77"/>
      <c r="RV51" s="77"/>
      <c r="RW51" s="77"/>
      <c r="RX51" s="77"/>
      <c r="RY51" s="77"/>
      <c r="RZ51" s="77"/>
      <c r="SA51" s="77"/>
      <c r="SB51" s="77"/>
      <c r="SC51" s="77"/>
      <c r="SD51" s="77"/>
      <c r="SE51" s="77"/>
      <c r="SF51" s="77"/>
      <c r="SG51" s="77"/>
      <c r="SH51" s="77"/>
      <c r="SI51" s="77"/>
      <c r="SJ51" s="77"/>
      <c r="SK51" s="77"/>
      <c r="SL51" s="77"/>
      <c r="SM51" s="77"/>
      <c r="SN51" s="77"/>
      <c r="SO51" s="77"/>
      <c r="SP51" s="77"/>
      <c r="SQ51" s="77"/>
      <c r="SR51" s="77"/>
      <c r="SS51" s="77"/>
      <c r="ST51" s="77"/>
      <c r="SU51" s="77"/>
      <c r="SV51" s="77"/>
      <c r="SW51" s="77"/>
      <c r="SX51" s="77"/>
      <c r="SY51" s="77"/>
      <c r="SZ51" s="77"/>
      <c r="TA51" s="77"/>
      <c r="TB51" s="77"/>
      <c r="TC51" s="77"/>
      <c r="TD51" s="77"/>
      <c r="TE51" s="77"/>
      <c r="TF51" s="77"/>
      <c r="TG51" s="77"/>
      <c r="TH51" s="77"/>
      <c r="TI51" s="77"/>
      <c r="TJ51" s="77"/>
      <c r="TK51" s="77"/>
      <c r="TL51" s="77"/>
      <c r="TM51" s="77"/>
      <c r="TN51" s="77"/>
      <c r="TO51" s="77"/>
      <c r="TP51" s="77"/>
      <c r="TQ51" s="77"/>
      <c r="TR51" s="77"/>
      <c r="TS51" s="77"/>
      <c r="TT51" s="77"/>
      <c r="TU51" s="77"/>
      <c r="TV51" s="77"/>
      <c r="TW51" s="77"/>
      <c r="TX51" s="77"/>
      <c r="TY51" s="77"/>
      <c r="TZ51" s="77"/>
      <c r="UA51" s="77"/>
      <c r="UB51" s="77"/>
      <c r="UC51" s="77"/>
      <c r="UD51" s="77"/>
      <c r="UE51" s="77"/>
      <c r="UF51" s="77"/>
      <c r="UG51" s="77"/>
      <c r="UH51" s="77"/>
      <c r="UI51" s="77"/>
      <c r="UJ51" s="77"/>
      <c r="UK51" s="77"/>
      <c r="UL51" s="77"/>
      <c r="UM51" s="77"/>
      <c r="UN51" s="77"/>
      <c r="UO51" s="77"/>
      <c r="UP51" s="77"/>
      <c r="UQ51" s="77"/>
      <c r="UR51" s="77"/>
      <c r="US51" s="77"/>
      <c r="UT51" s="77"/>
      <c r="UU51" s="77"/>
      <c r="UV51" s="77"/>
      <c r="UW51" s="77"/>
      <c r="UX51" s="77"/>
      <c r="UY51" s="77"/>
      <c r="UZ51" s="77"/>
      <c r="VA51" s="77"/>
      <c r="VB51" s="77"/>
      <c r="VC51" s="77"/>
      <c r="VD51" s="77"/>
      <c r="VE51" s="77"/>
      <c r="VF51" s="77"/>
      <c r="VG51" s="77"/>
      <c r="VH51" s="77"/>
      <c r="VI51" s="77"/>
      <c r="VJ51" s="77"/>
      <c r="VK51" s="77"/>
      <c r="VL51" s="77"/>
      <c r="VM51" s="77"/>
      <c r="VN51" s="77"/>
      <c r="VO51" s="77"/>
      <c r="VP51" s="77"/>
      <c r="VQ51" s="77"/>
      <c r="VR51" s="77"/>
      <c r="VS51" s="77"/>
      <c r="VT51" s="77"/>
      <c r="VU51" s="77"/>
      <c r="VV51" s="77"/>
      <c r="VW51" s="77"/>
      <c r="VX51" s="77"/>
      <c r="VY51" s="77"/>
      <c r="VZ51" s="77"/>
      <c r="WA51" s="77"/>
      <c r="WB51" s="77"/>
      <c r="WC51" s="77"/>
      <c r="WD51" s="77"/>
      <c r="WE51" s="77"/>
      <c r="WF51" s="77"/>
      <c r="WG51" s="77"/>
      <c r="WH51" s="77"/>
      <c r="WI51" s="77"/>
      <c r="WJ51" s="77"/>
      <c r="WK51" s="77"/>
      <c r="WL51" s="77"/>
      <c r="WM51" s="77"/>
      <c r="WN51" s="77"/>
      <c r="WO51" s="77"/>
      <c r="WP51" s="77"/>
      <c r="WQ51" s="77"/>
      <c r="WR51" s="77"/>
      <c r="WS51" s="77"/>
      <c r="WT51" s="77"/>
      <c r="WU51" s="77"/>
      <c r="WV51" s="77"/>
      <c r="WW51" s="77"/>
      <c r="WX51" s="77"/>
      <c r="WY51" s="77"/>
      <c r="WZ51" s="77"/>
      <c r="XA51" s="77"/>
      <c r="XB51" s="77"/>
      <c r="XC51" s="77"/>
      <c r="XD51" s="77"/>
      <c r="XE51" s="77"/>
      <c r="XF51" s="77"/>
      <c r="XG51" s="77"/>
      <c r="XH51" s="77"/>
      <c r="XI51" s="77"/>
      <c r="XJ51" s="77"/>
      <c r="XK51" s="77"/>
      <c r="XL51" s="77"/>
      <c r="XM51" s="77"/>
      <c r="XN51" s="77"/>
      <c r="XO51" s="77"/>
      <c r="XP51" s="77"/>
      <c r="XQ51" s="77"/>
      <c r="XR51" s="77"/>
      <c r="XS51" s="77"/>
      <c r="XT51" s="77"/>
      <c r="XU51" s="77"/>
      <c r="XV51" s="77"/>
      <c r="XW51" s="77"/>
      <c r="XX51" s="77"/>
      <c r="XY51" s="77"/>
      <c r="XZ51" s="77"/>
      <c r="YA51" s="77"/>
      <c r="YB51" s="77"/>
      <c r="YC51" s="77"/>
      <c r="YD51" s="77"/>
      <c r="YE51" s="77"/>
      <c r="YF51" s="77"/>
      <c r="YG51" s="77"/>
      <c r="YH51" s="77"/>
      <c r="YI51" s="77"/>
      <c r="YJ51" s="77"/>
      <c r="YK51" s="77"/>
      <c r="YL51" s="77"/>
      <c r="YM51" s="77"/>
      <c r="YN51" s="77"/>
      <c r="YO51" s="77"/>
      <c r="YP51" s="77"/>
      <c r="YQ51" s="77"/>
      <c r="YR51" s="77"/>
      <c r="YS51" s="77"/>
      <c r="YT51" s="77"/>
      <c r="YU51" s="77"/>
      <c r="YV51" s="77"/>
      <c r="YW51" s="77"/>
      <c r="YX51" s="77"/>
      <c r="YY51" s="77"/>
      <c r="YZ51" s="77"/>
      <c r="ZA51" s="77"/>
      <c r="ZB51" s="77"/>
      <c r="ZC51" s="77"/>
      <c r="ZD51" s="77"/>
      <c r="ZE51" s="77"/>
      <c r="ZF51" s="77"/>
      <c r="ZG51" s="77"/>
      <c r="ZH51" s="77"/>
      <c r="ZI51" s="77"/>
      <c r="ZJ51" s="77"/>
      <c r="ZK51" s="77"/>
      <c r="ZL51" s="77"/>
      <c r="ZM51" s="77"/>
      <c r="ZN51" s="77"/>
      <c r="ZO51" s="77"/>
      <c r="ZP51" s="77"/>
      <c r="ZQ51" s="77"/>
      <c r="ZR51" s="77"/>
      <c r="ZS51" s="77"/>
      <c r="ZT51" s="77"/>
      <c r="ZU51" s="77"/>
      <c r="ZV51" s="77"/>
      <c r="ZW51" s="77"/>
      <c r="ZX51" s="77"/>
      <c r="ZY51" s="77"/>
      <c r="ZZ51" s="77"/>
      <c r="AAA51" s="77"/>
      <c r="AAB51" s="77"/>
      <c r="AAC51" s="77"/>
      <c r="AAD51" s="77"/>
      <c r="AAE51" s="77"/>
      <c r="AAF51" s="77"/>
      <c r="AAG51" s="77"/>
      <c r="AAH51" s="77"/>
      <c r="AAI51" s="77"/>
      <c r="AAJ51" s="77"/>
      <c r="AAK51" s="77"/>
      <c r="AAL51" s="77"/>
      <c r="AAM51" s="77"/>
      <c r="AAN51" s="77"/>
      <c r="AAO51" s="77"/>
      <c r="AAP51" s="77"/>
      <c r="AAQ51" s="77"/>
      <c r="AAR51" s="77"/>
      <c r="AAS51" s="77"/>
      <c r="AAT51" s="77"/>
      <c r="AAU51" s="77"/>
      <c r="AAV51" s="77"/>
      <c r="AAW51" s="77"/>
      <c r="AAX51" s="77"/>
      <c r="AAY51" s="77"/>
      <c r="AAZ51" s="77"/>
      <c r="ABA51" s="77"/>
      <c r="ABB51" s="77"/>
      <c r="ABC51" s="77"/>
      <c r="ABD51" s="77"/>
      <c r="ABE51" s="77"/>
      <c r="ABF51" s="77"/>
      <c r="ABG51" s="77"/>
      <c r="ABH51" s="77"/>
      <c r="ABI51" s="77"/>
      <c r="ABJ51" s="77"/>
      <c r="ABK51" s="77"/>
      <c r="ABL51" s="77"/>
      <c r="ABM51" s="77"/>
      <c r="ABN51" s="77"/>
      <c r="ABO51" s="77"/>
      <c r="ABP51" s="77"/>
      <c r="ABQ51" s="77"/>
      <c r="ABR51" s="77"/>
      <c r="ABS51" s="77"/>
      <c r="ABT51" s="77"/>
      <c r="ABU51" s="77"/>
      <c r="ABV51" s="77"/>
      <c r="ABW51" s="77"/>
      <c r="ABX51" s="77"/>
      <c r="ABY51" s="77"/>
      <c r="ABZ51" s="77"/>
      <c r="ACA51" s="77"/>
      <c r="ACB51" s="77"/>
      <c r="ACC51" s="77"/>
      <c r="ACD51" s="77"/>
      <c r="ACE51" s="77"/>
      <c r="ACF51" s="77"/>
      <c r="ACG51" s="77"/>
      <c r="ACH51" s="77"/>
      <c r="ACI51" s="77"/>
      <c r="ACJ51" s="77"/>
      <c r="ACK51" s="77"/>
      <c r="ACL51" s="77"/>
      <c r="ACM51" s="77"/>
      <c r="ACN51" s="77"/>
    </row>
    <row r="52" s="76" customFormat="true" ht="27.75" hidden="false" customHeight="true" outlineLevel="0" collapsed="false">
      <c r="A52" s="14" t="s">
        <v>229</v>
      </c>
      <c r="B52" s="14" t="s">
        <v>230</v>
      </c>
      <c r="C52" s="88" t="s">
        <v>245</v>
      </c>
      <c r="D52" s="69" t="s">
        <v>246</v>
      </c>
      <c r="E52" s="14" t="s">
        <v>176</v>
      </c>
      <c r="F52" s="69" t="s">
        <v>247</v>
      </c>
      <c r="G52" s="69" t="s">
        <v>243</v>
      </c>
      <c r="H52" s="70"/>
      <c r="I52" s="70" t="s">
        <v>189</v>
      </c>
      <c r="J52" s="14" t="s">
        <v>24</v>
      </c>
      <c r="K52" s="71" t="n">
        <v>44609</v>
      </c>
      <c r="L52" s="72"/>
      <c r="M52" s="73" t="n">
        <v>0</v>
      </c>
      <c r="N52" s="74"/>
      <c r="O52" s="73"/>
      <c r="P52" s="73"/>
      <c r="Q52" s="73"/>
      <c r="R52" s="73"/>
      <c r="S52" s="73"/>
      <c r="T52" s="73"/>
      <c r="U52" s="73" t="n">
        <v>1</v>
      </c>
      <c r="V52" s="73"/>
      <c r="W52" s="73"/>
      <c r="X52" s="82" t="n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 t="n">
        <f aca="false">SUM(M52:AI52)</f>
        <v>2</v>
      </c>
      <c r="AK52" s="75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 t="n">
        <v>65</v>
      </c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94"/>
      <c r="EO52" s="94"/>
      <c r="EP52" s="94"/>
      <c r="EQ52" s="94"/>
      <c r="ER52" s="94"/>
      <c r="ES52" s="94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7"/>
      <c r="FJ52" s="87"/>
      <c r="FK52" s="87"/>
      <c r="FL52" s="87"/>
      <c r="FM52" s="87"/>
      <c r="FN52" s="87"/>
      <c r="FO52" s="87"/>
      <c r="FP52" s="87"/>
      <c r="FQ52" s="87"/>
      <c r="FR52" s="87"/>
      <c r="FS52" s="87"/>
      <c r="FT52" s="87"/>
      <c r="FU52" s="87" t="n">
        <v>1000</v>
      </c>
      <c r="FV52" s="87" t="n">
        <v>1000</v>
      </c>
      <c r="FW52" s="87"/>
      <c r="FX52" s="87"/>
      <c r="FY52" s="87"/>
      <c r="FZ52" s="87"/>
      <c r="GA52" s="87"/>
      <c r="GB52" s="77"/>
      <c r="GC52" s="77"/>
      <c r="GD52" s="77"/>
      <c r="GE52" s="77"/>
      <c r="GF52" s="77"/>
      <c r="GG52" s="77"/>
      <c r="GH52" s="77"/>
      <c r="GI52" s="77"/>
      <c r="GJ52" s="77"/>
      <c r="GK52" s="77"/>
      <c r="GL52" s="77"/>
      <c r="GM52" s="77"/>
      <c r="GN52" s="77"/>
      <c r="GO52" s="77"/>
      <c r="GP52" s="77"/>
      <c r="GQ52" s="77"/>
      <c r="GR52" s="77"/>
      <c r="GS52" s="77"/>
      <c r="GT52" s="77"/>
      <c r="GU52" s="77"/>
      <c r="GV52" s="77"/>
      <c r="GW52" s="77"/>
      <c r="GX52" s="77"/>
      <c r="GY52" s="77"/>
      <c r="GZ52" s="77"/>
      <c r="HA52" s="77"/>
      <c r="HB52" s="77"/>
      <c r="HC52" s="77"/>
      <c r="HD52" s="77"/>
      <c r="HE52" s="77"/>
      <c r="HF52" s="77"/>
      <c r="HG52" s="77"/>
      <c r="HH52" s="77"/>
      <c r="HI52" s="77"/>
      <c r="HJ52" s="77"/>
      <c r="HK52" s="77"/>
      <c r="HL52" s="77"/>
      <c r="HM52" s="77"/>
      <c r="HN52" s="77"/>
      <c r="HO52" s="77"/>
      <c r="HP52" s="77"/>
      <c r="HQ52" s="77"/>
      <c r="HR52" s="77"/>
      <c r="HS52" s="77"/>
      <c r="HT52" s="77"/>
      <c r="HU52" s="77"/>
      <c r="HV52" s="77"/>
      <c r="HW52" s="77"/>
      <c r="HX52" s="77"/>
      <c r="HY52" s="77"/>
      <c r="HZ52" s="77"/>
      <c r="IA52" s="77"/>
      <c r="IB52" s="77"/>
      <c r="IC52" s="77"/>
      <c r="ID52" s="77"/>
      <c r="IE52" s="77"/>
      <c r="IF52" s="77"/>
      <c r="IG52" s="77"/>
      <c r="IH52" s="77"/>
      <c r="II52" s="77"/>
      <c r="IJ52" s="77"/>
      <c r="IK52" s="77"/>
      <c r="IL52" s="77"/>
      <c r="IM52" s="77"/>
      <c r="IN52" s="77"/>
      <c r="IO52" s="77"/>
      <c r="IP52" s="77"/>
      <c r="IQ52" s="77"/>
      <c r="IR52" s="77"/>
      <c r="IS52" s="77"/>
      <c r="IT52" s="77"/>
      <c r="IU52" s="77"/>
      <c r="IV52" s="77"/>
      <c r="IW52" s="77"/>
      <c r="IX52" s="77"/>
      <c r="IY52" s="77"/>
      <c r="IZ52" s="77"/>
      <c r="JA52" s="77"/>
      <c r="JB52" s="77"/>
      <c r="JC52" s="77"/>
      <c r="JD52" s="77"/>
      <c r="JE52" s="77"/>
      <c r="JF52" s="77"/>
      <c r="JG52" s="77"/>
      <c r="JH52" s="77"/>
      <c r="JI52" s="77"/>
      <c r="JJ52" s="77"/>
      <c r="JK52" s="77"/>
      <c r="JL52" s="77"/>
      <c r="JM52" s="77"/>
      <c r="JN52" s="77"/>
      <c r="JO52" s="77"/>
      <c r="JP52" s="77"/>
      <c r="JQ52" s="77"/>
      <c r="JR52" s="77"/>
      <c r="JS52" s="77"/>
      <c r="JT52" s="77"/>
      <c r="JU52" s="77"/>
      <c r="JV52" s="77"/>
      <c r="JW52" s="77"/>
      <c r="JX52" s="77"/>
      <c r="JY52" s="77"/>
      <c r="JZ52" s="77"/>
      <c r="KA52" s="77"/>
      <c r="KB52" s="77"/>
      <c r="KC52" s="77"/>
      <c r="KD52" s="77"/>
      <c r="KE52" s="77"/>
      <c r="KF52" s="77"/>
      <c r="KG52" s="77"/>
      <c r="KH52" s="77"/>
      <c r="KI52" s="77"/>
      <c r="KJ52" s="77"/>
      <c r="KK52" s="77"/>
      <c r="KL52" s="77"/>
      <c r="KM52" s="77"/>
      <c r="KN52" s="77"/>
      <c r="KO52" s="77"/>
      <c r="KP52" s="77"/>
      <c r="KQ52" s="77"/>
      <c r="KR52" s="77"/>
      <c r="KS52" s="77"/>
      <c r="KT52" s="77"/>
      <c r="KU52" s="77"/>
      <c r="KV52" s="77"/>
      <c r="KW52" s="77"/>
      <c r="KX52" s="77"/>
      <c r="KY52" s="77"/>
      <c r="KZ52" s="77"/>
      <c r="LA52" s="77"/>
      <c r="LB52" s="77"/>
      <c r="LC52" s="77"/>
      <c r="LD52" s="77"/>
      <c r="LE52" s="77"/>
      <c r="LF52" s="77"/>
      <c r="LG52" s="77"/>
      <c r="LH52" s="77"/>
      <c r="LI52" s="77"/>
      <c r="LJ52" s="77"/>
      <c r="LK52" s="77"/>
      <c r="LL52" s="77"/>
      <c r="LM52" s="77"/>
      <c r="LN52" s="77"/>
      <c r="LO52" s="77"/>
      <c r="LP52" s="77"/>
      <c r="LQ52" s="77"/>
      <c r="LR52" s="77"/>
      <c r="LS52" s="77"/>
      <c r="LT52" s="77"/>
      <c r="LU52" s="77"/>
      <c r="LV52" s="77"/>
      <c r="LW52" s="77"/>
      <c r="LX52" s="77"/>
      <c r="LY52" s="77"/>
      <c r="LZ52" s="77"/>
      <c r="MA52" s="77"/>
      <c r="MB52" s="77"/>
      <c r="MC52" s="77"/>
      <c r="MD52" s="77"/>
      <c r="ME52" s="77"/>
      <c r="MF52" s="77"/>
      <c r="MG52" s="77"/>
      <c r="MH52" s="77"/>
      <c r="MI52" s="77"/>
      <c r="MJ52" s="77"/>
      <c r="MK52" s="77"/>
      <c r="ML52" s="77"/>
      <c r="MM52" s="77"/>
      <c r="MN52" s="77"/>
      <c r="MO52" s="77"/>
      <c r="MP52" s="77"/>
      <c r="MQ52" s="77"/>
      <c r="MR52" s="77"/>
      <c r="MS52" s="77"/>
      <c r="MT52" s="77"/>
      <c r="MU52" s="77"/>
      <c r="MV52" s="77"/>
      <c r="MW52" s="77"/>
      <c r="MX52" s="77"/>
      <c r="MY52" s="77"/>
      <c r="MZ52" s="77"/>
      <c r="NA52" s="77"/>
      <c r="NB52" s="77"/>
      <c r="NC52" s="77"/>
      <c r="ND52" s="77"/>
      <c r="NE52" s="77"/>
      <c r="NF52" s="77"/>
      <c r="NG52" s="77"/>
      <c r="NH52" s="77"/>
      <c r="NI52" s="77"/>
      <c r="NJ52" s="77"/>
      <c r="NK52" s="77"/>
      <c r="NL52" s="77"/>
      <c r="NM52" s="77"/>
      <c r="NN52" s="77"/>
      <c r="NO52" s="77"/>
      <c r="NP52" s="77"/>
      <c r="NQ52" s="77"/>
      <c r="NR52" s="77"/>
      <c r="NS52" s="77"/>
      <c r="NT52" s="77"/>
      <c r="NU52" s="77"/>
      <c r="NV52" s="77"/>
      <c r="NW52" s="77"/>
      <c r="NX52" s="77"/>
      <c r="NY52" s="77"/>
      <c r="NZ52" s="77"/>
      <c r="OA52" s="77"/>
      <c r="OB52" s="77"/>
      <c r="OC52" s="77"/>
      <c r="OD52" s="77"/>
      <c r="OE52" s="77"/>
      <c r="OF52" s="77"/>
      <c r="OG52" s="77"/>
      <c r="OH52" s="77"/>
      <c r="OI52" s="77"/>
      <c r="OJ52" s="77"/>
      <c r="OK52" s="77"/>
      <c r="OL52" s="77"/>
      <c r="OM52" s="77"/>
      <c r="ON52" s="77"/>
      <c r="OO52" s="77"/>
      <c r="OP52" s="77"/>
      <c r="OQ52" s="77"/>
      <c r="OR52" s="77"/>
      <c r="OS52" s="77"/>
      <c r="OT52" s="77"/>
      <c r="OU52" s="77"/>
      <c r="OV52" s="77"/>
      <c r="OW52" s="77"/>
      <c r="OX52" s="77"/>
      <c r="OY52" s="77"/>
      <c r="OZ52" s="77"/>
      <c r="PA52" s="77"/>
      <c r="PB52" s="77"/>
      <c r="PC52" s="77"/>
      <c r="PD52" s="77"/>
      <c r="PE52" s="77"/>
      <c r="PF52" s="77"/>
      <c r="PG52" s="77"/>
      <c r="PH52" s="77"/>
      <c r="PI52" s="77"/>
      <c r="PJ52" s="77"/>
      <c r="PK52" s="77"/>
      <c r="PL52" s="77"/>
      <c r="PM52" s="77"/>
      <c r="PN52" s="77"/>
      <c r="PO52" s="77"/>
      <c r="PP52" s="77"/>
      <c r="PQ52" s="77"/>
      <c r="PR52" s="77"/>
      <c r="PS52" s="77"/>
      <c r="PT52" s="77"/>
      <c r="PU52" s="77"/>
      <c r="PV52" s="77"/>
      <c r="PW52" s="77"/>
      <c r="PX52" s="77"/>
      <c r="PY52" s="77"/>
      <c r="PZ52" s="77"/>
      <c r="QA52" s="77"/>
      <c r="QB52" s="77"/>
      <c r="QC52" s="77"/>
      <c r="QD52" s="77"/>
      <c r="QE52" s="77"/>
      <c r="QF52" s="77"/>
      <c r="QG52" s="77"/>
      <c r="QH52" s="77"/>
      <c r="QI52" s="77"/>
      <c r="QJ52" s="77"/>
      <c r="QK52" s="77"/>
      <c r="QL52" s="77"/>
      <c r="QM52" s="77"/>
      <c r="QN52" s="77"/>
      <c r="QO52" s="77"/>
      <c r="QP52" s="77"/>
      <c r="QQ52" s="77"/>
      <c r="QR52" s="77"/>
      <c r="QS52" s="77"/>
      <c r="QT52" s="77"/>
      <c r="QU52" s="77"/>
      <c r="QV52" s="77"/>
      <c r="QW52" s="77"/>
      <c r="QX52" s="77"/>
      <c r="QY52" s="77"/>
      <c r="QZ52" s="77"/>
      <c r="RA52" s="77"/>
      <c r="RB52" s="77"/>
      <c r="RC52" s="77"/>
      <c r="RD52" s="77"/>
      <c r="RE52" s="77"/>
      <c r="RF52" s="77"/>
      <c r="RG52" s="77"/>
      <c r="RH52" s="77"/>
      <c r="RI52" s="77"/>
      <c r="RJ52" s="77"/>
      <c r="RK52" s="77"/>
      <c r="RL52" s="77"/>
      <c r="RM52" s="77"/>
      <c r="RN52" s="77"/>
      <c r="RO52" s="77"/>
      <c r="RP52" s="77"/>
      <c r="RQ52" s="77"/>
      <c r="RR52" s="77"/>
      <c r="RS52" s="77"/>
      <c r="RT52" s="77"/>
      <c r="RU52" s="77"/>
      <c r="RV52" s="77"/>
      <c r="RW52" s="77"/>
      <c r="RX52" s="77"/>
      <c r="RY52" s="77"/>
      <c r="RZ52" s="77"/>
      <c r="SA52" s="77"/>
      <c r="SB52" s="77"/>
      <c r="SC52" s="77"/>
      <c r="SD52" s="77"/>
      <c r="SE52" s="77"/>
      <c r="SF52" s="77"/>
      <c r="SG52" s="77"/>
      <c r="SH52" s="77"/>
      <c r="SI52" s="77"/>
      <c r="SJ52" s="77"/>
      <c r="SK52" s="77"/>
      <c r="SL52" s="77"/>
      <c r="SM52" s="77"/>
      <c r="SN52" s="77"/>
      <c r="SO52" s="77"/>
      <c r="SP52" s="77"/>
      <c r="SQ52" s="77"/>
      <c r="SR52" s="77"/>
      <c r="SS52" s="77"/>
      <c r="ST52" s="77"/>
      <c r="SU52" s="77"/>
      <c r="SV52" s="77"/>
      <c r="SW52" s="77"/>
      <c r="SX52" s="77"/>
      <c r="SY52" s="77"/>
      <c r="SZ52" s="77"/>
      <c r="TA52" s="77"/>
      <c r="TB52" s="77"/>
      <c r="TC52" s="77"/>
      <c r="TD52" s="77"/>
      <c r="TE52" s="77"/>
      <c r="TF52" s="77"/>
      <c r="TG52" s="77"/>
      <c r="TH52" s="77"/>
      <c r="TI52" s="77"/>
      <c r="TJ52" s="77"/>
      <c r="TK52" s="77"/>
      <c r="TL52" s="77"/>
      <c r="TM52" s="77"/>
      <c r="TN52" s="77"/>
      <c r="TO52" s="77"/>
      <c r="TP52" s="77"/>
      <c r="TQ52" s="77"/>
      <c r="TR52" s="77"/>
      <c r="TS52" s="77"/>
      <c r="TT52" s="77"/>
      <c r="TU52" s="77"/>
      <c r="TV52" s="77"/>
      <c r="TW52" s="77"/>
      <c r="TX52" s="77"/>
      <c r="TY52" s="77"/>
      <c r="TZ52" s="77"/>
      <c r="UA52" s="77"/>
      <c r="UB52" s="77"/>
      <c r="UC52" s="77"/>
      <c r="UD52" s="77"/>
      <c r="UE52" s="77"/>
      <c r="UF52" s="77"/>
      <c r="UG52" s="77"/>
      <c r="UH52" s="77"/>
      <c r="UI52" s="77"/>
      <c r="UJ52" s="77"/>
      <c r="UK52" s="77"/>
      <c r="UL52" s="77"/>
      <c r="UM52" s="77"/>
      <c r="UN52" s="77"/>
      <c r="UO52" s="77"/>
      <c r="UP52" s="77"/>
      <c r="UQ52" s="77"/>
      <c r="UR52" s="77"/>
      <c r="US52" s="77"/>
      <c r="UT52" s="77"/>
      <c r="UU52" s="77"/>
      <c r="UV52" s="77"/>
      <c r="UW52" s="77"/>
      <c r="UX52" s="77"/>
      <c r="UY52" s="77"/>
      <c r="UZ52" s="77"/>
      <c r="VA52" s="77"/>
      <c r="VB52" s="77"/>
      <c r="VC52" s="77"/>
      <c r="VD52" s="77"/>
      <c r="VE52" s="77"/>
      <c r="VF52" s="77"/>
      <c r="VG52" s="77"/>
      <c r="VH52" s="77"/>
      <c r="VI52" s="77"/>
      <c r="VJ52" s="77"/>
      <c r="VK52" s="77"/>
      <c r="VL52" s="77"/>
      <c r="VM52" s="77"/>
      <c r="VN52" s="77"/>
      <c r="VO52" s="77"/>
      <c r="VP52" s="77"/>
      <c r="VQ52" s="77"/>
      <c r="VR52" s="77"/>
      <c r="VS52" s="77"/>
      <c r="VT52" s="77"/>
      <c r="VU52" s="77"/>
      <c r="VV52" s="77"/>
      <c r="VW52" s="77"/>
      <c r="VX52" s="77"/>
      <c r="VY52" s="77"/>
      <c r="VZ52" s="77"/>
      <c r="WA52" s="77"/>
      <c r="WB52" s="77"/>
      <c r="WC52" s="77"/>
      <c r="WD52" s="77"/>
      <c r="WE52" s="77"/>
      <c r="WF52" s="77"/>
      <c r="WG52" s="77"/>
      <c r="WH52" s="77"/>
      <c r="WI52" s="77"/>
      <c r="WJ52" s="77"/>
      <c r="WK52" s="77"/>
      <c r="WL52" s="77"/>
      <c r="WM52" s="77"/>
      <c r="WN52" s="77"/>
      <c r="WO52" s="77"/>
      <c r="WP52" s="77"/>
      <c r="WQ52" s="77"/>
      <c r="WR52" s="77"/>
      <c r="WS52" s="77"/>
      <c r="WT52" s="77"/>
      <c r="WU52" s="77"/>
      <c r="WV52" s="77"/>
      <c r="WW52" s="77"/>
      <c r="WX52" s="77"/>
      <c r="WY52" s="77"/>
      <c r="WZ52" s="77"/>
      <c r="XA52" s="77"/>
      <c r="XB52" s="77"/>
      <c r="XC52" s="77"/>
      <c r="XD52" s="77"/>
      <c r="XE52" s="77"/>
      <c r="XF52" s="77"/>
      <c r="XG52" s="77"/>
      <c r="XH52" s="77"/>
      <c r="XI52" s="77"/>
      <c r="XJ52" s="77"/>
      <c r="XK52" s="77"/>
      <c r="XL52" s="77"/>
      <c r="XM52" s="77"/>
      <c r="XN52" s="77"/>
      <c r="XO52" s="77"/>
      <c r="XP52" s="77"/>
      <c r="XQ52" s="77"/>
      <c r="XR52" s="77"/>
      <c r="XS52" s="77"/>
      <c r="XT52" s="77"/>
      <c r="XU52" s="77"/>
      <c r="XV52" s="77"/>
      <c r="XW52" s="77"/>
      <c r="XX52" s="77"/>
      <c r="XY52" s="77"/>
      <c r="XZ52" s="77"/>
      <c r="YA52" s="77"/>
      <c r="YB52" s="77"/>
      <c r="YC52" s="77"/>
      <c r="YD52" s="77"/>
      <c r="YE52" s="77"/>
      <c r="YF52" s="77"/>
      <c r="YG52" s="77"/>
      <c r="YH52" s="77"/>
      <c r="YI52" s="77"/>
      <c r="YJ52" s="77"/>
      <c r="YK52" s="77"/>
      <c r="YL52" s="77"/>
      <c r="YM52" s="77"/>
      <c r="YN52" s="77"/>
      <c r="YO52" s="77"/>
      <c r="YP52" s="77"/>
      <c r="YQ52" s="77"/>
      <c r="YR52" s="77"/>
      <c r="YS52" s="77"/>
      <c r="YT52" s="77"/>
      <c r="YU52" s="77"/>
      <c r="YV52" s="77"/>
      <c r="YW52" s="77"/>
      <c r="YX52" s="77"/>
      <c r="YY52" s="77"/>
      <c r="YZ52" s="77"/>
      <c r="ZA52" s="77"/>
      <c r="ZB52" s="77"/>
      <c r="ZC52" s="77"/>
      <c r="ZD52" s="77"/>
      <c r="ZE52" s="77"/>
      <c r="ZF52" s="77"/>
      <c r="ZG52" s="77"/>
      <c r="ZH52" s="77"/>
      <c r="ZI52" s="77"/>
      <c r="ZJ52" s="77"/>
      <c r="ZK52" s="77"/>
      <c r="ZL52" s="77"/>
      <c r="ZM52" s="77"/>
      <c r="ZN52" s="77"/>
      <c r="ZO52" s="77"/>
      <c r="ZP52" s="77"/>
      <c r="ZQ52" s="77"/>
      <c r="ZR52" s="77"/>
      <c r="ZS52" s="77"/>
      <c r="ZT52" s="77"/>
      <c r="ZU52" s="77"/>
      <c r="ZV52" s="77"/>
      <c r="ZW52" s="77"/>
      <c r="ZX52" s="77"/>
      <c r="ZY52" s="77"/>
      <c r="ZZ52" s="77"/>
      <c r="AAA52" s="77"/>
      <c r="AAB52" s="77"/>
      <c r="AAC52" s="77"/>
      <c r="AAD52" s="77"/>
      <c r="AAE52" s="77"/>
      <c r="AAF52" s="77"/>
      <c r="AAG52" s="77"/>
      <c r="AAH52" s="77"/>
      <c r="AAI52" s="77"/>
      <c r="AAJ52" s="77"/>
      <c r="AAK52" s="77"/>
      <c r="AAL52" s="77"/>
      <c r="AAM52" s="77"/>
      <c r="AAN52" s="77"/>
      <c r="AAO52" s="77"/>
      <c r="AAP52" s="77"/>
      <c r="AAQ52" s="77"/>
      <c r="AAR52" s="77"/>
      <c r="AAS52" s="77"/>
      <c r="AAT52" s="77"/>
      <c r="AAU52" s="77"/>
      <c r="AAV52" s="77"/>
      <c r="AAW52" s="77"/>
      <c r="AAX52" s="77"/>
      <c r="AAY52" s="77"/>
      <c r="AAZ52" s="77"/>
      <c r="ABA52" s="77"/>
      <c r="ABB52" s="77"/>
      <c r="ABC52" s="77"/>
      <c r="ABD52" s="77"/>
      <c r="ABE52" s="77"/>
      <c r="ABF52" s="77"/>
      <c r="ABG52" s="77"/>
      <c r="ABH52" s="77"/>
      <c r="ABI52" s="77"/>
      <c r="ABJ52" s="77"/>
      <c r="ABK52" s="77"/>
      <c r="ABL52" s="77"/>
      <c r="ABM52" s="77"/>
      <c r="ABN52" s="77"/>
      <c r="ABO52" s="77"/>
      <c r="ABP52" s="77"/>
      <c r="ABQ52" s="77"/>
      <c r="ABR52" s="77"/>
      <c r="ABS52" s="77"/>
      <c r="ABT52" s="77"/>
      <c r="ABU52" s="77"/>
      <c r="ABV52" s="77"/>
      <c r="ABW52" s="77"/>
      <c r="ABX52" s="77"/>
      <c r="ABY52" s="77"/>
      <c r="ABZ52" s="77"/>
      <c r="ACA52" s="77"/>
      <c r="ACB52" s="77"/>
      <c r="ACC52" s="77"/>
      <c r="ACD52" s="77"/>
      <c r="ACE52" s="77"/>
      <c r="ACF52" s="77"/>
      <c r="ACG52" s="77"/>
      <c r="ACH52" s="77"/>
      <c r="ACI52" s="77"/>
      <c r="ACJ52" s="77"/>
      <c r="ACK52" s="77"/>
      <c r="ACL52" s="77"/>
      <c r="ACM52" s="77"/>
      <c r="ACN52" s="77"/>
    </row>
    <row r="53" s="76" customFormat="true" ht="27.75" hidden="false" customHeight="true" outlineLevel="0" collapsed="false">
      <c r="A53" s="14" t="s">
        <v>248</v>
      </c>
      <c r="B53" s="14" t="s">
        <v>230</v>
      </c>
      <c r="C53" s="88" t="s">
        <v>249</v>
      </c>
      <c r="D53" s="69" t="s">
        <v>250</v>
      </c>
      <c r="E53" s="14" t="s">
        <v>153</v>
      </c>
      <c r="F53" s="69"/>
      <c r="G53" s="69" t="s">
        <v>251</v>
      </c>
      <c r="H53" s="70"/>
      <c r="I53" s="70" t="s">
        <v>252</v>
      </c>
      <c r="J53" s="14" t="s">
        <v>24</v>
      </c>
      <c r="K53" s="71" t="n">
        <v>44711</v>
      </c>
      <c r="L53" s="72"/>
      <c r="M53" s="73" t="n">
        <v>0</v>
      </c>
      <c r="N53" s="74"/>
      <c r="O53" s="73"/>
      <c r="P53" s="73"/>
      <c r="Q53" s="73"/>
      <c r="R53" s="73"/>
      <c r="S53" s="73"/>
      <c r="T53" s="73"/>
      <c r="U53" s="73"/>
      <c r="V53" s="73"/>
      <c r="W53" s="73"/>
      <c r="X53" s="82" t="n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 t="n">
        <f aca="false">SUM(M53:AI53)</f>
        <v>1</v>
      </c>
      <c r="AK53" s="75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94"/>
      <c r="EO53" s="94"/>
      <c r="EP53" s="94"/>
      <c r="EQ53" s="94"/>
      <c r="ER53" s="94"/>
      <c r="ES53" s="94"/>
      <c r="ET53" s="87"/>
      <c r="EU53" s="87"/>
      <c r="EV53" s="87"/>
      <c r="EW53" s="87"/>
      <c r="EX53" s="87"/>
      <c r="EY53" s="87"/>
      <c r="EZ53" s="87"/>
      <c r="FA53" s="87"/>
      <c r="FB53" s="87"/>
      <c r="FC53" s="87"/>
      <c r="FD53" s="87"/>
      <c r="FE53" s="87"/>
      <c r="FF53" s="87"/>
      <c r="FG53" s="87"/>
      <c r="FH53" s="87"/>
      <c r="FI53" s="87"/>
      <c r="FJ53" s="87"/>
      <c r="FK53" s="87"/>
      <c r="FL53" s="87"/>
      <c r="FM53" s="87"/>
      <c r="FN53" s="87"/>
      <c r="FO53" s="87"/>
      <c r="FP53" s="87"/>
      <c r="FQ53" s="87"/>
      <c r="FR53" s="87"/>
      <c r="FS53" s="87"/>
      <c r="FT53" s="87"/>
      <c r="FU53" s="87"/>
      <c r="FV53" s="87"/>
      <c r="FW53" s="87"/>
      <c r="FX53" s="87"/>
      <c r="FY53" s="87"/>
      <c r="FZ53" s="87"/>
      <c r="GA53" s="87" t="n">
        <v>1000</v>
      </c>
      <c r="GB53" s="87" t="n">
        <v>1000</v>
      </c>
      <c r="GC53" s="77"/>
      <c r="GD53" s="77"/>
      <c r="GE53" s="77"/>
      <c r="GF53" s="77"/>
      <c r="GG53" s="77"/>
      <c r="GH53" s="77"/>
      <c r="GI53" s="77"/>
      <c r="GJ53" s="77"/>
      <c r="GK53" s="77"/>
      <c r="GL53" s="77"/>
      <c r="GM53" s="77"/>
      <c r="GN53" s="77"/>
      <c r="GO53" s="77"/>
      <c r="GP53" s="77"/>
      <c r="GQ53" s="77"/>
      <c r="GR53" s="77"/>
      <c r="GS53" s="77"/>
      <c r="GT53" s="77"/>
      <c r="GU53" s="77"/>
      <c r="GV53" s="77"/>
      <c r="GW53" s="77"/>
      <c r="GX53" s="77"/>
      <c r="GY53" s="77"/>
      <c r="GZ53" s="77"/>
      <c r="HA53" s="77"/>
      <c r="HB53" s="77"/>
      <c r="HC53" s="77"/>
      <c r="HD53" s="77"/>
      <c r="HE53" s="77"/>
      <c r="HF53" s="77"/>
      <c r="HG53" s="77"/>
      <c r="HH53" s="77"/>
      <c r="HI53" s="77"/>
      <c r="HJ53" s="77"/>
      <c r="HK53" s="77"/>
      <c r="HL53" s="77"/>
      <c r="HM53" s="77"/>
      <c r="HN53" s="77"/>
      <c r="HO53" s="77"/>
      <c r="HP53" s="77"/>
      <c r="HQ53" s="77"/>
      <c r="HR53" s="77"/>
      <c r="HS53" s="77"/>
      <c r="HT53" s="77"/>
      <c r="HU53" s="77"/>
      <c r="HV53" s="77"/>
      <c r="HW53" s="77"/>
      <c r="HX53" s="77"/>
      <c r="HY53" s="77"/>
      <c r="HZ53" s="77"/>
      <c r="IA53" s="77"/>
      <c r="IB53" s="77"/>
      <c r="IC53" s="77"/>
      <c r="ID53" s="77"/>
      <c r="IE53" s="77"/>
      <c r="IF53" s="77"/>
      <c r="IG53" s="77"/>
      <c r="IH53" s="77"/>
      <c r="II53" s="77"/>
      <c r="IJ53" s="77"/>
      <c r="IK53" s="77"/>
      <c r="IL53" s="77"/>
      <c r="IM53" s="77"/>
      <c r="IN53" s="77"/>
      <c r="IO53" s="77"/>
      <c r="IP53" s="77"/>
      <c r="IQ53" s="77"/>
      <c r="IR53" s="77"/>
      <c r="IS53" s="77"/>
      <c r="IT53" s="77"/>
      <c r="IU53" s="77"/>
      <c r="IV53" s="77"/>
      <c r="IW53" s="77"/>
      <c r="IX53" s="77"/>
      <c r="IY53" s="77"/>
      <c r="IZ53" s="77"/>
      <c r="JA53" s="77"/>
      <c r="JB53" s="77"/>
      <c r="JC53" s="77"/>
      <c r="JD53" s="77"/>
      <c r="JE53" s="77"/>
      <c r="JF53" s="77"/>
      <c r="JG53" s="77"/>
      <c r="JH53" s="77"/>
      <c r="JI53" s="77"/>
      <c r="JJ53" s="77"/>
      <c r="JK53" s="77"/>
      <c r="JL53" s="77"/>
      <c r="JM53" s="77"/>
      <c r="JN53" s="77"/>
      <c r="JO53" s="77"/>
      <c r="JP53" s="77"/>
      <c r="JQ53" s="77"/>
      <c r="JR53" s="77"/>
      <c r="JS53" s="77"/>
      <c r="JT53" s="77"/>
      <c r="JU53" s="77"/>
      <c r="JV53" s="77"/>
      <c r="JW53" s="77"/>
      <c r="JX53" s="77"/>
      <c r="JY53" s="77"/>
      <c r="JZ53" s="77"/>
      <c r="KA53" s="77"/>
      <c r="KB53" s="77"/>
      <c r="KC53" s="77"/>
      <c r="KD53" s="77"/>
      <c r="KE53" s="77"/>
      <c r="KF53" s="77"/>
      <c r="KG53" s="77"/>
      <c r="KH53" s="77"/>
      <c r="KI53" s="77"/>
      <c r="KJ53" s="77"/>
      <c r="KK53" s="77"/>
      <c r="KL53" s="77"/>
      <c r="KM53" s="77"/>
      <c r="KN53" s="77"/>
      <c r="KO53" s="77"/>
      <c r="KP53" s="77"/>
      <c r="KQ53" s="77"/>
      <c r="KR53" s="77"/>
      <c r="KS53" s="77"/>
      <c r="KT53" s="77"/>
      <c r="KU53" s="77"/>
      <c r="KV53" s="77"/>
      <c r="KW53" s="77"/>
      <c r="KX53" s="77"/>
      <c r="KY53" s="77"/>
      <c r="KZ53" s="77"/>
      <c r="LA53" s="77"/>
      <c r="LB53" s="77"/>
      <c r="LC53" s="77"/>
      <c r="LD53" s="77"/>
      <c r="LE53" s="77"/>
      <c r="LF53" s="77"/>
      <c r="LG53" s="77"/>
      <c r="LH53" s="77"/>
      <c r="LI53" s="77"/>
      <c r="LJ53" s="77"/>
      <c r="LK53" s="77"/>
      <c r="LL53" s="77"/>
      <c r="LM53" s="77"/>
      <c r="LN53" s="77"/>
      <c r="LO53" s="77"/>
      <c r="LP53" s="77"/>
      <c r="LQ53" s="77"/>
      <c r="LR53" s="77"/>
      <c r="LS53" s="77"/>
      <c r="LT53" s="77"/>
      <c r="LU53" s="77"/>
      <c r="LV53" s="77"/>
      <c r="LW53" s="77"/>
      <c r="LX53" s="77"/>
      <c r="LY53" s="77"/>
      <c r="LZ53" s="77"/>
      <c r="MA53" s="77"/>
      <c r="MB53" s="77"/>
      <c r="MC53" s="77"/>
      <c r="MD53" s="77"/>
      <c r="ME53" s="77"/>
      <c r="MF53" s="77"/>
      <c r="MG53" s="77"/>
      <c r="MH53" s="77"/>
      <c r="MI53" s="77"/>
      <c r="MJ53" s="77"/>
      <c r="MK53" s="77"/>
      <c r="ML53" s="77"/>
      <c r="MM53" s="77"/>
      <c r="MN53" s="77"/>
      <c r="MO53" s="77"/>
      <c r="MP53" s="77"/>
      <c r="MQ53" s="77"/>
      <c r="MR53" s="77"/>
      <c r="MS53" s="77"/>
      <c r="MT53" s="77"/>
      <c r="MU53" s="77"/>
      <c r="MV53" s="77"/>
      <c r="MW53" s="77"/>
      <c r="MX53" s="77"/>
      <c r="MY53" s="77"/>
      <c r="MZ53" s="77"/>
      <c r="NA53" s="77"/>
      <c r="NB53" s="77"/>
      <c r="NC53" s="77"/>
      <c r="ND53" s="77"/>
      <c r="NE53" s="77"/>
      <c r="NF53" s="77"/>
      <c r="NG53" s="77"/>
      <c r="NH53" s="77"/>
      <c r="NI53" s="77"/>
      <c r="NJ53" s="77"/>
      <c r="NK53" s="77"/>
      <c r="NL53" s="77"/>
      <c r="NM53" s="77"/>
      <c r="NN53" s="77"/>
      <c r="NO53" s="77"/>
      <c r="NP53" s="77"/>
      <c r="NQ53" s="77"/>
      <c r="NR53" s="77"/>
      <c r="NS53" s="77"/>
      <c r="NT53" s="77"/>
      <c r="NU53" s="77"/>
      <c r="NV53" s="77"/>
      <c r="NW53" s="77"/>
      <c r="NX53" s="77"/>
      <c r="NY53" s="77"/>
      <c r="NZ53" s="77"/>
      <c r="OA53" s="77"/>
      <c r="OB53" s="77"/>
      <c r="OC53" s="77"/>
      <c r="OD53" s="77"/>
      <c r="OE53" s="77"/>
      <c r="OF53" s="77"/>
      <c r="OG53" s="77"/>
      <c r="OH53" s="77"/>
      <c r="OI53" s="77"/>
      <c r="OJ53" s="77"/>
      <c r="OK53" s="77"/>
      <c r="OL53" s="77"/>
      <c r="OM53" s="77"/>
      <c r="ON53" s="77"/>
      <c r="OO53" s="77"/>
      <c r="OP53" s="77"/>
      <c r="OQ53" s="77"/>
      <c r="OR53" s="77"/>
      <c r="OS53" s="77"/>
      <c r="OT53" s="77"/>
      <c r="OU53" s="77"/>
      <c r="OV53" s="77"/>
      <c r="OW53" s="77"/>
      <c r="OX53" s="77"/>
      <c r="OY53" s="77"/>
      <c r="OZ53" s="77"/>
      <c r="PA53" s="77"/>
      <c r="PB53" s="77"/>
      <c r="PC53" s="77"/>
      <c r="PD53" s="77"/>
      <c r="PE53" s="77"/>
      <c r="PF53" s="77"/>
      <c r="PG53" s="77"/>
      <c r="PH53" s="77"/>
      <c r="PI53" s="77"/>
      <c r="PJ53" s="77"/>
      <c r="PK53" s="77"/>
      <c r="PL53" s="77"/>
      <c r="PM53" s="77"/>
      <c r="PN53" s="77"/>
      <c r="PO53" s="77"/>
      <c r="PP53" s="77"/>
      <c r="PQ53" s="77"/>
      <c r="PR53" s="77"/>
      <c r="PS53" s="77"/>
      <c r="PT53" s="77"/>
      <c r="PU53" s="77"/>
      <c r="PV53" s="77"/>
      <c r="PW53" s="77"/>
      <c r="PX53" s="77"/>
      <c r="PY53" s="77"/>
      <c r="PZ53" s="77"/>
      <c r="QA53" s="77"/>
      <c r="QB53" s="77"/>
      <c r="QC53" s="77"/>
      <c r="QD53" s="77"/>
      <c r="QE53" s="77"/>
      <c r="QF53" s="77"/>
      <c r="QG53" s="77"/>
      <c r="QH53" s="77"/>
      <c r="QI53" s="77"/>
      <c r="QJ53" s="77"/>
      <c r="QK53" s="77"/>
      <c r="QL53" s="77"/>
      <c r="QM53" s="77"/>
      <c r="QN53" s="77"/>
      <c r="QO53" s="77"/>
      <c r="QP53" s="77"/>
      <c r="QQ53" s="77"/>
      <c r="QR53" s="77"/>
      <c r="QS53" s="77"/>
      <c r="QT53" s="77"/>
      <c r="QU53" s="77"/>
      <c r="QV53" s="77"/>
      <c r="QW53" s="77"/>
      <c r="QX53" s="77"/>
      <c r="QY53" s="77"/>
      <c r="QZ53" s="77"/>
      <c r="RA53" s="77"/>
      <c r="RB53" s="77"/>
      <c r="RC53" s="77"/>
      <c r="RD53" s="77"/>
      <c r="RE53" s="77"/>
      <c r="RF53" s="77"/>
      <c r="RG53" s="77"/>
      <c r="RH53" s="77"/>
      <c r="RI53" s="77"/>
      <c r="RJ53" s="77"/>
      <c r="RK53" s="77"/>
      <c r="RL53" s="77"/>
      <c r="RM53" s="77"/>
      <c r="RN53" s="77"/>
      <c r="RO53" s="77"/>
      <c r="RP53" s="77"/>
      <c r="RQ53" s="77"/>
      <c r="RR53" s="77"/>
      <c r="RS53" s="77"/>
      <c r="RT53" s="77"/>
      <c r="RU53" s="77"/>
      <c r="RV53" s="77"/>
      <c r="RW53" s="77"/>
      <c r="RX53" s="77"/>
      <c r="RY53" s="77"/>
      <c r="RZ53" s="77"/>
      <c r="SA53" s="77"/>
      <c r="SB53" s="77"/>
      <c r="SC53" s="77"/>
      <c r="SD53" s="77"/>
      <c r="SE53" s="77"/>
      <c r="SF53" s="77"/>
      <c r="SG53" s="77"/>
      <c r="SH53" s="77"/>
      <c r="SI53" s="77"/>
      <c r="SJ53" s="77"/>
      <c r="SK53" s="77"/>
      <c r="SL53" s="77"/>
      <c r="SM53" s="77"/>
      <c r="SN53" s="77"/>
      <c r="SO53" s="77"/>
      <c r="SP53" s="77"/>
      <c r="SQ53" s="77"/>
      <c r="SR53" s="77"/>
      <c r="SS53" s="77"/>
      <c r="ST53" s="77"/>
      <c r="SU53" s="77"/>
      <c r="SV53" s="77"/>
      <c r="SW53" s="77"/>
      <c r="SX53" s="77"/>
      <c r="SY53" s="77"/>
      <c r="SZ53" s="77"/>
      <c r="TA53" s="77"/>
      <c r="TB53" s="77"/>
      <c r="TC53" s="77"/>
      <c r="TD53" s="77"/>
      <c r="TE53" s="77"/>
      <c r="TF53" s="77"/>
      <c r="TG53" s="77"/>
      <c r="TH53" s="77"/>
      <c r="TI53" s="77"/>
      <c r="TJ53" s="77"/>
      <c r="TK53" s="77"/>
      <c r="TL53" s="77"/>
      <c r="TM53" s="77"/>
      <c r="TN53" s="77"/>
      <c r="TO53" s="77"/>
      <c r="TP53" s="77"/>
      <c r="TQ53" s="77"/>
      <c r="TR53" s="77"/>
      <c r="TS53" s="77"/>
      <c r="TT53" s="77"/>
      <c r="TU53" s="77"/>
      <c r="TV53" s="77"/>
      <c r="TW53" s="77"/>
      <c r="TX53" s="77"/>
      <c r="TY53" s="77"/>
      <c r="TZ53" s="77"/>
      <c r="UA53" s="77"/>
      <c r="UB53" s="77"/>
      <c r="UC53" s="77"/>
      <c r="UD53" s="77"/>
      <c r="UE53" s="77"/>
      <c r="UF53" s="77"/>
      <c r="UG53" s="77"/>
      <c r="UH53" s="77"/>
      <c r="UI53" s="77"/>
      <c r="UJ53" s="77"/>
      <c r="UK53" s="77"/>
      <c r="UL53" s="77"/>
      <c r="UM53" s="77"/>
      <c r="UN53" s="77"/>
      <c r="UO53" s="77"/>
      <c r="UP53" s="77"/>
      <c r="UQ53" s="77"/>
      <c r="UR53" s="77"/>
      <c r="US53" s="77"/>
      <c r="UT53" s="77"/>
      <c r="UU53" s="77"/>
      <c r="UV53" s="77"/>
      <c r="UW53" s="77"/>
      <c r="UX53" s="77"/>
      <c r="UY53" s="77"/>
      <c r="UZ53" s="77"/>
      <c r="VA53" s="77"/>
      <c r="VB53" s="77"/>
      <c r="VC53" s="77"/>
      <c r="VD53" s="77"/>
      <c r="VE53" s="77"/>
      <c r="VF53" s="77"/>
      <c r="VG53" s="77"/>
      <c r="VH53" s="77"/>
      <c r="VI53" s="77"/>
      <c r="VJ53" s="77"/>
      <c r="VK53" s="77"/>
      <c r="VL53" s="77"/>
      <c r="VM53" s="77"/>
      <c r="VN53" s="77"/>
      <c r="VO53" s="77"/>
      <c r="VP53" s="77"/>
      <c r="VQ53" s="77"/>
      <c r="VR53" s="77"/>
      <c r="VS53" s="77"/>
      <c r="VT53" s="77"/>
      <c r="VU53" s="77"/>
      <c r="VV53" s="77"/>
      <c r="VW53" s="77"/>
      <c r="VX53" s="77"/>
      <c r="VY53" s="77"/>
      <c r="VZ53" s="77"/>
      <c r="WA53" s="77"/>
      <c r="WB53" s="77"/>
      <c r="WC53" s="77"/>
      <c r="WD53" s="77"/>
      <c r="WE53" s="77"/>
      <c r="WF53" s="77"/>
      <c r="WG53" s="77"/>
      <c r="WH53" s="77"/>
      <c r="WI53" s="77"/>
      <c r="WJ53" s="77"/>
      <c r="WK53" s="77"/>
      <c r="WL53" s="77"/>
      <c r="WM53" s="77"/>
      <c r="WN53" s="77"/>
      <c r="WO53" s="77"/>
      <c r="WP53" s="77"/>
      <c r="WQ53" s="77"/>
      <c r="WR53" s="77"/>
      <c r="WS53" s="77"/>
      <c r="WT53" s="77"/>
      <c r="WU53" s="77"/>
      <c r="WV53" s="77"/>
      <c r="WW53" s="77"/>
      <c r="WX53" s="77"/>
      <c r="WY53" s="77"/>
      <c r="WZ53" s="77"/>
      <c r="XA53" s="77"/>
      <c r="XB53" s="77"/>
      <c r="XC53" s="77"/>
      <c r="XD53" s="77"/>
      <c r="XE53" s="77"/>
      <c r="XF53" s="77"/>
      <c r="XG53" s="77"/>
      <c r="XH53" s="77"/>
      <c r="XI53" s="77"/>
      <c r="XJ53" s="77"/>
      <c r="XK53" s="77"/>
      <c r="XL53" s="77"/>
      <c r="XM53" s="77"/>
      <c r="XN53" s="77"/>
      <c r="XO53" s="77"/>
      <c r="XP53" s="77"/>
      <c r="XQ53" s="77"/>
      <c r="XR53" s="77"/>
      <c r="XS53" s="77"/>
      <c r="XT53" s="77"/>
      <c r="XU53" s="77"/>
      <c r="XV53" s="77"/>
      <c r="XW53" s="77"/>
      <c r="XX53" s="77"/>
      <c r="XY53" s="77"/>
      <c r="XZ53" s="77"/>
      <c r="YA53" s="77"/>
      <c r="YB53" s="77"/>
      <c r="YC53" s="77"/>
      <c r="YD53" s="77"/>
      <c r="YE53" s="77"/>
      <c r="YF53" s="77"/>
      <c r="YG53" s="77"/>
      <c r="YH53" s="77"/>
      <c r="YI53" s="77"/>
      <c r="YJ53" s="77"/>
      <c r="YK53" s="77"/>
      <c r="YL53" s="77"/>
      <c r="YM53" s="77"/>
      <c r="YN53" s="77"/>
      <c r="YO53" s="77"/>
      <c r="YP53" s="77"/>
      <c r="YQ53" s="77"/>
      <c r="YR53" s="77"/>
      <c r="YS53" s="77"/>
      <c r="YT53" s="77"/>
      <c r="YU53" s="77"/>
      <c r="YV53" s="77"/>
      <c r="YW53" s="77"/>
      <c r="YX53" s="77"/>
      <c r="YY53" s="77"/>
      <c r="YZ53" s="77"/>
      <c r="ZA53" s="77"/>
      <c r="ZB53" s="77"/>
      <c r="ZC53" s="77"/>
      <c r="ZD53" s="77"/>
      <c r="ZE53" s="77"/>
      <c r="ZF53" s="77"/>
      <c r="ZG53" s="77"/>
      <c r="ZH53" s="77"/>
      <c r="ZI53" s="77"/>
      <c r="ZJ53" s="77"/>
      <c r="ZK53" s="77"/>
      <c r="ZL53" s="77"/>
      <c r="ZM53" s="77"/>
      <c r="ZN53" s="77"/>
      <c r="ZO53" s="77"/>
      <c r="ZP53" s="77"/>
      <c r="ZQ53" s="77"/>
      <c r="ZR53" s="77"/>
      <c r="ZS53" s="77"/>
      <c r="ZT53" s="77"/>
      <c r="ZU53" s="77"/>
      <c r="ZV53" s="77"/>
      <c r="ZW53" s="77"/>
      <c r="ZX53" s="77"/>
      <c r="ZY53" s="77"/>
      <c r="ZZ53" s="77"/>
      <c r="AAA53" s="77"/>
      <c r="AAB53" s="77"/>
      <c r="AAC53" s="77"/>
      <c r="AAD53" s="77"/>
      <c r="AAE53" s="77"/>
      <c r="AAF53" s="77"/>
      <c r="AAG53" s="77"/>
      <c r="AAH53" s="77"/>
      <c r="AAI53" s="77"/>
      <c r="AAJ53" s="77"/>
      <c r="AAK53" s="77"/>
      <c r="AAL53" s="77"/>
      <c r="AAM53" s="77"/>
      <c r="AAN53" s="77"/>
      <c r="AAO53" s="77"/>
      <c r="AAP53" s="77"/>
      <c r="AAQ53" s="77"/>
      <c r="AAR53" s="77"/>
      <c r="AAS53" s="77"/>
      <c r="AAT53" s="77"/>
      <c r="AAU53" s="77"/>
      <c r="AAV53" s="77"/>
      <c r="AAW53" s="77"/>
      <c r="AAX53" s="77"/>
      <c r="AAY53" s="77"/>
      <c r="AAZ53" s="77"/>
      <c r="ABA53" s="77"/>
      <c r="ABB53" s="77"/>
      <c r="ABC53" s="77"/>
      <c r="ABD53" s="77"/>
      <c r="ABE53" s="77"/>
      <c r="ABF53" s="77"/>
      <c r="ABG53" s="77"/>
      <c r="ABH53" s="77"/>
      <c r="ABI53" s="77"/>
      <c r="ABJ53" s="77"/>
      <c r="ABK53" s="77"/>
      <c r="ABL53" s="77"/>
      <c r="ABM53" s="77"/>
      <c r="ABN53" s="77"/>
      <c r="ABO53" s="77"/>
      <c r="ABP53" s="77"/>
      <c r="ABQ53" s="77"/>
      <c r="ABR53" s="77"/>
      <c r="ABS53" s="77"/>
      <c r="ABT53" s="77"/>
      <c r="ABU53" s="77"/>
      <c r="ABV53" s="77"/>
      <c r="ABW53" s="77"/>
      <c r="ABX53" s="77"/>
      <c r="ABY53" s="77"/>
      <c r="ABZ53" s="77"/>
      <c r="ACA53" s="77"/>
      <c r="ACB53" s="77"/>
      <c r="ACC53" s="77"/>
      <c r="ACD53" s="77"/>
      <c r="ACE53" s="77"/>
      <c r="ACF53" s="77"/>
      <c r="ACG53" s="77"/>
      <c r="ACH53" s="77"/>
      <c r="ACI53" s="77"/>
      <c r="ACJ53" s="77"/>
      <c r="ACK53" s="77"/>
      <c r="ACL53" s="77"/>
      <c r="ACM53" s="77"/>
      <c r="ACN53" s="77"/>
    </row>
    <row r="54" s="76" customFormat="true" ht="42" hidden="false" customHeight="true" outlineLevel="0" collapsed="false">
      <c r="A54" s="14" t="s">
        <v>253</v>
      </c>
      <c r="B54" s="14" t="s">
        <v>230</v>
      </c>
      <c r="C54" s="68" t="s">
        <v>254</v>
      </c>
      <c r="D54" s="69" t="s">
        <v>191</v>
      </c>
      <c r="E54" s="14" t="s">
        <v>126</v>
      </c>
      <c r="F54" s="69" t="s">
        <v>255</v>
      </c>
      <c r="G54" s="69" t="s">
        <v>233</v>
      </c>
      <c r="H54" s="70"/>
      <c r="I54" s="70" t="s">
        <v>256</v>
      </c>
      <c r="J54" s="14" t="s">
        <v>24</v>
      </c>
      <c r="K54" s="71" t="n">
        <v>44684</v>
      </c>
      <c r="L54" s="72"/>
      <c r="M54" s="73" t="n">
        <v>0</v>
      </c>
      <c r="N54" s="74"/>
      <c r="O54" s="73"/>
      <c r="P54" s="73"/>
      <c r="Q54" s="73"/>
      <c r="R54" s="73"/>
      <c r="S54" s="73"/>
      <c r="T54" s="73"/>
      <c r="U54" s="73"/>
      <c r="V54" s="73"/>
      <c r="W54" s="73"/>
      <c r="X54" s="82" t="n">
        <v>1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 t="n">
        <f aca="false">SUM(M54:AI54)</f>
        <v>1</v>
      </c>
      <c r="AK54" s="75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 t="n">
        <v>1001</v>
      </c>
      <c r="CG54" s="77" t="n">
        <v>1000</v>
      </c>
      <c r="CH54" s="77" t="n">
        <v>1001</v>
      </c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  <c r="EY54" s="77"/>
      <c r="EZ54" s="77"/>
      <c r="FA54" s="77"/>
      <c r="FB54" s="77"/>
      <c r="FC54" s="77"/>
      <c r="FD54" s="77"/>
      <c r="FE54" s="77"/>
      <c r="FF54" s="77"/>
      <c r="FG54" s="77"/>
      <c r="FH54" s="77"/>
      <c r="FI54" s="77"/>
      <c r="FJ54" s="77"/>
      <c r="FK54" s="77"/>
      <c r="FL54" s="77"/>
      <c r="FM54" s="77"/>
      <c r="FN54" s="77"/>
      <c r="FO54" s="77"/>
      <c r="FP54" s="77"/>
      <c r="FQ54" s="77"/>
      <c r="FR54" s="77"/>
      <c r="FS54" s="77"/>
      <c r="FT54" s="77"/>
      <c r="FU54" s="77"/>
      <c r="FV54" s="77"/>
      <c r="FW54" s="77"/>
      <c r="FX54" s="77"/>
      <c r="FY54" s="77"/>
      <c r="FZ54" s="77"/>
      <c r="GA54" s="77"/>
      <c r="GB54" s="77"/>
      <c r="GC54" s="77"/>
      <c r="GD54" s="77"/>
      <c r="GE54" s="77"/>
      <c r="GF54" s="77"/>
      <c r="GG54" s="77"/>
      <c r="GH54" s="77"/>
      <c r="GI54" s="77"/>
      <c r="GJ54" s="77"/>
      <c r="GK54" s="77"/>
      <c r="GL54" s="77"/>
      <c r="GM54" s="77"/>
      <c r="GN54" s="77"/>
      <c r="GO54" s="77"/>
      <c r="GP54" s="77"/>
      <c r="GQ54" s="77"/>
      <c r="GR54" s="77"/>
      <c r="GS54" s="77"/>
      <c r="GT54" s="77"/>
      <c r="GU54" s="77"/>
      <c r="GV54" s="77"/>
      <c r="GW54" s="77"/>
      <c r="GX54" s="77"/>
      <c r="GY54" s="77"/>
      <c r="GZ54" s="77"/>
      <c r="HA54" s="77"/>
      <c r="HB54" s="77"/>
      <c r="HC54" s="77"/>
      <c r="HD54" s="77"/>
      <c r="HE54" s="77"/>
      <c r="HF54" s="77"/>
      <c r="HG54" s="77"/>
      <c r="HH54" s="77"/>
      <c r="HI54" s="77"/>
      <c r="HJ54" s="77"/>
      <c r="HK54" s="77"/>
      <c r="HL54" s="77"/>
      <c r="HM54" s="77"/>
      <c r="HN54" s="77"/>
      <c r="HO54" s="77"/>
      <c r="HP54" s="77"/>
      <c r="HQ54" s="77"/>
      <c r="HR54" s="77"/>
      <c r="HS54" s="77"/>
      <c r="HT54" s="77"/>
      <c r="HU54" s="77"/>
      <c r="HV54" s="77"/>
      <c r="HW54" s="77"/>
      <c r="HX54" s="77"/>
      <c r="HY54" s="77"/>
      <c r="HZ54" s="77"/>
      <c r="IA54" s="77"/>
      <c r="IB54" s="77"/>
      <c r="IC54" s="77"/>
      <c r="ID54" s="77"/>
      <c r="IE54" s="77"/>
      <c r="IF54" s="77"/>
      <c r="IG54" s="77"/>
      <c r="IH54" s="77"/>
      <c r="II54" s="77"/>
      <c r="IJ54" s="77"/>
      <c r="IK54" s="77"/>
      <c r="IL54" s="77"/>
      <c r="IM54" s="77"/>
      <c r="IN54" s="77"/>
      <c r="IO54" s="77"/>
      <c r="IP54" s="77"/>
      <c r="IQ54" s="77"/>
      <c r="IR54" s="77"/>
      <c r="IS54" s="77"/>
      <c r="IT54" s="77"/>
      <c r="IU54" s="77"/>
      <c r="IV54" s="77"/>
      <c r="IW54" s="77"/>
      <c r="IX54" s="77"/>
      <c r="IY54" s="77"/>
      <c r="IZ54" s="77"/>
      <c r="JA54" s="77"/>
      <c r="JB54" s="77"/>
      <c r="JC54" s="77"/>
      <c r="JD54" s="77"/>
      <c r="JE54" s="77"/>
      <c r="JF54" s="77"/>
      <c r="JG54" s="77"/>
      <c r="JH54" s="77"/>
      <c r="JI54" s="77"/>
      <c r="JJ54" s="77"/>
      <c r="JK54" s="77"/>
      <c r="JL54" s="77"/>
      <c r="JM54" s="77"/>
      <c r="JN54" s="77"/>
      <c r="JO54" s="77"/>
      <c r="JP54" s="77"/>
      <c r="JQ54" s="77"/>
      <c r="JR54" s="77"/>
      <c r="JS54" s="77"/>
      <c r="JT54" s="77"/>
      <c r="JU54" s="77"/>
      <c r="JV54" s="77"/>
      <c r="JW54" s="77"/>
      <c r="JX54" s="77"/>
      <c r="JY54" s="77"/>
      <c r="JZ54" s="77"/>
      <c r="KA54" s="77"/>
      <c r="KB54" s="77"/>
      <c r="KC54" s="77"/>
      <c r="KD54" s="77"/>
      <c r="KE54" s="77"/>
      <c r="KF54" s="77"/>
      <c r="KG54" s="77"/>
      <c r="KH54" s="77"/>
      <c r="KI54" s="77"/>
      <c r="KJ54" s="77"/>
      <c r="KK54" s="77"/>
      <c r="KL54" s="77"/>
      <c r="KM54" s="77"/>
      <c r="KN54" s="77"/>
      <c r="KO54" s="77"/>
      <c r="KP54" s="77"/>
      <c r="KQ54" s="77"/>
      <c r="KR54" s="77"/>
      <c r="KS54" s="77"/>
      <c r="KT54" s="77"/>
      <c r="KU54" s="77"/>
      <c r="KV54" s="77"/>
      <c r="KW54" s="77"/>
      <c r="KX54" s="77"/>
      <c r="KY54" s="77"/>
      <c r="KZ54" s="77"/>
      <c r="LA54" s="77"/>
      <c r="LB54" s="77"/>
      <c r="LC54" s="77"/>
      <c r="LD54" s="77"/>
      <c r="LE54" s="77"/>
      <c r="LF54" s="77"/>
      <c r="LG54" s="77"/>
      <c r="LH54" s="77"/>
      <c r="LI54" s="77"/>
      <c r="LJ54" s="77"/>
      <c r="LK54" s="77"/>
      <c r="LL54" s="77"/>
      <c r="LM54" s="77"/>
      <c r="LN54" s="77"/>
      <c r="LO54" s="77"/>
      <c r="LP54" s="77"/>
      <c r="LQ54" s="77"/>
      <c r="LR54" s="77"/>
      <c r="LS54" s="77"/>
      <c r="LT54" s="77"/>
      <c r="LU54" s="77"/>
      <c r="LV54" s="77"/>
      <c r="LW54" s="77"/>
      <c r="LX54" s="77"/>
      <c r="LY54" s="77"/>
      <c r="LZ54" s="77"/>
      <c r="MA54" s="77"/>
      <c r="MB54" s="77"/>
      <c r="MC54" s="77"/>
      <c r="MD54" s="77"/>
      <c r="ME54" s="77"/>
      <c r="MF54" s="77"/>
      <c r="MG54" s="77"/>
      <c r="MH54" s="77"/>
      <c r="MI54" s="77"/>
      <c r="MJ54" s="77"/>
      <c r="MK54" s="77"/>
      <c r="ML54" s="77"/>
      <c r="MM54" s="77"/>
      <c r="MN54" s="77"/>
      <c r="MO54" s="77"/>
      <c r="MP54" s="77"/>
      <c r="MQ54" s="77"/>
      <c r="MR54" s="77"/>
      <c r="MS54" s="77"/>
      <c r="MT54" s="77"/>
      <c r="MU54" s="77"/>
      <c r="MV54" s="77"/>
      <c r="MW54" s="77"/>
      <c r="MX54" s="77"/>
      <c r="MY54" s="77"/>
      <c r="MZ54" s="77"/>
      <c r="NA54" s="77"/>
      <c r="NB54" s="77"/>
      <c r="NC54" s="77"/>
      <c r="ND54" s="77"/>
      <c r="NE54" s="77"/>
      <c r="NF54" s="77"/>
      <c r="NG54" s="77"/>
      <c r="NH54" s="77"/>
      <c r="NI54" s="77"/>
      <c r="NJ54" s="77"/>
      <c r="NK54" s="77"/>
      <c r="NL54" s="77"/>
      <c r="NM54" s="77"/>
      <c r="NN54" s="77"/>
      <c r="NO54" s="77"/>
      <c r="NP54" s="77"/>
      <c r="NQ54" s="77"/>
      <c r="NR54" s="77"/>
      <c r="NS54" s="77"/>
      <c r="NT54" s="77"/>
      <c r="NU54" s="77"/>
      <c r="NV54" s="77"/>
      <c r="NW54" s="77"/>
      <c r="NX54" s="77"/>
      <c r="NY54" s="77"/>
      <c r="NZ54" s="77"/>
      <c r="OA54" s="77"/>
      <c r="OB54" s="77"/>
      <c r="OC54" s="77"/>
      <c r="OD54" s="77"/>
      <c r="OE54" s="77"/>
      <c r="OF54" s="77"/>
      <c r="OG54" s="77"/>
      <c r="OH54" s="77"/>
      <c r="OI54" s="77"/>
      <c r="OJ54" s="77"/>
      <c r="OK54" s="77"/>
      <c r="OL54" s="77"/>
      <c r="OM54" s="77"/>
      <c r="ON54" s="77"/>
      <c r="OO54" s="77"/>
      <c r="OP54" s="77"/>
      <c r="OQ54" s="77"/>
      <c r="OR54" s="77"/>
      <c r="OS54" s="77"/>
      <c r="OT54" s="77"/>
      <c r="OU54" s="77"/>
      <c r="OV54" s="77"/>
      <c r="OW54" s="77"/>
      <c r="OX54" s="77"/>
      <c r="OY54" s="77"/>
      <c r="OZ54" s="77"/>
      <c r="PA54" s="77"/>
      <c r="PB54" s="77"/>
      <c r="PC54" s="77"/>
      <c r="PD54" s="77"/>
      <c r="PE54" s="77"/>
      <c r="PF54" s="77"/>
      <c r="PG54" s="77"/>
      <c r="PH54" s="77"/>
      <c r="PI54" s="77"/>
      <c r="PJ54" s="77"/>
      <c r="PK54" s="77"/>
      <c r="PL54" s="77"/>
      <c r="PM54" s="77"/>
      <c r="PN54" s="77"/>
      <c r="PO54" s="77"/>
      <c r="PP54" s="77"/>
      <c r="PQ54" s="77"/>
      <c r="PR54" s="77"/>
      <c r="PS54" s="77"/>
      <c r="PT54" s="77"/>
      <c r="PU54" s="77"/>
      <c r="PV54" s="77"/>
      <c r="PW54" s="77"/>
      <c r="PX54" s="77"/>
      <c r="PY54" s="77"/>
      <c r="PZ54" s="77"/>
      <c r="QA54" s="77"/>
      <c r="QB54" s="77"/>
      <c r="QC54" s="77"/>
      <c r="QD54" s="77"/>
      <c r="QE54" s="77"/>
      <c r="QF54" s="77"/>
      <c r="QG54" s="77"/>
      <c r="QH54" s="77"/>
      <c r="QI54" s="77"/>
      <c r="QJ54" s="77"/>
      <c r="QK54" s="77"/>
      <c r="QL54" s="77"/>
      <c r="QM54" s="77"/>
      <c r="QN54" s="77"/>
      <c r="QO54" s="77"/>
      <c r="QP54" s="77"/>
      <c r="QQ54" s="77"/>
      <c r="QR54" s="77"/>
      <c r="QS54" s="77"/>
      <c r="QT54" s="77"/>
      <c r="QU54" s="77"/>
      <c r="QV54" s="77"/>
      <c r="QW54" s="77"/>
      <c r="QX54" s="77"/>
      <c r="QY54" s="77"/>
      <c r="QZ54" s="77"/>
      <c r="RA54" s="77"/>
      <c r="RB54" s="77"/>
      <c r="RC54" s="77"/>
      <c r="RD54" s="77"/>
      <c r="RE54" s="77"/>
      <c r="RF54" s="77"/>
      <c r="RG54" s="77"/>
      <c r="RH54" s="77"/>
      <c r="RI54" s="77"/>
      <c r="RJ54" s="77"/>
      <c r="RK54" s="77"/>
      <c r="RL54" s="77"/>
      <c r="RM54" s="77"/>
      <c r="RN54" s="77"/>
      <c r="RO54" s="77"/>
      <c r="RP54" s="77"/>
      <c r="RQ54" s="77"/>
      <c r="RR54" s="77"/>
      <c r="RS54" s="77"/>
      <c r="RT54" s="77"/>
      <c r="RU54" s="77"/>
      <c r="RV54" s="77"/>
      <c r="RW54" s="77"/>
      <c r="RX54" s="77"/>
      <c r="RY54" s="77"/>
      <c r="RZ54" s="77"/>
      <c r="SA54" s="77"/>
      <c r="SB54" s="77"/>
      <c r="SC54" s="77"/>
      <c r="SD54" s="77"/>
      <c r="SE54" s="77"/>
      <c r="SF54" s="77"/>
      <c r="SG54" s="77"/>
      <c r="SH54" s="77"/>
      <c r="SI54" s="77"/>
      <c r="SJ54" s="77"/>
      <c r="SK54" s="77"/>
      <c r="SL54" s="77"/>
      <c r="SM54" s="77"/>
      <c r="SN54" s="77"/>
      <c r="SO54" s="77"/>
      <c r="SP54" s="77"/>
      <c r="SQ54" s="77"/>
      <c r="SR54" s="77"/>
      <c r="SS54" s="77"/>
      <c r="ST54" s="77"/>
      <c r="SU54" s="77"/>
      <c r="SV54" s="77"/>
      <c r="SW54" s="77"/>
      <c r="SX54" s="77"/>
      <c r="SY54" s="77"/>
      <c r="SZ54" s="77"/>
      <c r="TA54" s="77"/>
      <c r="TB54" s="77"/>
      <c r="TC54" s="77"/>
      <c r="TD54" s="77"/>
      <c r="TE54" s="77"/>
      <c r="TF54" s="77"/>
      <c r="TG54" s="77"/>
      <c r="TH54" s="77"/>
      <c r="TI54" s="77"/>
      <c r="TJ54" s="77"/>
      <c r="TK54" s="77"/>
      <c r="TL54" s="77"/>
      <c r="TM54" s="77"/>
      <c r="TN54" s="77"/>
      <c r="TO54" s="77"/>
      <c r="TP54" s="77"/>
      <c r="TQ54" s="77"/>
      <c r="TR54" s="77"/>
      <c r="TS54" s="77"/>
      <c r="TT54" s="77"/>
      <c r="TU54" s="77"/>
      <c r="TV54" s="77"/>
      <c r="TW54" s="77"/>
      <c r="TX54" s="77"/>
      <c r="TY54" s="77"/>
      <c r="TZ54" s="77"/>
      <c r="UA54" s="77"/>
      <c r="UB54" s="77"/>
      <c r="UC54" s="77"/>
      <c r="UD54" s="77"/>
      <c r="UE54" s="77"/>
      <c r="UF54" s="77"/>
      <c r="UG54" s="77"/>
      <c r="UH54" s="77"/>
      <c r="UI54" s="77"/>
      <c r="UJ54" s="77"/>
      <c r="UK54" s="77"/>
      <c r="UL54" s="77"/>
      <c r="UM54" s="77"/>
      <c r="UN54" s="77"/>
      <c r="UO54" s="77"/>
      <c r="UP54" s="77"/>
      <c r="UQ54" s="77"/>
      <c r="UR54" s="77"/>
      <c r="US54" s="77"/>
      <c r="UT54" s="77"/>
      <c r="UU54" s="77"/>
      <c r="UV54" s="77"/>
      <c r="UW54" s="77"/>
      <c r="UX54" s="77"/>
      <c r="UY54" s="77"/>
      <c r="UZ54" s="77"/>
      <c r="VA54" s="77"/>
      <c r="VB54" s="77"/>
      <c r="VC54" s="77"/>
      <c r="VD54" s="77"/>
      <c r="VE54" s="77"/>
      <c r="VF54" s="77"/>
      <c r="VG54" s="77"/>
      <c r="VH54" s="77"/>
      <c r="VI54" s="77"/>
      <c r="VJ54" s="77"/>
      <c r="VK54" s="77"/>
      <c r="VL54" s="77"/>
      <c r="VM54" s="77"/>
      <c r="VN54" s="77"/>
      <c r="VO54" s="77"/>
      <c r="VP54" s="77"/>
      <c r="VQ54" s="77"/>
      <c r="VR54" s="77"/>
      <c r="VS54" s="77"/>
      <c r="VT54" s="77"/>
      <c r="VU54" s="77"/>
      <c r="VV54" s="77"/>
      <c r="VW54" s="77"/>
      <c r="VX54" s="77"/>
      <c r="VY54" s="77"/>
      <c r="VZ54" s="77"/>
      <c r="WA54" s="77"/>
      <c r="WB54" s="77"/>
      <c r="WC54" s="77"/>
      <c r="WD54" s="77"/>
      <c r="WE54" s="77"/>
      <c r="WF54" s="77"/>
      <c r="WG54" s="77"/>
      <c r="WH54" s="77"/>
      <c r="WI54" s="77"/>
      <c r="WJ54" s="77"/>
      <c r="WK54" s="77"/>
      <c r="WL54" s="77"/>
      <c r="WM54" s="77"/>
      <c r="WN54" s="77"/>
      <c r="WO54" s="77"/>
      <c r="WP54" s="77"/>
      <c r="WQ54" s="77"/>
      <c r="WR54" s="77"/>
      <c r="WS54" s="77"/>
      <c r="WT54" s="77"/>
      <c r="WU54" s="77"/>
      <c r="WV54" s="77"/>
      <c r="WW54" s="77"/>
      <c r="WX54" s="77"/>
      <c r="WY54" s="77"/>
      <c r="WZ54" s="77"/>
      <c r="XA54" s="77"/>
      <c r="XB54" s="77"/>
      <c r="XC54" s="77"/>
      <c r="XD54" s="77"/>
      <c r="XE54" s="77"/>
      <c r="XF54" s="77"/>
      <c r="XG54" s="77"/>
      <c r="XH54" s="77"/>
      <c r="XI54" s="77"/>
      <c r="XJ54" s="77"/>
      <c r="XK54" s="77"/>
      <c r="XL54" s="77"/>
      <c r="XM54" s="77"/>
      <c r="XN54" s="77"/>
      <c r="XO54" s="77"/>
      <c r="XP54" s="77"/>
      <c r="XQ54" s="77"/>
      <c r="XR54" s="77"/>
      <c r="XS54" s="77"/>
      <c r="XT54" s="77"/>
      <c r="XU54" s="77"/>
      <c r="XV54" s="77"/>
      <c r="XW54" s="77"/>
      <c r="XX54" s="77"/>
      <c r="XY54" s="77"/>
      <c r="XZ54" s="77"/>
      <c r="YA54" s="77"/>
      <c r="YB54" s="77"/>
      <c r="YC54" s="77"/>
      <c r="YD54" s="77"/>
      <c r="YE54" s="77"/>
      <c r="YF54" s="77"/>
      <c r="YG54" s="77"/>
      <c r="YH54" s="77"/>
      <c r="YI54" s="77"/>
      <c r="YJ54" s="77"/>
      <c r="YK54" s="77"/>
      <c r="YL54" s="77"/>
      <c r="YM54" s="77"/>
      <c r="YN54" s="77"/>
      <c r="YO54" s="77"/>
      <c r="YP54" s="77"/>
      <c r="YQ54" s="77"/>
      <c r="YR54" s="77"/>
      <c r="YS54" s="77"/>
      <c r="YT54" s="77"/>
      <c r="YU54" s="77"/>
      <c r="YV54" s="77"/>
      <c r="YW54" s="77"/>
      <c r="YX54" s="77"/>
      <c r="YY54" s="77"/>
      <c r="YZ54" s="77"/>
      <c r="ZA54" s="77"/>
      <c r="ZB54" s="77"/>
      <c r="ZC54" s="77"/>
      <c r="ZD54" s="77"/>
      <c r="ZE54" s="77"/>
      <c r="ZF54" s="77"/>
      <c r="ZG54" s="77"/>
      <c r="ZH54" s="77"/>
      <c r="ZI54" s="77"/>
      <c r="ZJ54" s="77"/>
      <c r="ZK54" s="77"/>
      <c r="ZL54" s="77"/>
      <c r="ZM54" s="77"/>
      <c r="ZN54" s="77"/>
      <c r="ZO54" s="77"/>
      <c r="ZP54" s="77"/>
      <c r="ZQ54" s="77"/>
      <c r="ZR54" s="77"/>
      <c r="ZS54" s="77"/>
      <c r="ZT54" s="77"/>
      <c r="ZU54" s="77"/>
      <c r="ZV54" s="77"/>
      <c r="ZW54" s="77"/>
      <c r="ZX54" s="77"/>
      <c r="ZY54" s="77"/>
      <c r="ZZ54" s="77"/>
      <c r="AAA54" s="77"/>
      <c r="AAB54" s="77"/>
      <c r="AAC54" s="77"/>
      <c r="AAD54" s="77"/>
      <c r="AAE54" s="77"/>
      <c r="AAF54" s="77"/>
      <c r="AAG54" s="77"/>
      <c r="AAH54" s="77"/>
      <c r="AAI54" s="77"/>
      <c r="AAJ54" s="77"/>
      <c r="AAK54" s="77"/>
      <c r="AAL54" s="77"/>
      <c r="AAM54" s="77"/>
      <c r="AAN54" s="77"/>
      <c r="AAO54" s="77"/>
      <c r="AAP54" s="77"/>
      <c r="AAQ54" s="77"/>
      <c r="AAR54" s="77"/>
      <c r="AAS54" s="77"/>
      <c r="AAT54" s="77"/>
      <c r="AAU54" s="77"/>
      <c r="AAV54" s="77"/>
      <c r="AAW54" s="77"/>
      <c r="AAX54" s="77"/>
      <c r="AAY54" s="77"/>
      <c r="AAZ54" s="77"/>
      <c r="ABA54" s="77"/>
      <c r="ABB54" s="77"/>
      <c r="ABC54" s="77"/>
      <c r="ABD54" s="77"/>
      <c r="ABE54" s="77"/>
      <c r="ABF54" s="77"/>
      <c r="ABG54" s="77"/>
      <c r="ABH54" s="77"/>
      <c r="ABI54" s="77"/>
      <c r="ABJ54" s="77"/>
      <c r="ABK54" s="77"/>
      <c r="ABL54" s="77"/>
      <c r="ABM54" s="77"/>
      <c r="ABN54" s="77"/>
      <c r="ABO54" s="77"/>
      <c r="ABP54" s="77"/>
      <c r="ABQ54" s="77"/>
      <c r="ABR54" s="77"/>
      <c r="ABS54" s="77"/>
      <c r="ABT54" s="77"/>
      <c r="ABU54" s="77"/>
      <c r="ABV54" s="77"/>
      <c r="ABW54" s="77"/>
      <c r="ABX54" s="77"/>
      <c r="ABY54" s="77"/>
      <c r="ABZ54" s="77"/>
      <c r="ACA54" s="77"/>
      <c r="ACB54" s="77"/>
      <c r="ACC54" s="77"/>
      <c r="ACD54" s="77"/>
      <c r="ACE54" s="77"/>
      <c r="ACF54" s="77"/>
      <c r="ACG54" s="77"/>
      <c r="ACH54" s="77"/>
      <c r="ACI54" s="77"/>
      <c r="ACJ54" s="77"/>
      <c r="ACK54" s="77"/>
      <c r="ACL54" s="77"/>
      <c r="ACM54" s="77"/>
      <c r="ACN54" s="77"/>
    </row>
    <row r="55" s="76" customFormat="true" ht="33.75" hidden="false" customHeight="true" outlineLevel="0" collapsed="false">
      <c r="A55" s="14" t="s">
        <v>253</v>
      </c>
      <c r="B55" s="14" t="s">
        <v>230</v>
      </c>
      <c r="C55" s="68" t="s">
        <v>257</v>
      </c>
      <c r="D55" s="69" t="s">
        <v>191</v>
      </c>
      <c r="E55" s="14" t="s">
        <v>126</v>
      </c>
      <c r="F55" s="69" t="s">
        <v>255</v>
      </c>
      <c r="G55" s="69" t="s">
        <v>233</v>
      </c>
      <c r="H55" s="70"/>
      <c r="I55" s="70" t="s">
        <v>256</v>
      </c>
      <c r="J55" s="14" t="s">
        <v>24</v>
      </c>
      <c r="K55" s="71" t="n">
        <v>44714</v>
      </c>
      <c r="L55" s="72"/>
      <c r="M55" s="73" t="n">
        <v>0</v>
      </c>
      <c r="N55" s="74"/>
      <c r="O55" s="73"/>
      <c r="P55" s="73"/>
      <c r="Q55" s="73"/>
      <c r="R55" s="73"/>
      <c r="S55" s="73"/>
      <c r="T55" s="73"/>
      <c r="U55" s="73"/>
      <c r="V55" s="73"/>
      <c r="W55" s="73"/>
      <c r="X55" s="82" t="n">
        <v>1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 t="n">
        <f aca="false">SUM(M55:AI55)</f>
        <v>1</v>
      </c>
      <c r="AK55" s="75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 t="n">
        <v>1001</v>
      </c>
      <c r="DK55" s="77" t="n">
        <v>1000</v>
      </c>
      <c r="DL55" s="77" t="n">
        <v>1001</v>
      </c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  <c r="KI55" s="77"/>
      <c r="KJ55" s="77"/>
      <c r="KK55" s="77"/>
      <c r="KL55" s="77"/>
      <c r="KM55" s="77"/>
      <c r="KN55" s="77"/>
      <c r="KO55" s="77"/>
      <c r="KP55" s="77"/>
      <c r="KQ55" s="77"/>
      <c r="KR55" s="77"/>
      <c r="KS55" s="77"/>
      <c r="KT55" s="77"/>
      <c r="KU55" s="77"/>
      <c r="KV55" s="77"/>
      <c r="KW55" s="77"/>
      <c r="KX55" s="77"/>
      <c r="KY55" s="77"/>
      <c r="KZ55" s="77"/>
      <c r="LA55" s="77"/>
      <c r="LB55" s="77"/>
      <c r="LC55" s="77"/>
      <c r="LD55" s="77"/>
      <c r="LE55" s="77"/>
      <c r="LF55" s="77"/>
      <c r="LG55" s="77"/>
      <c r="LH55" s="77"/>
      <c r="LI55" s="77"/>
      <c r="LJ55" s="77"/>
      <c r="LK55" s="77"/>
      <c r="LL55" s="77"/>
      <c r="LM55" s="77"/>
      <c r="LN55" s="77"/>
      <c r="LO55" s="77"/>
      <c r="LP55" s="77"/>
      <c r="LQ55" s="77"/>
      <c r="LR55" s="77"/>
      <c r="LS55" s="77"/>
      <c r="LT55" s="77"/>
      <c r="LU55" s="77"/>
      <c r="LV55" s="77"/>
      <c r="LW55" s="77"/>
      <c r="LX55" s="77"/>
      <c r="LY55" s="77"/>
      <c r="LZ55" s="77"/>
      <c r="MA55" s="77"/>
      <c r="MB55" s="77"/>
      <c r="MC55" s="77"/>
      <c r="MD55" s="77"/>
      <c r="ME55" s="77"/>
      <c r="MF55" s="77"/>
      <c r="MG55" s="77"/>
      <c r="MH55" s="77"/>
      <c r="MI55" s="77"/>
      <c r="MJ55" s="77"/>
      <c r="MK55" s="77"/>
      <c r="ML55" s="77"/>
      <c r="MM55" s="77"/>
      <c r="MN55" s="77"/>
      <c r="MO55" s="77"/>
      <c r="MP55" s="77"/>
      <c r="MQ55" s="77"/>
      <c r="MR55" s="77"/>
      <c r="MS55" s="77"/>
      <c r="MT55" s="77"/>
      <c r="MU55" s="77"/>
      <c r="MV55" s="77"/>
      <c r="MW55" s="77"/>
      <c r="MX55" s="77"/>
      <c r="MY55" s="77"/>
      <c r="MZ55" s="77"/>
      <c r="NA55" s="77"/>
      <c r="NB55" s="77"/>
      <c r="NC55" s="77"/>
      <c r="ND55" s="77"/>
      <c r="NE55" s="77"/>
      <c r="NF55" s="77"/>
      <c r="NG55" s="77"/>
      <c r="NH55" s="77"/>
      <c r="NI55" s="77"/>
      <c r="NJ55" s="77"/>
      <c r="NK55" s="77"/>
      <c r="NL55" s="77"/>
      <c r="NM55" s="77"/>
      <c r="NN55" s="77"/>
      <c r="NO55" s="77"/>
      <c r="NP55" s="77"/>
      <c r="NQ55" s="77"/>
      <c r="NR55" s="77"/>
      <c r="NS55" s="77"/>
      <c r="NT55" s="77"/>
      <c r="NU55" s="77"/>
      <c r="NV55" s="77"/>
      <c r="NW55" s="77"/>
      <c r="NX55" s="77"/>
      <c r="NY55" s="77"/>
      <c r="NZ55" s="77"/>
      <c r="OA55" s="77"/>
      <c r="OB55" s="77"/>
      <c r="OC55" s="77"/>
      <c r="OD55" s="77"/>
      <c r="OE55" s="77"/>
      <c r="OF55" s="77"/>
      <c r="OG55" s="77"/>
      <c r="OH55" s="77"/>
      <c r="OI55" s="77"/>
      <c r="OJ55" s="77"/>
      <c r="OK55" s="77"/>
      <c r="OL55" s="77"/>
      <c r="OM55" s="77"/>
      <c r="ON55" s="77"/>
      <c r="OO55" s="77"/>
      <c r="OP55" s="77"/>
      <c r="OQ55" s="77"/>
      <c r="OR55" s="77"/>
      <c r="OS55" s="77"/>
      <c r="OT55" s="77"/>
      <c r="OU55" s="77"/>
      <c r="OV55" s="77"/>
      <c r="OW55" s="77"/>
      <c r="OX55" s="77"/>
      <c r="OY55" s="77"/>
      <c r="OZ55" s="77"/>
      <c r="PA55" s="77"/>
      <c r="PB55" s="77"/>
      <c r="PC55" s="77"/>
      <c r="PD55" s="77"/>
      <c r="PE55" s="77"/>
      <c r="PF55" s="77"/>
      <c r="PG55" s="77"/>
      <c r="PH55" s="77"/>
      <c r="PI55" s="77"/>
      <c r="PJ55" s="77"/>
      <c r="PK55" s="77"/>
      <c r="PL55" s="77"/>
      <c r="PM55" s="77"/>
      <c r="PN55" s="77"/>
      <c r="PO55" s="77"/>
      <c r="PP55" s="77"/>
      <c r="PQ55" s="77"/>
      <c r="PR55" s="77"/>
      <c r="PS55" s="77"/>
      <c r="PT55" s="77"/>
      <c r="PU55" s="77"/>
      <c r="PV55" s="77"/>
      <c r="PW55" s="77"/>
      <c r="PX55" s="77"/>
      <c r="PY55" s="77"/>
      <c r="PZ55" s="77"/>
      <c r="QA55" s="77"/>
      <c r="QB55" s="77"/>
      <c r="QC55" s="77"/>
      <c r="QD55" s="77"/>
      <c r="QE55" s="77"/>
      <c r="QF55" s="77"/>
      <c r="QG55" s="77"/>
      <c r="QH55" s="77"/>
      <c r="QI55" s="77"/>
      <c r="QJ55" s="77"/>
      <c r="QK55" s="77"/>
      <c r="QL55" s="77"/>
      <c r="QM55" s="77"/>
      <c r="QN55" s="77"/>
      <c r="QO55" s="77"/>
      <c r="QP55" s="77"/>
      <c r="QQ55" s="77"/>
      <c r="QR55" s="77"/>
      <c r="QS55" s="77"/>
      <c r="QT55" s="77"/>
      <c r="QU55" s="77"/>
      <c r="QV55" s="77"/>
      <c r="QW55" s="77"/>
      <c r="QX55" s="77"/>
      <c r="QY55" s="77"/>
      <c r="QZ55" s="77"/>
      <c r="RA55" s="77"/>
      <c r="RB55" s="77"/>
      <c r="RC55" s="77"/>
      <c r="RD55" s="77"/>
      <c r="RE55" s="77"/>
      <c r="RF55" s="77"/>
      <c r="RG55" s="77"/>
      <c r="RH55" s="77"/>
      <c r="RI55" s="77"/>
      <c r="RJ55" s="77"/>
      <c r="RK55" s="77"/>
      <c r="RL55" s="77"/>
      <c r="RM55" s="77"/>
      <c r="RN55" s="77"/>
      <c r="RO55" s="77"/>
      <c r="RP55" s="77"/>
      <c r="RQ55" s="77"/>
      <c r="RR55" s="77"/>
      <c r="RS55" s="77"/>
      <c r="RT55" s="77"/>
      <c r="RU55" s="77"/>
      <c r="RV55" s="77"/>
      <c r="RW55" s="77"/>
      <c r="RX55" s="77"/>
      <c r="RY55" s="77"/>
      <c r="RZ55" s="77"/>
      <c r="SA55" s="77"/>
      <c r="SB55" s="77"/>
      <c r="SC55" s="77"/>
      <c r="SD55" s="77"/>
      <c r="SE55" s="77"/>
      <c r="SF55" s="77"/>
      <c r="SG55" s="77"/>
      <c r="SH55" s="77"/>
      <c r="SI55" s="77"/>
      <c r="SJ55" s="77"/>
      <c r="SK55" s="77"/>
      <c r="SL55" s="77"/>
      <c r="SM55" s="77"/>
      <c r="SN55" s="77"/>
      <c r="SO55" s="77"/>
      <c r="SP55" s="77"/>
      <c r="SQ55" s="77"/>
      <c r="SR55" s="77"/>
      <c r="SS55" s="77"/>
      <c r="ST55" s="77"/>
      <c r="SU55" s="77"/>
      <c r="SV55" s="77"/>
      <c r="SW55" s="77"/>
      <c r="SX55" s="77"/>
      <c r="SY55" s="77"/>
      <c r="SZ55" s="77"/>
      <c r="TA55" s="77"/>
      <c r="TB55" s="77"/>
      <c r="TC55" s="77"/>
      <c r="TD55" s="77"/>
      <c r="TE55" s="77"/>
      <c r="TF55" s="77"/>
      <c r="TG55" s="77"/>
      <c r="TH55" s="77"/>
      <c r="TI55" s="77"/>
      <c r="TJ55" s="77"/>
      <c r="TK55" s="77"/>
      <c r="TL55" s="77"/>
      <c r="TM55" s="77"/>
      <c r="TN55" s="77"/>
      <c r="TO55" s="77"/>
      <c r="TP55" s="77"/>
      <c r="TQ55" s="77"/>
      <c r="TR55" s="77"/>
      <c r="TS55" s="77"/>
      <c r="TT55" s="77"/>
      <c r="TU55" s="77"/>
      <c r="TV55" s="77"/>
      <c r="TW55" s="77"/>
      <c r="TX55" s="77"/>
      <c r="TY55" s="77"/>
      <c r="TZ55" s="77"/>
      <c r="UA55" s="77"/>
      <c r="UB55" s="77"/>
      <c r="UC55" s="77"/>
      <c r="UD55" s="77"/>
      <c r="UE55" s="77"/>
      <c r="UF55" s="77"/>
      <c r="UG55" s="77"/>
      <c r="UH55" s="77"/>
      <c r="UI55" s="77"/>
      <c r="UJ55" s="77"/>
      <c r="UK55" s="77"/>
      <c r="UL55" s="77"/>
      <c r="UM55" s="77"/>
      <c r="UN55" s="77"/>
      <c r="UO55" s="77"/>
      <c r="UP55" s="77"/>
      <c r="UQ55" s="77"/>
      <c r="UR55" s="77"/>
      <c r="US55" s="77"/>
      <c r="UT55" s="77"/>
      <c r="UU55" s="77"/>
      <c r="UV55" s="77"/>
      <c r="UW55" s="77"/>
      <c r="UX55" s="77"/>
      <c r="UY55" s="77"/>
      <c r="UZ55" s="77"/>
      <c r="VA55" s="77"/>
      <c r="VB55" s="77"/>
      <c r="VC55" s="77"/>
      <c r="VD55" s="77"/>
      <c r="VE55" s="77"/>
      <c r="VF55" s="77"/>
      <c r="VG55" s="77"/>
      <c r="VH55" s="77"/>
      <c r="VI55" s="77"/>
      <c r="VJ55" s="77"/>
      <c r="VK55" s="77"/>
      <c r="VL55" s="77"/>
      <c r="VM55" s="77"/>
      <c r="VN55" s="77"/>
      <c r="VO55" s="77"/>
      <c r="VP55" s="77"/>
      <c r="VQ55" s="77"/>
      <c r="VR55" s="77"/>
      <c r="VS55" s="77"/>
      <c r="VT55" s="77"/>
      <c r="VU55" s="77"/>
      <c r="VV55" s="77"/>
      <c r="VW55" s="77"/>
      <c r="VX55" s="77"/>
      <c r="VY55" s="77"/>
      <c r="VZ55" s="77"/>
      <c r="WA55" s="77"/>
      <c r="WB55" s="77"/>
      <c r="WC55" s="77"/>
      <c r="WD55" s="77"/>
      <c r="WE55" s="77"/>
      <c r="WF55" s="77"/>
      <c r="WG55" s="77"/>
      <c r="WH55" s="77"/>
      <c r="WI55" s="77"/>
      <c r="WJ55" s="77"/>
      <c r="WK55" s="77"/>
      <c r="WL55" s="77"/>
      <c r="WM55" s="77"/>
      <c r="WN55" s="77"/>
      <c r="WO55" s="77"/>
      <c r="WP55" s="77"/>
      <c r="WQ55" s="77"/>
      <c r="WR55" s="77"/>
      <c r="WS55" s="77"/>
      <c r="WT55" s="77"/>
      <c r="WU55" s="77"/>
      <c r="WV55" s="77"/>
      <c r="WW55" s="77"/>
      <c r="WX55" s="77"/>
      <c r="WY55" s="77"/>
      <c r="WZ55" s="77"/>
      <c r="XA55" s="77"/>
      <c r="XB55" s="77"/>
      <c r="XC55" s="77"/>
      <c r="XD55" s="77"/>
      <c r="XE55" s="77"/>
      <c r="XF55" s="77"/>
      <c r="XG55" s="77"/>
      <c r="XH55" s="77"/>
      <c r="XI55" s="77"/>
      <c r="XJ55" s="77"/>
      <c r="XK55" s="77"/>
      <c r="XL55" s="77"/>
      <c r="XM55" s="77"/>
      <c r="XN55" s="77"/>
      <c r="XO55" s="77"/>
      <c r="XP55" s="77"/>
      <c r="XQ55" s="77"/>
      <c r="XR55" s="77"/>
      <c r="XS55" s="77"/>
      <c r="XT55" s="77"/>
      <c r="XU55" s="77"/>
      <c r="XV55" s="77"/>
      <c r="XW55" s="77"/>
      <c r="XX55" s="77"/>
      <c r="XY55" s="77"/>
      <c r="XZ55" s="77"/>
      <c r="YA55" s="77"/>
      <c r="YB55" s="77"/>
      <c r="YC55" s="77"/>
      <c r="YD55" s="77"/>
      <c r="YE55" s="77"/>
      <c r="YF55" s="77"/>
      <c r="YG55" s="77"/>
      <c r="YH55" s="77"/>
      <c r="YI55" s="77"/>
      <c r="YJ55" s="77"/>
      <c r="YK55" s="77"/>
      <c r="YL55" s="77"/>
      <c r="YM55" s="77"/>
      <c r="YN55" s="77"/>
      <c r="YO55" s="77"/>
      <c r="YP55" s="77"/>
      <c r="YQ55" s="77"/>
      <c r="YR55" s="77"/>
      <c r="YS55" s="77"/>
      <c r="YT55" s="77"/>
      <c r="YU55" s="77"/>
      <c r="YV55" s="77"/>
      <c r="YW55" s="77"/>
      <c r="YX55" s="77"/>
      <c r="YY55" s="77"/>
      <c r="YZ55" s="77"/>
      <c r="ZA55" s="77"/>
      <c r="ZB55" s="77"/>
      <c r="ZC55" s="77"/>
      <c r="ZD55" s="77"/>
      <c r="ZE55" s="77"/>
      <c r="ZF55" s="77"/>
      <c r="ZG55" s="77"/>
      <c r="ZH55" s="77"/>
      <c r="ZI55" s="77"/>
      <c r="ZJ55" s="77"/>
      <c r="ZK55" s="77"/>
      <c r="ZL55" s="77"/>
      <c r="ZM55" s="77"/>
      <c r="ZN55" s="77"/>
      <c r="ZO55" s="77"/>
      <c r="ZP55" s="77"/>
      <c r="ZQ55" s="77"/>
      <c r="ZR55" s="77"/>
      <c r="ZS55" s="77"/>
      <c r="ZT55" s="77"/>
      <c r="ZU55" s="77"/>
      <c r="ZV55" s="77"/>
      <c r="ZW55" s="77"/>
      <c r="ZX55" s="77"/>
      <c r="ZY55" s="77"/>
      <c r="ZZ55" s="77"/>
      <c r="AAA55" s="77"/>
      <c r="AAB55" s="77"/>
      <c r="AAC55" s="77"/>
      <c r="AAD55" s="77"/>
      <c r="AAE55" s="77"/>
      <c r="AAF55" s="77"/>
      <c r="AAG55" s="77"/>
      <c r="AAH55" s="77"/>
      <c r="AAI55" s="77"/>
      <c r="AAJ55" s="77"/>
      <c r="AAK55" s="77"/>
      <c r="AAL55" s="77"/>
      <c r="AAM55" s="77"/>
      <c r="AAN55" s="77"/>
      <c r="AAO55" s="77"/>
      <c r="AAP55" s="77"/>
      <c r="AAQ55" s="77"/>
      <c r="AAR55" s="77"/>
      <c r="AAS55" s="77"/>
      <c r="AAT55" s="77"/>
      <c r="AAU55" s="77"/>
      <c r="AAV55" s="77"/>
      <c r="AAW55" s="77"/>
      <c r="AAX55" s="77"/>
      <c r="AAY55" s="77"/>
      <c r="AAZ55" s="77"/>
      <c r="ABA55" s="77"/>
      <c r="ABB55" s="77"/>
      <c r="ABC55" s="77"/>
      <c r="ABD55" s="77"/>
      <c r="ABE55" s="77"/>
      <c r="ABF55" s="77"/>
      <c r="ABG55" s="77"/>
      <c r="ABH55" s="77"/>
      <c r="ABI55" s="77"/>
      <c r="ABJ55" s="77"/>
      <c r="ABK55" s="77"/>
      <c r="ABL55" s="77"/>
      <c r="ABM55" s="77"/>
      <c r="ABN55" s="77"/>
      <c r="ABO55" s="77"/>
      <c r="ABP55" s="77"/>
      <c r="ABQ55" s="77"/>
      <c r="ABR55" s="77"/>
      <c r="ABS55" s="77"/>
      <c r="ABT55" s="77"/>
      <c r="ABU55" s="77"/>
      <c r="ABV55" s="77"/>
      <c r="ABW55" s="77"/>
      <c r="ABX55" s="77"/>
      <c r="ABY55" s="77"/>
      <c r="ABZ55" s="77"/>
      <c r="ACA55" s="77"/>
      <c r="ACB55" s="77"/>
      <c r="ACC55" s="77"/>
      <c r="ACD55" s="77"/>
      <c r="ACE55" s="77"/>
      <c r="ACF55" s="77"/>
      <c r="ACG55" s="77"/>
      <c r="ACH55" s="77"/>
      <c r="ACI55" s="77"/>
      <c r="ACJ55" s="77"/>
      <c r="ACK55" s="77"/>
      <c r="ACL55" s="77"/>
      <c r="ACM55" s="77"/>
      <c r="ACN55" s="77"/>
    </row>
    <row r="56" s="76" customFormat="true" ht="27.75" hidden="false" customHeight="true" outlineLevel="0" collapsed="false">
      <c r="A56" s="14" t="s">
        <v>253</v>
      </c>
      <c r="B56" s="14" t="s">
        <v>230</v>
      </c>
      <c r="C56" s="88" t="s">
        <v>258</v>
      </c>
      <c r="D56" s="69" t="s">
        <v>191</v>
      </c>
      <c r="E56" s="14" t="s">
        <v>126</v>
      </c>
      <c r="F56" s="69" t="s">
        <v>259</v>
      </c>
      <c r="G56" s="69" t="s">
        <v>243</v>
      </c>
      <c r="H56" s="70"/>
      <c r="I56" s="70" t="s">
        <v>260</v>
      </c>
      <c r="J56" s="14" t="s">
        <v>24</v>
      </c>
      <c r="K56" s="71" t="n">
        <v>44686</v>
      </c>
      <c r="L56" s="72"/>
      <c r="M56" s="73" t="n">
        <v>0</v>
      </c>
      <c r="N56" s="74"/>
      <c r="O56" s="73"/>
      <c r="P56" s="73"/>
      <c r="Q56" s="73"/>
      <c r="R56" s="73"/>
      <c r="S56" s="73"/>
      <c r="T56" s="73"/>
      <c r="U56" s="73" t="n">
        <v>1</v>
      </c>
      <c r="V56" s="73" t="n">
        <v>1</v>
      </c>
      <c r="W56" s="73"/>
      <c r="X56" s="82" t="n">
        <v>1</v>
      </c>
      <c r="Y56" s="73"/>
      <c r="Z56" s="73"/>
      <c r="AA56" s="73"/>
      <c r="AB56" s="73"/>
      <c r="AC56" s="73"/>
      <c r="AD56" s="73"/>
      <c r="AE56" s="73" t="n">
        <v>1</v>
      </c>
      <c r="AF56" s="73"/>
      <c r="AG56" s="73"/>
      <c r="AH56" s="73"/>
      <c r="AI56" s="73"/>
      <c r="AJ56" s="73" t="n">
        <f aca="false">SUM(M56:AI56)</f>
        <v>4</v>
      </c>
      <c r="AK56" s="75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L56" s="77" t="n">
        <v>1000</v>
      </c>
      <c r="FM56" s="77" t="n">
        <v>1000</v>
      </c>
      <c r="FN56" s="77"/>
      <c r="FP56" s="77" t="n">
        <v>1000</v>
      </c>
      <c r="FQ56" s="77"/>
      <c r="FR56" s="77" t="n">
        <v>1000</v>
      </c>
      <c r="FS56" s="77"/>
      <c r="FT56" s="77"/>
      <c r="FU56" s="77" t="n">
        <v>1000</v>
      </c>
      <c r="FV56" s="77" t="n">
        <v>1000</v>
      </c>
      <c r="FW56" s="77"/>
      <c r="FX56" s="77"/>
      <c r="FY56" s="77" t="n">
        <v>1000</v>
      </c>
      <c r="FZ56" s="77" t="n">
        <v>1000</v>
      </c>
      <c r="GA56" s="77" t="n">
        <v>1000</v>
      </c>
      <c r="GB56" s="87" t="n">
        <v>1001</v>
      </c>
      <c r="GC56" s="77"/>
      <c r="GD56" s="77"/>
      <c r="GE56" s="77"/>
      <c r="GF56" s="87" t="n">
        <v>1001</v>
      </c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  <c r="IW56" s="77"/>
      <c r="IX56" s="77"/>
      <c r="IY56" s="77"/>
      <c r="IZ56" s="77"/>
      <c r="JA56" s="77"/>
      <c r="JB56" s="77"/>
      <c r="JC56" s="77"/>
      <c r="JD56" s="77"/>
      <c r="JE56" s="77"/>
      <c r="JF56" s="77"/>
      <c r="JG56" s="77"/>
      <c r="JH56" s="77"/>
      <c r="JI56" s="77"/>
      <c r="JJ56" s="77"/>
      <c r="JK56" s="77"/>
      <c r="JL56" s="77"/>
      <c r="JM56" s="77"/>
      <c r="JN56" s="77"/>
      <c r="JO56" s="77"/>
      <c r="JP56" s="77"/>
      <c r="JQ56" s="77"/>
      <c r="JR56" s="77"/>
      <c r="JS56" s="77"/>
      <c r="JT56" s="77"/>
      <c r="JU56" s="77"/>
      <c r="JV56" s="77"/>
      <c r="JW56" s="77"/>
      <c r="JX56" s="77"/>
      <c r="JY56" s="77"/>
      <c r="JZ56" s="77"/>
      <c r="KA56" s="77"/>
      <c r="KB56" s="77"/>
      <c r="KC56" s="77"/>
      <c r="KD56" s="77"/>
      <c r="KE56" s="77"/>
      <c r="KF56" s="77"/>
      <c r="KG56" s="77"/>
      <c r="KH56" s="77"/>
      <c r="KI56" s="77"/>
      <c r="KJ56" s="77"/>
      <c r="KK56" s="77"/>
      <c r="KL56" s="77"/>
      <c r="KM56" s="77"/>
      <c r="KN56" s="77"/>
      <c r="KO56" s="77"/>
      <c r="KP56" s="77"/>
      <c r="KQ56" s="77"/>
      <c r="KR56" s="77"/>
      <c r="KS56" s="77"/>
      <c r="KT56" s="77"/>
      <c r="KU56" s="77"/>
      <c r="KV56" s="77"/>
      <c r="KW56" s="77"/>
      <c r="KX56" s="77"/>
      <c r="KY56" s="77"/>
      <c r="KZ56" s="77"/>
      <c r="LA56" s="77"/>
      <c r="LB56" s="77"/>
      <c r="LC56" s="77"/>
      <c r="LD56" s="77"/>
      <c r="LE56" s="77"/>
      <c r="LF56" s="77"/>
      <c r="LG56" s="77"/>
      <c r="LH56" s="77"/>
      <c r="LI56" s="77"/>
      <c r="LJ56" s="77"/>
      <c r="LK56" s="77"/>
      <c r="LL56" s="77"/>
      <c r="LM56" s="77"/>
      <c r="LN56" s="77"/>
      <c r="LO56" s="77"/>
      <c r="LP56" s="77"/>
      <c r="LQ56" s="77"/>
      <c r="LR56" s="77"/>
      <c r="LS56" s="77"/>
      <c r="LT56" s="77"/>
      <c r="LU56" s="77"/>
      <c r="LV56" s="77"/>
      <c r="LW56" s="77"/>
      <c r="LX56" s="77"/>
      <c r="LY56" s="77"/>
      <c r="LZ56" s="77"/>
      <c r="MA56" s="77"/>
      <c r="MB56" s="77"/>
      <c r="MC56" s="77"/>
      <c r="MD56" s="77"/>
      <c r="ME56" s="77"/>
      <c r="MF56" s="77"/>
      <c r="MG56" s="77"/>
      <c r="MH56" s="77"/>
      <c r="MI56" s="77"/>
      <c r="MJ56" s="77"/>
      <c r="MK56" s="77"/>
      <c r="ML56" s="77"/>
      <c r="MM56" s="77"/>
      <c r="MN56" s="77"/>
      <c r="MO56" s="77"/>
      <c r="MP56" s="77"/>
      <c r="MQ56" s="77"/>
      <c r="MR56" s="77"/>
      <c r="MS56" s="77"/>
      <c r="MT56" s="77"/>
      <c r="MU56" s="77"/>
      <c r="MV56" s="77"/>
      <c r="MW56" s="77"/>
      <c r="MX56" s="77"/>
      <c r="MY56" s="77"/>
      <c r="MZ56" s="77"/>
      <c r="NA56" s="77"/>
      <c r="NB56" s="77"/>
      <c r="NC56" s="77"/>
      <c r="ND56" s="77"/>
      <c r="NE56" s="77"/>
      <c r="NF56" s="77"/>
      <c r="NG56" s="77"/>
      <c r="NH56" s="77"/>
      <c r="NI56" s="77"/>
      <c r="NJ56" s="77"/>
      <c r="NK56" s="77"/>
      <c r="NL56" s="77"/>
      <c r="NM56" s="77"/>
      <c r="NN56" s="77"/>
      <c r="NO56" s="77"/>
      <c r="NP56" s="77"/>
      <c r="NQ56" s="77"/>
      <c r="NR56" s="77"/>
      <c r="NS56" s="77"/>
      <c r="NT56" s="77"/>
      <c r="NU56" s="77"/>
      <c r="NV56" s="77"/>
      <c r="NW56" s="77"/>
      <c r="NX56" s="77"/>
      <c r="NY56" s="77"/>
      <c r="NZ56" s="77"/>
      <c r="OA56" s="77"/>
      <c r="OB56" s="77"/>
      <c r="OC56" s="77"/>
      <c r="OD56" s="77"/>
      <c r="OE56" s="77"/>
      <c r="OF56" s="77"/>
      <c r="OG56" s="77"/>
      <c r="OH56" s="77"/>
      <c r="OI56" s="77"/>
      <c r="OJ56" s="77"/>
      <c r="OK56" s="77"/>
      <c r="OL56" s="77"/>
      <c r="OM56" s="77"/>
      <c r="ON56" s="77"/>
      <c r="OO56" s="77"/>
      <c r="OP56" s="77"/>
      <c r="OQ56" s="77"/>
      <c r="OR56" s="77"/>
      <c r="OS56" s="77"/>
      <c r="OT56" s="77"/>
      <c r="OU56" s="77"/>
      <c r="OV56" s="77"/>
      <c r="OW56" s="77"/>
      <c r="OX56" s="77"/>
      <c r="OY56" s="77"/>
      <c r="OZ56" s="77"/>
      <c r="PA56" s="77"/>
      <c r="PB56" s="77"/>
      <c r="PC56" s="77"/>
      <c r="PD56" s="77"/>
      <c r="PE56" s="77"/>
      <c r="PF56" s="77"/>
      <c r="PG56" s="77"/>
      <c r="PH56" s="77"/>
      <c r="PI56" s="77"/>
      <c r="PJ56" s="77"/>
      <c r="PK56" s="77"/>
      <c r="PL56" s="77"/>
      <c r="PM56" s="77"/>
      <c r="PN56" s="77"/>
      <c r="PO56" s="77"/>
      <c r="PP56" s="77"/>
      <c r="PQ56" s="77"/>
      <c r="PR56" s="77"/>
      <c r="PS56" s="77"/>
      <c r="PT56" s="77"/>
      <c r="PU56" s="77"/>
      <c r="PV56" s="77"/>
      <c r="PW56" s="77"/>
      <c r="PX56" s="77"/>
      <c r="PY56" s="77"/>
      <c r="PZ56" s="77"/>
      <c r="QA56" s="77"/>
      <c r="QB56" s="77"/>
      <c r="QC56" s="77"/>
      <c r="QD56" s="77"/>
      <c r="QE56" s="77"/>
      <c r="QF56" s="77"/>
      <c r="QG56" s="77"/>
      <c r="QH56" s="77"/>
      <c r="QI56" s="77"/>
      <c r="QJ56" s="77"/>
      <c r="QK56" s="77"/>
      <c r="QL56" s="77"/>
      <c r="QM56" s="77"/>
      <c r="QN56" s="77"/>
      <c r="QO56" s="77"/>
      <c r="QP56" s="77"/>
      <c r="QQ56" s="77"/>
      <c r="QR56" s="77"/>
      <c r="QS56" s="77"/>
      <c r="QT56" s="77"/>
      <c r="QU56" s="77"/>
      <c r="QV56" s="77"/>
      <c r="QW56" s="77"/>
      <c r="QX56" s="77"/>
      <c r="QY56" s="77"/>
      <c r="QZ56" s="77"/>
      <c r="RA56" s="77"/>
      <c r="RB56" s="77"/>
      <c r="RC56" s="77"/>
      <c r="RD56" s="77"/>
      <c r="RE56" s="77"/>
      <c r="RF56" s="77"/>
      <c r="RG56" s="77"/>
      <c r="RH56" s="77"/>
      <c r="RI56" s="77"/>
      <c r="RJ56" s="77"/>
      <c r="RK56" s="77"/>
      <c r="RL56" s="77"/>
      <c r="RM56" s="77"/>
      <c r="RN56" s="77"/>
      <c r="RO56" s="77"/>
      <c r="RP56" s="77"/>
      <c r="RQ56" s="77"/>
      <c r="RR56" s="77"/>
      <c r="RS56" s="77"/>
      <c r="RT56" s="77"/>
      <c r="RU56" s="77"/>
      <c r="RV56" s="77"/>
      <c r="RW56" s="77"/>
      <c r="RX56" s="77"/>
      <c r="RY56" s="77"/>
      <c r="RZ56" s="77"/>
      <c r="SA56" s="77"/>
      <c r="SB56" s="77"/>
      <c r="SC56" s="77"/>
      <c r="SD56" s="77"/>
      <c r="SE56" s="77"/>
      <c r="SF56" s="77"/>
      <c r="SG56" s="77"/>
      <c r="SH56" s="77"/>
      <c r="SI56" s="77"/>
      <c r="SJ56" s="77"/>
      <c r="SK56" s="77"/>
      <c r="SL56" s="77"/>
      <c r="SM56" s="77"/>
      <c r="SN56" s="77"/>
      <c r="SO56" s="77"/>
      <c r="SP56" s="77"/>
      <c r="SQ56" s="77"/>
      <c r="SR56" s="77"/>
      <c r="SS56" s="77"/>
      <c r="ST56" s="77"/>
      <c r="SU56" s="77"/>
      <c r="SV56" s="77"/>
      <c r="SW56" s="77"/>
      <c r="SX56" s="77"/>
      <c r="SY56" s="77"/>
      <c r="SZ56" s="77"/>
      <c r="TA56" s="77"/>
      <c r="TB56" s="77"/>
      <c r="TC56" s="77"/>
      <c r="TD56" s="77"/>
      <c r="TE56" s="77"/>
      <c r="TF56" s="77"/>
      <c r="TG56" s="77"/>
      <c r="TH56" s="77"/>
      <c r="TI56" s="77"/>
      <c r="TJ56" s="77"/>
      <c r="TK56" s="77"/>
      <c r="TL56" s="77"/>
      <c r="TM56" s="77"/>
      <c r="TN56" s="77"/>
      <c r="TO56" s="77"/>
      <c r="TP56" s="77"/>
      <c r="TQ56" s="77"/>
      <c r="TR56" s="77"/>
      <c r="TS56" s="77"/>
      <c r="TT56" s="77"/>
      <c r="TU56" s="77"/>
      <c r="TV56" s="77"/>
      <c r="TW56" s="77"/>
      <c r="TX56" s="77"/>
      <c r="TY56" s="77"/>
      <c r="TZ56" s="77"/>
      <c r="UA56" s="77"/>
      <c r="UB56" s="77"/>
      <c r="UC56" s="77"/>
      <c r="UD56" s="77"/>
      <c r="UE56" s="77"/>
      <c r="UF56" s="77"/>
      <c r="UG56" s="77"/>
      <c r="UH56" s="77"/>
      <c r="UI56" s="77"/>
      <c r="UJ56" s="77"/>
      <c r="UK56" s="77"/>
      <c r="UL56" s="77"/>
      <c r="UM56" s="77"/>
      <c r="UN56" s="77"/>
      <c r="UO56" s="77"/>
      <c r="UP56" s="77"/>
      <c r="UQ56" s="77"/>
      <c r="UR56" s="77"/>
      <c r="US56" s="77"/>
      <c r="UT56" s="77"/>
      <c r="UU56" s="77"/>
      <c r="UV56" s="77"/>
      <c r="UW56" s="77"/>
      <c r="UX56" s="77"/>
      <c r="UY56" s="77"/>
      <c r="UZ56" s="77"/>
      <c r="VA56" s="77"/>
      <c r="VB56" s="77"/>
      <c r="VC56" s="77"/>
      <c r="VD56" s="77"/>
      <c r="VE56" s="77"/>
      <c r="VF56" s="77"/>
      <c r="VG56" s="77"/>
      <c r="VH56" s="77"/>
      <c r="VI56" s="77"/>
      <c r="VJ56" s="77"/>
      <c r="VK56" s="77"/>
      <c r="VL56" s="77"/>
      <c r="VM56" s="77"/>
      <c r="VN56" s="77"/>
      <c r="VO56" s="77"/>
      <c r="VP56" s="77"/>
      <c r="VQ56" s="77"/>
      <c r="VR56" s="77"/>
      <c r="VS56" s="77"/>
      <c r="VT56" s="77"/>
      <c r="VU56" s="77"/>
      <c r="VV56" s="77"/>
      <c r="VW56" s="77"/>
      <c r="VX56" s="77"/>
      <c r="VY56" s="77"/>
      <c r="VZ56" s="77"/>
      <c r="WA56" s="77"/>
      <c r="WB56" s="77"/>
      <c r="WC56" s="77"/>
      <c r="WD56" s="77"/>
      <c r="WE56" s="77"/>
      <c r="WF56" s="77"/>
      <c r="WG56" s="77"/>
      <c r="WH56" s="77"/>
      <c r="WI56" s="77"/>
      <c r="WJ56" s="77"/>
      <c r="WK56" s="77"/>
      <c r="WL56" s="77"/>
      <c r="WM56" s="77"/>
      <c r="WN56" s="77"/>
      <c r="WO56" s="77"/>
      <c r="WP56" s="77"/>
      <c r="WQ56" s="77"/>
      <c r="WR56" s="77"/>
      <c r="WS56" s="77"/>
      <c r="WT56" s="77"/>
      <c r="WU56" s="77"/>
      <c r="WV56" s="77"/>
      <c r="WW56" s="77"/>
      <c r="WX56" s="77"/>
      <c r="WY56" s="77"/>
      <c r="WZ56" s="77"/>
      <c r="XA56" s="77"/>
      <c r="XB56" s="77"/>
      <c r="XC56" s="77"/>
      <c r="XD56" s="77"/>
      <c r="XE56" s="77"/>
      <c r="XF56" s="77"/>
      <c r="XG56" s="77"/>
      <c r="XH56" s="77"/>
      <c r="XI56" s="77"/>
      <c r="XJ56" s="77"/>
      <c r="XK56" s="77"/>
      <c r="XL56" s="77"/>
      <c r="XM56" s="77"/>
      <c r="XN56" s="77"/>
      <c r="XO56" s="77"/>
      <c r="XP56" s="77"/>
      <c r="XQ56" s="77"/>
      <c r="XR56" s="77"/>
      <c r="XS56" s="77"/>
      <c r="XT56" s="77"/>
      <c r="XU56" s="77"/>
      <c r="XV56" s="77"/>
      <c r="XW56" s="77"/>
      <c r="XX56" s="77"/>
      <c r="XY56" s="77"/>
      <c r="XZ56" s="77"/>
      <c r="YA56" s="77"/>
      <c r="YB56" s="77"/>
      <c r="YC56" s="77"/>
      <c r="YD56" s="77"/>
      <c r="YE56" s="77"/>
      <c r="YF56" s="77"/>
      <c r="YG56" s="77"/>
      <c r="YH56" s="77"/>
      <c r="YI56" s="77"/>
      <c r="YJ56" s="77"/>
      <c r="YK56" s="77"/>
      <c r="YL56" s="77"/>
      <c r="YM56" s="77"/>
      <c r="YN56" s="77"/>
      <c r="YO56" s="77"/>
      <c r="YP56" s="77"/>
      <c r="YQ56" s="77"/>
      <c r="YR56" s="77"/>
      <c r="YS56" s="77"/>
      <c r="YT56" s="77"/>
      <c r="YU56" s="77"/>
      <c r="YV56" s="77"/>
      <c r="YW56" s="77"/>
      <c r="YX56" s="77"/>
      <c r="YY56" s="77"/>
      <c r="YZ56" s="77"/>
      <c r="ZA56" s="77"/>
      <c r="ZB56" s="77"/>
      <c r="ZC56" s="77"/>
      <c r="ZD56" s="77"/>
      <c r="ZE56" s="77"/>
      <c r="ZF56" s="77"/>
      <c r="ZG56" s="77"/>
      <c r="ZH56" s="77"/>
      <c r="ZI56" s="77"/>
      <c r="ZJ56" s="77"/>
      <c r="ZK56" s="77"/>
      <c r="ZL56" s="77"/>
      <c r="ZM56" s="77"/>
      <c r="ZN56" s="77"/>
      <c r="ZO56" s="77"/>
      <c r="ZP56" s="77"/>
      <c r="ZQ56" s="77"/>
      <c r="ZR56" s="77"/>
      <c r="ZS56" s="77"/>
      <c r="ZT56" s="77"/>
      <c r="ZU56" s="77"/>
      <c r="ZV56" s="77"/>
      <c r="ZW56" s="77"/>
      <c r="ZX56" s="77"/>
      <c r="ZY56" s="77"/>
      <c r="ZZ56" s="77"/>
      <c r="AAA56" s="77"/>
      <c r="AAB56" s="77"/>
      <c r="AAC56" s="77"/>
      <c r="AAD56" s="77"/>
      <c r="AAE56" s="77"/>
      <c r="AAF56" s="77"/>
      <c r="AAG56" s="77"/>
      <c r="AAH56" s="77"/>
      <c r="AAI56" s="77"/>
      <c r="AAJ56" s="77"/>
      <c r="AAK56" s="77"/>
      <c r="AAL56" s="77"/>
      <c r="AAM56" s="77"/>
      <c r="AAN56" s="77"/>
      <c r="AAO56" s="77"/>
      <c r="AAP56" s="77"/>
      <c r="AAQ56" s="77"/>
      <c r="AAR56" s="77"/>
      <c r="AAS56" s="77"/>
      <c r="AAT56" s="77"/>
      <c r="AAU56" s="77"/>
      <c r="AAV56" s="77"/>
      <c r="AAW56" s="77"/>
      <c r="AAX56" s="77"/>
      <c r="AAY56" s="77"/>
      <c r="AAZ56" s="77"/>
      <c r="ABA56" s="77"/>
      <c r="ABB56" s="77"/>
      <c r="ABC56" s="77"/>
      <c r="ABD56" s="77"/>
      <c r="ABE56" s="77"/>
      <c r="ABF56" s="77"/>
      <c r="ABG56" s="77"/>
      <c r="ABH56" s="77"/>
      <c r="ABI56" s="77"/>
      <c r="ABJ56" s="77"/>
      <c r="ABK56" s="77"/>
      <c r="ABL56" s="77"/>
      <c r="ABM56" s="77"/>
      <c r="ABN56" s="77"/>
      <c r="ABO56" s="77"/>
      <c r="ABP56" s="77"/>
      <c r="ABQ56" s="77"/>
      <c r="ABR56" s="77"/>
      <c r="ABS56" s="77"/>
      <c r="ABT56" s="77"/>
      <c r="ABU56" s="77"/>
      <c r="ABV56" s="77"/>
      <c r="ABW56" s="77"/>
      <c r="ABX56" s="77"/>
      <c r="ABY56" s="77"/>
      <c r="ABZ56" s="77"/>
      <c r="ACA56" s="77"/>
      <c r="ACB56" s="77"/>
      <c r="ACC56" s="77"/>
      <c r="ACD56" s="77"/>
      <c r="ACE56" s="77"/>
      <c r="ACF56" s="77"/>
      <c r="ACG56" s="77"/>
      <c r="ACH56" s="77"/>
      <c r="ACI56" s="77"/>
      <c r="ACJ56" s="77"/>
      <c r="ACK56" s="77"/>
      <c r="ACL56" s="77"/>
      <c r="ACM56" s="77"/>
      <c r="ACN56" s="77"/>
    </row>
    <row r="57" s="76" customFormat="true" ht="27.75" hidden="false" customHeight="true" outlineLevel="0" collapsed="false">
      <c r="A57" s="14" t="s">
        <v>261</v>
      </c>
      <c r="B57" s="14" t="s">
        <v>262</v>
      </c>
      <c r="C57" s="88" t="s">
        <v>263</v>
      </c>
      <c r="D57" s="69" t="s">
        <v>264</v>
      </c>
      <c r="E57" s="14" t="s">
        <v>176</v>
      </c>
      <c r="F57" s="69" t="s">
        <v>197</v>
      </c>
      <c r="G57" s="69" t="n">
        <v>1</v>
      </c>
      <c r="H57" s="70"/>
      <c r="I57" s="70" t="s">
        <v>199</v>
      </c>
      <c r="J57" s="14" t="s">
        <v>128</v>
      </c>
      <c r="K57" s="71" t="n">
        <v>44628</v>
      </c>
      <c r="L57" s="72"/>
      <c r="M57" s="73" t="n">
        <v>0</v>
      </c>
      <c r="N57" s="74"/>
      <c r="O57" s="74"/>
      <c r="P57" s="74"/>
      <c r="Q57" s="74"/>
      <c r="R57" s="74"/>
      <c r="S57" s="74"/>
      <c r="T57" s="74"/>
      <c r="U57" s="80" t="n">
        <v>1</v>
      </c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 t="n">
        <f aca="false">SUM(M57:AI57)</f>
        <v>1</v>
      </c>
      <c r="AK57" s="75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 t="n">
        <v>1000</v>
      </c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87"/>
      <c r="FL57" s="87"/>
      <c r="FM57" s="87"/>
      <c r="FN57" s="87"/>
      <c r="FO57" s="87"/>
      <c r="FP57" s="87"/>
      <c r="FQ57" s="87"/>
      <c r="FR57" s="87"/>
      <c r="FS57" s="87"/>
      <c r="FT57" s="87"/>
      <c r="FU57" s="87"/>
      <c r="FV57" s="87"/>
      <c r="FW57" s="87"/>
      <c r="FX57" s="87"/>
      <c r="FY57" s="87"/>
      <c r="FZ57" s="87"/>
      <c r="GA57" s="87"/>
      <c r="GB57" s="87"/>
      <c r="GC57" s="87"/>
      <c r="GD57" s="87"/>
      <c r="GE57" s="8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  <c r="IW57" s="77"/>
      <c r="IX57" s="77"/>
      <c r="IY57" s="77"/>
      <c r="IZ57" s="77"/>
      <c r="JA57" s="77"/>
      <c r="JB57" s="77"/>
      <c r="JC57" s="77"/>
      <c r="JD57" s="77"/>
      <c r="JE57" s="77"/>
      <c r="JF57" s="77"/>
      <c r="JG57" s="77"/>
      <c r="JH57" s="77"/>
      <c r="JI57" s="77"/>
      <c r="JJ57" s="77"/>
      <c r="JK57" s="77"/>
      <c r="JL57" s="77"/>
      <c r="JM57" s="77"/>
      <c r="JN57" s="77"/>
      <c r="JO57" s="77"/>
      <c r="JP57" s="77"/>
      <c r="JQ57" s="77"/>
      <c r="JR57" s="77"/>
      <c r="JS57" s="77"/>
      <c r="JT57" s="77"/>
      <c r="JU57" s="77"/>
      <c r="JV57" s="77"/>
      <c r="JW57" s="77"/>
      <c r="JX57" s="77"/>
      <c r="JY57" s="77"/>
      <c r="JZ57" s="77"/>
      <c r="KA57" s="77"/>
      <c r="KB57" s="77"/>
      <c r="KC57" s="77"/>
      <c r="KD57" s="77"/>
      <c r="KE57" s="77"/>
      <c r="KF57" s="77"/>
      <c r="KG57" s="77"/>
      <c r="KH57" s="77"/>
      <c r="KI57" s="77"/>
      <c r="KJ57" s="77"/>
      <c r="KK57" s="77"/>
      <c r="KL57" s="77"/>
      <c r="KM57" s="77"/>
      <c r="KN57" s="77"/>
      <c r="KO57" s="77"/>
      <c r="KP57" s="77"/>
      <c r="KQ57" s="77"/>
      <c r="KR57" s="77"/>
      <c r="KS57" s="77"/>
      <c r="KT57" s="77"/>
      <c r="KU57" s="77"/>
      <c r="KV57" s="77"/>
      <c r="KW57" s="77"/>
      <c r="KX57" s="77"/>
      <c r="KY57" s="77"/>
      <c r="KZ57" s="77"/>
      <c r="LA57" s="77"/>
      <c r="LB57" s="77"/>
      <c r="LC57" s="77"/>
      <c r="LD57" s="77"/>
      <c r="LE57" s="77"/>
      <c r="LF57" s="77"/>
      <c r="LG57" s="77"/>
      <c r="LH57" s="77"/>
      <c r="LI57" s="77"/>
      <c r="LJ57" s="77"/>
      <c r="LK57" s="77"/>
      <c r="LL57" s="77"/>
      <c r="LM57" s="77"/>
      <c r="LN57" s="77"/>
      <c r="LO57" s="77"/>
      <c r="LP57" s="77"/>
      <c r="LQ57" s="77"/>
      <c r="LR57" s="77"/>
      <c r="LS57" s="77"/>
      <c r="LT57" s="77"/>
      <c r="LU57" s="77"/>
      <c r="LV57" s="77"/>
      <c r="LW57" s="77"/>
      <c r="LX57" s="77"/>
      <c r="LY57" s="77"/>
      <c r="LZ57" s="77"/>
      <c r="MA57" s="77"/>
      <c r="MB57" s="77"/>
      <c r="MC57" s="77"/>
      <c r="MD57" s="77"/>
      <c r="ME57" s="77"/>
      <c r="MF57" s="77"/>
      <c r="MG57" s="77"/>
      <c r="MH57" s="77"/>
      <c r="MI57" s="77"/>
      <c r="MJ57" s="77"/>
      <c r="MK57" s="77"/>
      <c r="ML57" s="77"/>
      <c r="MM57" s="77"/>
      <c r="MN57" s="77"/>
      <c r="MO57" s="77"/>
      <c r="MP57" s="77"/>
      <c r="MQ57" s="77"/>
      <c r="MR57" s="77"/>
      <c r="MS57" s="77"/>
      <c r="MT57" s="77"/>
      <c r="MU57" s="77"/>
      <c r="MV57" s="77"/>
      <c r="MW57" s="77"/>
      <c r="MX57" s="77"/>
      <c r="MY57" s="77"/>
      <c r="MZ57" s="77"/>
      <c r="NA57" s="77"/>
      <c r="NB57" s="77"/>
      <c r="NC57" s="77"/>
      <c r="ND57" s="77"/>
      <c r="NE57" s="77"/>
      <c r="NF57" s="77"/>
      <c r="NG57" s="77"/>
      <c r="NH57" s="77"/>
      <c r="NI57" s="77"/>
      <c r="NJ57" s="77"/>
      <c r="NK57" s="77"/>
      <c r="NL57" s="77"/>
      <c r="NM57" s="77"/>
      <c r="NN57" s="77"/>
      <c r="NO57" s="77"/>
      <c r="NP57" s="77"/>
      <c r="NQ57" s="77"/>
      <c r="NR57" s="77"/>
      <c r="NS57" s="77"/>
      <c r="NT57" s="77"/>
      <c r="NU57" s="77"/>
      <c r="NV57" s="77"/>
      <c r="NW57" s="77"/>
      <c r="NX57" s="77"/>
      <c r="NY57" s="77"/>
      <c r="NZ57" s="77"/>
      <c r="OA57" s="77"/>
      <c r="OB57" s="77"/>
      <c r="OC57" s="77"/>
      <c r="OD57" s="77"/>
      <c r="OE57" s="77"/>
      <c r="OF57" s="77"/>
      <c r="OG57" s="77"/>
      <c r="OH57" s="77"/>
      <c r="OI57" s="77"/>
      <c r="OJ57" s="77"/>
      <c r="OK57" s="77"/>
      <c r="OL57" s="77"/>
      <c r="OM57" s="77"/>
      <c r="ON57" s="77"/>
      <c r="OO57" s="77"/>
      <c r="OP57" s="77"/>
      <c r="OQ57" s="77"/>
      <c r="OR57" s="77"/>
      <c r="OS57" s="77"/>
      <c r="OT57" s="77"/>
      <c r="OU57" s="77"/>
      <c r="OV57" s="77"/>
      <c r="OW57" s="77"/>
      <c r="OX57" s="77"/>
      <c r="OY57" s="77"/>
      <c r="OZ57" s="77"/>
      <c r="PA57" s="77"/>
      <c r="PB57" s="77"/>
      <c r="PC57" s="77"/>
      <c r="PD57" s="77"/>
      <c r="PE57" s="77"/>
      <c r="PF57" s="77"/>
      <c r="PG57" s="77"/>
      <c r="PH57" s="77"/>
      <c r="PI57" s="77"/>
      <c r="PJ57" s="77"/>
      <c r="PK57" s="77"/>
      <c r="PL57" s="77"/>
      <c r="PM57" s="77"/>
      <c r="PN57" s="77"/>
      <c r="PO57" s="77"/>
      <c r="PP57" s="77"/>
      <c r="PQ57" s="77"/>
      <c r="PR57" s="77"/>
      <c r="PS57" s="77"/>
      <c r="PT57" s="77"/>
      <c r="PU57" s="77"/>
      <c r="PV57" s="77"/>
      <c r="PW57" s="77"/>
      <c r="PX57" s="77"/>
      <c r="PY57" s="77"/>
      <c r="PZ57" s="77"/>
      <c r="QA57" s="77"/>
      <c r="QB57" s="77"/>
      <c r="QC57" s="77"/>
      <c r="QD57" s="77"/>
      <c r="QE57" s="77"/>
      <c r="QF57" s="77"/>
      <c r="QG57" s="77"/>
      <c r="QH57" s="77"/>
      <c r="QI57" s="77"/>
      <c r="QJ57" s="77"/>
      <c r="QK57" s="77"/>
      <c r="QL57" s="77"/>
      <c r="QM57" s="77"/>
      <c r="QN57" s="77"/>
      <c r="QO57" s="77"/>
      <c r="QP57" s="77"/>
      <c r="QQ57" s="77"/>
      <c r="QR57" s="77"/>
      <c r="QS57" s="77"/>
      <c r="QT57" s="77"/>
      <c r="QU57" s="77"/>
      <c r="QV57" s="77"/>
      <c r="QW57" s="77"/>
      <c r="QX57" s="77"/>
      <c r="QY57" s="77"/>
      <c r="QZ57" s="77"/>
      <c r="RA57" s="77"/>
      <c r="RB57" s="77"/>
      <c r="RC57" s="77"/>
      <c r="RD57" s="77"/>
      <c r="RE57" s="77"/>
      <c r="RF57" s="77"/>
      <c r="RG57" s="77"/>
      <c r="RH57" s="77"/>
      <c r="RI57" s="77"/>
      <c r="RJ57" s="77"/>
      <c r="RK57" s="77"/>
      <c r="RL57" s="77"/>
      <c r="RM57" s="77"/>
      <c r="RN57" s="77"/>
      <c r="RO57" s="77"/>
      <c r="RP57" s="77"/>
      <c r="RQ57" s="77"/>
      <c r="RR57" s="77"/>
      <c r="RS57" s="77"/>
      <c r="RT57" s="77"/>
      <c r="RU57" s="77"/>
      <c r="RV57" s="77"/>
      <c r="RW57" s="77"/>
      <c r="RX57" s="77"/>
      <c r="RY57" s="77"/>
      <c r="RZ57" s="77"/>
      <c r="SA57" s="77"/>
      <c r="SB57" s="77"/>
      <c r="SC57" s="77"/>
      <c r="SD57" s="77"/>
      <c r="SE57" s="77"/>
      <c r="SF57" s="77"/>
      <c r="SG57" s="77"/>
      <c r="SH57" s="77"/>
      <c r="SI57" s="77"/>
      <c r="SJ57" s="77"/>
      <c r="SK57" s="77"/>
      <c r="SL57" s="77"/>
      <c r="SM57" s="77"/>
      <c r="SN57" s="77"/>
      <c r="SO57" s="77"/>
      <c r="SP57" s="77"/>
      <c r="SQ57" s="77"/>
      <c r="SR57" s="77"/>
      <c r="SS57" s="77"/>
      <c r="ST57" s="77"/>
      <c r="SU57" s="77"/>
      <c r="SV57" s="77"/>
      <c r="SW57" s="77"/>
      <c r="SX57" s="77"/>
      <c r="SY57" s="77"/>
      <c r="SZ57" s="77"/>
      <c r="TA57" s="77"/>
      <c r="TB57" s="77"/>
      <c r="TC57" s="77"/>
      <c r="TD57" s="77"/>
      <c r="TE57" s="77"/>
      <c r="TF57" s="77"/>
      <c r="TG57" s="77"/>
      <c r="TH57" s="77"/>
      <c r="TI57" s="77"/>
      <c r="TJ57" s="77"/>
      <c r="TK57" s="77"/>
      <c r="TL57" s="77"/>
      <c r="TM57" s="77"/>
      <c r="TN57" s="77"/>
      <c r="TO57" s="77"/>
      <c r="TP57" s="77"/>
      <c r="TQ57" s="77"/>
      <c r="TR57" s="77"/>
      <c r="TS57" s="77"/>
      <c r="TT57" s="77"/>
      <c r="TU57" s="77"/>
      <c r="TV57" s="77"/>
      <c r="TW57" s="77"/>
      <c r="TX57" s="77"/>
      <c r="TY57" s="77"/>
      <c r="TZ57" s="77"/>
      <c r="UA57" s="77"/>
      <c r="UB57" s="77"/>
      <c r="UC57" s="77"/>
      <c r="UD57" s="77"/>
      <c r="UE57" s="77"/>
      <c r="UF57" s="77"/>
      <c r="UG57" s="77"/>
      <c r="UH57" s="77"/>
      <c r="UI57" s="77"/>
      <c r="UJ57" s="77"/>
      <c r="UK57" s="77"/>
      <c r="UL57" s="77"/>
      <c r="UM57" s="77"/>
      <c r="UN57" s="77"/>
      <c r="UO57" s="77"/>
      <c r="UP57" s="77"/>
      <c r="UQ57" s="77"/>
      <c r="UR57" s="77"/>
      <c r="US57" s="77"/>
      <c r="UT57" s="77"/>
      <c r="UU57" s="77"/>
      <c r="UV57" s="77"/>
      <c r="UW57" s="77"/>
      <c r="UX57" s="77"/>
      <c r="UY57" s="77"/>
      <c r="UZ57" s="77"/>
      <c r="VA57" s="77"/>
      <c r="VB57" s="77"/>
      <c r="VC57" s="77"/>
      <c r="VD57" s="77"/>
      <c r="VE57" s="77"/>
      <c r="VF57" s="77"/>
      <c r="VG57" s="77"/>
      <c r="VH57" s="77"/>
      <c r="VI57" s="77"/>
      <c r="VJ57" s="77"/>
      <c r="VK57" s="77"/>
      <c r="VL57" s="77"/>
      <c r="VM57" s="77"/>
      <c r="VN57" s="77"/>
      <c r="VO57" s="77"/>
      <c r="VP57" s="77"/>
      <c r="VQ57" s="77"/>
      <c r="VR57" s="77"/>
      <c r="VS57" s="77"/>
      <c r="VT57" s="77"/>
      <c r="VU57" s="77"/>
      <c r="VV57" s="77"/>
      <c r="VW57" s="77"/>
      <c r="VX57" s="77"/>
      <c r="VY57" s="77"/>
      <c r="VZ57" s="77"/>
      <c r="WA57" s="77"/>
      <c r="WB57" s="77"/>
      <c r="WC57" s="77"/>
      <c r="WD57" s="77"/>
      <c r="WE57" s="77"/>
      <c r="WF57" s="77"/>
      <c r="WG57" s="77"/>
      <c r="WH57" s="77"/>
      <c r="WI57" s="77"/>
      <c r="WJ57" s="77"/>
      <c r="WK57" s="77"/>
      <c r="WL57" s="77"/>
      <c r="WM57" s="77"/>
      <c r="WN57" s="77"/>
      <c r="WO57" s="77"/>
      <c r="WP57" s="77"/>
      <c r="WQ57" s="77"/>
      <c r="WR57" s="77"/>
      <c r="WS57" s="77"/>
      <c r="WT57" s="77"/>
      <c r="WU57" s="77"/>
      <c r="WV57" s="77"/>
      <c r="WW57" s="77"/>
      <c r="WX57" s="77"/>
      <c r="WY57" s="77"/>
      <c r="WZ57" s="77"/>
      <c r="XA57" s="77"/>
      <c r="XB57" s="77"/>
      <c r="XC57" s="77"/>
      <c r="XD57" s="77"/>
      <c r="XE57" s="77"/>
      <c r="XF57" s="77"/>
      <c r="XG57" s="77"/>
      <c r="XH57" s="77"/>
      <c r="XI57" s="77"/>
      <c r="XJ57" s="77"/>
      <c r="XK57" s="77"/>
      <c r="XL57" s="77"/>
      <c r="XM57" s="77"/>
      <c r="XN57" s="77"/>
      <c r="XO57" s="77"/>
      <c r="XP57" s="77"/>
      <c r="XQ57" s="77"/>
      <c r="XR57" s="77"/>
      <c r="XS57" s="77"/>
      <c r="XT57" s="77"/>
      <c r="XU57" s="77"/>
      <c r="XV57" s="77"/>
      <c r="XW57" s="77"/>
      <c r="XX57" s="77"/>
      <c r="XY57" s="77"/>
      <c r="XZ57" s="77"/>
      <c r="YA57" s="77"/>
      <c r="YB57" s="77"/>
      <c r="YC57" s="77"/>
      <c r="YD57" s="77"/>
      <c r="YE57" s="77"/>
      <c r="YF57" s="77"/>
      <c r="YG57" s="77"/>
      <c r="YH57" s="77"/>
      <c r="YI57" s="77"/>
      <c r="YJ57" s="77"/>
      <c r="YK57" s="77"/>
      <c r="YL57" s="77"/>
      <c r="YM57" s="77"/>
      <c r="YN57" s="77"/>
      <c r="YO57" s="77"/>
      <c r="YP57" s="77"/>
      <c r="YQ57" s="77"/>
      <c r="YR57" s="77"/>
      <c r="YS57" s="77"/>
      <c r="YT57" s="77"/>
      <c r="YU57" s="77"/>
      <c r="YV57" s="77"/>
      <c r="YW57" s="77"/>
      <c r="YX57" s="77"/>
      <c r="YY57" s="77"/>
      <c r="YZ57" s="77"/>
      <c r="ZA57" s="77"/>
      <c r="ZB57" s="77"/>
      <c r="ZC57" s="77"/>
      <c r="ZD57" s="77"/>
      <c r="ZE57" s="77"/>
      <c r="ZF57" s="77"/>
      <c r="ZG57" s="77"/>
      <c r="ZH57" s="77"/>
      <c r="ZI57" s="77"/>
      <c r="ZJ57" s="77"/>
      <c r="ZK57" s="77"/>
      <c r="ZL57" s="77"/>
      <c r="ZM57" s="77"/>
      <c r="ZN57" s="77"/>
      <c r="ZO57" s="77"/>
      <c r="ZP57" s="77"/>
      <c r="ZQ57" s="77"/>
      <c r="ZR57" s="77"/>
      <c r="ZS57" s="77"/>
      <c r="ZT57" s="77"/>
      <c r="ZU57" s="77"/>
      <c r="ZV57" s="77"/>
      <c r="ZW57" s="77"/>
      <c r="ZX57" s="77"/>
      <c r="ZY57" s="77"/>
      <c r="ZZ57" s="77"/>
      <c r="AAA57" s="77"/>
      <c r="AAB57" s="77"/>
      <c r="AAC57" s="77"/>
      <c r="AAD57" s="77"/>
      <c r="AAE57" s="77"/>
      <c r="AAF57" s="77"/>
      <c r="AAG57" s="77"/>
      <c r="AAH57" s="77"/>
      <c r="AAI57" s="77"/>
      <c r="AAJ57" s="77"/>
      <c r="AAK57" s="77"/>
      <c r="AAL57" s="77"/>
      <c r="AAM57" s="77"/>
      <c r="AAN57" s="77"/>
      <c r="AAO57" s="77"/>
      <c r="AAP57" s="77"/>
      <c r="AAQ57" s="77"/>
      <c r="AAR57" s="77"/>
      <c r="AAS57" s="77"/>
      <c r="AAT57" s="77"/>
      <c r="AAU57" s="77"/>
      <c r="AAV57" s="77"/>
      <c r="AAW57" s="77"/>
      <c r="AAX57" s="77"/>
      <c r="AAY57" s="77"/>
      <c r="AAZ57" s="77"/>
      <c r="ABA57" s="77"/>
      <c r="ABB57" s="77"/>
      <c r="ABC57" s="77"/>
      <c r="ABD57" s="77"/>
      <c r="ABE57" s="77"/>
      <c r="ABF57" s="77"/>
      <c r="ABG57" s="77"/>
      <c r="ABH57" s="77"/>
      <c r="ABI57" s="77"/>
      <c r="ABJ57" s="77"/>
      <c r="ABK57" s="77"/>
      <c r="ABL57" s="77"/>
      <c r="ABM57" s="77"/>
      <c r="ABN57" s="77"/>
      <c r="ABO57" s="77"/>
      <c r="ABP57" s="77"/>
      <c r="ABQ57" s="77"/>
      <c r="ABR57" s="77"/>
      <c r="ABS57" s="77"/>
      <c r="ABT57" s="77"/>
      <c r="ABU57" s="77"/>
      <c r="ABV57" s="77"/>
      <c r="ABW57" s="77"/>
      <c r="ABX57" s="77"/>
      <c r="ABY57" s="77"/>
      <c r="ABZ57" s="77"/>
      <c r="ACA57" s="77"/>
      <c r="ACB57" s="77"/>
      <c r="ACC57" s="77"/>
      <c r="ACD57" s="77"/>
      <c r="ACE57" s="77"/>
      <c r="ACF57" s="77"/>
      <c r="ACG57" s="77"/>
      <c r="ACH57" s="77"/>
      <c r="ACI57" s="77"/>
      <c r="ACJ57" s="77"/>
      <c r="ACK57" s="77"/>
      <c r="ACL57" s="77"/>
      <c r="ACM57" s="77"/>
      <c r="ACN57" s="77"/>
    </row>
    <row r="58" s="76" customFormat="true" ht="27.75" hidden="false" customHeight="true" outlineLevel="0" collapsed="false">
      <c r="A58" s="14" t="s">
        <v>261</v>
      </c>
      <c r="B58" s="14" t="s">
        <v>262</v>
      </c>
      <c r="C58" s="88" t="s">
        <v>265</v>
      </c>
      <c r="D58" s="69" t="s">
        <v>264</v>
      </c>
      <c r="E58" s="14" t="s">
        <v>176</v>
      </c>
      <c r="F58" s="69" t="s">
        <v>197</v>
      </c>
      <c r="G58" s="69" t="s">
        <v>266</v>
      </c>
      <c r="H58" s="70"/>
      <c r="I58" s="70" t="s">
        <v>199</v>
      </c>
      <c r="J58" s="14" t="s">
        <v>24</v>
      </c>
      <c r="K58" s="71" t="n">
        <v>44698</v>
      </c>
      <c r="L58" s="72"/>
      <c r="M58" s="73" t="n">
        <v>0</v>
      </c>
      <c r="N58" s="74"/>
      <c r="O58" s="73" t="n">
        <v>1</v>
      </c>
      <c r="P58" s="73"/>
      <c r="Q58" s="73"/>
      <c r="R58" s="73"/>
      <c r="S58" s="73"/>
      <c r="T58" s="95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82" t="n">
        <v>1</v>
      </c>
      <c r="AH58" s="73" t="n">
        <v>1</v>
      </c>
      <c r="AI58" s="73"/>
      <c r="AJ58" s="73" t="n">
        <f aca="false">SUM(M58:AI58)</f>
        <v>3</v>
      </c>
      <c r="AK58" s="75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  <c r="EY58" s="77"/>
      <c r="EZ58" s="77"/>
      <c r="FA58" s="77"/>
      <c r="FB58" s="77"/>
      <c r="FC58" s="77"/>
      <c r="FD58" s="77"/>
      <c r="FE58" s="77"/>
      <c r="FF58" s="77"/>
      <c r="FG58" s="77"/>
      <c r="FH58" s="77"/>
      <c r="FI58" s="77"/>
      <c r="FJ58" s="77"/>
      <c r="FK58" s="87"/>
      <c r="FL58" s="87"/>
      <c r="FM58" s="87"/>
      <c r="FN58" s="87"/>
      <c r="FO58" s="87"/>
      <c r="FP58" s="87"/>
      <c r="FQ58" s="87" t="n">
        <v>1001</v>
      </c>
      <c r="FR58" s="87" t="n">
        <v>1000</v>
      </c>
      <c r="FS58" s="87" t="n">
        <v>1001</v>
      </c>
      <c r="FT58" s="87"/>
      <c r="FU58" s="87"/>
      <c r="FV58" s="87"/>
      <c r="FW58" s="87"/>
      <c r="FX58" s="87"/>
      <c r="FY58" s="87"/>
      <c r="FZ58" s="87"/>
      <c r="GA58" s="87"/>
      <c r="GB58" s="87"/>
      <c r="GC58" s="87"/>
      <c r="GD58" s="87"/>
      <c r="GE58" s="87"/>
      <c r="GF58" s="77"/>
      <c r="GG58" s="77"/>
      <c r="GH58" s="77"/>
      <c r="GI58" s="77"/>
      <c r="GJ58" s="77"/>
      <c r="GK58" s="77"/>
      <c r="GL58" s="77"/>
      <c r="GM58" s="77"/>
      <c r="GN58" s="77"/>
      <c r="GO58" s="77"/>
      <c r="GP58" s="77"/>
      <c r="GQ58" s="77"/>
      <c r="GR58" s="77"/>
      <c r="GS58" s="77"/>
      <c r="GT58" s="77"/>
      <c r="GU58" s="77"/>
      <c r="GV58" s="77"/>
      <c r="GW58" s="77"/>
      <c r="GX58" s="77"/>
      <c r="GY58" s="77"/>
      <c r="GZ58" s="77"/>
      <c r="HA58" s="77"/>
      <c r="HB58" s="77"/>
      <c r="HC58" s="77"/>
      <c r="HD58" s="77"/>
      <c r="HE58" s="77"/>
      <c r="HF58" s="77"/>
      <c r="HG58" s="77"/>
      <c r="HH58" s="77"/>
      <c r="HI58" s="77"/>
      <c r="HJ58" s="77"/>
      <c r="HK58" s="77"/>
      <c r="HL58" s="77"/>
      <c r="HM58" s="77"/>
      <c r="HN58" s="77"/>
      <c r="HO58" s="77"/>
      <c r="HP58" s="77"/>
      <c r="HQ58" s="77"/>
      <c r="HR58" s="77"/>
      <c r="HS58" s="77"/>
      <c r="HT58" s="77"/>
      <c r="HU58" s="77"/>
      <c r="HV58" s="77"/>
      <c r="HW58" s="77"/>
      <c r="HX58" s="77"/>
      <c r="HY58" s="77"/>
      <c r="HZ58" s="77"/>
      <c r="IA58" s="77"/>
      <c r="IB58" s="77"/>
      <c r="IC58" s="77"/>
      <c r="ID58" s="77"/>
      <c r="IE58" s="77"/>
      <c r="IF58" s="77"/>
      <c r="IG58" s="77"/>
      <c r="IH58" s="77"/>
      <c r="II58" s="77"/>
      <c r="IJ58" s="77"/>
      <c r="IK58" s="77"/>
      <c r="IL58" s="77"/>
      <c r="IM58" s="77"/>
      <c r="IN58" s="77"/>
      <c r="IO58" s="77"/>
      <c r="IP58" s="77"/>
      <c r="IQ58" s="77"/>
      <c r="IR58" s="77"/>
      <c r="IS58" s="77"/>
      <c r="IT58" s="77"/>
      <c r="IU58" s="77"/>
      <c r="IV58" s="77"/>
      <c r="IW58" s="77"/>
      <c r="IX58" s="77"/>
      <c r="IY58" s="77"/>
      <c r="IZ58" s="77"/>
      <c r="JA58" s="77"/>
      <c r="JB58" s="77"/>
      <c r="JC58" s="77"/>
      <c r="JD58" s="77"/>
      <c r="JE58" s="77"/>
      <c r="JF58" s="77"/>
      <c r="JG58" s="77"/>
      <c r="JH58" s="77"/>
      <c r="JI58" s="77"/>
      <c r="JJ58" s="77"/>
      <c r="JK58" s="77"/>
      <c r="JL58" s="77"/>
      <c r="JM58" s="77"/>
      <c r="JN58" s="77"/>
      <c r="JO58" s="77"/>
      <c r="JP58" s="77"/>
      <c r="JQ58" s="77"/>
      <c r="JR58" s="77"/>
      <c r="JS58" s="77"/>
      <c r="JT58" s="77"/>
      <c r="JU58" s="77"/>
      <c r="JV58" s="77"/>
      <c r="JW58" s="77"/>
      <c r="JX58" s="77"/>
      <c r="JY58" s="77"/>
      <c r="JZ58" s="77"/>
      <c r="KA58" s="77"/>
      <c r="KB58" s="77"/>
      <c r="KC58" s="77"/>
      <c r="KD58" s="77"/>
      <c r="KE58" s="77"/>
      <c r="KF58" s="77"/>
      <c r="KG58" s="77"/>
      <c r="KH58" s="77"/>
      <c r="KI58" s="77"/>
      <c r="KJ58" s="77"/>
      <c r="KK58" s="77"/>
      <c r="KL58" s="77"/>
      <c r="KM58" s="77"/>
      <c r="KN58" s="77"/>
      <c r="KO58" s="77"/>
      <c r="KP58" s="77"/>
      <c r="KQ58" s="77"/>
      <c r="KR58" s="77"/>
      <c r="KS58" s="77"/>
      <c r="KT58" s="77"/>
      <c r="KU58" s="77"/>
      <c r="KV58" s="77"/>
      <c r="KW58" s="77"/>
      <c r="KX58" s="77"/>
      <c r="KY58" s="77"/>
      <c r="KZ58" s="77"/>
      <c r="LA58" s="77"/>
      <c r="LB58" s="77"/>
      <c r="LC58" s="77"/>
      <c r="LD58" s="77"/>
      <c r="LE58" s="77"/>
      <c r="LF58" s="77"/>
      <c r="LG58" s="77"/>
      <c r="LH58" s="77"/>
      <c r="LI58" s="77"/>
      <c r="LJ58" s="77"/>
      <c r="LK58" s="77"/>
      <c r="LL58" s="77"/>
      <c r="LM58" s="77"/>
      <c r="LN58" s="77"/>
      <c r="LO58" s="77"/>
      <c r="LP58" s="77"/>
      <c r="LQ58" s="77"/>
      <c r="LR58" s="77"/>
      <c r="LS58" s="77"/>
      <c r="LT58" s="77"/>
      <c r="LU58" s="77"/>
      <c r="LV58" s="77"/>
      <c r="LW58" s="77"/>
      <c r="LX58" s="77"/>
      <c r="LY58" s="77"/>
      <c r="LZ58" s="77"/>
      <c r="MA58" s="77"/>
      <c r="MB58" s="77"/>
      <c r="MC58" s="77"/>
      <c r="MD58" s="77"/>
      <c r="ME58" s="77"/>
      <c r="MF58" s="77"/>
      <c r="MG58" s="77"/>
      <c r="MH58" s="77"/>
      <c r="MI58" s="77"/>
      <c r="MJ58" s="77"/>
      <c r="MK58" s="77"/>
      <c r="ML58" s="77"/>
      <c r="MM58" s="77"/>
      <c r="MN58" s="77"/>
      <c r="MO58" s="77"/>
      <c r="MP58" s="77"/>
      <c r="MQ58" s="77"/>
      <c r="MR58" s="77"/>
      <c r="MS58" s="77"/>
      <c r="MT58" s="77"/>
      <c r="MU58" s="77"/>
      <c r="MV58" s="77"/>
      <c r="MW58" s="77"/>
      <c r="MX58" s="77"/>
      <c r="MY58" s="77"/>
      <c r="MZ58" s="77"/>
      <c r="NA58" s="77"/>
      <c r="NB58" s="77"/>
      <c r="NC58" s="77"/>
      <c r="ND58" s="77"/>
      <c r="NE58" s="77"/>
      <c r="NF58" s="77"/>
      <c r="NG58" s="77"/>
      <c r="NH58" s="77"/>
      <c r="NI58" s="77"/>
      <c r="NJ58" s="77"/>
      <c r="NK58" s="77"/>
      <c r="NL58" s="77"/>
      <c r="NM58" s="77"/>
      <c r="NN58" s="77"/>
      <c r="NO58" s="77"/>
      <c r="NP58" s="77"/>
      <c r="NQ58" s="77"/>
      <c r="NR58" s="77"/>
      <c r="NS58" s="77"/>
      <c r="NT58" s="77"/>
      <c r="NU58" s="77"/>
      <c r="NV58" s="77"/>
      <c r="NW58" s="77"/>
      <c r="NX58" s="77"/>
      <c r="NY58" s="77"/>
      <c r="NZ58" s="77"/>
      <c r="OA58" s="77"/>
      <c r="OB58" s="77"/>
      <c r="OC58" s="77"/>
      <c r="OD58" s="77"/>
      <c r="OE58" s="77"/>
      <c r="OF58" s="77"/>
      <c r="OG58" s="77"/>
      <c r="OH58" s="77"/>
      <c r="OI58" s="77"/>
      <c r="OJ58" s="77"/>
      <c r="OK58" s="77"/>
      <c r="OL58" s="77"/>
      <c r="OM58" s="77"/>
      <c r="ON58" s="77"/>
      <c r="OO58" s="77"/>
      <c r="OP58" s="77"/>
      <c r="OQ58" s="77"/>
      <c r="OR58" s="77"/>
      <c r="OS58" s="77"/>
      <c r="OT58" s="77"/>
      <c r="OU58" s="77"/>
      <c r="OV58" s="77"/>
      <c r="OW58" s="77"/>
      <c r="OX58" s="77"/>
      <c r="OY58" s="77"/>
      <c r="OZ58" s="77"/>
      <c r="PA58" s="77"/>
      <c r="PB58" s="77"/>
      <c r="PC58" s="77"/>
      <c r="PD58" s="77"/>
      <c r="PE58" s="77"/>
      <c r="PF58" s="77"/>
      <c r="PG58" s="77"/>
      <c r="PH58" s="77"/>
      <c r="PI58" s="77"/>
      <c r="PJ58" s="77"/>
      <c r="PK58" s="77"/>
      <c r="PL58" s="77"/>
      <c r="PM58" s="77"/>
      <c r="PN58" s="77"/>
      <c r="PO58" s="77"/>
      <c r="PP58" s="77"/>
      <c r="PQ58" s="77"/>
      <c r="PR58" s="77"/>
      <c r="PS58" s="77"/>
      <c r="PT58" s="77"/>
      <c r="PU58" s="77"/>
      <c r="PV58" s="77"/>
      <c r="PW58" s="77"/>
      <c r="PX58" s="77"/>
      <c r="PY58" s="77"/>
      <c r="PZ58" s="77"/>
      <c r="QA58" s="77"/>
      <c r="QB58" s="77"/>
      <c r="QC58" s="77"/>
      <c r="QD58" s="77"/>
      <c r="QE58" s="77"/>
      <c r="QF58" s="77"/>
      <c r="QG58" s="77"/>
      <c r="QH58" s="77"/>
      <c r="QI58" s="77"/>
      <c r="QJ58" s="77"/>
      <c r="QK58" s="77"/>
      <c r="QL58" s="77"/>
      <c r="QM58" s="77"/>
      <c r="QN58" s="77"/>
      <c r="QO58" s="77"/>
      <c r="QP58" s="77"/>
      <c r="QQ58" s="77"/>
      <c r="QR58" s="77"/>
      <c r="QS58" s="77"/>
      <c r="QT58" s="77"/>
      <c r="QU58" s="77"/>
      <c r="QV58" s="77"/>
      <c r="QW58" s="77"/>
      <c r="QX58" s="77"/>
      <c r="QY58" s="77"/>
      <c r="QZ58" s="77"/>
      <c r="RA58" s="77"/>
      <c r="RB58" s="77"/>
      <c r="RC58" s="77"/>
      <c r="RD58" s="77"/>
      <c r="RE58" s="77"/>
      <c r="RF58" s="77"/>
      <c r="RG58" s="77"/>
      <c r="RH58" s="77"/>
      <c r="RI58" s="77"/>
      <c r="RJ58" s="77"/>
      <c r="RK58" s="77"/>
      <c r="RL58" s="77"/>
      <c r="RM58" s="77"/>
      <c r="RN58" s="77"/>
      <c r="RO58" s="77"/>
      <c r="RP58" s="77"/>
      <c r="RQ58" s="77"/>
      <c r="RR58" s="77"/>
      <c r="RS58" s="77"/>
      <c r="RT58" s="77"/>
      <c r="RU58" s="77"/>
      <c r="RV58" s="77"/>
      <c r="RW58" s="77"/>
      <c r="RX58" s="77"/>
      <c r="RY58" s="77"/>
      <c r="RZ58" s="77"/>
      <c r="SA58" s="77"/>
      <c r="SB58" s="77"/>
      <c r="SC58" s="77"/>
      <c r="SD58" s="77"/>
      <c r="SE58" s="77"/>
      <c r="SF58" s="77"/>
      <c r="SG58" s="77"/>
      <c r="SH58" s="77"/>
      <c r="SI58" s="77"/>
      <c r="SJ58" s="77"/>
      <c r="SK58" s="77"/>
      <c r="SL58" s="77"/>
      <c r="SM58" s="77"/>
      <c r="SN58" s="77"/>
      <c r="SO58" s="77"/>
      <c r="SP58" s="77"/>
      <c r="SQ58" s="77"/>
      <c r="SR58" s="77"/>
      <c r="SS58" s="77"/>
      <c r="ST58" s="77"/>
      <c r="SU58" s="77"/>
      <c r="SV58" s="77"/>
      <c r="SW58" s="77"/>
      <c r="SX58" s="77"/>
      <c r="SY58" s="77"/>
      <c r="SZ58" s="77"/>
      <c r="TA58" s="77"/>
      <c r="TB58" s="77"/>
      <c r="TC58" s="77"/>
      <c r="TD58" s="77"/>
      <c r="TE58" s="77"/>
      <c r="TF58" s="77"/>
      <c r="TG58" s="77"/>
      <c r="TH58" s="77"/>
      <c r="TI58" s="77"/>
      <c r="TJ58" s="77"/>
      <c r="TK58" s="77"/>
      <c r="TL58" s="77"/>
      <c r="TM58" s="77"/>
      <c r="TN58" s="77"/>
      <c r="TO58" s="77"/>
      <c r="TP58" s="77"/>
      <c r="TQ58" s="77"/>
      <c r="TR58" s="77"/>
      <c r="TS58" s="77"/>
      <c r="TT58" s="77"/>
      <c r="TU58" s="77"/>
      <c r="TV58" s="77"/>
      <c r="TW58" s="77"/>
      <c r="TX58" s="77"/>
      <c r="TY58" s="77"/>
      <c r="TZ58" s="77"/>
      <c r="UA58" s="77"/>
      <c r="UB58" s="77"/>
      <c r="UC58" s="77"/>
      <c r="UD58" s="77"/>
      <c r="UE58" s="77"/>
      <c r="UF58" s="77"/>
      <c r="UG58" s="77"/>
      <c r="UH58" s="77"/>
      <c r="UI58" s="77"/>
      <c r="UJ58" s="77"/>
      <c r="UK58" s="77"/>
      <c r="UL58" s="77"/>
      <c r="UM58" s="77"/>
      <c r="UN58" s="77"/>
      <c r="UO58" s="77"/>
      <c r="UP58" s="77"/>
      <c r="UQ58" s="77"/>
      <c r="UR58" s="77"/>
      <c r="US58" s="77"/>
      <c r="UT58" s="77"/>
      <c r="UU58" s="77"/>
      <c r="UV58" s="77"/>
      <c r="UW58" s="77"/>
      <c r="UX58" s="77"/>
      <c r="UY58" s="77"/>
      <c r="UZ58" s="77"/>
      <c r="VA58" s="77"/>
      <c r="VB58" s="77"/>
      <c r="VC58" s="77"/>
      <c r="VD58" s="77"/>
      <c r="VE58" s="77"/>
      <c r="VF58" s="77"/>
      <c r="VG58" s="77"/>
      <c r="VH58" s="77"/>
      <c r="VI58" s="77"/>
      <c r="VJ58" s="77"/>
      <c r="VK58" s="77"/>
      <c r="VL58" s="77"/>
      <c r="VM58" s="77"/>
      <c r="VN58" s="77"/>
      <c r="VO58" s="77"/>
      <c r="VP58" s="77"/>
      <c r="VQ58" s="77"/>
      <c r="VR58" s="77"/>
      <c r="VS58" s="77"/>
      <c r="VT58" s="77"/>
      <c r="VU58" s="77"/>
      <c r="VV58" s="77"/>
      <c r="VW58" s="77"/>
      <c r="VX58" s="77"/>
      <c r="VY58" s="77"/>
      <c r="VZ58" s="77"/>
      <c r="WA58" s="77"/>
      <c r="WB58" s="77"/>
      <c r="WC58" s="77"/>
      <c r="WD58" s="77"/>
      <c r="WE58" s="77"/>
      <c r="WF58" s="77"/>
      <c r="WG58" s="77"/>
      <c r="WH58" s="77"/>
      <c r="WI58" s="77"/>
      <c r="WJ58" s="77"/>
      <c r="WK58" s="77"/>
      <c r="WL58" s="77"/>
      <c r="WM58" s="77"/>
      <c r="WN58" s="77"/>
      <c r="WO58" s="77"/>
      <c r="WP58" s="77"/>
      <c r="WQ58" s="77"/>
      <c r="WR58" s="77"/>
      <c r="WS58" s="77"/>
      <c r="WT58" s="77"/>
      <c r="WU58" s="77"/>
      <c r="WV58" s="77"/>
      <c r="WW58" s="77"/>
      <c r="WX58" s="77"/>
      <c r="WY58" s="77"/>
      <c r="WZ58" s="77"/>
      <c r="XA58" s="77"/>
      <c r="XB58" s="77"/>
      <c r="XC58" s="77"/>
      <c r="XD58" s="77"/>
      <c r="XE58" s="77"/>
      <c r="XF58" s="77"/>
      <c r="XG58" s="77"/>
      <c r="XH58" s="77"/>
      <c r="XI58" s="77"/>
      <c r="XJ58" s="77"/>
      <c r="XK58" s="77"/>
      <c r="XL58" s="77"/>
      <c r="XM58" s="77"/>
      <c r="XN58" s="77"/>
      <c r="XO58" s="77"/>
      <c r="XP58" s="77"/>
      <c r="XQ58" s="77"/>
      <c r="XR58" s="77"/>
      <c r="XS58" s="77"/>
      <c r="XT58" s="77"/>
      <c r="XU58" s="77"/>
      <c r="XV58" s="77"/>
      <c r="XW58" s="77"/>
      <c r="XX58" s="77"/>
      <c r="XY58" s="77"/>
      <c r="XZ58" s="77"/>
      <c r="YA58" s="77"/>
      <c r="YB58" s="77"/>
      <c r="YC58" s="77"/>
      <c r="YD58" s="77"/>
      <c r="YE58" s="77"/>
      <c r="YF58" s="77"/>
      <c r="YG58" s="77"/>
      <c r="YH58" s="77"/>
      <c r="YI58" s="77"/>
      <c r="YJ58" s="77"/>
      <c r="YK58" s="77"/>
      <c r="YL58" s="77"/>
      <c r="YM58" s="77"/>
      <c r="YN58" s="77"/>
      <c r="YO58" s="77"/>
      <c r="YP58" s="77"/>
      <c r="YQ58" s="77"/>
      <c r="YR58" s="77"/>
      <c r="YS58" s="77"/>
      <c r="YT58" s="77"/>
      <c r="YU58" s="77"/>
      <c r="YV58" s="77"/>
      <c r="YW58" s="77"/>
      <c r="YX58" s="77"/>
      <c r="YY58" s="77"/>
      <c r="YZ58" s="77"/>
      <c r="ZA58" s="77"/>
      <c r="ZB58" s="77"/>
      <c r="ZC58" s="77"/>
      <c r="ZD58" s="77"/>
      <c r="ZE58" s="77"/>
      <c r="ZF58" s="77"/>
      <c r="ZG58" s="77"/>
      <c r="ZH58" s="77"/>
      <c r="ZI58" s="77"/>
      <c r="ZJ58" s="77"/>
      <c r="ZK58" s="77"/>
      <c r="ZL58" s="77"/>
      <c r="ZM58" s="77"/>
      <c r="ZN58" s="77"/>
      <c r="ZO58" s="77"/>
      <c r="ZP58" s="77"/>
      <c r="ZQ58" s="77"/>
      <c r="ZR58" s="77"/>
      <c r="ZS58" s="77"/>
      <c r="ZT58" s="77"/>
      <c r="ZU58" s="77"/>
      <c r="ZV58" s="77"/>
      <c r="ZW58" s="77"/>
      <c r="ZX58" s="77"/>
      <c r="ZY58" s="77"/>
      <c r="ZZ58" s="77"/>
      <c r="AAA58" s="77"/>
      <c r="AAB58" s="77"/>
      <c r="AAC58" s="77"/>
      <c r="AAD58" s="77"/>
      <c r="AAE58" s="77"/>
      <c r="AAF58" s="77"/>
      <c r="AAG58" s="77"/>
      <c r="AAH58" s="77"/>
      <c r="AAI58" s="77"/>
      <c r="AAJ58" s="77"/>
      <c r="AAK58" s="77"/>
      <c r="AAL58" s="77"/>
      <c r="AAM58" s="77"/>
      <c r="AAN58" s="77"/>
      <c r="AAO58" s="77"/>
      <c r="AAP58" s="77"/>
      <c r="AAQ58" s="77"/>
      <c r="AAR58" s="77"/>
      <c r="AAS58" s="77"/>
      <c r="AAT58" s="77"/>
      <c r="AAU58" s="77"/>
      <c r="AAV58" s="77"/>
      <c r="AAW58" s="77"/>
      <c r="AAX58" s="77"/>
      <c r="AAY58" s="77"/>
      <c r="AAZ58" s="77"/>
      <c r="ABA58" s="77"/>
      <c r="ABB58" s="77"/>
      <c r="ABC58" s="77"/>
      <c r="ABD58" s="77"/>
      <c r="ABE58" s="77"/>
      <c r="ABF58" s="77"/>
      <c r="ABG58" s="77"/>
      <c r="ABH58" s="77"/>
      <c r="ABI58" s="77"/>
      <c r="ABJ58" s="77"/>
      <c r="ABK58" s="77"/>
      <c r="ABL58" s="77"/>
      <c r="ABM58" s="77"/>
      <c r="ABN58" s="77"/>
      <c r="ABO58" s="77"/>
      <c r="ABP58" s="77"/>
      <c r="ABQ58" s="77"/>
      <c r="ABR58" s="77"/>
      <c r="ABS58" s="77"/>
      <c r="ABT58" s="77"/>
      <c r="ABU58" s="77"/>
      <c r="ABV58" s="77"/>
      <c r="ABW58" s="77"/>
      <c r="ABX58" s="77"/>
      <c r="ABY58" s="77"/>
      <c r="ABZ58" s="77"/>
      <c r="ACA58" s="77"/>
      <c r="ACB58" s="77"/>
      <c r="ACC58" s="77"/>
      <c r="ACD58" s="77"/>
      <c r="ACE58" s="77"/>
      <c r="ACF58" s="77"/>
      <c r="ACG58" s="77"/>
      <c r="ACH58" s="77"/>
      <c r="ACI58" s="77"/>
      <c r="ACJ58" s="77"/>
      <c r="ACK58" s="77"/>
      <c r="ACL58" s="77"/>
      <c r="ACM58" s="77"/>
      <c r="ACN58" s="77"/>
    </row>
    <row r="59" customFormat="false" ht="24" hidden="false" customHeight="true" outlineLevel="0" collapsed="false">
      <c r="A59" s="14" t="s">
        <v>267</v>
      </c>
      <c r="B59" s="14" t="s">
        <v>268</v>
      </c>
      <c r="C59" s="88" t="s">
        <v>269</v>
      </c>
      <c r="D59" s="69" t="s">
        <v>270</v>
      </c>
      <c r="E59" s="14" t="s">
        <v>271</v>
      </c>
      <c r="F59" s="14"/>
      <c r="G59" s="76" t="s">
        <v>272</v>
      </c>
      <c r="H59" s="69"/>
      <c r="I59" s="14"/>
      <c r="J59" s="14" t="s">
        <v>24</v>
      </c>
      <c r="K59" s="71" t="n">
        <v>44784</v>
      </c>
      <c r="L59" s="17"/>
      <c r="M59" s="73" t="n">
        <v>0</v>
      </c>
      <c r="N59" s="74"/>
      <c r="O59" s="73"/>
      <c r="P59" s="73"/>
      <c r="Q59" s="82" t="n">
        <v>1</v>
      </c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 t="n">
        <f aca="false">SUM(M59:AI59)</f>
        <v>1</v>
      </c>
      <c r="AK59" s="90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 t="n">
        <v>1001</v>
      </c>
      <c r="BZ59" s="77" t="n">
        <v>1000</v>
      </c>
      <c r="CA59" s="77" t="n">
        <v>1000</v>
      </c>
      <c r="CB59" s="77" t="n">
        <v>1001</v>
      </c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  <c r="EY59" s="77"/>
      <c r="EZ59" s="77"/>
      <c r="FA59" s="77"/>
      <c r="FB59" s="77"/>
      <c r="FC59" s="77"/>
      <c r="FD59" s="77"/>
      <c r="FE59" s="77"/>
      <c r="FF59" s="77"/>
      <c r="FG59" s="77"/>
      <c r="FH59" s="77"/>
      <c r="FI59" s="77"/>
      <c r="FJ59" s="77"/>
      <c r="FK59" s="77"/>
      <c r="FL59" s="77"/>
      <c r="FM59" s="77"/>
      <c r="FN59" s="77"/>
      <c r="FO59" s="77"/>
      <c r="FP59" s="77"/>
      <c r="FQ59" s="77"/>
      <c r="FR59" s="77" t="n">
        <v>1001</v>
      </c>
      <c r="FS59" s="77" t="n">
        <v>1000</v>
      </c>
      <c r="FT59" s="77" t="n">
        <v>1000</v>
      </c>
      <c r="FU59" s="77" t="n">
        <v>1000</v>
      </c>
      <c r="FV59" s="77" t="n">
        <v>1001</v>
      </c>
      <c r="FW59" s="77"/>
      <c r="FX59" s="77"/>
      <c r="FY59" s="77"/>
      <c r="FZ59" s="77"/>
      <c r="GA59" s="77"/>
      <c r="GB59" s="77"/>
      <c r="GC59" s="77"/>
      <c r="GD59" s="77"/>
      <c r="GE59" s="77"/>
      <c r="GF59" s="77"/>
      <c r="GG59" s="77" t="n">
        <v>1001</v>
      </c>
      <c r="GH59" s="77" t="n">
        <v>1000</v>
      </c>
      <c r="GI59" s="77" t="n">
        <v>1000</v>
      </c>
      <c r="GJ59" s="77" t="n">
        <v>1000</v>
      </c>
      <c r="GK59" s="77"/>
      <c r="GL59" s="77"/>
      <c r="GM59" s="77" t="n">
        <v>1000</v>
      </c>
      <c r="GN59" s="77" t="n">
        <v>1000</v>
      </c>
      <c r="GO59" s="77" t="n">
        <v>1000</v>
      </c>
      <c r="GP59" s="77" t="n">
        <v>1000</v>
      </c>
      <c r="GQ59" s="77" t="n">
        <v>1000</v>
      </c>
      <c r="GR59" s="77" t="n">
        <v>1000</v>
      </c>
      <c r="GS59" s="77"/>
      <c r="GT59" s="77" t="n">
        <v>1000</v>
      </c>
      <c r="GU59" s="77" t="n">
        <v>1000</v>
      </c>
      <c r="GV59" s="77" t="n">
        <v>1000</v>
      </c>
      <c r="GW59" s="77" t="n">
        <v>1000</v>
      </c>
      <c r="GX59" s="77" t="n">
        <v>1000</v>
      </c>
      <c r="GY59" s="77"/>
      <c r="GZ59" s="77"/>
      <c r="HA59" s="77" t="n">
        <v>1000</v>
      </c>
      <c r="HB59" s="77" t="n">
        <v>1000</v>
      </c>
      <c r="HC59" s="77" t="n">
        <v>1000</v>
      </c>
      <c r="HD59" s="77" t="n">
        <v>1000</v>
      </c>
      <c r="HE59" s="77" t="n">
        <v>1000</v>
      </c>
      <c r="HF59" s="77"/>
      <c r="HG59" s="77"/>
      <c r="HH59" s="77" t="n">
        <v>1000</v>
      </c>
      <c r="HI59" s="77" t="n">
        <v>1000</v>
      </c>
      <c r="HJ59" s="77" t="n">
        <v>1000</v>
      </c>
      <c r="HK59" s="77" t="n">
        <v>1000</v>
      </c>
      <c r="HL59" s="77" t="n">
        <v>1000</v>
      </c>
      <c r="HM59" s="77" t="n">
        <v>1000</v>
      </c>
      <c r="HN59" s="77"/>
      <c r="HO59" s="77" t="n">
        <v>1000</v>
      </c>
      <c r="HP59" s="77" t="n">
        <v>1000</v>
      </c>
      <c r="HQ59" s="77" t="n">
        <v>1000</v>
      </c>
      <c r="HR59" s="77" t="n">
        <v>1000</v>
      </c>
      <c r="HS59" s="77" t="n">
        <v>1000</v>
      </c>
      <c r="HT59" s="77" t="n">
        <v>1000</v>
      </c>
      <c r="HU59" s="77"/>
      <c r="HV59" s="77" t="n">
        <v>1000</v>
      </c>
      <c r="HW59" s="77" t="n">
        <v>1000</v>
      </c>
      <c r="HX59" s="77" t="n">
        <v>1000</v>
      </c>
      <c r="HY59" s="77" t="n">
        <v>1000</v>
      </c>
      <c r="HZ59" s="77" t="n">
        <v>1000</v>
      </c>
      <c r="IA59" s="77" t="n">
        <v>1000</v>
      </c>
      <c r="IB59" s="77"/>
      <c r="IC59" s="77" t="n">
        <v>1000</v>
      </c>
      <c r="ID59" s="77" t="n">
        <v>1000</v>
      </c>
      <c r="IE59" s="77" t="n">
        <v>1000</v>
      </c>
      <c r="IF59" s="77" t="n">
        <v>1000</v>
      </c>
      <c r="IG59" s="77" t="n">
        <v>1000</v>
      </c>
      <c r="IH59" s="77" t="n">
        <v>1000</v>
      </c>
      <c r="II59" s="77"/>
      <c r="IJ59" s="77" t="n">
        <v>1000</v>
      </c>
      <c r="IK59" s="77" t="n">
        <v>1000</v>
      </c>
      <c r="IL59" s="77" t="n">
        <v>1000</v>
      </c>
      <c r="IM59" s="77" t="n">
        <v>1000</v>
      </c>
      <c r="IN59" s="77" t="n">
        <v>1000</v>
      </c>
      <c r="IO59" s="77" t="n">
        <v>1000</v>
      </c>
      <c r="IP59" s="77"/>
      <c r="IQ59" s="77" t="n">
        <v>1000</v>
      </c>
      <c r="IR59" s="77" t="n">
        <v>1000</v>
      </c>
      <c r="IS59" s="77" t="n">
        <v>1000</v>
      </c>
      <c r="IT59" s="77" t="n">
        <v>1000</v>
      </c>
      <c r="IU59" s="77" t="n">
        <v>1000</v>
      </c>
      <c r="IV59" s="77"/>
      <c r="IW59" s="77"/>
      <c r="IX59" s="77" t="n">
        <v>1000</v>
      </c>
      <c r="IY59" s="77" t="n">
        <v>1000</v>
      </c>
      <c r="IZ59" s="77" t="n">
        <v>1000</v>
      </c>
      <c r="JA59" s="77" t="n">
        <v>1000</v>
      </c>
      <c r="JB59" s="77" t="n">
        <v>1000</v>
      </c>
      <c r="JC59" s="77"/>
      <c r="JD59" s="77"/>
      <c r="JE59" s="77"/>
      <c r="JF59" s="77" t="n">
        <v>1000</v>
      </c>
      <c r="JG59" s="77" t="n">
        <v>1000</v>
      </c>
      <c r="JH59" s="77"/>
      <c r="JI59" s="77"/>
      <c r="JJ59" s="77"/>
      <c r="JK59" s="77"/>
      <c r="JL59" s="77" t="n">
        <v>1000</v>
      </c>
      <c r="JM59" s="77" t="n">
        <v>1000</v>
      </c>
      <c r="JN59" s="77" t="n">
        <v>1001</v>
      </c>
      <c r="JO59" s="77"/>
      <c r="JP59" s="77"/>
      <c r="JQ59" s="77"/>
      <c r="JR59" s="77"/>
      <c r="JS59" s="77"/>
      <c r="JT59" s="77"/>
      <c r="JU59" s="77"/>
      <c r="JV59" s="77"/>
      <c r="JW59" s="77"/>
      <c r="JX59" s="77"/>
      <c r="JY59" s="77"/>
      <c r="JZ59" s="77"/>
      <c r="KA59" s="77"/>
      <c r="KB59" s="77"/>
      <c r="KC59" s="77"/>
      <c r="KD59" s="77"/>
      <c r="KE59" s="77"/>
      <c r="KF59" s="77"/>
      <c r="KG59" s="77"/>
      <c r="KH59" s="77"/>
      <c r="KI59" s="77"/>
      <c r="KJ59" s="77"/>
      <c r="KK59" s="77"/>
      <c r="KL59" s="77"/>
      <c r="KM59" s="77"/>
      <c r="KN59" s="77"/>
      <c r="KO59" s="77"/>
      <c r="KP59" s="77"/>
      <c r="KQ59" s="77"/>
      <c r="KR59" s="77"/>
      <c r="KS59" s="77"/>
      <c r="KT59" s="77"/>
      <c r="KU59" s="77"/>
      <c r="KV59" s="77"/>
      <c r="KW59" s="77"/>
      <c r="KX59" s="77"/>
      <c r="KY59" s="77"/>
      <c r="KZ59" s="77"/>
      <c r="LA59" s="77"/>
      <c r="LB59" s="77"/>
      <c r="LC59" s="77"/>
      <c r="LD59" s="77"/>
      <c r="LE59" s="77"/>
      <c r="LF59" s="77"/>
      <c r="LG59" s="77"/>
      <c r="LH59" s="77"/>
      <c r="LI59" s="77"/>
      <c r="LJ59" s="77"/>
      <c r="LK59" s="77"/>
      <c r="LL59" s="77"/>
      <c r="LM59" s="77"/>
      <c r="LN59" s="77"/>
      <c r="LO59" s="77"/>
      <c r="LP59" s="77"/>
      <c r="LQ59" s="77"/>
      <c r="LR59" s="77"/>
      <c r="LS59" s="77"/>
      <c r="LT59" s="77"/>
      <c r="LU59" s="77"/>
      <c r="LV59" s="77"/>
      <c r="LW59" s="77"/>
      <c r="LX59" s="77"/>
      <c r="LY59" s="77"/>
      <c r="LZ59" s="77"/>
      <c r="MA59" s="77"/>
      <c r="MB59" s="77"/>
      <c r="MC59" s="77"/>
      <c r="MD59" s="77"/>
      <c r="ME59" s="77"/>
      <c r="MF59" s="77"/>
      <c r="MG59" s="77"/>
      <c r="MH59" s="77"/>
      <c r="MI59" s="77"/>
      <c r="MJ59" s="77"/>
      <c r="MK59" s="77"/>
      <c r="ML59" s="77"/>
      <c r="MM59" s="77"/>
      <c r="MN59" s="77"/>
      <c r="MO59" s="77"/>
      <c r="MP59" s="77"/>
      <c r="MQ59" s="77"/>
      <c r="MR59" s="77"/>
      <c r="MS59" s="77"/>
      <c r="MT59" s="77"/>
      <c r="MU59" s="77"/>
      <c r="MV59" s="77"/>
      <c r="MW59" s="77"/>
      <c r="MX59" s="77"/>
      <c r="MY59" s="77"/>
      <c r="MZ59" s="77"/>
      <c r="NA59" s="77"/>
      <c r="NB59" s="77"/>
      <c r="NC59" s="77"/>
      <c r="ND59" s="77"/>
      <c r="NE59" s="77"/>
      <c r="NF59" s="77"/>
      <c r="NG59" s="77"/>
      <c r="NH59" s="77"/>
      <c r="NI59" s="77"/>
      <c r="NJ59" s="77"/>
      <c r="NK59" s="77"/>
      <c r="NL59" s="77"/>
      <c r="NM59" s="77"/>
      <c r="NN59" s="77"/>
      <c r="NO59" s="77"/>
      <c r="NP59" s="77"/>
      <c r="NQ59" s="77"/>
      <c r="NR59" s="77"/>
      <c r="NS59" s="77"/>
      <c r="NT59" s="77"/>
      <c r="NU59" s="77"/>
      <c r="NV59" s="77"/>
      <c r="NW59" s="77"/>
      <c r="NX59" s="77"/>
      <c r="NY59" s="77"/>
      <c r="NZ59" s="77"/>
      <c r="OA59" s="77"/>
      <c r="OB59" s="77"/>
      <c r="OC59" s="77"/>
      <c r="OD59" s="77"/>
      <c r="OE59" s="77"/>
      <c r="OF59" s="77"/>
      <c r="OG59" s="77"/>
      <c r="OH59" s="77"/>
      <c r="OI59" s="77"/>
      <c r="OJ59" s="77"/>
      <c r="OK59" s="77"/>
      <c r="OL59" s="77"/>
      <c r="OM59" s="77"/>
      <c r="ON59" s="77"/>
      <c r="OO59" s="77"/>
      <c r="OP59" s="77"/>
      <c r="OQ59" s="77"/>
      <c r="OR59" s="77"/>
      <c r="OS59" s="77"/>
      <c r="OT59" s="77"/>
      <c r="OU59" s="77"/>
      <c r="OV59" s="77"/>
      <c r="OW59" s="77"/>
      <c r="OX59" s="77"/>
      <c r="OY59" s="77"/>
      <c r="OZ59" s="77"/>
      <c r="PA59" s="77"/>
      <c r="PB59" s="77"/>
      <c r="PC59" s="77"/>
      <c r="PD59" s="77"/>
      <c r="PE59" s="77"/>
      <c r="PF59" s="77"/>
      <c r="PG59" s="77"/>
      <c r="PH59" s="77"/>
      <c r="PI59" s="77"/>
      <c r="PJ59" s="77"/>
      <c r="PK59" s="77"/>
      <c r="PL59" s="77"/>
      <c r="PM59" s="77"/>
      <c r="PN59" s="77"/>
      <c r="PO59" s="77"/>
      <c r="PP59" s="77"/>
      <c r="PQ59" s="77"/>
      <c r="PR59" s="77"/>
      <c r="PS59" s="77"/>
      <c r="PT59" s="77"/>
      <c r="PU59" s="77"/>
      <c r="PV59" s="77"/>
      <c r="PW59" s="77"/>
      <c r="PX59" s="77"/>
      <c r="PY59" s="77"/>
      <c r="PZ59" s="77"/>
      <c r="QA59" s="77"/>
      <c r="QB59" s="77"/>
      <c r="QC59" s="77"/>
      <c r="QD59" s="77"/>
      <c r="QE59" s="77"/>
      <c r="QF59" s="77"/>
      <c r="QG59" s="77"/>
      <c r="QH59" s="77"/>
      <c r="QI59" s="77"/>
      <c r="QJ59" s="77"/>
      <c r="QK59" s="77"/>
      <c r="QL59" s="77"/>
      <c r="QM59" s="77"/>
      <c r="QN59" s="77"/>
      <c r="QO59" s="77"/>
      <c r="QP59" s="77"/>
      <c r="QQ59" s="77"/>
      <c r="QR59" s="77"/>
      <c r="QS59" s="77"/>
      <c r="QT59" s="77"/>
      <c r="QU59" s="77"/>
      <c r="QV59" s="77"/>
      <c r="QW59" s="77"/>
      <c r="QX59" s="77"/>
      <c r="QY59" s="77"/>
      <c r="QZ59" s="77"/>
      <c r="RA59" s="77"/>
      <c r="RB59" s="77"/>
      <c r="RC59" s="77"/>
      <c r="RD59" s="77"/>
      <c r="RE59" s="77"/>
      <c r="RF59" s="77"/>
      <c r="RG59" s="77"/>
      <c r="RH59" s="77"/>
      <c r="RI59" s="77"/>
      <c r="RJ59" s="77"/>
      <c r="RK59" s="77"/>
      <c r="RL59" s="77"/>
      <c r="RM59" s="77"/>
      <c r="RN59" s="77"/>
      <c r="RO59" s="77"/>
      <c r="RP59" s="77"/>
      <c r="RQ59" s="77"/>
      <c r="RR59" s="77"/>
      <c r="RS59" s="77"/>
      <c r="RT59" s="77"/>
      <c r="RU59" s="77"/>
      <c r="RV59" s="77"/>
      <c r="RW59" s="77"/>
      <c r="RX59" s="77"/>
      <c r="RY59" s="77"/>
      <c r="RZ59" s="77"/>
      <c r="SA59" s="77"/>
      <c r="SB59" s="77"/>
      <c r="SC59" s="77"/>
      <c r="SD59" s="77"/>
      <c r="SE59" s="77"/>
      <c r="SF59" s="77"/>
      <c r="SG59" s="77"/>
      <c r="SH59" s="77"/>
      <c r="SI59" s="77"/>
      <c r="SJ59" s="77"/>
      <c r="SK59" s="77"/>
      <c r="SL59" s="77"/>
      <c r="SM59" s="77"/>
      <c r="SN59" s="77"/>
      <c r="SO59" s="77"/>
      <c r="SP59" s="77"/>
      <c r="SQ59" s="77"/>
      <c r="SR59" s="77"/>
      <c r="SS59" s="77"/>
      <c r="ST59" s="77"/>
      <c r="SU59" s="77"/>
      <c r="SV59" s="77"/>
      <c r="SW59" s="77"/>
      <c r="SX59" s="77"/>
      <c r="SY59" s="77"/>
      <c r="SZ59" s="77"/>
      <c r="TA59" s="77"/>
      <c r="TB59" s="77"/>
      <c r="TC59" s="77"/>
      <c r="TD59" s="77"/>
      <c r="TE59" s="77"/>
      <c r="TF59" s="77"/>
      <c r="TG59" s="77"/>
      <c r="TH59" s="77"/>
      <c r="TI59" s="77"/>
      <c r="TJ59" s="77"/>
      <c r="TK59" s="77"/>
      <c r="TL59" s="77"/>
      <c r="TM59" s="77"/>
      <c r="TN59" s="77"/>
      <c r="TO59" s="77"/>
      <c r="TP59" s="77"/>
      <c r="TQ59" s="77"/>
      <c r="TR59" s="77"/>
      <c r="TS59" s="77"/>
      <c r="TT59" s="77"/>
      <c r="TU59" s="77"/>
      <c r="TV59" s="77"/>
      <c r="TW59" s="77"/>
      <c r="TX59" s="77"/>
      <c r="TY59" s="77"/>
      <c r="TZ59" s="77"/>
      <c r="UA59" s="77"/>
      <c r="UB59" s="77"/>
      <c r="UC59" s="77"/>
      <c r="UD59" s="77"/>
      <c r="UE59" s="77"/>
      <c r="UF59" s="77"/>
      <c r="UG59" s="77"/>
      <c r="UH59" s="77"/>
      <c r="UI59" s="77"/>
      <c r="UJ59" s="77"/>
      <c r="UK59" s="77"/>
      <c r="UL59" s="77"/>
      <c r="UM59" s="77"/>
      <c r="UN59" s="77"/>
      <c r="UO59" s="77"/>
      <c r="UP59" s="77"/>
      <c r="UQ59" s="77"/>
      <c r="UR59" s="77"/>
      <c r="US59" s="77"/>
      <c r="UT59" s="77"/>
      <c r="UU59" s="77"/>
      <c r="UV59" s="77"/>
      <c r="UW59" s="77"/>
      <c r="UX59" s="77"/>
      <c r="UY59" s="77"/>
      <c r="UZ59" s="77"/>
      <c r="VA59" s="77"/>
      <c r="VB59" s="77"/>
      <c r="VC59" s="77"/>
      <c r="VD59" s="77"/>
      <c r="VE59" s="77"/>
      <c r="VF59" s="77"/>
      <c r="VG59" s="77"/>
      <c r="VH59" s="77"/>
      <c r="VI59" s="77"/>
      <c r="VJ59" s="77"/>
      <c r="VK59" s="77"/>
      <c r="VL59" s="77"/>
      <c r="VM59" s="77"/>
      <c r="VN59" s="77"/>
      <c r="VO59" s="77"/>
      <c r="VP59" s="77"/>
      <c r="VQ59" s="77"/>
      <c r="VR59" s="77"/>
      <c r="VS59" s="77"/>
      <c r="VT59" s="77"/>
      <c r="VU59" s="77"/>
      <c r="VV59" s="77"/>
      <c r="VW59" s="77"/>
      <c r="VX59" s="77"/>
      <c r="VY59" s="77"/>
      <c r="VZ59" s="77"/>
      <c r="WA59" s="77"/>
      <c r="WB59" s="77"/>
      <c r="WC59" s="77"/>
      <c r="WD59" s="77"/>
      <c r="WE59" s="77"/>
      <c r="WF59" s="77"/>
      <c r="WG59" s="77"/>
      <c r="WH59" s="77"/>
      <c r="WI59" s="77"/>
      <c r="WJ59" s="77"/>
      <c r="WK59" s="77"/>
      <c r="WL59" s="77"/>
      <c r="WM59" s="77"/>
      <c r="WN59" s="77"/>
      <c r="WO59" s="77"/>
      <c r="WP59" s="77"/>
      <c r="WQ59" s="77"/>
      <c r="WR59" s="77"/>
      <c r="WS59" s="77"/>
      <c r="WT59" s="77"/>
      <c r="WU59" s="77"/>
      <c r="WV59" s="77"/>
      <c r="WW59" s="77"/>
      <c r="WX59" s="77"/>
      <c r="WY59" s="77"/>
      <c r="WZ59" s="77"/>
      <c r="XA59" s="77"/>
      <c r="XB59" s="77"/>
      <c r="XC59" s="77"/>
      <c r="XD59" s="77"/>
      <c r="XE59" s="77"/>
      <c r="XF59" s="77"/>
      <c r="XG59" s="77"/>
      <c r="XH59" s="77"/>
      <c r="XI59" s="77"/>
      <c r="XJ59" s="77"/>
      <c r="XK59" s="77"/>
      <c r="XL59" s="77"/>
      <c r="XM59" s="77"/>
      <c r="XN59" s="77"/>
      <c r="XO59" s="77"/>
      <c r="XP59" s="77"/>
      <c r="XQ59" s="77"/>
      <c r="XR59" s="77"/>
      <c r="XS59" s="77"/>
      <c r="XT59" s="77"/>
      <c r="XU59" s="77"/>
      <c r="XV59" s="77"/>
      <c r="XW59" s="77"/>
      <c r="XX59" s="77"/>
      <c r="XY59" s="77"/>
      <c r="XZ59" s="77"/>
      <c r="YA59" s="77"/>
      <c r="YB59" s="77"/>
      <c r="YC59" s="77"/>
      <c r="YD59" s="77"/>
      <c r="YE59" s="77"/>
      <c r="YF59" s="77"/>
      <c r="YG59" s="77"/>
      <c r="YH59" s="77"/>
      <c r="YI59" s="77"/>
      <c r="YJ59" s="77"/>
      <c r="YK59" s="77"/>
      <c r="YL59" s="77"/>
      <c r="YM59" s="77"/>
      <c r="YN59" s="77"/>
      <c r="YO59" s="77"/>
      <c r="YP59" s="77"/>
      <c r="YQ59" s="77"/>
      <c r="YR59" s="77"/>
      <c r="YS59" s="77"/>
      <c r="YT59" s="77"/>
      <c r="YU59" s="77"/>
      <c r="YV59" s="77"/>
      <c r="YW59" s="77"/>
      <c r="YX59" s="77"/>
      <c r="YY59" s="77"/>
      <c r="YZ59" s="77"/>
      <c r="ZA59" s="77"/>
      <c r="ZB59" s="77"/>
      <c r="ZC59" s="77"/>
      <c r="ZD59" s="77"/>
      <c r="ZE59" s="77"/>
      <c r="ZF59" s="77"/>
      <c r="ZG59" s="77"/>
      <c r="ZH59" s="77"/>
      <c r="ZI59" s="77"/>
      <c r="ZJ59" s="77"/>
      <c r="ZK59" s="77"/>
      <c r="ZL59" s="77"/>
      <c r="ZM59" s="77"/>
      <c r="ZN59" s="77"/>
      <c r="ZO59" s="77"/>
      <c r="ZP59" s="77"/>
      <c r="ZQ59" s="77"/>
      <c r="ZR59" s="77"/>
      <c r="ZS59" s="77"/>
      <c r="ZT59" s="77"/>
      <c r="ZU59" s="77"/>
      <c r="ZV59" s="77"/>
      <c r="ZW59" s="77"/>
      <c r="ZX59" s="77"/>
      <c r="ZY59" s="77"/>
      <c r="ZZ59" s="77"/>
      <c r="AAA59" s="77"/>
      <c r="AAB59" s="77"/>
      <c r="AAC59" s="77"/>
      <c r="AAD59" s="77"/>
      <c r="AAE59" s="77"/>
      <c r="AAF59" s="77"/>
      <c r="AAG59" s="77"/>
      <c r="AAH59" s="77"/>
      <c r="AAI59" s="77"/>
      <c r="AAJ59" s="77"/>
      <c r="AAK59" s="77"/>
      <c r="AAL59" s="77"/>
      <c r="AAM59" s="77"/>
      <c r="AAN59" s="77"/>
      <c r="AAO59" s="77"/>
      <c r="AAP59" s="77"/>
      <c r="AAQ59" s="77"/>
      <c r="AAR59" s="77"/>
      <c r="AAS59" s="77"/>
      <c r="AAT59" s="77"/>
      <c r="AAU59" s="77"/>
      <c r="AAV59" s="77"/>
      <c r="AAW59" s="77"/>
      <c r="AAX59" s="77"/>
      <c r="AAY59" s="77"/>
      <c r="AAZ59" s="77"/>
      <c r="ABA59" s="77"/>
      <c r="ABB59" s="77"/>
      <c r="ABC59" s="77"/>
      <c r="ABD59" s="77"/>
      <c r="ABE59" s="77"/>
      <c r="ABF59" s="77"/>
      <c r="ABG59" s="77"/>
      <c r="ABH59" s="77"/>
      <c r="ABI59" s="77"/>
      <c r="ABJ59" s="77"/>
      <c r="ABK59" s="77"/>
      <c r="ABL59" s="77"/>
      <c r="ABM59" s="77"/>
      <c r="ABN59" s="77"/>
      <c r="ABO59" s="77"/>
      <c r="ABP59" s="77"/>
      <c r="ABQ59" s="77"/>
      <c r="ABR59" s="77"/>
      <c r="ABS59" s="77"/>
      <c r="ABT59" s="77"/>
      <c r="ABU59" s="77"/>
      <c r="ABV59" s="77"/>
      <c r="ABW59" s="77"/>
      <c r="ABX59" s="77"/>
      <c r="ABY59" s="77"/>
      <c r="ABZ59" s="77"/>
      <c r="ACA59" s="77"/>
      <c r="ACB59" s="77"/>
      <c r="ACC59" s="77"/>
      <c r="ACD59" s="77"/>
      <c r="ACE59" s="77"/>
      <c r="ACF59" s="77"/>
      <c r="ACG59" s="77"/>
      <c r="ACH59" s="77"/>
      <c r="ACI59" s="77"/>
      <c r="ACJ59" s="77"/>
      <c r="ACK59" s="77"/>
      <c r="ACL59" s="77"/>
      <c r="ACM59" s="77"/>
      <c r="ACN59" s="77"/>
    </row>
    <row r="60" s="76" customFormat="true" ht="27.75" hidden="false" customHeight="true" outlineLevel="0" collapsed="false">
      <c r="A60" s="14" t="s">
        <v>129</v>
      </c>
      <c r="B60" s="14" t="s">
        <v>130</v>
      </c>
      <c r="C60" s="68" t="s">
        <v>273</v>
      </c>
      <c r="D60" s="69" t="s">
        <v>274</v>
      </c>
      <c r="E60" s="14" t="s">
        <v>130</v>
      </c>
      <c r="F60" s="69"/>
      <c r="G60" s="69" t="s">
        <v>275</v>
      </c>
      <c r="H60" s="70"/>
      <c r="I60" s="70" t="s">
        <v>276</v>
      </c>
      <c r="J60" s="14" t="s">
        <v>24</v>
      </c>
      <c r="K60" s="71" t="n">
        <v>44711</v>
      </c>
      <c r="L60" s="72"/>
      <c r="M60" s="73" t="n">
        <v>0</v>
      </c>
      <c r="N60" s="74"/>
      <c r="O60" s="74"/>
      <c r="P60" s="74"/>
      <c r="Q60" s="74"/>
      <c r="R60" s="74"/>
      <c r="S60" s="74"/>
      <c r="T60" s="74"/>
      <c r="U60" s="74"/>
      <c r="V60" s="73"/>
      <c r="W60" s="73"/>
      <c r="X60" s="73"/>
      <c r="Y60" s="73"/>
      <c r="Z60" s="73"/>
      <c r="AA60" s="73"/>
      <c r="AB60" s="78" t="n">
        <v>1</v>
      </c>
      <c r="AC60" s="73"/>
      <c r="AD60" s="73"/>
      <c r="AE60" s="73"/>
      <c r="AF60" s="73"/>
      <c r="AG60" s="73"/>
      <c r="AH60" s="73"/>
      <c r="AI60" s="73"/>
      <c r="AJ60" s="73" t="n">
        <f aca="false">SUM(M60:AI60)</f>
        <v>1</v>
      </c>
      <c r="AK60" s="75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  <c r="EY60" s="77"/>
      <c r="EZ60" s="77"/>
      <c r="FA60" s="77"/>
      <c r="FB60" s="77"/>
      <c r="FC60" s="77"/>
      <c r="FD60" s="77"/>
      <c r="FE60" s="77"/>
      <c r="FF60" s="77"/>
      <c r="FG60" s="77"/>
      <c r="FH60" s="77"/>
      <c r="FI60" s="77"/>
      <c r="FJ60" s="77"/>
      <c r="FK60" s="77"/>
      <c r="FL60" s="77"/>
      <c r="FM60" s="77"/>
      <c r="FN60" s="77"/>
      <c r="FO60" s="77"/>
      <c r="FP60" s="77"/>
      <c r="FQ60" s="77"/>
      <c r="FR60" s="77"/>
      <c r="FS60" s="77"/>
      <c r="FT60" s="77"/>
      <c r="FU60" s="77"/>
      <c r="FV60" s="77"/>
      <c r="FW60" s="77"/>
      <c r="FX60" s="77"/>
      <c r="FY60" s="77"/>
      <c r="FZ60" s="77"/>
      <c r="GA60" s="77"/>
      <c r="GB60" s="77"/>
      <c r="GC60" s="77"/>
      <c r="GD60" s="77"/>
      <c r="GE60" s="77"/>
      <c r="GF60" s="77"/>
      <c r="GG60" s="77"/>
      <c r="GH60" s="77"/>
      <c r="GI60" s="77"/>
      <c r="GJ60" s="77" t="n">
        <v>1000</v>
      </c>
      <c r="GK60" s="77"/>
      <c r="GL60" s="77"/>
      <c r="GM60" s="77"/>
      <c r="GN60" s="77"/>
      <c r="GO60" s="77"/>
      <c r="GP60" s="77"/>
      <c r="GQ60" s="77"/>
      <c r="GR60" s="77"/>
      <c r="GS60" s="77"/>
      <c r="GT60" s="77"/>
      <c r="GU60" s="77"/>
      <c r="GV60" s="77"/>
      <c r="GW60" s="77"/>
      <c r="GX60" s="77"/>
      <c r="GY60" s="77"/>
      <c r="GZ60" s="77"/>
      <c r="HA60" s="77"/>
      <c r="HB60" s="77"/>
      <c r="HC60" s="77"/>
      <c r="HD60" s="77"/>
      <c r="HE60" s="77"/>
      <c r="HF60" s="77"/>
      <c r="HG60" s="77"/>
      <c r="HH60" s="77"/>
      <c r="HI60" s="77"/>
      <c r="HJ60" s="77"/>
      <c r="HK60" s="77"/>
      <c r="HL60" s="77"/>
      <c r="HM60" s="77"/>
      <c r="HN60" s="77"/>
      <c r="HO60" s="77"/>
      <c r="HP60" s="77"/>
      <c r="HQ60" s="77"/>
      <c r="HR60" s="77"/>
      <c r="HS60" s="77"/>
      <c r="HT60" s="77"/>
      <c r="HU60" s="77"/>
      <c r="HV60" s="77"/>
      <c r="HW60" s="77"/>
      <c r="HX60" s="77"/>
      <c r="HY60" s="77"/>
      <c r="HZ60" s="77"/>
      <c r="IA60" s="77"/>
      <c r="IB60" s="77"/>
      <c r="IC60" s="77"/>
      <c r="ID60" s="77"/>
      <c r="IE60" s="77"/>
      <c r="IF60" s="77"/>
      <c r="IG60" s="77"/>
      <c r="IH60" s="77"/>
      <c r="II60" s="77"/>
      <c r="IJ60" s="77"/>
      <c r="IK60" s="77"/>
      <c r="IL60" s="77"/>
      <c r="IM60" s="77"/>
      <c r="IN60" s="77"/>
      <c r="IO60" s="77"/>
      <c r="IP60" s="77"/>
      <c r="IQ60" s="77"/>
      <c r="IR60" s="77"/>
      <c r="IS60" s="77"/>
      <c r="IT60" s="77"/>
      <c r="IU60" s="77"/>
      <c r="IV60" s="77"/>
      <c r="IW60" s="77"/>
      <c r="IX60" s="77"/>
      <c r="IY60" s="77"/>
      <c r="IZ60" s="77"/>
      <c r="JA60" s="77"/>
      <c r="JB60" s="77"/>
      <c r="JC60" s="77"/>
      <c r="JD60" s="77"/>
      <c r="JE60" s="77"/>
      <c r="JF60" s="77"/>
      <c r="JG60" s="77"/>
      <c r="JH60" s="77"/>
      <c r="JI60" s="77"/>
      <c r="JJ60" s="77"/>
      <c r="JK60" s="77"/>
      <c r="JL60" s="77"/>
      <c r="JM60" s="77"/>
      <c r="JN60" s="77"/>
      <c r="JO60" s="77"/>
      <c r="JP60" s="77"/>
      <c r="JQ60" s="77"/>
      <c r="JR60" s="77"/>
      <c r="JS60" s="77"/>
      <c r="JT60" s="77"/>
      <c r="JU60" s="77"/>
      <c r="JV60" s="77"/>
      <c r="JW60" s="77"/>
      <c r="JX60" s="77"/>
      <c r="JY60" s="77"/>
      <c r="JZ60" s="77"/>
      <c r="KA60" s="77"/>
      <c r="KB60" s="77"/>
      <c r="KC60" s="77"/>
      <c r="KD60" s="77"/>
      <c r="KE60" s="77"/>
      <c r="KF60" s="77"/>
      <c r="KG60" s="77"/>
      <c r="KH60" s="77"/>
      <c r="KI60" s="77"/>
      <c r="KJ60" s="77"/>
      <c r="KK60" s="77"/>
      <c r="KL60" s="77"/>
      <c r="KM60" s="77"/>
      <c r="KN60" s="77"/>
      <c r="KO60" s="77"/>
      <c r="KP60" s="77"/>
      <c r="KQ60" s="77"/>
      <c r="KR60" s="77"/>
      <c r="KS60" s="77"/>
      <c r="KT60" s="77"/>
      <c r="KU60" s="77"/>
      <c r="KV60" s="77"/>
      <c r="KW60" s="77"/>
      <c r="KX60" s="77"/>
      <c r="KY60" s="77"/>
      <c r="KZ60" s="77"/>
      <c r="LA60" s="77"/>
      <c r="LB60" s="77"/>
      <c r="LC60" s="77"/>
      <c r="LD60" s="77"/>
      <c r="LE60" s="77"/>
      <c r="LF60" s="77"/>
      <c r="LG60" s="77"/>
      <c r="LH60" s="77"/>
      <c r="LI60" s="77"/>
      <c r="LJ60" s="77"/>
      <c r="LK60" s="77"/>
      <c r="LL60" s="77"/>
      <c r="LM60" s="77"/>
      <c r="LN60" s="77"/>
      <c r="LO60" s="77"/>
      <c r="LP60" s="77"/>
      <c r="LQ60" s="77"/>
      <c r="LR60" s="77"/>
      <c r="LS60" s="77"/>
      <c r="LT60" s="77"/>
      <c r="LU60" s="77"/>
      <c r="LV60" s="77"/>
      <c r="LW60" s="77"/>
      <c r="LX60" s="77"/>
      <c r="LY60" s="77"/>
      <c r="LZ60" s="77"/>
      <c r="MA60" s="77"/>
      <c r="MB60" s="77"/>
      <c r="MC60" s="77"/>
      <c r="MD60" s="77"/>
      <c r="ME60" s="77"/>
      <c r="MF60" s="77"/>
      <c r="MG60" s="77"/>
      <c r="MH60" s="77"/>
      <c r="MI60" s="77"/>
      <c r="MJ60" s="77"/>
      <c r="MK60" s="77"/>
      <c r="ML60" s="77"/>
      <c r="MM60" s="77"/>
      <c r="MN60" s="77"/>
      <c r="MO60" s="77"/>
      <c r="MP60" s="77"/>
      <c r="MQ60" s="77"/>
      <c r="MR60" s="77"/>
      <c r="MS60" s="77"/>
      <c r="MT60" s="77"/>
      <c r="MU60" s="77"/>
      <c r="MV60" s="77"/>
      <c r="MW60" s="77"/>
      <c r="MX60" s="77"/>
      <c r="MY60" s="77"/>
      <c r="MZ60" s="77"/>
      <c r="NA60" s="77"/>
      <c r="NB60" s="77"/>
      <c r="NC60" s="77"/>
      <c r="ND60" s="77"/>
      <c r="NE60" s="77"/>
      <c r="NF60" s="77"/>
      <c r="NG60" s="77"/>
      <c r="NH60" s="77"/>
      <c r="NI60" s="77"/>
      <c r="NJ60" s="77"/>
      <c r="NK60" s="77"/>
      <c r="NL60" s="77"/>
      <c r="NM60" s="77"/>
      <c r="NN60" s="77"/>
      <c r="NO60" s="77"/>
      <c r="NP60" s="77"/>
      <c r="NQ60" s="77"/>
      <c r="NR60" s="77"/>
      <c r="NS60" s="77"/>
      <c r="NT60" s="77"/>
      <c r="NU60" s="77"/>
      <c r="NV60" s="77"/>
      <c r="NW60" s="77"/>
      <c r="NX60" s="77"/>
      <c r="NY60" s="77"/>
      <c r="NZ60" s="77"/>
      <c r="OA60" s="77"/>
      <c r="OB60" s="77"/>
      <c r="OC60" s="77"/>
      <c r="OD60" s="77"/>
      <c r="OE60" s="77"/>
      <c r="OF60" s="77"/>
      <c r="OG60" s="77"/>
      <c r="OH60" s="77"/>
      <c r="OI60" s="77"/>
      <c r="OJ60" s="77"/>
      <c r="OK60" s="77"/>
      <c r="OL60" s="77"/>
      <c r="OM60" s="77"/>
      <c r="ON60" s="77"/>
      <c r="OO60" s="77"/>
      <c r="OP60" s="77"/>
      <c r="OQ60" s="77"/>
      <c r="OR60" s="77"/>
      <c r="OS60" s="77"/>
      <c r="OT60" s="77"/>
      <c r="OU60" s="77"/>
      <c r="OV60" s="77"/>
      <c r="OW60" s="77"/>
      <c r="OX60" s="77"/>
      <c r="OY60" s="77"/>
      <c r="OZ60" s="77"/>
      <c r="PA60" s="77"/>
      <c r="PB60" s="77"/>
      <c r="PC60" s="77"/>
      <c r="PD60" s="77"/>
      <c r="PE60" s="77"/>
      <c r="PF60" s="77"/>
      <c r="PG60" s="77"/>
      <c r="PH60" s="77"/>
      <c r="PI60" s="77"/>
      <c r="PJ60" s="77"/>
      <c r="PK60" s="77"/>
      <c r="PL60" s="77"/>
      <c r="PM60" s="77"/>
      <c r="PN60" s="77"/>
      <c r="PO60" s="77"/>
      <c r="PP60" s="77"/>
      <c r="PQ60" s="77"/>
      <c r="PR60" s="77"/>
      <c r="PS60" s="77"/>
      <c r="PT60" s="77"/>
      <c r="PU60" s="77"/>
      <c r="PV60" s="77"/>
      <c r="PW60" s="77"/>
      <c r="PX60" s="77"/>
      <c r="PY60" s="77"/>
      <c r="PZ60" s="77"/>
      <c r="QA60" s="77"/>
      <c r="QB60" s="77"/>
      <c r="QC60" s="77"/>
      <c r="QD60" s="77"/>
      <c r="QE60" s="77"/>
      <c r="QF60" s="77"/>
      <c r="QG60" s="77"/>
      <c r="QH60" s="77"/>
      <c r="QI60" s="77"/>
      <c r="QJ60" s="77"/>
      <c r="QK60" s="77"/>
      <c r="QL60" s="77"/>
      <c r="QM60" s="77"/>
      <c r="QN60" s="77"/>
      <c r="QO60" s="77"/>
      <c r="QP60" s="77"/>
      <c r="QQ60" s="77"/>
      <c r="QR60" s="77"/>
      <c r="QS60" s="77"/>
      <c r="QT60" s="77"/>
      <c r="QU60" s="77"/>
      <c r="QV60" s="77"/>
      <c r="QW60" s="77"/>
      <c r="QX60" s="77"/>
      <c r="QY60" s="77"/>
      <c r="QZ60" s="77"/>
      <c r="RA60" s="77"/>
      <c r="RB60" s="77"/>
      <c r="RC60" s="77"/>
      <c r="RD60" s="77"/>
      <c r="RE60" s="77"/>
      <c r="RF60" s="77"/>
      <c r="RG60" s="77"/>
      <c r="RH60" s="77"/>
      <c r="RI60" s="77"/>
      <c r="RJ60" s="77"/>
      <c r="RK60" s="77"/>
      <c r="RL60" s="77"/>
      <c r="RM60" s="77"/>
      <c r="RN60" s="77"/>
      <c r="RO60" s="77"/>
      <c r="RP60" s="77"/>
      <c r="RQ60" s="77"/>
      <c r="RR60" s="77"/>
      <c r="RS60" s="77"/>
      <c r="RT60" s="77"/>
      <c r="RU60" s="77"/>
      <c r="RV60" s="77"/>
      <c r="RW60" s="77"/>
      <c r="RX60" s="77"/>
      <c r="RY60" s="77"/>
      <c r="RZ60" s="77"/>
      <c r="SA60" s="77"/>
      <c r="SB60" s="77"/>
      <c r="SC60" s="77"/>
      <c r="SD60" s="77"/>
      <c r="SE60" s="77"/>
      <c r="SF60" s="77"/>
      <c r="SG60" s="77"/>
      <c r="SH60" s="77"/>
      <c r="SI60" s="77"/>
      <c r="SJ60" s="77"/>
      <c r="SK60" s="77"/>
      <c r="SL60" s="77"/>
      <c r="SM60" s="77"/>
      <c r="SN60" s="77"/>
      <c r="SO60" s="77"/>
      <c r="SP60" s="77"/>
      <c r="SQ60" s="77"/>
      <c r="SR60" s="77"/>
      <c r="SS60" s="77"/>
      <c r="ST60" s="77"/>
      <c r="SU60" s="77"/>
      <c r="SV60" s="77"/>
      <c r="SW60" s="77"/>
      <c r="SX60" s="77"/>
      <c r="SY60" s="77"/>
      <c r="SZ60" s="77"/>
      <c r="TA60" s="77"/>
      <c r="TB60" s="77"/>
      <c r="TC60" s="77"/>
      <c r="TD60" s="77"/>
      <c r="TE60" s="77"/>
      <c r="TF60" s="77"/>
      <c r="TG60" s="77"/>
      <c r="TH60" s="77"/>
      <c r="TI60" s="77"/>
      <c r="TJ60" s="77"/>
      <c r="TK60" s="77"/>
      <c r="TL60" s="77"/>
      <c r="TM60" s="77"/>
      <c r="TN60" s="77"/>
      <c r="TO60" s="77"/>
      <c r="TP60" s="77"/>
      <c r="TQ60" s="77"/>
      <c r="TR60" s="77"/>
      <c r="TS60" s="77"/>
      <c r="TT60" s="77"/>
      <c r="TU60" s="77"/>
      <c r="TV60" s="77"/>
      <c r="TW60" s="77"/>
      <c r="TX60" s="77"/>
      <c r="TY60" s="77"/>
      <c r="TZ60" s="77"/>
      <c r="UA60" s="77"/>
      <c r="UB60" s="77"/>
      <c r="UC60" s="77"/>
      <c r="UD60" s="77"/>
      <c r="UE60" s="77"/>
      <c r="UF60" s="77"/>
      <c r="UG60" s="77"/>
      <c r="UH60" s="77"/>
      <c r="UI60" s="77"/>
      <c r="UJ60" s="77"/>
      <c r="UK60" s="77"/>
      <c r="UL60" s="77"/>
      <c r="UM60" s="77"/>
      <c r="UN60" s="77"/>
      <c r="UO60" s="77"/>
      <c r="UP60" s="77"/>
      <c r="UQ60" s="77"/>
      <c r="UR60" s="77"/>
      <c r="US60" s="77"/>
      <c r="UT60" s="77"/>
      <c r="UU60" s="77"/>
      <c r="UV60" s="77"/>
      <c r="UW60" s="77"/>
      <c r="UX60" s="77"/>
      <c r="UY60" s="77"/>
      <c r="UZ60" s="77"/>
      <c r="VA60" s="77"/>
      <c r="VB60" s="77"/>
      <c r="VC60" s="77"/>
      <c r="VD60" s="77"/>
      <c r="VE60" s="77"/>
      <c r="VF60" s="77"/>
      <c r="VG60" s="77"/>
      <c r="VH60" s="77"/>
      <c r="VI60" s="77"/>
      <c r="VJ60" s="77"/>
      <c r="VK60" s="77"/>
      <c r="VL60" s="77"/>
      <c r="VM60" s="77"/>
      <c r="VN60" s="77"/>
      <c r="VO60" s="77"/>
      <c r="VP60" s="77"/>
      <c r="VQ60" s="77"/>
      <c r="VR60" s="77"/>
      <c r="VS60" s="77"/>
      <c r="VT60" s="77"/>
      <c r="VU60" s="77"/>
      <c r="VV60" s="77"/>
      <c r="VW60" s="77"/>
      <c r="VX60" s="77"/>
      <c r="VY60" s="77"/>
      <c r="VZ60" s="77"/>
      <c r="WA60" s="77"/>
      <c r="WB60" s="77"/>
      <c r="WC60" s="77"/>
      <c r="WD60" s="77"/>
      <c r="WE60" s="77"/>
      <c r="WF60" s="77"/>
      <c r="WG60" s="77"/>
      <c r="WH60" s="77"/>
      <c r="WI60" s="77"/>
      <c r="WJ60" s="77"/>
      <c r="WK60" s="77"/>
      <c r="WL60" s="77"/>
      <c r="WM60" s="77"/>
      <c r="WN60" s="77"/>
      <c r="WO60" s="77"/>
      <c r="WP60" s="77"/>
      <c r="WQ60" s="77"/>
      <c r="WR60" s="77"/>
      <c r="WS60" s="77"/>
      <c r="WT60" s="77"/>
      <c r="WU60" s="77"/>
      <c r="WV60" s="77"/>
      <c r="WW60" s="77"/>
      <c r="WX60" s="77"/>
      <c r="WY60" s="77"/>
      <c r="WZ60" s="77"/>
      <c r="XA60" s="77"/>
      <c r="XB60" s="77"/>
      <c r="XC60" s="77"/>
      <c r="XD60" s="77"/>
      <c r="XE60" s="77"/>
      <c r="XF60" s="77"/>
      <c r="XG60" s="77"/>
      <c r="XH60" s="77"/>
      <c r="XI60" s="77"/>
      <c r="XJ60" s="77"/>
      <c r="XK60" s="77"/>
      <c r="XL60" s="77"/>
      <c r="XM60" s="77"/>
      <c r="XN60" s="77"/>
      <c r="XO60" s="77"/>
      <c r="XP60" s="77"/>
      <c r="XQ60" s="77"/>
      <c r="XR60" s="77"/>
      <c r="XS60" s="77"/>
      <c r="XT60" s="77"/>
      <c r="XU60" s="77"/>
      <c r="XV60" s="77"/>
      <c r="XW60" s="77"/>
      <c r="XX60" s="77"/>
      <c r="XY60" s="77"/>
      <c r="XZ60" s="77"/>
      <c r="YA60" s="77"/>
      <c r="YB60" s="77"/>
      <c r="YC60" s="77"/>
      <c r="YD60" s="77"/>
      <c r="YE60" s="77"/>
      <c r="YF60" s="77"/>
      <c r="YG60" s="77"/>
      <c r="YH60" s="77"/>
      <c r="YI60" s="77"/>
      <c r="YJ60" s="77"/>
      <c r="YK60" s="77"/>
      <c r="YL60" s="77"/>
      <c r="YM60" s="77"/>
      <c r="YN60" s="77"/>
      <c r="YO60" s="77"/>
      <c r="YP60" s="77"/>
      <c r="YQ60" s="77"/>
      <c r="YR60" s="77"/>
      <c r="YS60" s="77"/>
      <c r="YT60" s="77"/>
      <c r="YU60" s="77"/>
      <c r="YV60" s="77"/>
      <c r="YW60" s="77"/>
      <c r="YX60" s="77"/>
      <c r="YY60" s="77"/>
      <c r="YZ60" s="77"/>
      <c r="ZA60" s="77"/>
      <c r="ZB60" s="77"/>
      <c r="ZC60" s="77"/>
      <c r="ZD60" s="77"/>
      <c r="ZE60" s="77"/>
      <c r="ZF60" s="77"/>
      <c r="ZG60" s="77"/>
      <c r="ZH60" s="77"/>
      <c r="ZI60" s="77"/>
      <c r="ZJ60" s="77"/>
      <c r="ZK60" s="77"/>
      <c r="ZL60" s="77"/>
      <c r="ZM60" s="77"/>
      <c r="ZN60" s="77"/>
      <c r="ZO60" s="77"/>
      <c r="ZP60" s="77"/>
      <c r="ZQ60" s="77"/>
      <c r="ZR60" s="77"/>
      <c r="ZS60" s="77"/>
      <c r="ZT60" s="77"/>
      <c r="ZU60" s="77"/>
      <c r="ZV60" s="77"/>
      <c r="ZW60" s="77"/>
      <c r="ZX60" s="77"/>
      <c r="ZY60" s="77"/>
      <c r="ZZ60" s="77"/>
      <c r="AAA60" s="77"/>
      <c r="AAB60" s="77"/>
      <c r="AAC60" s="77"/>
      <c r="AAD60" s="77"/>
      <c r="AAE60" s="77"/>
      <c r="AAF60" s="77"/>
      <c r="AAG60" s="77"/>
      <c r="AAH60" s="77"/>
      <c r="AAI60" s="77"/>
      <c r="AAJ60" s="77"/>
      <c r="AAK60" s="77"/>
      <c r="AAL60" s="77"/>
      <c r="AAM60" s="77"/>
      <c r="AAN60" s="77"/>
      <c r="AAO60" s="77"/>
      <c r="AAP60" s="77"/>
      <c r="AAQ60" s="77"/>
      <c r="AAR60" s="77"/>
      <c r="AAS60" s="77"/>
      <c r="AAT60" s="77"/>
      <c r="AAU60" s="77"/>
      <c r="AAV60" s="77"/>
      <c r="AAW60" s="77"/>
      <c r="AAX60" s="77"/>
      <c r="AAY60" s="77"/>
      <c r="AAZ60" s="77"/>
      <c r="ABA60" s="77"/>
      <c r="ABB60" s="77"/>
      <c r="ABC60" s="77"/>
      <c r="ABD60" s="77"/>
      <c r="ABE60" s="77"/>
      <c r="ABF60" s="77"/>
      <c r="ABG60" s="77"/>
      <c r="ABH60" s="77"/>
      <c r="ABI60" s="77"/>
      <c r="ABJ60" s="77"/>
      <c r="ABK60" s="77"/>
      <c r="ABL60" s="77"/>
      <c r="ABM60" s="77"/>
      <c r="ABN60" s="77"/>
      <c r="ABO60" s="77"/>
      <c r="ABP60" s="77"/>
      <c r="ABQ60" s="77"/>
      <c r="ABR60" s="77"/>
      <c r="ABS60" s="77"/>
      <c r="ABT60" s="77"/>
      <c r="ABU60" s="77"/>
      <c r="ABV60" s="77"/>
      <c r="ABW60" s="77"/>
      <c r="ABX60" s="77"/>
      <c r="ABY60" s="77"/>
      <c r="ABZ60" s="77"/>
      <c r="ACA60" s="77"/>
      <c r="ACB60" s="77"/>
      <c r="ACC60" s="77"/>
      <c r="ACD60" s="77"/>
      <c r="ACE60" s="77"/>
      <c r="ACF60" s="77"/>
      <c r="ACG60" s="77"/>
      <c r="ACH60" s="77"/>
      <c r="ACI60" s="77"/>
      <c r="ACJ60" s="77"/>
      <c r="ACK60" s="77"/>
      <c r="ACL60" s="77"/>
      <c r="ACM60" s="77"/>
      <c r="ACN60" s="77"/>
    </row>
    <row r="61" customFormat="false" ht="24" hidden="false" customHeight="true" outlineLevel="0" collapsed="false">
      <c r="A61" s="14" t="s">
        <v>267</v>
      </c>
      <c r="B61" s="14" t="s">
        <v>268</v>
      </c>
      <c r="C61" s="88" t="s">
        <v>277</v>
      </c>
      <c r="D61" s="14" t="s">
        <v>278</v>
      </c>
      <c r="E61" s="14" t="s">
        <v>271</v>
      </c>
      <c r="F61" s="14"/>
      <c r="G61" s="76" t="s">
        <v>279</v>
      </c>
      <c r="H61" s="69"/>
      <c r="I61" s="14"/>
      <c r="J61" s="14" t="s">
        <v>24</v>
      </c>
      <c r="K61" s="71" t="n">
        <v>44774</v>
      </c>
      <c r="L61" s="17"/>
      <c r="M61" s="73" t="n">
        <v>0</v>
      </c>
      <c r="N61" s="74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 t="n">
        <v>1</v>
      </c>
      <c r="AC61" s="73"/>
      <c r="AD61" s="73"/>
      <c r="AE61" s="73"/>
      <c r="AF61" s="73"/>
      <c r="AG61" s="73"/>
      <c r="AH61" s="73"/>
      <c r="AI61" s="73"/>
      <c r="AJ61" s="73" t="n">
        <f aca="false">SUM(M61:AI61)</f>
        <v>1</v>
      </c>
      <c r="AK61" s="90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  <c r="EY61" s="77"/>
      <c r="EZ61" s="77"/>
      <c r="FA61" s="77"/>
      <c r="FB61" s="77"/>
      <c r="FC61" s="77"/>
      <c r="FD61" s="77"/>
      <c r="FE61" s="77"/>
      <c r="FF61" s="77"/>
      <c r="FG61" s="77"/>
      <c r="FH61" s="77"/>
      <c r="FI61" s="77"/>
      <c r="FJ61" s="77"/>
      <c r="FK61" s="77"/>
      <c r="FL61" s="77"/>
      <c r="FM61" s="77"/>
      <c r="FN61" s="77"/>
      <c r="FO61" s="77"/>
      <c r="FP61" s="77"/>
      <c r="FQ61" s="77"/>
      <c r="FR61" s="77"/>
      <c r="FS61" s="77"/>
      <c r="FT61" s="77"/>
      <c r="FU61" s="77"/>
      <c r="FW61" s="77"/>
      <c r="FX61" s="77"/>
      <c r="FY61" s="77"/>
      <c r="FZ61" s="77"/>
      <c r="GA61" s="77"/>
      <c r="GB61" s="77"/>
      <c r="GC61" s="77"/>
      <c r="GD61" s="77"/>
      <c r="GE61" s="77"/>
      <c r="GF61" s="77"/>
      <c r="GG61" s="77"/>
      <c r="GH61" s="77"/>
      <c r="GI61" s="77"/>
      <c r="GJ61" s="77"/>
      <c r="GK61" s="77"/>
      <c r="GL61" s="77"/>
      <c r="GM61" s="77" t="n">
        <v>1001</v>
      </c>
      <c r="GN61" s="77" t="n">
        <v>1000</v>
      </c>
      <c r="GO61" s="77" t="n">
        <v>1000</v>
      </c>
      <c r="GP61" s="77" t="n">
        <v>1000</v>
      </c>
      <c r="GQ61" s="77" t="n">
        <v>1000</v>
      </c>
      <c r="GR61" s="77" t="n">
        <v>1000</v>
      </c>
      <c r="GS61" s="77"/>
      <c r="GT61" s="77" t="n">
        <v>1000</v>
      </c>
      <c r="GU61" s="77" t="n">
        <v>1000</v>
      </c>
      <c r="GV61" s="77" t="n">
        <v>1000</v>
      </c>
      <c r="GW61" s="77" t="n">
        <v>1000</v>
      </c>
      <c r="GX61" s="77" t="n">
        <v>1000</v>
      </c>
      <c r="GY61" s="77"/>
      <c r="GZ61" s="77"/>
      <c r="HA61" s="77" t="n">
        <v>1000</v>
      </c>
      <c r="HB61" s="77" t="n">
        <v>1000</v>
      </c>
      <c r="HC61" s="77" t="n">
        <v>1000</v>
      </c>
      <c r="HD61" s="77" t="n">
        <v>1000</v>
      </c>
      <c r="HE61" s="77" t="n">
        <v>1000</v>
      </c>
      <c r="HF61" s="77"/>
      <c r="HG61" s="77"/>
      <c r="HH61" s="77" t="n">
        <v>1000</v>
      </c>
      <c r="HI61" s="77" t="n">
        <v>1000</v>
      </c>
      <c r="HJ61" s="77" t="n">
        <v>1000</v>
      </c>
      <c r="HK61" s="77" t="n">
        <v>1000</v>
      </c>
      <c r="HL61" s="77" t="n">
        <v>1000</v>
      </c>
      <c r="HM61" s="77" t="n">
        <v>1000</v>
      </c>
      <c r="HN61" s="77"/>
      <c r="HO61" s="77" t="n">
        <v>1000</v>
      </c>
      <c r="HP61" s="77" t="n">
        <v>1000</v>
      </c>
      <c r="HQ61" s="77" t="n">
        <v>1000</v>
      </c>
      <c r="HR61" s="77" t="n">
        <v>1000</v>
      </c>
      <c r="HS61" s="77" t="n">
        <v>1000</v>
      </c>
      <c r="HT61" s="77" t="n">
        <v>1000</v>
      </c>
      <c r="HU61" s="77"/>
      <c r="HV61" s="77" t="n">
        <v>1000</v>
      </c>
      <c r="HW61" s="77" t="n">
        <v>1000</v>
      </c>
      <c r="HX61" s="77" t="n">
        <v>1000</v>
      </c>
      <c r="HY61" s="77" t="n">
        <v>1000</v>
      </c>
      <c r="HZ61" s="77" t="n">
        <v>1000</v>
      </c>
      <c r="IA61" s="77" t="n">
        <v>1000</v>
      </c>
      <c r="IB61" s="77"/>
      <c r="IC61" s="77" t="n">
        <v>1000</v>
      </c>
      <c r="ID61" s="77" t="n">
        <v>1000</v>
      </c>
      <c r="IE61" s="77" t="n">
        <v>1000</v>
      </c>
      <c r="IF61" s="77" t="n">
        <v>1000</v>
      </c>
      <c r="IG61" s="77" t="n">
        <v>1000</v>
      </c>
      <c r="IH61" s="77" t="n">
        <v>1000</v>
      </c>
      <c r="II61" s="77"/>
      <c r="IJ61" s="77" t="n">
        <v>1000</v>
      </c>
      <c r="IK61" s="77" t="n">
        <v>1000</v>
      </c>
      <c r="IL61" s="77" t="n">
        <v>1000</v>
      </c>
      <c r="IM61" s="77" t="n">
        <v>1000</v>
      </c>
      <c r="IN61" s="77" t="n">
        <v>1000</v>
      </c>
      <c r="IO61" s="77"/>
      <c r="IP61" s="77"/>
      <c r="IQ61" s="77" t="n">
        <v>1000</v>
      </c>
      <c r="IR61" s="77" t="n">
        <v>1000</v>
      </c>
      <c r="IS61" s="77" t="n">
        <v>1000</v>
      </c>
      <c r="IT61" s="77" t="n">
        <v>1000</v>
      </c>
      <c r="IU61" s="77" t="n">
        <v>1001</v>
      </c>
      <c r="IV61" s="77"/>
      <c r="IW61" s="77"/>
      <c r="IX61" s="77"/>
      <c r="IY61" s="77"/>
      <c r="IZ61" s="77"/>
      <c r="JA61" s="77"/>
      <c r="JB61" s="77"/>
      <c r="JC61" s="77"/>
      <c r="JD61" s="77"/>
      <c r="JE61" s="77"/>
      <c r="JF61" s="77"/>
      <c r="JG61" s="77"/>
      <c r="JH61" s="77"/>
      <c r="JI61" s="77"/>
      <c r="JJ61" s="77"/>
      <c r="JK61" s="77"/>
      <c r="JL61" s="77"/>
      <c r="JM61" s="77"/>
      <c r="JN61" s="77"/>
      <c r="JO61" s="77"/>
      <c r="JP61" s="77"/>
      <c r="JQ61" s="77"/>
      <c r="JR61" s="77"/>
      <c r="JS61" s="77"/>
      <c r="JT61" s="77"/>
      <c r="JU61" s="77"/>
      <c r="JV61" s="77"/>
      <c r="JW61" s="77"/>
      <c r="JX61" s="77"/>
      <c r="JY61" s="77"/>
      <c r="JZ61" s="77"/>
      <c r="KA61" s="77"/>
      <c r="KB61" s="77"/>
      <c r="KC61" s="77"/>
      <c r="KD61" s="77"/>
      <c r="KE61" s="77"/>
      <c r="KF61" s="77"/>
      <c r="KG61" s="77"/>
      <c r="KH61" s="77"/>
      <c r="KI61" s="77"/>
      <c r="KJ61" s="77"/>
      <c r="KK61" s="77"/>
      <c r="KL61" s="77"/>
      <c r="KM61" s="77"/>
      <c r="KN61" s="77"/>
      <c r="KO61" s="77"/>
      <c r="KP61" s="77"/>
      <c r="KQ61" s="77"/>
      <c r="KR61" s="77"/>
      <c r="KS61" s="77"/>
      <c r="KT61" s="77"/>
      <c r="KU61" s="77"/>
      <c r="KV61" s="77"/>
      <c r="KW61" s="77"/>
      <c r="KX61" s="77"/>
      <c r="KY61" s="77"/>
      <c r="KZ61" s="77"/>
      <c r="LA61" s="77"/>
      <c r="LB61" s="77"/>
      <c r="LC61" s="77"/>
      <c r="LD61" s="77"/>
      <c r="LE61" s="77"/>
      <c r="LF61" s="77"/>
      <c r="LG61" s="77"/>
      <c r="LH61" s="77"/>
      <c r="LI61" s="77"/>
      <c r="LJ61" s="77"/>
      <c r="LK61" s="77"/>
      <c r="LL61" s="77"/>
      <c r="LM61" s="77"/>
      <c r="LN61" s="77"/>
      <c r="LO61" s="77"/>
      <c r="LP61" s="77"/>
      <c r="LQ61" s="77"/>
      <c r="LR61" s="77"/>
      <c r="LS61" s="77"/>
      <c r="LT61" s="77"/>
      <c r="LU61" s="77"/>
      <c r="LV61" s="77"/>
      <c r="LW61" s="77"/>
      <c r="LX61" s="77"/>
      <c r="LY61" s="77"/>
      <c r="LZ61" s="77"/>
      <c r="MA61" s="77"/>
      <c r="MB61" s="77"/>
      <c r="MC61" s="77"/>
      <c r="MD61" s="77"/>
      <c r="ME61" s="77"/>
      <c r="MF61" s="77"/>
      <c r="MG61" s="77"/>
      <c r="MH61" s="77"/>
      <c r="MI61" s="77"/>
      <c r="MJ61" s="77"/>
      <c r="MK61" s="77"/>
      <c r="ML61" s="77"/>
      <c r="MM61" s="77"/>
      <c r="MN61" s="77"/>
      <c r="MO61" s="77"/>
      <c r="MP61" s="77"/>
      <c r="MQ61" s="77"/>
      <c r="MR61" s="77"/>
      <c r="MS61" s="77"/>
      <c r="MT61" s="77"/>
      <c r="MU61" s="77"/>
      <c r="MV61" s="77"/>
      <c r="MW61" s="77"/>
      <c r="MX61" s="77"/>
      <c r="MY61" s="77"/>
      <c r="MZ61" s="77"/>
      <c r="NA61" s="77"/>
      <c r="NB61" s="77"/>
      <c r="NC61" s="77"/>
      <c r="ND61" s="77"/>
      <c r="NE61" s="77"/>
      <c r="NF61" s="77"/>
      <c r="NG61" s="77"/>
      <c r="NH61" s="77"/>
      <c r="NI61" s="77"/>
      <c r="NJ61" s="77"/>
      <c r="NK61" s="77"/>
      <c r="NL61" s="77"/>
      <c r="NM61" s="77"/>
      <c r="NN61" s="77"/>
      <c r="NO61" s="77"/>
      <c r="NP61" s="77"/>
      <c r="NQ61" s="77"/>
      <c r="NR61" s="77"/>
      <c r="NS61" s="77"/>
      <c r="NT61" s="77"/>
      <c r="NU61" s="77"/>
      <c r="NV61" s="77"/>
      <c r="NW61" s="77"/>
      <c r="NX61" s="77"/>
      <c r="NY61" s="77"/>
      <c r="NZ61" s="77"/>
      <c r="OA61" s="77"/>
      <c r="OB61" s="77"/>
      <c r="OC61" s="77"/>
      <c r="OD61" s="77"/>
      <c r="OE61" s="77"/>
      <c r="OF61" s="77"/>
      <c r="OG61" s="77"/>
      <c r="OH61" s="77"/>
      <c r="OI61" s="77"/>
      <c r="OJ61" s="77"/>
      <c r="OK61" s="77"/>
      <c r="OL61" s="77"/>
      <c r="OM61" s="77"/>
      <c r="ON61" s="77"/>
      <c r="OO61" s="77"/>
      <c r="OP61" s="77"/>
      <c r="OQ61" s="77"/>
      <c r="OR61" s="77"/>
      <c r="OS61" s="77"/>
      <c r="OT61" s="77"/>
      <c r="OU61" s="77"/>
      <c r="OV61" s="77"/>
      <c r="OW61" s="77"/>
      <c r="OX61" s="77"/>
      <c r="OY61" s="77"/>
      <c r="OZ61" s="77"/>
      <c r="PA61" s="77"/>
      <c r="PB61" s="77"/>
      <c r="PC61" s="77"/>
      <c r="PD61" s="77"/>
      <c r="PE61" s="77"/>
      <c r="PF61" s="77"/>
      <c r="PG61" s="77"/>
      <c r="PH61" s="77"/>
      <c r="PI61" s="77"/>
      <c r="PJ61" s="77"/>
      <c r="PK61" s="77"/>
      <c r="PL61" s="77"/>
      <c r="PM61" s="77"/>
      <c r="PN61" s="77"/>
      <c r="PO61" s="77"/>
      <c r="PP61" s="77"/>
      <c r="PQ61" s="77"/>
      <c r="PR61" s="77"/>
      <c r="PS61" s="77"/>
      <c r="PT61" s="77"/>
      <c r="PU61" s="77"/>
      <c r="PV61" s="77"/>
      <c r="PW61" s="77"/>
      <c r="PX61" s="77"/>
      <c r="PY61" s="77"/>
      <c r="PZ61" s="77"/>
      <c r="QA61" s="77"/>
      <c r="QB61" s="77"/>
      <c r="QC61" s="77"/>
      <c r="QD61" s="77"/>
      <c r="QE61" s="77"/>
      <c r="QF61" s="77"/>
      <c r="QG61" s="77"/>
      <c r="QH61" s="77"/>
      <c r="QI61" s="77"/>
      <c r="QJ61" s="77"/>
      <c r="QK61" s="77"/>
      <c r="QL61" s="77"/>
      <c r="QM61" s="77"/>
      <c r="QN61" s="77"/>
      <c r="QO61" s="77"/>
      <c r="QP61" s="77"/>
      <c r="QQ61" s="77"/>
      <c r="QR61" s="77"/>
      <c r="QS61" s="77"/>
      <c r="QT61" s="77"/>
      <c r="QU61" s="77"/>
      <c r="QV61" s="77"/>
      <c r="QW61" s="77"/>
      <c r="QX61" s="77"/>
      <c r="QY61" s="77"/>
      <c r="QZ61" s="77"/>
      <c r="RA61" s="77"/>
      <c r="RB61" s="77"/>
      <c r="RC61" s="77"/>
      <c r="RD61" s="77"/>
      <c r="RE61" s="77"/>
      <c r="RF61" s="77"/>
      <c r="RG61" s="77"/>
      <c r="RH61" s="77"/>
      <c r="RI61" s="77"/>
      <c r="RJ61" s="77"/>
      <c r="RK61" s="77"/>
      <c r="RL61" s="77"/>
      <c r="RM61" s="77"/>
      <c r="RN61" s="77"/>
      <c r="RO61" s="77"/>
      <c r="RP61" s="77"/>
      <c r="RQ61" s="77"/>
      <c r="RR61" s="77"/>
      <c r="RS61" s="77"/>
      <c r="RT61" s="77"/>
      <c r="RU61" s="77"/>
      <c r="RV61" s="77"/>
      <c r="RW61" s="77"/>
      <c r="RX61" s="77"/>
      <c r="RY61" s="77"/>
      <c r="RZ61" s="77"/>
      <c r="SA61" s="77"/>
      <c r="SB61" s="77"/>
      <c r="SC61" s="77"/>
      <c r="SD61" s="77"/>
      <c r="SE61" s="77"/>
      <c r="SF61" s="77"/>
      <c r="SG61" s="77"/>
      <c r="SH61" s="77"/>
      <c r="SI61" s="77"/>
      <c r="SJ61" s="77"/>
      <c r="SK61" s="77"/>
      <c r="SL61" s="77"/>
      <c r="SM61" s="77"/>
      <c r="SN61" s="77"/>
      <c r="SO61" s="77"/>
      <c r="SP61" s="77"/>
      <c r="SQ61" s="77"/>
      <c r="SR61" s="77"/>
      <c r="SS61" s="77"/>
      <c r="ST61" s="77"/>
      <c r="SU61" s="77"/>
      <c r="SV61" s="77"/>
      <c r="SW61" s="77"/>
      <c r="SX61" s="77"/>
      <c r="SY61" s="77"/>
      <c r="SZ61" s="77"/>
      <c r="TA61" s="77"/>
      <c r="TB61" s="77"/>
      <c r="TC61" s="77"/>
      <c r="TD61" s="77"/>
      <c r="TE61" s="77"/>
      <c r="TF61" s="77"/>
      <c r="TG61" s="77"/>
      <c r="TH61" s="77"/>
      <c r="TI61" s="77"/>
      <c r="TJ61" s="77"/>
      <c r="TK61" s="77"/>
      <c r="TL61" s="77"/>
      <c r="TM61" s="77"/>
      <c r="TN61" s="77"/>
      <c r="TO61" s="77"/>
      <c r="TP61" s="77"/>
      <c r="TQ61" s="77"/>
      <c r="TR61" s="77"/>
      <c r="TS61" s="77"/>
      <c r="TT61" s="77"/>
      <c r="TU61" s="77"/>
      <c r="TV61" s="77"/>
      <c r="TW61" s="77"/>
      <c r="TX61" s="77"/>
      <c r="TY61" s="77"/>
      <c r="TZ61" s="77"/>
      <c r="UA61" s="77"/>
      <c r="UB61" s="77"/>
      <c r="UC61" s="77"/>
      <c r="UD61" s="77"/>
      <c r="UE61" s="77"/>
      <c r="UF61" s="77"/>
      <c r="UG61" s="77"/>
      <c r="UH61" s="77"/>
      <c r="UI61" s="77"/>
      <c r="UJ61" s="77"/>
      <c r="UK61" s="77"/>
      <c r="UL61" s="77"/>
      <c r="UM61" s="77"/>
      <c r="UN61" s="77"/>
      <c r="UO61" s="77"/>
      <c r="UP61" s="77"/>
      <c r="UQ61" s="77"/>
      <c r="UR61" s="77"/>
      <c r="US61" s="77"/>
      <c r="UT61" s="77"/>
      <c r="UU61" s="77"/>
      <c r="UV61" s="77"/>
      <c r="UW61" s="77"/>
      <c r="UX61" s="77"/>
      <c r="UY61" s="77"/>
      <c r="UZ61" s="77"/>
      <c r="VA61" s="77"/>
      <c r="VB61" s="77"/>
      <c r="VC61" s="77"/>
      <c r="VD61" s="77"/>
      <c r="VE61" s="77"/>
      <c r="VF61" s="77"/>
      <c r="VG61" s="77"/>
      <c r="VH61" s="77"/>
      <c r="VI61" s="77"/>
      <c r="VJ61" s="77"/>
      <c r="VK61" s="77"/>
      <c r="VL61" s="77"/>
      <c r="VM61" s="77"/>
      <c r="VN61" s="77"/>
      <c r="VO61" s="77"/>
      <c r="VP61" s="77"/>
      <c r="VQ61" s="77"/>
      <c r="VR61" s="77"/>
      <c r="VS61" s="77"/>
      <c r="VT61" s="77"/>
      <c r="VU61" s="77"/>
      <c r="VV61" s="77"/>
      <c r="VW61" s="77"/>
      <c r="VX61" s="77"/>
      <c r="VY61" s="77"/>
      <c r="VZ61" s="77"/>
      <c r="WA61" s="77"/>
      <c r="WB61" s="77"/>
      <c r="WC61" s="77"/>
      <c r="WD61" s="77"/>
      <c r="WE61" s="77"/>
      <c r="WF61" s="77"/>
      <c r="WG61" s="77"/>
      <c r="WH61" s="77"/>
      <c r="WI61" s="77"/>
      <c r="WJ61" s="77"/>
      <c r="WK61" s="77"/>
      <c r="WL61" s="77"/>
      <c r="WM61" s="77"/>
      <c r="WN61" s="77"/>
      <c r="WO61" s="77"/>
      <c r="WP61" s="77"/>
      <c r="WQ61" s="77"/>
      <c r="WR61" s="77"/>
      <c r="WS61" s="77"/>
      <c r="WT61" s="77"/>
      <c r="WU61" s="77"/>
      <c r="WV61" s="77"/>
      <c r="WW61" s="77"/>
      <c r="WX61" s="77"/>
      <c r="WY61" s="77"/>
      <c r="WZ61" s="77"/>
      <c r="XA61" s="77"/>
      <c r="XB61" s="77"/>
      <c r="XC61" s="77"/>
      <c r="XD61" s="77"/>
      <c r="XE61" s="77"/>
      <c r="XF61" s="77"/>
      <c r="XG61" s="77"/>
      <c r="XH61" s="77"/>
      <c r="XI61" s="77"/>
      <c r="XJ61" s="77"/>
      <c r="XK61" s="77"/>
      <c r="XL61" s="77"/>
      <c r="XM61" s="77"/>
      <c r="XN61" s="77"/>
      <c r="XO61" s="77"/>
      <c r="XP61" s="77"/>
      <c r="XQ61" s="77"/>
      <c r="XR61" s="77"/>
      <c r="XS61" s="77"/>
      <c r="XT61" s="77"/>
      <c r="XU61" s="77"/>
      <c r="XV61" s="77"/>
      <c r="XW61" s="77"/>
      <c r="XX61" s="77"/>
      <c r="XY61" s="77"/>
      <c r="XZ61" s="77"/>
      <c r="YA61" s="77"/>
      <c r="YB61" s="77"/>
      <c r="YC61" s="77"/>
      <c r="YD61" s="77"/>
      <c r="YE61" s="77"/>
      <c r="YF61" s="77"/>
      <c r="YG61" s="77"/>
      <c r="YH61" s="77"/>
      <c r="YI61" s="77"/>
      <c r="YJ61" s="77"/>
      <c r="YK61" s="77"/>
      <c r="YL61" s="77"/>
      <c r="YM61" s="77"/>
      <c r="YN61" s="77"/>
      <c r="YO61" s="77"/>
      <c r="YP61" s="77"/>
      <c r="YQ61" s="77"/>
      <c r="YR61" s="77"/>
      <c r="YS61" s="77"/>
      <c r="YT61" s="77"/>
      <c r="YU61" s="77"/>
      <c r="YV61" s="77"/>
      <c r="YW61" s="77"/>
      <c r="YX61" s="77"/>
      <c r="YY61" s="77"/>
      <c r="YZ61" s="77"/>
      <c r="ZA61" s="77"/>
      <c r="ZB61" s="77"/>
      <c r="ZC61" s="77"/>
      <c r="ZD61" s="77"/>
      <c r="ZE61" s="77"/>
      <c r="ZF61" s="77"/>
      <c r="ZG61" s="77"/>
      <c r="ZH61" s="77"/>
      <c r="ZI61" s="77"/>
      <c r="ZJ61" s="77"/>
      <c r="ZK61" s="77"/>
      <c r="ZL61" s="77"/>
      <c r="ZM61" s="77"/>
      <c r="ZN61" s="77"/>
      <c r="ZO61" s="77"/>
      <c r="ZP61" s="77"/>
      <c r="ZQ61" s="77"/>
      <c r="ZR61" s="77"/>
      <c r="ZS61" s="77"/>
      <c r="ZT61" s="77"/>
      <c r="ZU61" s="77"/>
      <c r="ZV61" s="77"/>
      <c r="ZW61" s="77"/>
      <c r="ZX61" s="77"/>
      <c r="ZY61" s="77"/>
      <c r="ZZ61" s="77"/>
      <c r="AAA61" s="77"/>
      <c r="AAB61" s="77"/>
      <c r="AAC61" s="77"/>
      <c r="AAD61" s="77"/>
      <c r="AAE61" s="77"/>
      <c r="AAF61" s="77"/>
      <c r="AAG61" s="77"/>
      <c r="AAH61" s="77"/>
      <c r="AAI61" s="77"/>
      <c r="AAJ61" s="77"/>
      <c r="AAK61" s="77"/>
      <c r="AAL61" s="77"/>
      <c r="AAM61" s="77"/>
      <c r="AAN61" s="77"/>
      <c r="AAO61" s="77"/>
      <c r="AAP61" s="77"/>
      <c r="AAQ61" s="77"/>
      <c r="AAR61" s="77"/>
      <c r="AAS61" s="77"/>
      <c r="AAT61" s="77"/>
      <c r="AAU61" s="77"/>
      <c r="AAV61" s="77"/>
      <c r="AAW61" s="77"/>
      <c r="AAX61" s="77"/>
      <c r="AAY61" s="77"/>
      <c r="AAZ61" s="77"/>
      <c r="ABA61" s="77"/>
      <c r="ABB61" s="77"/>
      <c r="ABC61" s="77"/>
      <c r="ABD61" s="77"/>
      <c r="ABE61" s="77"/>
      <c r="ABF61" s="77"/>
      <c r="ABG61" s="77"/>
      <c r="ABH61" s="77"/>
      <c r="ABI61" s="77"/>
      <c r="ABJ61" s="77"/>
      <c r="ABK61" s="77"/>
      <c r="ABL61" s="77"/>
      <c r="ABM61" s="77"/>
      <c r="ABN61" s="77"/>
      <c r="ABO61" s="77"/>
      <c r="ABP61" s="77"/>
      <c r="ABQ61" s="77"/>
      <c r="ABR61" s="77"/>
      <c r="ABS61" s="77"/>
      <c r="ABT61" s="77"/>
      <c r="ABU61" s="77"/>
      <c r="ABV61" s="77"/>
      <c r="ABW61" s="77"/>
      <c r="ABX61" s="77"/>
      <c r="ABY61" s="77"/>
      <c r="ABZ61" s="77"/>
      <c r="ACA61" s="77"/>
      <c r="ACB61" s="77"/>
      <c r="ACC61" s="77"/>
      <c r="ACD61" s="77"/>
      <c r="ACE61" s="77"/>
      <c r="ACF61" s="77"/>
      <c r="ACG61" s="77"/>
      <c r="ACH61" s="77"/>
      <c r="ACI61" s="77"/>
      <c r="ACJ61" s="77"/>
      <c r="ACK61" s="77"/>
      <c r="ACL61" s="77"/>
      <c r="ACM61" s="77"/>
      <c r="ACN61" s="77"/>
    </row>
    <row r="62" customFormat="false" ht="24" hidden="false" customHeight="true" outlineLevel="0" collapsed="false">
      <c r="A62" s="14" t="s">
        <v>267</v>
      </c>
      <c r="B62" s="14" t="s">
        <v>268</v>
      </c>
      <c r="C62" s="88" t="s">
        <v>280</v>
      </c>
      <c r="D62" s="14" t="s">
        <v>281</v>
      </c>
      <c r="E62" s="14" t="s">
        <v>271</v>
      </c>
      <c r="F62" s="14"/>
      <c r="G62" s="76" t="s">
        <v>282</v>
      </c>
      <c r="H62" s="69"/>
      <c r="I62" s="14"/>
      <c r="J62" s="14" t="s">
        <v>24</v>
      </c>
      <c r="K62" s="71" t="n">
        <v>44782</v>
      </c>
      <c r="L62" s="17"/>
      <c r="M62" s="73" t="n">
        <v>0</v>
      </c>
      <c r="N62" s="74"/>
      <c r="O62" s="73"/>
      <c r="P62" s="73"/>
      <c r="Q62" s="73"/>
      <c r="R62" s="73"/>
      <c r="S62" s="73"/>
      <c r="T62" s="73"/>
      <c r="U62" s="73"/>
      <c r="V62" s="73"/>
      <c r="W62" s="73" t="n">
        <v>1</v>
      </c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 t="n">
        <f aca="false">SUM(M62:AI62)</f>
        <v>1</v>
      </c>
      <c r="AK62" s="90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  <c r="EY62" s="77"/>
      <c r="EZ62" s="77"/>
      <c r="FA62" s="77"/>
      <c r="FB62" s="77"/>
      <c r="FC62" s="77"/>
      <c r="FD62" s="77"/>
      <c r="FE62" s="77"/>
      <c r="FF62" s="77"/>
      <c r="FG62" s="77"/>
      <c r="FH62" s="77"/>
      <c r="FI62" s="77"/>
      <c r="FJ62" s="77"/>
      <c r="FK62" s="77"/>
      <c r="FL62" s="77"/>
      <c r="FM62" s="77"/>
      <c r="FN62" s="77"/>
      <c r="FO62" s="77"/>
      <c r="FP62" s="77"/>
      <c r="FQ62" s="77"/>
      <c r="FR62" s="77"/>
      <c r="FS62" s="77"/>
      <c r="FT62" s="77"/>
      <c r="FU62" s="77"/>
      <c r="FV62" s="77"/>
      <c r="FW62" s="77"/>
      <c r="FX62" s="77"/>
      <c r="FY62" s="77"/>
      <c r="FZ62" s="77"/>
      <c r="GA62" s="77"/>
      <c r="GB62" s="77"/>
      <c r="GC62" s="77"/>
      <c r="GD62" s="77"/>
      <c r="GE62" s="77"/>
      <c r="GF62" s="77"/>
      <c r="GG62" s="77"/>
      <c r="GH62" s="77"/>
      <c r="GI62" s="77"/>
      <c r="GJ62" s="77"/>
      <c r="GK62" s="77"/>
      <c r="GL62" s="77"/>
      <c r="GM62" s="77"/>
      <c r="GN62" s="77"/>
      <c r="GO62" s="77"/>
      <c r="GP62" s="77"/>
      <c r="GQ62" s="77"/>
      <c r="GR62" s="77"/>
      <c r="GS62" s="77"/>
      <c r="GT62" s="77" t="n">
        <v>1001</v>
      </c>
      <c r="GU62" s="77" t="n">
        <v>1000</v>
      </c>
      <c r="GV62" s="77" t="n">
        <v>1000</v>
      </c>
      <c r="GW62" s="77" t="n">
        <v>1000</v>
      </c>
      <c r="GX62" s="77" t="n">
        <v>1000</v>
      </c>
      <c r="GY62" s="77"/>
      <c r="GZ62" s="77"/>
      <c r="HA62" s="77" t="n">
        <v>1000</v>
      </c>
      <c r="HB62" s="77" t="n">
        <v>1000</v>
      </c>
      <c r="HC62" s="77" t="n">
        <v>1000</v>
      </c>
      <c r="HD62" s="77" t="n">
        <v>1000</v>
      </c>
      <c r="HE62" s="77" t="n">
        <v>1000</v>
      </c>
      <c r="HF62" s="77"/>
      <c r="HG62" s="77"/>
      <c r="HH62" s="77" t="n">
        <v>1000</v>
      </c>
      <c r="HI62" s="77" t="n">
        <v>1000</v>
      </c>
      <c r="HJ62" s="77" t="n">
        <v>1000</v>
      </c>
      <c r="HK62" s="77" t="n">
        <v>1000</v>
      </c>
      <c r="HL62" s="77" t="n">
        <v>1000</v>
      </c>
      <c r="HM62" s="77" t="n">
        <v>1000</v>
      </c>
      <c r="HN62" s="77"/>
      <c r="HO62" s="77" t="n">
        <v>1000</v>
      </c>
      <c r="HP62" s="77" t="n">
        <v>1000</v>
      </c>
      <c r="HQ62" s="77" t="n">
        <v>1000</v>
      </c>
      <c r="HR62" s="77" t="n">
        <v>1000</v>
      </c>
      <c r="HS62" s="77" t="n">
        <v>1000</v>
      </c>
      <c r="HT62" s="77" t="n">
        <v>1000</v>
      </c>
      <c r="HU62" s="77"/>
      <c r="HV62" s="77" t="n">
        <v>1000</v>
      </c>
      <c r="HW62" s="77" t="n">
        <v>1000</v>
      </c>
      <c r="HX62" s="77" t="n">
        <v>1000</v>
      </c>
      <c r="HY62" s="77" t="n">
        <v>1000</v>
      </c>
      <c r="HZ62" s="77" t="n">
        <v>1000</v>
      </c>
      <c r="IA62" s="77" t="n">
        <v>1000</v>
      </c>
      <c r="IB62" s="77"/>
      <c r="IC62" s="77" t="n">
        <v>1000</v>
      </c>
      <c r="ID62" s="77" t="n">
        <v>1000</v>
      </c>
      <c r="IE62" s="77" t="n">
        <v>1000</v>
      </c>
      <c r="IF62" s="77" t="n">
        <v>1000</v>
      </c>
      <c r="IG62" s="77" t="n">
        <v>1000</v>
      </c>
      <c r="IH62" s="77" t="n">
        <v>1000</v>
      </c>
      <c r="II62" s="77"/>
      <c r="IJ62" s="77" t="n">
        <v>1000</v>
      </c>
      <c r="IK62" s="77" t="n">
        <v>1000</v>
      </c>
      <c r="IL62" s="77" t="n">
        <v>1000</v>
      </c>
      <c r="IM62" s="77" t="n">
        <v>1000</v>
      </c>
      <c r="IN62" s="77" t="n">
        <v>1000</v>
      </c>
      <c r="IO62" s="77" t="n">
        <v>1000</v>
      </c>
      <c r="IP62" s="77"/>
      <c r="IQ62" s="77" t="n">
        <v>1000</v>
      </c>
      <c r="IR62" s="77" t="n">
        <v>1000</v>
      </c>
      <c r="IS62" s="77" t="n">
        <v>1000</v>
      </c>
      <c r="IT62" s="77" t="n">
        <v>1000</v>
      </c>
      <c r="IU62" s="77" t="n">
        <v>1000</v>
      </c>
      <c r="IV62" s="77"/>
      <c r="IW62" s="77"/>
      <c r="IX62" s="77" t="n">
        <v>1000</v>
      </c>
      <c r="IY62" s="77" t="n">
        <v>1000</v>
      </c>
      <c r="IZ62" s="77" t="n">
        <v>1000</v>
      </c>
      <c r="JA62" s="77" t="n">
        <v>1000</v>
      </c>
      <c r="JB62" s="77" t="n">
        <v>1001</v>
      </c>
      <c r="JC62" s="77"/>
      <c r="JD62" s="77"/>
      <c r="JE62" s="77"/>
      <c r="JF62" s="77"/>
      <c r="JG62" s="77"/>
      <c r="JH62" s="77"/>
      <c r="JI62" s="77"/>
      <c r="JJ62" s="77"/>
      <c r="JK62" s="77"/>
      <c r="JL62" s="77"/>
      <c r="JM62" s="77"/>
      <c r="JN62" s="77"/>
      <c r="JO62" s="77"/>
      <c r="JP62" s="77"/>
      <c r="JQ62" s="77"/>
      <c r="JR62" s="77"/>
      <c r="JS62" s="77"/>
      <c r="JT62" s="77"/>
      <c r="JU62" s="77"/>
      <c r="JV62" s="77"/>
      <c r="JW62" s="77"/>
      <c r="JX62" s="77"/>
      <c r="JY62" s="77"/>
      <c r="JZ62" s="77"/>
      <c r="KA62" s="77"/>
      <c r="KB62" s="77"/>
      <c r="KC62" s="77"/>
      <c r="KD62" s="77"/>
      <c r="KE62" s="77"/>
      <c r="KF62" s="77"/>
      <c r="KG62" s="77"/>
      <c r="KH62" s="77"/>
      <c r="KI62" s="77"/>
      <c r="KJ62" s="77"/>
      <c r="KK62" s="77"/>
      <c r="KL62" s="77"/>
      <c r="KM62" s="77"/>
      <c r="KN62" s="77"/>
      <c r="KO62" s="77"/>
      <c r="KP62" s="77"/>
      <c r="KQ62" s="77"/>
      <c r="KR62" s="77"/>
      <c r="KS62" s="77"/>
      <c r="KT62" s="77"/>
      <c r="KU62" s="77"/>
      <c r="KV62" s="77"/>
      <c r="KW62" s="77"/>
      <c r="KX62" s="77"/>
      <c r="KY62" s="77"/>
      <c r="KZ62" s="77"/>
      <c r="LA62" s="77"/>
      <c r="LB62" s="77"/>
      <c r="LC62" s="77"/>
      <c r="LD62" s="77"/>
      <c r="LE62" s="77"/>
      <c r="LF62" s="77"/>
      <c r="LG62" s="77"/>
      <c r="LH62" s="77"/>
      <c r="LI62" s="77"/>
      <c r="LJ62" s="77"/>
      <c r="LK62" s="77"/>
      <c r="LL62" s="77"/>
      <c r="LM62" s="77"/>
      <c r="LN62" s="77"/>
      <c r="LO62" s="77"/>
      <c r="LP62" s="77"/>
      <c r="LQ62" s="77"/>
      <c r="LR62" s="77"/>
      <c r="LS62" s="77"/>
      <c r="LT62" s="77"/>
      <c r="LU62" s="77"/>
      <c r="LV62" s="77"/>
      <c r="LW62" s="77"/>
      <c r="LX62" s="77"/>
      <c r="LY62" s="77"/>
      <c r="LZ62" s="77"/>
      <c r="MA62" s="77"/>
      <c r="MB62" s="77"/>
      <c r="MC62" s="77"/>
      <c r="MD62" s="77"/>
      <c r="ME62" s="77"/>
      <c r="MF62" s="77"/>
      <c r="MG62" s="77"/>
      <c r="MH62" s="77"/>
      <c r="MI62" s="77"/>
      <c r="MJ62" s="77"/>
      <c r="MK62" s="77"/>
      <c r="ML62" s="77"/>
      <c r="MM62" s="77"/>
      <c r="MN62" s="77"/>
      <c r="MO62" s="77"/>
      <c r="MP62" s="77"/>
      <c r="MQ62" s="77"/>
      <c r="MR62" s="77"/>
      <c r="MS62" s="77"/>
      <c r="MT62" s="77"/>
      <c r="MU62" s="77"/>
      <c r="MV62" s="77"/>
      <c r="MW62" s="77"/>
      <c r="MX62" s="77"/>
      <c r="MY62" s="77"/>
      <c r="MZ62" s="77"/>
      <c r="NA62" s="77"/>
      <c r="NB62" s="77"/>
      <c r="NC62" s="77"/>
      <c r="ND62" s="77"/>
      <c r="NE62" s="77"/>
      <c r="NF62" s="77"/>
      <c r="NG62" s="77"/>
      <c r="NH62" s="77"/>
      <c r="NI62" s="77"/>
      <c r="NJ62" s="77"/>
      <c r="NK62" s="77"/>
      <c r="NL62" s="77"/>
      <c r="NM62" s="77"/>
      <c r="NN62" s="77"/>
      <c r="NO62" s="77"/>
      <c r="NP62" s="77"/>
      <c r="NQ62" s="77"/>
      <c r="NR62" s="77"/>
      <c r="NS62" s="77"/>
      <c r="NT62" s="77"/>
      <c r="NU62" s="77"/>
      <c r="NV62" s="77"/>
      <c r="NW62" s="77"/>
      <c r="NX62" s="77"/>
      <c r="NY62" s="77"/>
      <c r="NZ62" s="77"/>
      <c r="OA62" s="77"/>
      <c r="OB62" s="77"/>
      <c r="OC62" s="77"/>
      <c r="OD62" s="77"/>
      <c r="OE62" s="77"/>
      <c r="OF62" s="77"/>
      <c r="OG62" s="77"/>
      <c r="OH62" s="77"/>
      <c r="OI62" s="77"/>
      <c r="OJ62" s="77"/>
      <c r="OK62" s="77"/>
      <c r="OL62" s="77"/>
      <c r="OM62" s="77"/>
      <c r="ON62" s="77"/>
      <c r="OO62" s="77"/>
      <c r="OP62" s="77"/>
      <c r="OQ62" s="77"/>
      <c r="OR62" s="77"/>
      <c r="OS62" s="77"/>
      <c r="OT62" s="77"/>
      <c r="OU62" s="77"/>
      <c r="OV62" s="77"/>
      <c r="OW62" s="77"/>
      <c r="OX62" s="77"/>
      <c r="OY62" s="77"/>
      <c r="OZ62" s="77"/>
      <c r="PA62" s="77"/>
      <c r="PB62" s="77"/>
      <c r="PC62" s="77"/>
      <c r="PD62" s="77"/>
      <c r="PE62" s="77"/>
      <c r="PF62" s="77"/>
      <c r="PG62" s="77"/>
      <c r="PH62" s="77"/>
      <c r="PI62" s="77"/>
      <c r="PJ62" s="77"/>
      <c r="PK62" s="77"/>
      <c r="PL62" s="77"/>
      <c r="PM62" s="77"/>
      <c r="PN62" s="77"/>
      <c r="PO62" s="77"/>
      <c r="PP62" s="77"/>
      <c r="PQ62" s="77"/>
      <c r="PR62" s="77"/>
      <c r="PS62" s="77"/>
      <c r="PT62" s="77"/>
      <c r="PU62" s="77"/>
      <c r="PV62" s="77"/>
      <c r="PW62" s="77"/>
      <c r="PX62" s="77"/>
      <c r="PY62" s="77"/>
      <c r="PZ62" s="77"/>
      <c r="QA62" s="77"/>
      <c r="QB62" s="77"/>
      <c r="QC62" s="77"/>
      <c r="QD62" s="77"/>
      <c r="QE62" s="77"/>
      <c r="QF62" s="77"/>
      <c r="QG62" s="77"/>
      <c r="QH62" s="77"/>
      <c r="QI62" s="77"/>
      <c r="QJ62" s="77"/>
      <c r="QK62" s="77"/>
      <c r="QL62" s="77"/>
      <c r="QM62" s="77"/>
      <c r="QN62" s="77"/>
      <c r="QO62" s="77"/>
      <c r="QP62" s="77"/>
      <c r="QQ62" s="77"/>
      <c r="QR62" s="77"/>
      <c r="QS62" s="77"/>
      <c r="QT62" s="77"/>
      <c r="QU62" s="77"/>
      <c r="QV62" s="77"/>
      <c r="QW62" s="77"/>
      <c r="QX62" s="77"/>
      <c r="QY62" s="77"/>
      <c r="QZ62" s="77"/>
      <c r="RA62" s="77"/>
      <c r="RB62" s="77"/>
      <c r="RC62" s="77"/>
      <c r="RD62" s="77"/>
      <c r="RE62" s="77"/>
      <c r="RF62" s="77"/>
      <c r="RG62" s="77"/>
      <c r="RH62" s="77"/>
      <c r="RI62" s="77"/>
      <c r="RJ62" s="77"/>
      <c r="RK62" s="77"/>
      <c r="RL62" s="77"/>
      <c r="RM62" s="77"/>
      <c r="RN62" s="77"/>
      <c r="RO62" s="77"/>
      <c r="RP62" s="77"/>
      <c r="RQ62" s="77"/>
      <c r="RR62" s="77"/>
      <c r="RS62" s="77"/>
      <c r="RT62" s="77"/>
      <c r="RU62" s="77"/>
      <c r="RV62" s="77"/>
      <c r="RW62" s="77"/>
      <c r="RX62" s="77"/>
      <c r="RY62" s="77"/>
      <c r="RZ62" s="77"/>
      <c r="SA62" s="77"/>
      <c r="SB62" s="77"/>
      <c r="SC62" s="77"/>
      <c r="SD62" s="77"/>
      <c r="SE62" s="77"/>
      <c r="SF62" s="77"/>
      <c r="SG62" s="77"/>
      <c r="SH62" s="77"/>
      <c r="SI62" s="77"/>
      <c r="SJ62" s="77"/>
      <c r="SK62" s="77"/>
      <c r="SL62" s="77"/>
      <c r="SM62" s="77"/>
      <c r="SN62" s="77"/>
      <c r="SO62" s="77"/>
      <c r="SP62" s="77"/>
      <c r="SQ62" s="77"/>
      <c r="SR62" s="77"/>
      <c r="SS62" s="77"/>
      <c r="ST62" s="77"/>
      <c r="SU62" s="77"/>
      <c r="SV62" s="77"/>
      <c r="SW62" s="77"/>
      <c r="SX62" s="77"/>
      <c r="SY62" s="77"/>
      <c r="SZ62" s="77"/>
      <c r="TA62" s="77"/>
      <c r="TB62" s="77"/>
      <c r="TC62" s="77"/>
      <c r="TD62" s="77"/>
      <c r="TE62" s="77"/>
      <c r="TF62" s="77"/>
      <c r="TG62" s="77"/>
      <c r="TH62" s="77"/>
      <c r="TI62" s="77"/>
      <c r="TJ62" s="77"/>
      <c r="TK62" s="77"/>
      <c r="TL62" s="77"/>
      <c r="TM62" s="77"/>
      <c r="TN62" s="77"/>
      <c r="TO62" s="77"/>
      <c r="TP62" s="77"/>
      <c r="TQ62" s="77"/>
      <c r="TR62" s="77"/>
      <c r="TS62" s="77"/>
      <c r="TT62" s="77"/>
      <c r="TU62" s="77"/>
      <c r="TV62" s="77"/>
      <c r="TW62" s="77"/>
      <c r="TX62" s="77"/>
      <c r="TY62" s="77"/>
      <c r="TZ62" s="77"/>
      <c r="UA62" s="77"/>
      <c r="UB62" s="77"/>
      <c r="UC62" s="77"/>
      <c r="UD62" s="77"/>
      <c r="UE62" s="77"/>
      <c r="UF62" s="77"/>
      <c r="UG62" s="77"/>
      <c r="UH62" s="77"/>
      <c r="UI62" s="77"/>
      <c r="UJ62" s="77"/>
      <c r="UK62" s="77"/>
      <c r="UL62" s="77"/>
      <c r="UM62" s="77"/>
      <c r="UN62" s="77"/>
      <c r="UO62" s="77"/>
      <c r="UP62" s="77"/>
      <c r="UQ62" s="77"/>
      <c r="UR62" s="77"/>
      <c r="US62" s="77"/>
      <c r="UT62" s="77"/>
      <c r="UU62" s="77"/>
      <c r="UV62" s="77"/>
      <c r="UW62" s="77"/>
      <c r="UX62" s="77"/>
      <c r="UY62" s="77"/>
      <c r="UZ62" s="77"/>
      <c r="VA62" s="77"/>
      <c r="VB62" s="77"/>
      <c r="VC62" s="77"/>
      <c r="VD62" s="77"/>
      <c r="VE62" s="77"/>
      <c r="VF62" s="77"/>
      <c r="VG62" s="77"/>
      <c r="VH62" s="77"/>
      <c r="VI62" s="77"/>
      <c r="VJ62" s="77"/>
      <c r="VK62" s="77"/>
      <c r="VL62" s="77"/>
      <c r="VM62" s="77"/>
      <c r="VN62" s="77"/>
      <c r="VO62" s="77"/>
      <c r="VP62" s="77"/>
      <c r="VQ62" s="77"/>
      <c r="VR62" s="77"/>
      <c r="VS62" s="77"/>
      <c r="VT62" s="77"/>
      <c r="VU62" s="77"/>
      <c r="VV62" s="77"/>
      <c r="VW62" s="77"/>
      <c r="VX62" s="77"/>
      <c r="VY62" s="77"/>
      <c r="VZ62" s="77"/>
      <c r="WA62" s="77"/>
      <c r="WB62" s="77"/>
      <c r="WC62" s="77"/>
      <c r="WD62" s="77"/>
      <c r="WE62" s="77"/>
      <c r="WF62" s="77"/>
      <c r="WG62" s="77"/>
      <c r="WH62" s="77"/>
      <c r="WI62" s="77"/>
      <c r="WJ62" s="77"/>
      <c r="WK62" s="77"/>
      <c r="WL62" s="77"/>
      <c r="WM62" s="77"/>
      <c r="WN62" s="77"/>
      <c r="WO62" s="77"/>
      <c r="WP62" s="77"/>
      <c r="WQ62" s="77"/>
      <c r="WR62" s="77"/>
      <c r="WS62" s="77"/>
      <c r="WT62" s="77"/>
      <c r="WU62" s="77"/>
      <c r="WV62" s="77"/>
      <c r="WW62" s="77"/>
      <c r="WX62" s="77"/>
      <c r="WY62" s="77"/>
      <c r="WZ62" s="77"/>
      <c r="XA62" s="77"/>
      <c r="XB62" s="77"/>
      <c r="XC62" s="77"/>
      <c r="XD62" s="77"/>
      <c r="XE62" s="77"/>
      <c r="XF62" s="77"/>
      <c r="XG62" s="77"/>
      <c r="XH62" s="77"/>
      <c r="XI62" s="77"/>
      <c r="XJ62" s="77"/>
      <c r="XK62" s="77"/>
      <c r="XL62" s="77"/>
      <c r="XM62" s="77"/>
      <c r="XN62" s="77"/>
      <c r="XO62" s="77"/>
      <c r="XP62" s="77"/>
      <c r="XQ62" s="77"/>
      <c r="XR62" s="77"/>
      <c r="XS62" s="77"/>
      <c r="XT62" s="77"/>
      <c r="XU62" s="77"/>
      <c r="XV62" s="77"/>
      <c r="XW62" s="77"/>
      <c r="XX62" s="77"/>
      <c r="XY62" s="77"/>
      <c r="XZ62" s="77"/>
      <c r="YA62" s="77"/>
      <c r="YB62" s="77"/>
      <c r="YC62" s="77"/>
      <c r="YD62" s="77"/>
      <c r="YE62" s="77"/>
      <c r="YF62" s="77"/>
      <c r="YG62" s="77"/>
      <c r="YH62" s="77"/>
      <c r="YI62" s="77"/>
      <c r="YJ62" s="77"/>
      <c r="YK62" s="77"/>
      <c r="YL62" s="77"/>
      <c r="YM62" s="77"/>
      <c r="YN62" s="77"/>
      <c r="YO62" s="77"/>
      <c r="YP62" s="77"/>
      <c r="YQ62" s="77"/>
      <c r="YR62" s="77"/>
      <c r="YS62" s="77"/>
      <c r="YT62" s="77"/>
      <c r="YU62" s="77"/>
      <c r="YV62" s="77"/>
      <c r="YW62" s="77"/>
      <c r="YX62" s="77"/>
      <c r="YY62" s="77"/>
      <c r="YZ62" s="77"/>
      <c r="ZA62" s="77"/>
      <c r="ZB62" s="77"/>
      <c r="ZC62" s="77"/>
      <c r="ZD62" s="77"/>
      <c r="ZE62" s="77"/>
      <c r="ZF62" s="77"/>
      <c r="ZG62" s="77"/>
      <c r="ZH62" s="77"/>
      <c r="ZI62" s="77"/>
      <c r="ZJ62" s="77"/>
      <c r="ZK62" s="77"/>
      <c r="ZL62" s="77"/>
      <c r="ZM62" s="77"/>
      <c r="ZN62" s="77"/>
      <c r="ZO62" s="77"/>
      <c r="ZP62" s="77"/>
      <c r="ZQ62" s="77"/>
      <c r="ZR62" s="77"/>
      <c r="ZS62" s="77"/>
      <c r="ZT62" s="77"/>
      <c r="ZU62" s="77"/>
      <c r="ZV62" s="77"/>
      <c r="ZW62" s="77"/>
      <c r="ZX62" s="77"/>
      <c r="ZY62" s="77"/>
      <c r="ZZ62" s="77"/>
      <c r="AAA62" s="77"/>
      <c r="AAB62" s="77"/>
      <c r="AAC62" s="77"/>
      <c r="AAD62" s="77"/>
      <c r="AAE62" s="77"/>
      <c r="AAF62" s="77"/>
      <c r="AAG62" s="77"/>
      <c r="AAH62" s="77"/>
      <c r="AAI62" s="77"/>
      <c r="AAJ62" s="77"/>
      <c r="AAK62" s="77"/>
      <c r="AAL62" s="77"/>
      <c r="AAM62" s="77"/>
      <c r="AAN62" s="77"/>
      <c r="AAO62" s="77"/>
      <c r="AAP62" s="77"/>
      <c r="AAQ62" s="77"/>
      <c r="AAR62" s="77"/>
      <c r="AAS62" s="77"/>
      <c r="AAT62" s="77"/>
      <c r="AAU62" s="77"/>
      <c r="AAV62" s="77"/>
      <c r="AAW62" s="77"/>
      <c r="AAX62" s="77"/>
      <c r="AAY62" s="77"/>
      <c r="AAZ62" s="77"/>
      <c r="ABA62" s="77"/>
      <c r="ABB62" s="77"/>
      <c r="ABC62" s="77"/>
      <c r="ABD62" s="77"/>
      <c r="ABE62" s="77"/>
      <c r="ABF62" s="77"/>
      <c r="ABG62" s="77"/>
      <c r="ABH62" s="77"/>
      <c r="ABI62" s="77"/>
      <c r="ABJ62" s="77"/>
      <c r="ABK62" s="77"/>
      <c r="ABL62" s="77"/>
      <c r="ABM62" s="77"/>
      <c r="ABN62" s="77"/>
      <c r="ABO62" s="77"/>
      <c r="ABP62" s="77"/>
      <c r="ABQ62" s="77"/>
      <c r="ABR62" s="77"/>
      <c r="ABS62" s="77"/>
      <c r="ABT62" s="77"/>
      <c r="ABU62" s="77"/>
      <c r="ABV62" s="77"/>
      <c r="ABW62" s="77"/>
      <c r="ABX62" s="77"/>
      <c r="ABY62" s="77"/>
      <c r="ABZ62" s="77"/>
      <c r="ACA62" s="77"/>
      <c r="ACB62" s="77"/>
      <c r="ACC62" s="77"/>
      <c r="ACD62" s="77"/>
      <c r="ACE62" s="77"/>
      <c r="ACF62" s="77"/>
      <c r="ACG62" s="77"/>
      <c r="ACH62" s="77"/>
      <c r="ACI62" s="77"/>
      <c r="ACJ62" s="77"/>
      <c r="ACK62" s="77"/>
      <c r="ACL62" s="77"/>
      <c r="ACM62" s="77"/>
      <c r="ACN62" s="77"/>
    </row>
    <row r="63" s="76" customFormat="true" ht="27.75" hidden="false" customHeight="true" outlineLevel="0" collapsed="false">
      <c r="A63" s="14" t="s">
        <v>283</v>
      </c>
      <c r="B63" s="14" t="s">
        <v>202</v>
      </c>
      <c r="C63" s="88" t="s">
        <v>284</v>
      </c>
      <c r="D63" s="69" t="s">
        <v>204</v>
      </c>
      <c r="E63" s="14" t="s">
        <v>205</v>
      </c>
      <c r="F63" s="70" t="s">
        <v>206</v>
      </c>
      <c r="G63" s="76" t="s">
        <v>207</v>
      </c>
      <c r="H63" s="70" t="s">
        <v>208</v>
      </c>
      <c r="I63" s="69" t="s">
        <v>209</v>
      </c>
      <c r="J63" s="14" t="s">
        <v>24</v>
      </c>
      <c r="K63" s="71" t="n">
        <v>44698</v>
      </c>
      <c r="L63" s="72"/>
      <c r="M63" s="73" t="n">
        <v>0</v>
      </c>
      <c r="N63" s="74"/>
      <c r="O63" s="73" t="n">
        <v>1</v>
      </c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82" t="n">
        <v>1</v>
      </c>
      <c r="AH63" s="73" t="n">
        <v>1</v>
      </c>
      <c r="AI63" s="73"/>
      <c r="AJ63" s="73" t="n">
        <f aca="false">SUM(M63:AI63)</f>
        <v>3</v>
      </c>
      <c r="AK63" s="75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87"/>
      <c r="EC63" s="87"/>
      <c r="ED63" s="87"/>
      <c r="EE63" s="87"/>
      <c r="EF63" s="87"/>
      <c r="EG63" s="87"/>
      <c r="EH63" s="87"/>
      <c r="EI63" s="87"/>
      <c r="EJ63" s="87"/>
      <c r="EK63" s="87"/>
      <c r="EL63" s="87"/>
      <c r="EM63" s="87"/>
      <c r="EN63" s="87"/>
      <c r="EO63" s="87"/>
      <c r="EP63" s="87"/>
      <c r="EQ63" s="87"/>
      <c r="ER63" s="87"/>
      <c r="ES63" s="87"/>
      <c r="ET63" s="87"/>
      <c r="EU63" s="87"/>
      <c r="EV63" s="87"/>
      <c r="EW63" s="87"/>
      <c r="EX63" s="87"/>
      <c r="EY63" s="87"/>
      <c r="EZ63" s="87"/>
      <c r="FA63" s="87"/>
      <c r="FB63" s="87"/>
      <c r="FC63" s="87"/>
      <c r="FD63" s="87"/>
      <c r="FE63" s="87"/>
      <c r="FF63" s="87"/>
      <c r="FG63" s="87"/>
      <c r="FH63" s="87"/>
      <c r="FI63" s="87"/>
      <c r="FJ63" s="87"/>
      <c r="FK63" s="87"/>
      <c r="FL63" s="87"/>
      <c r="FM63" s="87"/>
      <c r="FN63" s="87"/>
      <c r="FO63" s="87"/>
      <c r="FP63" s="87"/>
      <c r="FQ63" s="87"/>
      <c r="FR63" s="87"/>
      <c r="FS63" s="87"/>
      <c r="FT63" s="87" t="n">
        <v>1001</v>
      </c>
      <c r="FU63" s="87" t="n">
        <v>1000</v>
      </c>
      <c r="FV63" s="87" t="n">
        <v>1000</v>
      </c>
      <c r="FW63" s="87" t="n">
        <v>1000</v>
      </c>
      <c r="FX63" s="87"/>
      <c r="FY63" s="87" t="n">
        <v>1000</v>
      </c>
      <c r="FZ63" s="87" t="n">
        <v>1000</v>
      </c>
      <c r="GA63" s="87" t="n">
        <v>1000</v>
      </c>
      <c r="GB63" s="87" t="n">
        <v>1001</v>
      </c>
      <c r="GC63" s="87"/>
      <c r="GD63" s="87"/>
      <c r="GE63" s="87"/>
      <c r="GF63" s="87"/>
      <c r="GG63" s="87"/>
      <c r="GH63" s="87"/>
      <c r="GI63" s="87"/>
      <c r="GJ63" s="87"/>
      <c r="GK63" s="87"/>
      <c r="GL63" s="87"/>
      <c r="GM63" s="87"/>
      <c r="GN63" s="87"/>
      <c r="GO63" s="87"/>
      <c r="GP63" s="87"/>
      <c r="GQ63" s="87"/>
      <c r="GR63" s="87"/>
      <c r="GS63" s="87"/>
      <c r="GT63" s="87"/>
      <c r="GU63" s="87"/>
      <c r="GV63" s="87"/>
      <c r="GW63" s="87"/>
      <c r="GX63" s="87"/>
      <c r="GY63" s="87"/>
      <c r="GZ63" s="87"/>
      <c r="HA63" s="87"/>
      <c r="HB63" s="87"/>
      <c r="HC63" s="87"/>
      <c r="HD63" s="87"/>
      <c r="HE63" s="87"/>
      <c r="HF63" s="87"/>
      <c r="HG63" s="87"/>
      <c r="HH63" s="87"/>
      <c r="HI63" s="87"/>
      <c r="HJ63" s="87"/>
      <c r="HK63" s="87"/>
      <c r="HL63" s="77"/>
      <c r="HM63" s="77"/>
      <c r="HN63" s="77"/>
      <c r="HO63" s="77"/>
      <c r="HP63" s="77"/>
      <c r="HQ63" s="77"/>
      <c r="HR63" s="77"/>
      <c r="HS63" s="77"/>
      <c r="HT63" s="77"/>
      <c r="HU63" s="77"/>
      <c r="HV63" s="77"/>
      <c r="HW63" s="77"/>
      <c r="HX63" s="77"/>
      <c r="HY63" s="77"/>
      <c r="HZ63" s="77"/>
      <c r="IA63" s="77"/>
      <c r="IB63" s="77"/>
      <c r="IC63" s="77"/>
      <c r="ID63" s="77"/>
      <c r="IE63" s="77"/>
      <c r="IF63" s="77"/>
      <c r="IG63" s="77"/>
      <c r="IH63" s="77"/>
      <c r="II63" s="77"/>
      <c r="IJ63" s="77"/>
      <c r="IK63" s="77"/>
      <c r="IL63" s="77"/>
      <c r="IM63" s="77"/>
      <c r="IN63" s="77"/>
      <c r="IO63" s="77"/>
      <c r="IP63" s="77"/>
      <c r="IQ63" s="77"/>
      <c r="IR63" s="77"/>
      <c r="IS63" s="77"/>
      <c r="IT63" s="77"/>
      <c r="IU63" s="77"/>
      <c r="IV63" s="77"/>
      <c r="IW63" s="77"/>
      <c r="IX63" s="77"/>
      <c r="IY63" s="77"/>
      <c r="IZ63" s="77"/>
      <c r="JA63" s="77"/>
      <c r="JB63" s="77"/>
      <c r="JC63" s="77"/>
      <c r="JD63" s="77"/>
      <c r="JE63" s="77"/>
      <c r="JF63" s="77"/>
      <c r="JG63" s="77"/>
      <c r="JH63" s="77"/>
      <c r="JI63" s="77"/>
      <c r="JJ63" s="77"/>
      <c r="JK63" s="77"/>
      <c r="JL63" s="77"/>
      <c r="JM63" s="77"/>
      <c r="JN63" s="77"/>
      <c r="JO63" s="77"/>
      <c r="JP63" s="77"/>
      <c r="JQ63" s="77"/>
      <c r="JR63" s="77"/>
      <c r="JS63" s="77"/>
      <c r="JT63" s="77"/>
      <c r="JU63" s="77"/>
      <c r="JV63" s="77"/>
      <c r="JW63" s="77"/>
      <c r="JX63" s="77"/>
      <c r="JY63" s="77"/>
      <c r="JZ63" s="77"/>
      <c r="KA63" s="77"/>
      <c r="KB63" s="77"/>
      <c r="KC63" s="77"/>
      <c r="KD63" s="77"/>
      <c r="KE63" s="77"/>
      <c r="KF63" s="77"/>
      <c r="KG63" s="77"/>
      <c r="KH63" s="77"/>
      <c r="KI63" s="77"/>
      <c r="KJ63" s="77"/>
      <c r="KK63" s="77"/>
      <c r="KL63" s="77"/>
      <c r="KM63" s="77"/>
      <c r="KN63" s="77"/>
      <c r="KO63" s="77"/>
      <c r="KP63" s="77"/>
      <c r="KQ63" s="77"/>
      <c r="KR63" s="77"/>
      <c r="KS63" s="77"/>
      <c r="KT63" s="77"/>
      <c r="KU63" s="77"/>
      <c r="KV63" s="77"/>
      <c r="KW63" s="77"/>
      <c r="KX63" s="77"/>
      <c r="KY63" s="77"/>
      <c r="KZ63" s="77"/>
      <c r="LA63" s="77"/>
      <c r="LB63" s="77"/>
      <c r="LC63" s="77"/>
      <c r="LD63" s="77"/>
      <c r="LE63" s="77"/>
      <c r="LF63" s="77"/>
      <c r="LG63" s="77"/>
      <c r="LH63" s="77"/>
      <c r="LI63" s="77"/>
      <c r="LJ63" s="77"/>
      <c r="LK63" s="77"/>
      <c r="LL63" s="77"/>
      <c r="LM63" s="77"/>
      <c r="LN63" s="77"/>
      <c r="LO63" s="77"/>
      <c r="LP63" s="77"/>
      <c r="LQ63" s="77"/>
      <c r="LR63" s="77"/>
      <c r="LS63" s="77"/>
      <c r="LT63" s="77"/>
      <c r="LU63" s="77"/>
      <c r="LV63" s="77"/>
      <c r="LW63" s="77"/>
      <c r="LX63" s="77"/>
      <c r="LY63" s="77"/>
      <c r="LZ63" s="77"/>
      <c r="MA63" s="77"/>
      <c r="MB63" s="77"/>
      <c r="MC63" s="77"/>
      <c r="MD63" s="77"/>
      <c r="ME63" s="77"/>
      <c r="MF63" s="77"/>
      <c r="MG63" s="77"/>
      <c r="MH63" s="77"/>
      <c r="MI63" s="77"/>
      <c r="MJ63" s="77"/>
      <c r="MK63" s="77"/>
      <c r="ML63" s="77"/>
      <c r="MM63" s="77"/>
      <c r="MN63" s="77"/>
      <c r="MO63" s="77"/>
      <c r="MP63" s="77"/>
      <c r="MQ63" s="77"/>
      <c r="MR63" s="77"/>
      <c r="MS63" s="77"/>
      <c r="MT63" s="77"/>
      <c r="MU63" s="77"/>
      <c r="MV63" s="77"/>
      <c r="MW63" s="77"/>
      <c r="MX63" s="77"/>
      <c r="MY63" s="77"/>
      <c r="MZ63" s="77"/>
      <c r="NA63" s="77"/>
      <c r="NB63" s="77"/>
      <c r="NC63" s="77"/>
      <c r="ND63" s="77"/>
      <c r="NE63" s="77"/>
      <c r="NF63" s="77"/>
      <c r="NG63" s="77"/>
      <c r="NH63" s="77"/>
      <c r="NI63" s="77"/>
      <c r="NJ63" s="77"/>
      <c r="NK63" s="77"/>
      <c r="NL63" s="77"/>
      <c r="NM63" s="77"/>
      <c r="NN63" s="77"/>
      <c r="NO63" s="77"/>
      <c r="NP63" s="77"/>
      <c r="NQ63" s="77"/>
      <c r="NR63" s="77"/>
      <c r="NS63" s="77"/>
      <c r="NT63" s="77"/>
      <c r="NU63" s="77"/>
      <c r="NV63" s="77"/>
      <c r="NW63" s="77"/>
      <c r="NX63" s="77"/>
      <c r="NY63" s="77"/>
      <c r="NZ63" s="77"/>
      <c r="OA63" s="77"/>
      <c r="OB63" s="77"/>
      <c r="OC63" s="77"/>
      <c r="OD63" s="77"/>
      <c r="OE63" s="77"/>
      <c r="OF63" s="77"/>
      <c r="OG63" s="77"/>
      <c r="OH63" s="77"/>
      <c r="OI63" s="77"/>
      <c r="OJ63" s="77"/>
      <c r="OK63" s="77"/>
      <c r="OL63" s="77"/>
      <c r="OM63" s="77"/>
      <c r="ON63" s="77"/>
      <c r="OO63" s="77"/>
      <c r="OP63" s="77"/>
      <c r="OQ63" s="77"/>
      <c r="OR63" s="77"/>
      <c r="OS63" s="77"/>
      <c r="OT63" s="77"/>
      <c r="OU63" s="77"/>
      <c r="OV63" s="77"/>
      <c r="OW63" s="77"/>
      <c r="OX63" s="77"/>
      <c r="OY63" s="77"/>
      <c r="OZ63" s="77"/>
      <c r="PA63" s="77"/>
      <c r="PB63" s="77"/>
      <c r="PC63" s="77"/>
      <c r="PD63" s="77"/>
      <c r="PE63" s="77"/>
      <c r="PF63" s="77"/>
      <c r="PG63" s="77"/>
      <c r="PH63" s="77"/>
      <c r="PI63" s="77"/>
      <c r="PJ63" s="77"/>
      <c r="PK63" s="77"/>
      <c r="PL63" s="77"/>
      <c r="PM63" s="77"/>
      <c r="PN63" s="77"/>
      <c r="PO63" s="77"/>
      <c r="PP63" s="77"/>
      <c r="PQ63" s="77"/>
      <c r="PR63" s="77"/>
      <c r="PS63" s="77"/>
      <c r="PT63" s="77"/>
      <c r="PU63" s="77"/>
      <c r="PV63" s="77"/>
      <c r="PW63" s="77"/>
      <c r="PX63" s="77"/>
      <c r="PY63" s="77"/>
      <c r="PZ63" s="77"/>
      <c r="QA63" s="77"/>
      <c r="QB63" s="77"/>
      <c r="QC63" s="77"/>
      <c r="QD63" s="77"/>
      <c r="QE63" s="77"/>
      <c r="QF63" s="77"/>
      <c r="QG63" s="77"/>
      <c r="QH63" s="77"/>
      <c r="QI63" s="77"/>
      <c r="QJ63" s="77"/>
      <c r="QK63" s="77"/>
      <c r="QL63" s="77"/>
      <c r="QM63" s="77"/>
      <c r="QN63" s="77"/>
      <c r="QO63" s="77"/>
      <c r="QP63" s="77"/>
      <c r="QQ63" s="77"/>
      <c r="QR63" s="77"/>
      <c r="QS63" s="77"/>
      <c r="QT63" s="77"/>
      <c r="QU63" s="77"/>
      <c r="QV63" s="77"/>
      <c r="QW63" s="77"/>
      <c r="QX63" s="77"/>
      <c r="QY63" s="77"/>
      <c r="QZ63" s="77"/>
      <c r="RA63" s="77"/>
      <c r="RB63" s="77"/>
      <c r="RC63" s="77"/>
      <c r="RD63" s="77"/>
      <c r="RE63" s="77"/>
      <c r="RF63" s="77"/>
      <c r="RG63" s="77"/>
      <c r="RH63" s="77"/>
      <c r="RI63" s="77"/>
      <c r="RJ63" s="77"/>
      <c r="RK63" s="77"/>
      <c r="RL63" s="77"/>
      <c r="RM63" s="77"/>
      <c r="RN63" s="77"/>
      <c r="RO63" s="77"/>
      <c r="RP63" s="77"/>
      <c r="RQ63" s="77"/>
      <c r="RR63" s="77"/>
      <c r="RS63" s="77"/>
      <c r="RT63" s="77"/>
      <c r="RU63" s="77"/>
      <c r="RV63" s="77"/>
      <c r="RW63" s="77"/>
      <c r="RX63" s="77"/>
      <c r="RY63" s="77"/>
      <c r="RZ63" s="77"/>
      <c r="SA63" s="77"/>
      <c r="SB63" s="77"/>
      <c r="SC63" s="77"/>
      <c r="SD63" s="77"/>
      <c r="SE63" s="77"/>
      <c r="SF63" s="77"/>
      <c r="SG63" s="77"/>
      <c r="SH63" s="77"/>
      <c r="SI63" s="77"/>
      <c r="SJ63" s="77"/>
      <c r="SK63" s="77"/>
      <c r="SL63" s="77"/>
      <c r="SM63" s="77"/>
      <c r="SN63" s="77"/>
      <c r="SO63" s="77"/>
      <c r="SP63" s="77"/>
      <c r="SQ63" s="77"/>
      <c r="SR63" s="77"/>
      <c r="SS63" s="77"/>
      <c r="ST63" s="77"/>
      <c r="SU63" s="77"/>
      <c r="SV63" s="77"/>
      <c r="SW63" s="77"/>
      <c r="SX63" s="77"/>
      <c r="SY63" s="77"/>
      <c r="SZ63" s="77"/>
      <c r="TA63" s="77"/>
      <c r="TB63" s="77"/>
      <c r="TC63" s="77"/>
      <c r="TD63" s="77"/>
      <c r="TE63" s="77"/>
      <c r="TF63" s="77"/>
      <c r="TG63" s="77"/>
      <c r="TH63" s="77"/>
      <c r="TI63" s="77"/>
      <c r="TJ63" s="77"/>
      <c r="TK63" s="77"/>
      <c r="TL63" s="77"/>
      <c r="TM63" s="77"/>
      <c r="TN63" s="77"/>
      <c r="TO63" s="77"/>
      <c r="TP63" s="77"/>
      <c r="TQ63" s="77"/>
      <c r="TR63" s="77"/>
      <c r="TS63" s="77"/>
      <c r="TT63" s="77"/>
      <c r="TU63" s="77"/>
      <c r="TV63" s="77"/>
      <c r="TW63" s="77"/>
      <c r="TX63" s="77"/>
      <c r="TY63" s="77"/>
      <c r="TZ63" s="77"/>
      <c r="UA63" s="77"/>
      <c r="UB63" s="77"/>
      <c r="UC63" s="77"/>
      <c r="UD63" s="77"/>
      <c r="UE63" s="77"/>
      <c r="UF63" s="77"/>
      <c r="UG63" s="77"/>
      <c r="UH63" s="77"/>
      <c r="UI63" s="77"/>
      <c r="UJ63" s="77"/>
      <c r="UK63" s="77"/>
      <c r="UL63" s="77"/>
      <c r="UM63" s="77"/>
      <c r="UN63" s="77"/>
      <c r="UO63" s="77"/>
      <c r="UP63" s="77"/>
      <c r="UQ63" s="77"/>
      <c r="UR63" s="77"/>
      <c r="US63" s="77"/>
      <c r="UT63" s="77"/>
      <c r="UU63" s="77"/>
      <c r="UV63" s="77"/>
      <c r="UW63" s="77"/>
      <c r="UX63" s="77"/>
      <c r="UY63" s="77"/>
      <c r="UZ63" s="77"/>
      <c r="VA63" s="77"/>
      <c r="VB63" s="77"/>
      <c r="VC63" s="77"/>
      <c r="VD63" s="77"/>
      <c r="VE63" s="77"/>
      <c r="VF63" s="77"/>
      <c r="VG63" s="77"/>
      <c r="VH63" s="77"/>
      <c r="VI63" s="77"/>
      <c r="VJ63" s="77"/>
      <c r="VK63" s="77"/>
      <c r="VL63" s="77"/>
      <c r="VM63" s="77"/>
      <c r="VN63" s="77"/>
      <c r="VO63" s="77"/>
      <c r="VP63" s="77"/>
      <c r="VQ63" s="77"/>
      <c r="VR63" s="77"/>
      <c r="VS63" s="77"/>
      <c r="VT63" s="77"/>
      <c r="VU63" s="77"/>
      <c r="VV63" s="77"/>
      <c r="VW63" s="77"/>
      <c r="VX63" s="77"/>
      <c r="VY63" s="77"/>
      <c r="VZ63" s="77"/>
      <c r="WA63" s="77"/>
      <c r="WB63" s="77"/>
      <c r="WC63" s="77"/>
      <c r="WD63" s="77"/>
      <c r="WE63" s="77"/>
      <c r="WF63" s="77"/>
      <c r="WG63" s="77"/>
      <c r="WH63" s="77"/>
      <c r="WI63" s="77"/>
      <c r="WJ63" s="77"/>
      <c r="WK63" s="77"/>
      <c r="WL63" s="77"/>
      <c r="WM63" s="77"/>
      <c r="WN63" s="77"/>
      <c r="WO63" s="77"/>
      <c r="WP63" s="77"/>
      <c r="WQ63" s="77"/>
      <c r="WR63" s="77"/>
      <c r="WS63" s="77"/>
      <c r="WT63" s="77"/>
      <c r="WU63" s="77"/>
      <c r="WV63" s="77"/>
      <c r="WW63" s="77"/>
      <c r="WX63" s="77"/>
      <c r="WY63" s="77"/>
      <c r="WZ63" s="77"/>
      <c r="XA63" s="77"/>
      <c r="XB63" s="77"/>
      <c r="XC63" s="77"/>
      <c r="XD63" s="77"/>
      <c r="XE63" s="77"/>
      <c r="XF63" s="77"/>
      <c r="XG63" s="77"/>
      <c r="XH63" s="77"/>
      <c r="XI63" s="77"/>
      <c r="XJ63" s="77"/>
      <c r="XK63" s="77"/>
      <c r="XL63" s="77"/>
      <c r="XM63" s="77"/>
      <c r="XN63" s="77"/>
      <c r="XO63" s="77"/>
      <c r="XP63" s="77"/>
      <c r="XQ63" s="77"/>
      <c r="XR63" s="77"/>
      <c r="XS63" s="77"/>
      <c r="XT63" s="77"/>
      <c r="XU63" s="77"/>
      <c r="XV63" s="77"/>
      <c r="XW63" s="77"/>
      <c r="XX63" s="77"/>
      <c r="XY63" s="77"/>
      <c r="XZ63" s="77"/>
      <c r="YA63" s="77"/>
      <c r="YB63" s="77"/>
      <c r="YC63" s="77"/>
      <c r="YD63" s="77"/>
      <c r="YE63" s="77"/>
      <c r="YF63" s="77"/>
      <c r="YG63" s="77"/>
      <c r="YH63" s="77"/>
      <c r="YI63" s="77"/>
      <c r="YJ63" s="77"/>
      <c r="YK63" s="77"/>
      <c r="YL63" s="77"/>
      <c r="YM63" s="77"/>
      <c r="YN63" s="77"/>
      <c r="YO63" s="77"/>
      <c r="YP63" s="77"/>
      <c r="YQ63" s="77"/>
      <c r="YR63" s="77"/>
      <c r="YS63" s="77"/>
      <c r="YT63" s="77"/>
      <c r="YU63" s="77"/>
      <c r="YV63" s="77"/>
      <c r="YW63" s="77"/>
      <c r="YX63" s="77"/>
      <c r="YY63" s="77"/>
      <c r="YZ63" s="77"/>
      <c r="ZA63" s="77"/>
      <c r="ZB63" s="77"/>
      <c r="ZC63" s="77"/>
      <c r="ZD63" s="77"/>
      <c r="ZE63" s="77"/>
      <c r="ZF63" s="77"/>
      <c r="ZG63" s="77"/>
      <c r="ZH63" s="77"/>
      <c r="ZI63" s="77"/>
      <c r="ZJ63" s="77"/>
      <c r="ZK63" s="77"/>
      <c r="ZL63" s="77"/>
      <c r="ZM63" s="77"/>
      <c r="ZN63" s="77"/>
      <c r="ZO63" s="77"/>
      <c r="ZP63" s="77"/>
      <c r="ZQ63" s="77"/>
      <c r="ZR63" s="77"/>
      <c r="ZS63" s="77"/>
      <c r="ZT63" s="77"/>
      <c r="ZU63" s="77"/>
      <c r="ZV63" s="77"/>
      <c r="ZW63" s="77"/>
      <c r="ZX63" s="77"/>
      <c r="ZY63" s="77"/>
      <c r="ZZ63" s="77"/>
      <c r="AAA63" s="77"/>
      <c r="AAB63" s="77"/>
      <c r="AAC63" s="77"/>
      <c r="AAD63" s="77"/>
      <c r="AAE63" s="77"/>
      <c r="AAF63" s="77"/>
      <c r="AAG63" s="77"/>
      <c r="AAH63" s="77"/>
      <c r="AAI63" s="77"/>
      <c r="AAJ63" s="77"/>
      <c r="AAK63" s="77"/>
      <c r="AAL63" s="77"/>
      <c r="AAM63" s="77"/>
      <c r="AAN63" s="77"/>
      <c r="AAO63" s="77"/>
      <c r="AAP63" s="77"/>
      <c r="AAQ63" s="77"/>
      <c r="AAR63" s="77"/>
      <c r="AAS63" s="77"/>
      <c r="AAT63" s="77"/>
      <c r="AAU63" s="77"/>
      <c r="AAV63" s="77"/>
      <c r="AAW63" s="77"/>
      <c r="AAX63" s="77"/>
      <c r="AAY63" s="77"/>
      <c r="AAZ63" s="77"/>
      <c r="ABA63" s="77"/>
      <c r="ABB63" s="77"/>
      <c r="ABC63" s="77"/>
      <c r="ABD63" s="77"/>
      <c r="ABE63" s="77"/>
      <c r="ABF63" s="77"/>
      <c r="ABG63" s="77"/>
      <c r="ABH63" s="77"/>
      <c r="ABI63" s="77"/>
      <c r="ABJ63" s="77"/>
      <c r="ABK63" s="77"/>
      <c r="ABL63" s="77"/>
      <c r="ABM63" s="77"/>
      <c r="ABN63" s="77"/>
      <c r="ABO63" s="77"/>
      <c r="ABP63" s="77"/>
      <c r="ABQ63" s="77"/>
      <c r="ABR63" s="77"/>
      <c r="ABS63" s="77"/>
      <c r="ABT63" s="77"/>
      <c r="ABU63" s="77"/>
      <c r="ABV63" s="77"/>
      <c r="ABW63" s="77"/>
      <c r="ABX63" s="77"/>
      <c r="ABY63" s="77"/>
      <c r="ABZ63" s="77"/>
      <c r="ACA63" s="77"/>
      <c r="ACB63" s="77"/>
      <c r="ACC63" s="77"/>
      <c r="ACD63" s="77"/>
      <c r="ACE63" s="77"/>
      <c r="ACF63" s="77"/>
      <c r="ACG63" s="77"/>
      <c r="ACH63" s="77"/>
      <c r="ACI63" s="77"/>
      <c r="ACJ63" s="77"/>
      <c r="ACK63" s="77"/>
      <c r="ACL63" s="77"/>
      <c r="ACM63" s="77"/>
      <c r="ACN63" s="77"/>
    </row>
    <row r="64" s="76" customFormat="true" ht="27.75" hidden="false" customHeight="true" outlineLevel="0" collapsed="false">
      <c r="A64" s="14" t="s">
        <v>283</v>
      </c>
      <c r="B64" s="14" t="s">
        <v>202</v>
      </c>
      <c r="C64" s="88" t="s">
        <v>285</v>
      </c>
      <c r="D64" s="69" t="s">
        <v>204</v>
      </c>
      <c r="E64" s="14" t="s">
        <v>205</v>
      </c>
      <c r="F64" s="70" t="s">
        <v>206</v>
      </c>
      <c r="G64" s="76" t="s">
        <v>207</v>
      </c>
      <c r="H64" s="70" t="s">
        <v>208</v>
      </c>
      <c r="I64" s="69" t="s">
        <v>209</v>
      </c>
      <c r="J64" s="14" t="s">
        <v>24</v>
      </c>
      <c r="K64" s="71" t="n">
        <v>44701</v>
      </c>
      <c r="L64" s="72"/>
      <c r="M64" s="73" t="n">
        <v>0</v>
      </c>
      <c r="N64" s="74"/>
      <c r="O64" s="74"/>
      <c r="P64" s="74"/>
      <c r="Q64" s="74"/>
      <c r="R64" s="74"/>
      <c r="S64" s="74"/>
      <c r="T64" s="73"/>
      <c r="U64" s="73"/>
      <c r="V64" s="73"/>
      <c r="W64" s="82" t="n">
        <v>1</v>
      </c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 t="n">
        <f aca="false">SUM(M64:AI64)</f>
        <v>1</v>
      </c>
      <c r="AK64" s="75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87"/>
      <c r="EC64" s="87"/>
      <c r="ED64" s="87"/>
      <c r="EE64" s="87"/>
      <c r="EF64" s="87"/>
      <c r="EG64" s="87"/>
      <c r="EH64" s="87"/>
      <c r="EI64" s="87"/>
      <c r="EJ64" s="87"/>
      <c r="EK64" s="87"/>
      <c r="EL64" s="87"/>
      <c r="EM64" s="87"/>
      <c r="EN64" s="87"/>
      <c r="EO64" s="87"/>
      <c r="EP64" s="87"/>
      <c r="EQ64" s="87"/>
      <c r="ER64" s="87"/>
      <c r="ES64" s="87"/>
      <c r="ET64" s="87"/>
      <c r="EU64" s="87"/>
      <c r="EV64" s="87"/>
      <c r="EW64" s="87"/>
      <c r="EX64" s="87"/>
      <c r="EY64" s="87"/>
      <c r="EZ64" s="87"/>
      <c r="FA64" s="87"/>
      <c r="FB64" s="87"/>
      <c r="FC64" s="87"/>
      <c r="FD64" s="87"/>
      <c r="FE64" s="87"/>
      <c r="FF64" s="87"/>
      <c r="FG64" s="87"/>
      <c r="FH64" s="87"/>
      <c r="FI64" s="87"/>
      <c r="FJ64" s="87"/>
      <c r="FK64" s="87"/>
      <c r="FL64" s="87"/>
      <c r="FM64" s="87"/>
      <c r="FN64" s="87"/>
      <c r="FO64" s="87"/>
      <c r="FP64" s="87"/>
      <c r="FQ64" s="87"/>
      <c r="FR64" s="87"/>
      <c r="FS64" s="87"/>
      <c r="FT64" s="87"/>
      <c r="FU64" s="87"/>
      <c r="FV64" s="87"/>
      <c r="FW64" s="87"/>
      <c r="FX64" s="87" t="n">
        <v>1001</v>
      </c>
      <c r="FY64" s="87" t="n">
        <v>1000</v>
      </c>
      <c r="FZ64" s="87" t="n">
        <v>1000</v>
      </c>
      <c r="GA64" s="87" t="n">
        <v>1000</v>
      </c>
      <c r="GB64" s="87" t="n">
        <v>1001</v>
      </c>
      <c r="GC64" s="87"/>
      <c r="GD64" s="87"/>
      <c r="GE64" s="87"/>
      <c r="GF64" s="87"/>
      <c r="GG64" s="87"/>
      <c r="GH64" s="87"/>
      <c r="GI64" s="87"/>
      <c r="GJ64" s="87"/>
      <c r="GK64" s="87"/>
      <c r="GL64" s="87"/>
      <c r="GM64" s="87"/>
      <c r="GN64" s="87"/>
      <c r="GO64" s="87"/>
      <c r="GP64" s="87"/>
      <c r="GQ64" s="87"/>
      <c r="GR64" s="87"/>
      <c r="GS64" s="87"/>
      <c r="GT64" s="87"/>
      <c r="GU64" s="87"/>
      <c r="GV64" s="87"/>
      <c r="GW64" s="87"/>
      <c r="GX64" s="87"/>
      <c r="GY64" s="87"/>
      <c r="GZ64" s="87"/>
      <c r="HA64" s="87"/>
      <c r="HB64" s="87"/>
      <c r="HC64" s="87"/>
      <c r="HD64" s="87"/>
      <c r="HE64" s="87"/>
      <c r="HF64" s="87"/>
      <c r="HG64" s="87"/>
      <c r="HH64" s="87"/>
      <c r="HI64" s="87"/>
      <c r="HJ64" s="87"/>
      <c r="HK64" s="87"/>
      <c r="HL64" s="77"/>
      <c r="HM64" s="77"/>
      <c r="HN64" s="77"/>
      <c r="HO64" s="77"/>
      <c r="HP64" s="77"/>
      <c r="HQ64" s="77"/>
      <c r="HR64" s="77"/>
      <c r="HS64" s="77"/>
      <c r="HT64" s="77"/>
      <c r="HU64" s="77"/>
      <c r="HV64" s="77"/>
      <c r="HW64" s="77"/>
      <c r="HX64" s="77"/>
      <c r="HY64" s="77"/>
      <c r="HZ64" s="77"/>
      <c r="IA64" s="77"/>
      <c r="IB64" s="77"/>
      <c r="IC64" s="77"/>
      <c r="ID64" s="77"/>
      <c r="IE64" s="77"/>
      <c r="IF64" s="77"/>
      <c r="IG64" s="77"/>
      <c r="IH64" s="77"/>
      <c r="II64" s="77"/>
      <c r="IJ64" s="77"/>
      <c r="IK64" s="77"/>
      <c r="IL64" s="77"/>
      <c r="IM64" s="77"/>
      <c r="IN64" s="77"/>
      <c r="IO64" s="77"/>
      <c r="IP64" s="77"/>
      <c r="IQ64" s="77"/>
      <c r="IR64" s="77"/>
      <c r="IS64" s="77"/>
      <c r="IT64" s="77"/>
      <c r="IU64" s="77"/>
      <c r="IV64" s="77"/>
      <c r="IW64" s="77"/>
      <c r="IX64" s="77"/>
      <c r="IY64" s="77"/>
      <c r="IZ64" s="77"/>
      <c r="JA64" s="77"/>
      <c r="JB64" s="77"/>
      <c r="JC64" s="77"/>
      <c r="JD64" s="77"/>
      <c r="JE64" s="77"/>
      <c r="JF64" s="77"/>
      <c r="JG64" s="77"/>
      <c r="JH64" s="77"/>
      <c r="JI64" s="77"/>
      <c r="JJ64" s="77"/>
      <c r="JK64" s="77"/>
      <c r="JL64" s="77"/>
      <c r="JM64" s="77"/>
      <c r="JN64" s="77"/>
      <c r="JO64" s="77"/>
      <c r="JP64" s="77"/>
      <c r="JQ64" s="77"/>
      <c r="JR64" s="77"/>
      <c r="JS64" s="77"/>
      <c r="JT64" s="77"/>
      <c r="JU64" s="77"/>
      <c r="JV64" s="77"/>
      <c r="JW64" s="77"/>
      <c r="JX64" s="77"/>
      <c r="JY64" s="77"/>
      <c r="JZ64" s="77"/>
      <c r="KA64" s="77"/>
      <c r="KB64" s="77"/>
      <c r="KC64" s="77"/>
      <c r="KD64" s="77"/>
      <c r="KE64" s="77"/>
      <c r="KF64" s="77"/>
      <c r="KG64" s="77"/>
      <c r="KH64" s="77"/>
      <c r="KI64" s="77"/>
      <c r="KJ64" s="77"/>
      <c r="KK64" s="77"/>
      <c r="KL64" s="77"/>
      <c r="KM64" s="77"/>
      <c r="KN64" s="77"/>
      <c r="KO64" s="77"/>
      <c r="KP64" s="77"/>
      <c r="KQ64" s="77"/>
      <c r="KR64" s="77"/>
      <c r="KS64" s="77"/>
      <c r="KT64" s="77"/>
      <c r="KU64" s="77"/>
      <c r="KV64" s="77"/>
      <c r="KW64" s="77"/>
      <c r="KX64" s="77"/>
      <c r="KY64" s="77"/>
      <c r="KZ64" s="77"/>
      <c r="LA64" s="77"/>
      <c r="LB64" s="77"/>
      <c r="LC64" s="77"/>
      <c r="LD64" s="77"/>
      <c r="LE64" s="77"/>
      <c r="LF64" s="77"/>
      <c r="LG64" s="77"/>
      <c r="LH64" s="77"/>
      <c r="LI64" s="77"/>
      <c r="LJ64" s="77"/>
      <c r="LK64" s="77"/>
      <c r="LL64" s="77"/>
      <c r="LM64" s="77"/>
      <c r="LN64" s="77"/>
      <c r="LO64" s="77"/>
      <c r="LP64" s="77"/>
      <c r="LQ64" s="77"/>
      <c r="LR64" s="77"/>
      <c r="LS64" s="77"/>
      <c r="LT64" s="77"/>
      <c r="LU64" s="77"/>
      <c r="LV64" s="77"/>
      <c r="LW64" s="77"/>
      <c r="LX64" s="77"/>
      <c r="LY64" s="77"/>
      <c r="LZ64" s="77"/>
      <c r="MA64" s="77"/>
      <c r="MB64" s="77"/>
      <c r="MC64" s="77"/>
      <c r="MD64" s="77"/>
      <c r="ME64" s="77"/>
      <c r="MF64" s="77"/>
      <c r="MG64" s="77"/>
      <c r="MH64" s="77"/>
      <c r="MI64" s="77"/>
      <c r="MJ64" s="77"/>
      <c r="MK64" s="77"/>
      <c r="ML64" s="77"/>
      <c r="MM64" s="77"/>
      <c r="MN64" s="77"/>
      <c r="MO64" s="77"/>
      <c r="MP64" s="77"/>
      <c r="MQ64" s="77"/>
      <c r="MR64" s="77"/>
      <c r="MS64" s="77"/>
      <c r="MT64" s="77"/>
      <c r="MU64" s="77"/>
      <c r="MV64" s="77"/>
      <c r="MW64" s="77"/>
      <c r="MX64" s="77"/>
      <c r="MY64" s="77"/>
      <c r="MZ64" s="77"/>
      <c r="NA64" s="77"/>
      <c r="NB64" s="77"/>
      <c r="NC64" s="77"/>
      <c r="ND64" s="77"/>
      <c r="NE64" s="77"/>
      <c r="NF64" s="77"/>
      <c r="NG64" s="77"/>
      <c r="NH64" s="77"/>
      <c r="NI64" s="77"/>
      <c r="NJ64" s="77"/>
      <c r="NK64" s="77"/>
      <c r="NL64" s="77"/>
      <c r="NM64" s="77"/>
      <c r="NN64" s="77"/>
      <c r="NO64" s="77"/>
      <c r="NP64" s="77"/>
      <c r="NQ64" s="77"/>
      <c r="NR64" s="77"/>
      <c r="NS64" s="77"/>
      <c r="NT64" s="77"/>
      <c r="NU64" s="77"/>
      <c r="NV64" s="77"/>
      <c r="NW64" s="77"/>
      <c r="NX64" s="77"/>
      <c r="NY64" s="77"/>
      <c r="NZ64" s="77"/>
      <c r="OA64" s="77"/>
      <c r="OB64" s="77"/>
      <c r="OC64" s="77"/>
      <c r="OD64" s="77"/>
      <c r="OE64" s="77"/>
      <c r="OF64" s="77"/>
      <c r="OG64" s="77"/>
      <c r="OH64" s="77"/>
      <c r="OI64" s="77"/>
      <c r="OJ64" s="77"/>
      <c r="OK64" s="77"/>
      <c r="OL64" s="77"/>
      <c r="OM64" s="77"/>
      <c r="ON64" s="77"/>
      <c r="OO64" s="77"/>
      <c r="OP64" s="77"/>
      <c r="OQ64" s="77"/>
      <c r="OR64" s="77"/>
      <c r="OS64" s="77"/>
      <c r="OT64" s="77"/>
      <c r="OU64" s="77"/>
      <c r="OV64" s="77"/>
      <c r="OW64" s="77"/>
      <c r="OX64" s="77"/>
      <c r="OY64" s="77"/>
      <c r="OZ64" s="77"/>
      <c r="PA64" s="77"/>
      <c r="PB64" s="77"/>
      <c r="PC64" s="77"/>
      <c r="PD64" s="77"/>
      <c r="PE64" s="77"/>
      <c r="PF64" s="77"/>
      <c r="PG64" s="77"/>
      <c r="PH64" s="77"/>
      <c r="PI64" s="77"/>
      <c r="PJ64" s="77"/>
      <c r="PK64" s="77"/>
      <c r="PL64" s="77"/>
      <c r="PM64" s="77"/>
      <c r="PN64" s="77"/>
      <c r="PO64" s="77"/>
      <c r="PP64" s="77"/>
      <c r="PQ64" s="77"/>
      <c r="PR64" s="77"/>
      <c r="PS64" s="77"/>
      <c r="PT64" s="77"/>
      <c r="PU64" s="77"/>
      <c r="PV64" s="77"/>
      <c r="PW64" s="77"/>
      <c r="PX64" s="77"/>
      <c r="PY64" s="77"/>
      <c r="PZ64" s="77"/>
      <c r="QA64" s="77"/>
      <c r="QB64" s="77"/>
      <c r="QC64" s="77"/>
      <c r="QD64" s="77"/>
      <c r="QE64" s="77"/>
      <c r="QF64" s="77"/>
      <c r="QG64" s="77"/>
      <c r="QH64" s="77"/>
      <c r="QI64" s="77"/>
      <c r="QJ64" s="77"/>
      <c r="QK64" s="77"/>
      <c r="QL64" s="77"/>
      <c r="QM64" s="77"/>
      <c r="QN64" s="77"/>
      <c r="QO64" s="77"/>
      <c r="QP64" s="77"/>
      <c r="QQ64" s="77"/>
      <c r="QR64" s="77"/>
      <c r="QS64" s="77"/>
      <c r="QT64" s="77"/>
      <c r="QU64" s="77"/>
      <c r="QV64" s="77"/>
      <c r="QW64" s="77"/>
      <c r="QX64" s="77"/>
      <c r="QY64" s="77"/>
      <c r="QZ64" s="77"/>
      <c r="RA64" s="77"/>
      <c r="RB64" s="77"/>
      <c r="RC64" s="77"/>
      <c r="RD64" s="77"/>
      <c r="RE64" s="77"/>
      <c r="RF64" s="77"/>
      <c r="RG64" s="77"/>
      <c r="RH64" s="77"/>
      <c r="RI64" s="77"/>
      <c r="RJ64" s="77"/>
      <c r="RK64" s="77"/>
      <c r="RL64" s="77"/>
      <c r="RM64" s="77"/>
      <c r="RN64" s="77"/>
      <c r="RO64" s="77"/>
      <c r="RP64" s="77"/>
      <c r="RQ64" s="77"/>
      <c r="RR64" s="77"/>
      <c r="RS64" s="77"/>
      <c r="RT64" s="77"/>
      <c r="RU64" s="77"/>
      <c r="RV64" s="77"/>
      <c r="RW64" s="77"/>
      <c r="RX64" s="77"/>
      <c r="RY64" s="77"/>
      <c r="RZ64" s="77"/>
      <c r="SA64" s="77"/>
      <c r="SB64" s="77"/>
      <c r="SC64" s="77"/>
      <c r="SD64" s="77"/>
      <c r="SE64" s="77"/>
      <c r="SF64" s="77"/>
      <c r="SG64" s="77"/>
      <c r="SH64" s="77"/>
      <c r="SI64" s="77"/>
      <c r="SJ64" s="77"/>
      <c r="SK64" s="77"/>
      <c r="SL64" s="77"/>
      <c r="SM64" s="77"/>
      <c r="SN64" s="77"/>
      <c r="SO64" s="77"/>
      <c r="SP64" s="77"/>
      <c r="SQ64" s="77"/>
      <c r="SR64" s="77"/>
      <c r="SS64" s="77"/>
      <c r="ST64" s="77"/>
      <c r="SU64" s="77"/>
      <c r="SV64" s="77"/>
      <c r="SW64" s="77"/>
      <c r="SX64" s="77"/>
      <c r="SY64" s="77"/>
      <c r="SZ64" s="77"/>
      <c r="TA64" s="77"/>
      <c r="TB64" s="77"/>
      <c r="TC64" s="77"/>
      <c r="TD64" s="77"/>
      <c r="TE64" s="77"/>
      <c r="TF64" s="77"/>
      <c r="TG64" s="77"/>
      <c r="TH64" s="77"/>
      <c r="TI64" s="77"/>
      <c r="TJ64" s="77"/>
      <c r="TK64" s="77"/>
      <c r="TL64" s="77"/>
      <c r="TM64" s="77"/>
      <c r="TN64" s="77"/>
      <c r="TO64" s="77"/>
      <c r="TP64" s="77"/>
      <c r="TQ64" s="77"/>
      <c r="TR64" s="77"/>
      <c r="TS64" s="77"/>
      <c r="TT64" s="77"/>
      <c r="TU64" s="77"/>
      <c r="TV64" s="77"/>
      <c r="TW64" s="77"/>
      <c r="TX64" s="77"/>
      <c r="TY64" s="77"/>
      <c r="TZ64" s="77"/>
      <c r="UA64" s="77"/>
      <c r="UB64" s="77"/>
      <c r="UC64" s="77"/>
      <c r="UD64" s="77"/>
      <c r="UE64" s="77"/>
      <c r="UF64" s="77"/>
      <c r="UG64" s="77"/>
      <c r="UH64" s="77"/>
      <c r="UI64" s="77"/>
      <c r="UJ64" s="77"/>
      <c r="UK64" s="77"/>
      <c r="UL64" s="77"/>
      <c r="UM64" s="77"/>
      <c r="UN64" s="77"/>
      <c r="UO64" s="77"/>
      <c r="UP64" s="77"/>
      <c r="UQ64" s="77"/>
      <c r="UR64" s="77"/>
      <c r="US64" s="77"/>
      <c r="UT64" s="77"/>
      <c r="UU64" s="77"/>
      <c r="UV64" s="77"/>
      <c r="UW64" s="77"/>
      <c r="UX64" s="77"/>
      <c r="UY64" s="77"/>
      <c r="UZ64" s="77"/>
      <c r="VA64" s="77"/>
      <c r="VB64" s="77"/>
      <c r="VC64" s="77"/>
      <c r="VD64" s="77"/>
      <c r="VE64" s="77"/>
      <c r="VF64" s="77"/>
      <c r="VG64" s="77"/>
      <c r="VH64" s="77"/>
      <c r="VI64" s="77"/>
      <c r="VJ64" s="77"/>
      <c r="VK64" s="77"/>
      <c r="VL64" s="77"/>
      <c r="VM64" s="77"/>
      <c r="VN64" s="77"/>
      <c r="VO64" s="77"/>
      <c r="VP64" s="77"/>
      <c r="VQ64" s="77"/>
      <c r="VR64" s="77"/>
      <c r="VS64" s="77"/>
      <c r="VT64" s="77"/>
      <c r="VU64" s="77"/>
      <c r="VV64" s="77"/>
      <c r="VW64" s="77"/>
      <c r="VX64" s="77"/>
      <c r="VY64" s="77"/>
      <c r="VZ64" s="77"/>
      <c r="WA64" s="77"/>
      <c r="WB64" s="77"/>
      <c r="WC64" s="77"/>
      <c r="WD64" s="77"/>
      <c r="WE64" s="77"/>
      <c r="WF64" s="77"/>
      <c r="WG64" s="77"/>
      <c r="WH64" s="77"/>
      <c r="WI64" s="77"/>
      <c r="WJ64" s="77"/>
      <c r="WK64" s="77"/>
      <c r="WL64" s="77"/>
      <c r="WM64" s="77"/>
      <c r="WN64" s="77"/>
      <c r="WO64" s="77"/>
      <c r="WP64" s="77"/>
      <c r="WQ64" s="77"/>
      <c r="WR64" s="77"/>
      <c r="WS64" s="77"/>
      <c r="WT64" s="77"/>
      <c r="WU64" s="77"/>
      <c r="WV64" s="77"/>
      <c r="WW64" s="77"/>
      <c r="WX64" s="77"/>
      <c r="WY64" s="77"/>
      <c r="WZ64" s="77"/>
      <c r="XA64" s="77"/>
      <c r="XB64" s="77"/>
      <c r="XC64" s="77"/>
      <c r="XD64" s="77"/>
      <c r="XE64" s="77"/>
      <c r="XF64" s="77"/>
      <c r="XG64" s="77"/>
      <c r="XH64" s="77"/>
      <c r="XI64" s="77"/>
      <c r="XJ64" s="77"/>
      <c r="XK64" s="77"/>
      <c r="XL64" s="77"/>
      <c r="XM64" s="77"/>
      <c r="XN64" s="77"/>
      <c r="XO64" s="77"/>
      <c r="XP64" s="77"/>
      <c r="XQ64" s="77"/>
      <c r="XR64" s="77"/>
      <c r="XS64" s="77"/>
      <c r="XT64" s="77"/>
      <c r="XU64" s="77"/>
      <c r="XV64" s="77"/>
      <c r="XW64" s="77"/>
      <c r="XX64" s="77"/>
      <c r="XY64" s="77"/>
      <c r="XZ64" s="77"/>
      <c r="YA64" s="77"/>
      <c r="YB64" s="77"/>
      <c r="YC64" s="77"/>
      <c r="YD64" s="77"/>
      <c r="YE64" s="77"/>
      <c r="YF64" s="77"/>
      <c r="YG64" s="77"/>
      <c r="YH64" s="77"/>
      <c r="YI64" s="77"/>
      <c r="YJ64" s="77"/>
      <c r="YK64" s="77"/>
      <c r="YL64" s="77"/>
      <c r="YM64" s="77"/>
      <c r="YN64" s="77"/>
      <c r="YO64" s="77"/>
      <c r="YP64" s="77"/>
      <c r="YQ64" s="77"/>
      <c r="YR64" s="77"/>
      <c r="YS64" s="77"/>
      <c r="YT64" s="77"/>
      <c r="YU64" s="77"/>
      <c r="YV64" s="77"/>
      <c r="YW64" s="77"/>
      <c r="YX64" s="77"/>
      <c r="YY64" s="77"/>
      <c r="YZ64" s="77"/>
      <c r="ZA64" s="77"/>
      <c r="ZB64" s="77"/>
      <c r="ZC64" s="77"/>
      <c r="ZD64" s="77"/>
      <c r="ZE64" s="77"/>
      <c r="ZF64" s="77"/>
      <c r="ZG64" s="77"/>
      <c r="ZH64" s="77"/>
      <c r="ZI64" s="77"/>
      <c r="ZJ64" s="77"/>
      <c r="ZK64" s="77"/>
      <c r="ZL64" s="77"/>
      <c r="ZM64" s="77"/>
      <c r="ZN64" s="77"/>
      <c r="ZO64" s="77"/>
      <c r="ZP64" s="77"/>
      <c r="ZQ64" s="77"/>
      <c r="ZR64" s="77"/>
      <c r="ZS64" s="77"/>
      <c r="ZT64" s="77"/>
      <c r="ZU64" s="77"/>
      <c r="ZV64" s="77"/>
      <c r="ZW64" s="77"/>
      <c r="ZX64" s="77"/>
      <c r="ZY64" s="77"/>
      <c r="ZZ64" s="77"/>
      <c r="AAA64" s="77"/>
      <c r="AAB64" s="77"/>
      <c r="AAC64" s="77"/>
      <c r="AAD64" s="77"/>
      <c r="AAE64" s="77"/>
      <c r="AAF64" s="77"/>
      <c r="AAG64" s="77"/>
      <c r="AAH64" s="77"/>
      <c r="AAI64" s="77"/>
      <c r="AAJ64" s="77"/>
      <c r="AAK64" s="77"/>
      <c r="AAL64" s="77"/>
      <c r="AAM64" s="77"/>
      <c r="AAN64" s="77"/>
      <c r="AAO64" s="77"/>
      <c r="AAP64" s="77"/>
      <c r="AAQ64" s="77"/>
      <c r="AAR64" s="77"/>
      <c r="AAS64" s="77"/>
      <c r="AAT64" s="77"/>
      <c r="AAU64" s="77"/>
      <c r="AAV64" s="77"/>
      <c r="AAW64" s="77"/>
      <c r="AAX64" s="77"/>
      <c r="AAY64" s="77"/>
      <c r="AAZ64" s="77"/>
      <c r="ABA64" s="77"/>
      <c r="ABB64" s="77"/>
      <c r="ABC64" s="77"/>
      <c r="ABD64" s="77"/>
      <c r="ABE64" s="77"/>
      <c r="ABF64" s="77"/>
      <c r="ABG64" s="77"/>
      <c r="ABH64" s="77"/>
      <c r="ABI64" s="77"/>
      <c r="ABJ64" s="77"/>
      <c r="ABK64" s="77"/>
      <c r="ABL64" s="77"/>
      <c r="ABM64" s="77"/>
      <c r="ABN64" s="77"/>
      <c r="ABO64" s="77"/>
      <c r="ABP64" s="77"/>
      <c r="ABQ64" s="77"/>
      <c r="ABR64" s="77"/>
      <c r="ABS64" s="77"/>
      <c r="ABT64" s="77"/>
      <c r="ABU64" s="77"/>
      <c r="ABV64" s="77"/>
      <c r="ABW64" s="77"/>
      <c r="ABX64" s="77"/>
      <c r="ABY64" s="77"/>
      <c r="ABZ64" s="77"/>
      <c r="ACA64" s="77"/>
      <c r="ACB64" s="77"/>
      <c r="ACC64" s="77"/>
      <c r="ACD64" s="77"/>
      <c r="ACE64" s="77"/>
      <c r="ACF64" s="77"/>
      <c r="ACG64" s="77"/>
      <c r="ACH64" s="77"/>
      <c r="ACI64" s="77"/>
      <c r="ACJ64" s="77"/>
      <c r="ACK64" s="77"/>
      <c r="ACL64" s="77"/>
      <c r="ACM64" s="77"/>
      <c r="ACN64" s="77"/>
    </row>
    <row r="65" s="76" customFormat="true" ht="27.75" hidden="false" customHeight="true" outlineLevel="0" collapsed="false">
      <c r="A65" s="14" t="s">
        <v>283</v>
      </c>
      <c r="B65" s="14" t="s">
        <v>202</v>
      </c>
      <c r="C65" s="88" t="s">
        <v>286</v>
      </c>
      <c r="D65" s="69" t="s">
        <v>204</v>
      </c>
      <c r="E65" s="14" t="s">
        <v>205</v>
      </c>
      <c r="F65" s="70" t="s">
        <v>206</v>
      </c>
      <c r="G65" s="76" t="s">
        <v>207</v>
      </c>
      <c r="H65" s="70" t="s">
        <v>208</v>
      </c>
      <c r="I65" s="69" t="s">
        <v>209</v>
      </c>
      <c r="J65" s="14" t="s">
        <v>24</v>
      </c>
      <c r="K65" s="71" t="n">
        <v>44701</v>
      </c>
      <c r="L65" s="72"/>
      <c r="M65" s="73" t="n">
        <v>0</v>
      </c>
      <c r="N65" s="74"/>
      <c r="O65" s="73" t="n">
        <v>1</v>
      </c>
      <c r="P65" s="73"/>
      <c r="Q65" s="73"/>
      <c r="R65" s="73"/>
      <c r="S65" s="73"/>
      <c r="T65" s="73"/>
      <c r="U65" s="73"/>
      <c r="V65" s="73"/>
      <c r="W65" s="73" t="n">
        <v>1</v>
      </c>
      <c r="X65" s="73"/>
      <c r="Y65" s="73"/>
      <c r="Z65" s="73"/>
      <c r="AA65" s="73"/>
      <c r="AB65" s="73"/>
      <c r="AC65" s="73"/>
      <c r="AD65" s="73"/>
      <c r="AE65" s="73"/>
      <c r="AF65" s="73"/>
      <c r="AG65" s="82" t="n">
        <v>1</v>
      </c>
      <c r="AH65" s="73" t="n">
        <v>1</v>
      </c>
      <c r="AI65" s="73"/>
      <c r="AJ65" s="73" t="n">
        <f aca="false">SUM(M65:AI65)</f>
        <v>4</v>
      </c>
      <c r="AK65" s="75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87"/>
      <c r="EC65" s="87"/>
      <c r="ED65" s="87"/>
      <c r="EE65" s="87"/>
      <c r="EF65" s="87"/>
      <c r="EG65" s="87"/>
      <c r="EH65" s="87"/>
      <c r="EI65" s="87"/>
      <c r="EJ65" s="87"/>
      <c r="EK65" s="87"/>
      <c r="EL65" s="87"/>
      <c r="EM65" s="87"/>
      <c r="EN65" s="87"/>
      <c r="EO65" s="87"/>
      <c r="EP65" s="87"/>
      <c r="EQ65" s="87"/>
      <c r="ER65" s="87"/>
      <c r="ES65" s="87"/>
      <c r="ET65" s="87"/>
      <c r="EU65" s="87"/>
      <c r="EV65" s="87"/>
      <c r="EW65" s="87"/>
      <c r="EX65" s="87"/>
      <c r="EY65" s="87"/>
      <c r="EZ65" s="87"/>
      <c r="FA65" s="87"/>
      <c r="FB65" s="87"/>
      <c r="FC65" s="87"/>
      <c r="FD65" s="87"/>
      <c r="FE65" s="87"/>
      <c r="FF65" s="87"/>
      <c r="FG65" s="87"/>
      <c r="FH65" s="87"/>
      <c r="FI65" s="87"/>
      <c r="FJ65" s="87"/>
      <c r="FK65" s="87"/>
      <c r="FL65" s="87"/>
      <c r="FM65" s="87"/>
      <c r="FN65" s="87"/>
      <c r="FO65" s="87"/>
      <c r="FP65" s="87"/>
      <c r="FQ65" s="87"/>
      <c r="FR65" s="87"/>
      <c r="FS65" s="87"/>
      <c r="FT65" s="87"/>
      <c r="FU65" s="87"/>
      <c r="FV65" s="87"/>
      <c r="FW65" s="87"/>
      <c r="FX65" s="87"/>
      <c r="FY65" s="87"/>
      <c r="FZ65" s="87"/>
      <c r="GA65" s="87"/>
      <c r="GB65" s="87"/>
      <c r="GC65" s="87"/>
      <c r="GD65" s="87"/>
      <c r="GE65" s="87" t="n">
        <v>1001</v>
      </c>
      <c r="GF65" s="87" t="n">
        <v>1000</v>
      </c>
      <c r="GG65" s="87" t="n">
        <v>1000</v>
      </c>
      <c r="GH65" s="87" t="n">
        <v>1000</v>
      </c>
      <c r="GI65" s="87" t="n">
        <v>1000</v>
      </c>
      <c r="GJ65" s="87" t="n">
        <v>1000</v>
      </c>
      <c r="GK65" s="87" t="n">
        <v>1001</v>
      </c>
      <c r="GL65" s="87"/>
      <c r="GM65" s="87"/>
      <c r="GN65" s="87"/>
      <c r="GO65" s="87"/>
      <c r="GP65" s="87"/>
      <c r="GQ65" s="87"/>
      <c r="GR65" s="87"/>
      <c r="GS65" s="87"/>
      <c r="GT65" s="87"/>
      <c r="GU65" s="87"/>
      <c r="GV65" s="87"/>
      <c r="GW65" s="87"/>
      <c r="GX65" s="87"/>
      <c r="GY65" s="87"/>
      <c r="GZ65" s="87"/>
      <c r="HA65" s="87"/>
      <c r="HB65" s="87"/>
      <c r="HC65" s="87"/>
      <c r="HD65" s="87"/>
      <c r="HE65" s="87"/>
      <c r="HF65" s="87"/>
      <c r="HG65" s="87"/>
      <c r="HH65" s="87"/>
      <c r="HI65" s="87"/>
      <c r="HJ65" s="87"/>
      <c r="HK65" s="87"/>
      <c r="HL65" s="77"/>
      <c r="HM65" s="77"/>
      <c r="HN65" s="77"/>
      <c r="HO65" s="77"/>
      <c r="HP65" s="77"/>
      <c r="HQ65" s="77"/>
      <c r="HR65" s="77"/>
      <c r="HS65" s="77"/>
      <c r="HT65" s="77"/>
      <c r="HU65" s="77"/>
      <c r="HV65" s="77"/>
      <c r="HW65" s="77"/>
      <c r="HX65" s="77"/>
      <c r="HY65" s="77"/>
      <c r="HZ65" s="77"/>
      <c r="IA65" s="77"/>
      <c r="IB65" s="77"/>
      <c r="IC65" s="77"/>
      <c r="ID65" s="77"/>
      <c r="IE65" s="77"/>
      <c r="IF65" s="77"/>
      <c r="IG65" s="77"/>
      <c r="IH65" s="77"/>
      <c r="II65" s="77"/>
      <c r="IJ65" s="77"/>
      <c r="IK65" s="77"/>
      <c r="IL65" s="77"/>
      <c r="IM65" s="77"/>
      <c r="IN65" s="77"/>
      <c r="IO65" s="77"/>
      <c r="IP65" s="77"/>
      <c r="IQ65" s="77"/>
      <c r="IR65" s="77"/>
      <c r="IS65" s="77"/>
      <c r="IT65" s="77"/>
      <c r="IU65" s="77"/>
      <c r="IV65" s="77"/>
      <c r="IW65" s="77"/>
      <c r="IX65" s="77"/>
      <c r="IY65" s="77"/>
      <c r="IZ65" s="77"/>
      <c r="JA65" s="77"/>
      <c r="JB65" s="77"/>
      <c r="JC65" s="77"/>
      <c r="JD65" s="77"/>
      <c r="JE65" s="77"/>
      <c r="JF65" s="77"/>
      <c r="JG65" s="77"/>
      <c r="JH65" s="77"/>
      <c r="JI65" s="77"/>
      <c r="JJ65" s="77"/>
      <c r="JK65" s="77"/>
      <c r="JL65" s="77"/>
      <c r="JM65" s="77"/>
      <c r="JN65" s="77"/>
      <c r="JO65" s="77"/>
      <c r="JP65" s="77"/>
      <c r="JQ65" s="77"/>
      <c r="JR65" s="77"/>
      <c r="JS65" s="77"/>
      <c r="JT65" s="77"/>
      <c r="JU65" s="77"/>
      <c r="JV65" s="77"/>
      <c r="JW65" s="77"/>
      <c r="JX65" s="77"/>
      <c r="JY65" s="77"/>
      <c r="JZ65" s="77"/>
      <c r="KA65" s="77"/>
      <c r="KB65" s="77"/>
      <c r="KC65" s="77"/>
      <c r="KD65" s="77"/>
      <c r="KE65" s="77"/>
      <c r="KF65" s="77"/>
      <c r="KG65" s="77"/>
      <c r="KH65" s="77"/>
      <c r="KI65" s="77"/>
      <c r="KJ65" s="77"/>
      <c r="KK65" s="77"/>
      <c r="KL65" s="77"/>
      <c r="KM65" s="77"/>
      <c r="KN65" s="77"/>
      <c r="KO65" s="77"/>
      <c r="KP65" s="77"/>
      <c r="KQ65" s="77"/>
      <c r="KR65" s="77"/>
      <c r="KS65" s="77"/>
      <c r="KT65" s="77"/>
      <c r="KU65" s="77"/>
      <c r="KV65" s="77"/>
      <c r="KW65" s="77"/>
      <c r="KX65" s="77"/>
      <c r="KY65" s="77"/>
      <c r="KZ65" s="77"/>
      <c r="LA65" s="77"/>
      <c r="LB65" s="77"/>
      <c r="LC65" s="77"/>
      <c r="LD65" s="77"/>
      <c r="LE65" s="77"/>
      <c r="LF65" s="77"/>
      <c r="LG65" s="77"/>
      <c r="LH65" s="77"/>
      <c r="LI65" s="77"/>
      <c r="LJ65" s="77"/>
      <c r="LK65" s="77"/>
      <c r="LL65" s="77"/>
      <c r="LM65" s="77"/>
      <c r="LN65" s="77"/>
      <c r="LO65" s="77"/>
      <c r="LP65" s="77"/>
      <c r="LQ65" s="77"/>
      <c r="LR65" s="77"/>
      <c r="LS65" s="77"/>
      <c r="LT65" s="77"/>
      <c r="LU65" s="77"/>
      <c r="LV65" s="77"/>
      <c r="LW65" s="77"/>
      <c r="LX65" s="77"/>
      <c r="LY65" s="77"/>
      <c r="LZ65" s="77"/>
      <c r="MA65" s="77"/>
      <c r="MB65" s="77"/>
      <c r="MC65" s="77"/>
      <c r="MD65" s="77"/>
      <c r="ME65" s="77"/>
      <c r="MF65" s="77"/>
      <c r="MG65" s="77"/>
      <c r="MH65" s="77"/>
      <c r="MI65" s="77"/>
      <c r="MJ65" s="77"/>
      <c r="MK65" s="77"/>
      <c r="ML65" s="77"/>
      <c r="MM65" s="77"/>
      <c r="MN65" s="77"/>
      <c r="MO65" s="77"/>
      <c r="MP65" s="77"/>
      <c r="MQ65" s="77"/>
      <c r="MR65" s="77"/>
      <c r="MS65" s="77"/>
      <c r="MT65" s="77"/>
      <c r="MU65" s="77"/>
      <c r="MV65" s="77"/>
      <c r="MW65" s="77"/>
      <c r="MX65" s="77"/>
      <c r="MY65" s="77"/>
      <c r="MZ65" s="77"/>
      <c r="NA65" s="77"/>
      <c r="NB65" s="77"/>
      <c r="NC65" s="77"/>
      <c r="ND65" s="77"/>
      <c r="NE65" s="77"/>
      <c r="NF65" s="77"/>
      <c r="NG65" s="77"/>
      <c r="NH65" s="77"/>
      <c r="NI65" s="77"/>
      <c r="NJ65" s="77"/>
      <c r="NK65" s="77"/>
      <c r="NL65" s="77"/>
      <c r="NM65" s="77"/>
      <c r="NN65" s="77"/>
      <c r="NO65" s="77"/>
      <c r="NP65" s="77"/>
      <c r="NQ65" s="77"/>
      <c r="NR65" s="77"/>
      <c r="NS65" s="77"/>
      <c r="NT65" s="77"/>
      <c r="NU65" s="77"/>
      <c r="NV65" s="77"/>
      <c r="NW65" s="77"/>
      <c r="NX65" s="77"/>
      <c r="NY65" s="77"/>
      <c r="NZ65" s="77"/>
      <c r="OA65" s="77"/>
      <c r="OB65" s="77"/>
      <c r="OC65" s="77"/>
      <c r="OD65" s="77"/>
      <c r="OE65" s="77"/>
      <c r="OF65" s="77"/>
      <c r="OG65" s="77"/>
      <c r="OH65" s="77"/>
      <c r="OI65" s="77"/>
      <c r="OJ65" s="77"/>
      <c r="OK65" s="77"/>
      <c r="OL65" s="77"/>
      <c r="OM65" s="77"/>
      <c r="ON65" s="77"/>
      <c r="OO65" s="77"/>
      <c r="OP65" s="77"/>
      <c r="OQ65" s="77"/>
      <c r="OR65" s="77"/>
      <c r="OS65" s="77"/>
      <c r="OT65" s="77"/>
      <c r="OU65" s="77"/>
      <c r="OV65" s="77"/>
      <c r="OW65" s="77"/>
      <c r="OX65" s="77"/>
      <c r="OY65" s="77"/>
      <c r="OZ65" s="77"/>
      <c r="PA65" s="77"/>
      <c r="PB65" s="77"/>
      <c r="PC65" s="77"/>
      <c r="PD65" s="77"/>
      <c r="PE65" s="77"/>
      <c r="PF65" s="77"/>
      <c r="PG65" s="77"/>
      <c r="PH65" s="77"/>
      <c r="PI65" s="77"/>
      <c r="PJ65" s="77"/>
      <c r="PK65" s="77"/>
      <c r="PL65" s="77"/>
      <c r="PM65" s="77"/>
      <c r="PN65" s="77"/>
      <c r="PO65" s="77"/>
      <c r="PP65" s="77"/>
      <c r="PQ65" s="77"/>
      <c r="PR65" s="77"/>
      <c r="PS65" s="77"/>
      <c r="PT65" s="77"/>
      <c r="PU65" s="77"/>
      <c r="PV65" s="77"/>
      <c r="PW65" s="77"/>
      <c r="PX65" s="77"/>
      <c r="PY65" s="77"/>
      <c r="PZ65" s="77"/>
      <c r="QA65" s="77"/>
      <c r="QB65" s="77"/>
      <c r="QC65" s="77"/>
      <c r="QD65" s="77"/>
      <c r="QE65" s="77"/>
      <c r="QF65" s="77"/>
      <c r="QG65" s="77"/>
      <c r="QH65" s="77"/>
      <c r="QI65" s="77"/>
      <c r="QJ65" s="77"/>
      <c r="QK65" s="77"/>
      <c r="QL65" s="77"/>
      <c r="QM65" s="77"/>
      <c r="QN65" s="77"/>
      <c r="QO65" s="77"/>
      <c r="QP65" s="77"/>
      <c r="QQ65" s="77"/>
      <c r="QR65" s="77"/>
      <c r="QS65" s="77"/>
      <c r="QT65" s="77"/>
      <c r="QU65" s="77"/>
      <c r="QV65" s="77"/>
      <c r="QW65" s="77"/>
      <c r="QX65" s="77"/>
      <c r="QY65" s="77"/>
      <c r="QZ65" s="77"/>
      <c r="RA65" s="77"/>
      <c r="RB65" s="77"/>
      <c r="RC65" s="77"/>
      <c r="RD65" s="77"/>
      <c r="RE65" s="77"/>
      <c r="RF65" s="77"/>
      <c r="RG65" s="77"/>
      <c r="RH65" s="77"/>
      <c r="RI65" s="77"/>
      <c r="RJ65" s="77"/>
      <c r="RK65" s="77"/>
      <c r="RL65" s="77"/>
      <c r="RM65" s="77"/>
      <c r="RN65" s="77"/>
      <c r="RO65" s="77"/>
      <c r="RP65" s="77"/>
      <c r="RQ65" s="77"/>
      <c r="RR65" s="77"/>
      <c r="RS65" s="77"/>
      <c r="RT65" s="77"/>
      <c r="RU65" s="77"/>
      <c r="RV65" s="77"/>
      <c r="RW65" s="77"/>
      <c r="RX65" s="77"/>
      <c r="RY65" s="77"/>
      <c r="RZ65" s="77"/>
      <c r="SA65" s="77"/>
      <c r="SB65" s="77"/>
      <c r="SC65" s="77"/>
      <c r="SD65" s="77"/>
      <c r="SE65" s="77"/>
      <c r="SF65" s="77"/>
      <c r="SG65" s="77"/>
      <c r="SH65" s="77"/>
      <c r="SI65" s="77"/>
      <c r="SJ65" s="77"/>
      <c r="SK65" s="77"/>
      <c r="SL65" s="77"/>
      <c r="SM65" s="77"/>
      <c r="SN65" s="77"/>
      <c r="SO65" s="77"/>
      <c r="SP65" s="77"/>
      <c r="SQ65" s="77"/>
      <c r="SR65" s="77"/>
      <c r="SS65" s="77"/>
      <c r="ST65" s="77"/>
      <c r="SU65" s="77"/>
      <c r="SV65" s="77"/>
      <c r="SW65" s="77"/>
      <c r="SX65" s="77"/>
      <c r="SY65" s="77"/>
      <c r="SZ65" s="77"/>
      <c r="TA65" s="77"/>
      <c r="TB65" s="77"/>
      <c r="TC65" s="77"/>
      <c r="TD65" s="77"/>
      <c r="TE65" s="77"/>
      <c r="TF65" s="77"/>
      <c r="TG65" s="77"/>
      <c r="TH65" s="77"/>
      <c r="TI65" s="77"/>
      <c r="TJ65" s="77"/>
      <c r="TK65" s="77"/>
      <c r="TL65" s="77"/>
      <c r="TM65" s="77"/>
      <c r="TN65" s="77"/>
      <c r="TO65" s="77"/>
      <c r="TP65" s="77"/>
      <c r="TQ65" s="77"/>
      <c r="TR65" s="77"/>
      <c r="TS65" s="77"/>
      <c r="TT65" s="77"/>
      <c r="TU65" s="77"/>
      <c r="TV65" s="77"/>
      <c r="TW65" s="77"/>
      <c r="TX65" s="77"/>
      <c r="TY65" s="77"/>
      <c r="TZ65" s="77"/>
      <c r="UA65" s="77"/>
      <c r="UB65" s="77"/>
      <c r="UC65" s="77"/>
      <c r="UD65" s="77"/>
      <c r="UE65" s="77"/>
      <c r="UF65" s="77"/>
      <c r="UG65" s="77"/>
      <c r="UH65" s="77"/>
      <c r="UI65" s="77"/>
      <c r="UJ65" s="77"/>
      <c r="UK65" s="77"/>
      <c r="UL65" s="77"/>
      <c r="UM65" s="77"/>
      <c r="UN65" s="77"/>
      <c r="UO65" s="77"/>
      <c r="UP65" s="77"/>
      <c r="UQ65" s="77"/>
      <c r="UR65" s="77"/>
      <c r="US65" s="77"/>
      <c r="UT65" s="77"/>
      <c r="UU65" s="77"/>
      <c r="UV65" s="77"/>
      <c r="UW65" s="77"/>
      <c r="UX65" s="77"/>
      <c r="UY65" s="77"/>
      <c r="UZ65" s="77"/>
      <c r="VA65" s="77"/>
      <c r="VB65" s="77"/>
      <c r="VC65" s="77"/>
      <c r="VD65" s="77"/>
      <c r="VE65" s="77"/>
      <c r="VF65" s="77"/>
      <c r="VG65" s="77"/>
      <c r="VH65" s="77"/>
      <c r="VI65" s="77"/>
      <c r="VJ65" s="77"/>
      <c r="VK65" s="77"/>
      <c r="VL65" s="77"/>
      <c r="VM65" s="77"/>
      <c r="VN65" s="77"/>
      <c r="VO65" s="77"/>
      <c r="VP65" s="77"/>
      <c r="VQ65" s="77"/>
      <c r="VR65" s="77"/>
      <c r="VS65" s="77"/>
      <c r="VT65" s="77"/>
      <c r="VU65" s="77"/>
      <c r="VV65" s="77"/>
      <c r="VW65" s="77"/>
      <c r="VX65" s="77"/>
      <c r="VY65" s="77"/>
      <c r="VZ65" s="77"/>
      <c r="WA65" s="77"/>
      <c r="WB65" s="77"/>
      <c r="WC65" s="77"/>
      <c r="WD65" s="77"/>
      <c r="WE65" s="77"/>
      <c r="WF65" s="77"/>
      <c r="WG65" s="77"/>
      <c r="WH65" s="77"/>
      <c r="WI65" s="77"/>
      <c r="WJ65" s="77"/>
      <c r="WK65" s="77"/>
      <c r="WL65" s="77"/>
      <c r="WM65" s="77"/>
      <c r="WN65" s="77"/>
      <c r="WO65" s="77"/>
      <c r="WP65" s="77"/>
      <c r="WQ65" s="77"/>
      <c r="WR65" s="77"/>
      <c r="WS65" s="77"/>
      <c r="WT65" s="77"/>
      <c r="WU65" s="77"/>
      <c r="WV65" s="77"/>
      <c r="WW65" s="77"/>
      <c r="WX65" s="77"/>
      <c r="WY65" s="77"/>
      <c r="WZ65" s="77"/>
      <c r="XA65" s="77"/>
      <c r="XB65" s="77"/>
      <c r="XC65" s="77"/>
      <c r="XD65" s="77"/>
      <c r="XE65" s="77"/>
      <c r="XF65" s="77"/>
      <c r="XG65" s="77"/>
      <c r="XH65" s="77"/>
      <c r="XI65" s="77"/>
      <c r="XJ65" s="77"/>
      <c r="XK65" s="77"/>
      <c r="XL65" s="77"/>
      <c r="XM65" s="77"/>
      <c r="XN65" s="77"/>
      <c r="XO65" s="77"/>
      <c r="XP65" s="77"/>
      <c r="XQ65" s="77"/>
      <c r="XR65" s="77"/>
      <c r="XS65" s="77"/>
      <c r="XT65" s="77"/>
      <c r="XU65" s="77"/>
      <c r="XV65" s="77"/>
      <c r="XW65" s="77"/>
      <c r="XX65" s="77"/>
      <c r="XY65" s="77"/>
      <c r="XZ65" s="77"/>
      <c r="YA65" s="77"/>
      <c r="YB65" s="77"/>
      <c r="YC65" s="77"/>
      <c r="YD65" s="77"/>
      <c r="YE65" s="77"/>
      <c r="YF65" s="77"/>
      <c r="YG65" s="77"/>
      <c r="YH65" s="77"/>
      <c r="YI65" s="77"/>
      <c r="YJ65" s="77"/>
      <c r="YK65" s="77"/>
      <c r="YL65" s="77"/>
      <c r="YM65" s="77"/>
      <c r="YN65" s="77"/>
      <c r="YO65" s="77"/>
      <c r="YP65" s="77"/>
      <c r="YQ65" s="77"/>
      <c r="YR65" s="77"/>
      <c r="YS65" s="77"/>
      <c r="YT65" s="77"/>
      <c r="YU65" s="77"/>
      <c r="YV65" s="77"/>
      <c r="YW65" s="77"/>
      <c r="YX65" s="77"/>
      <c r="YY65" s="77"/>
      <c r="YZ65" s="77"/>
      <c r="ZA65" s="77"/>
      <c r="ZB65" s="77"/>
      <c r="ZC65" s="77"/>
      <c r="ZD65" s="77"/>
      <c r="ZE65" s="77"/>
      <c r="ZF65" s="77"/>
      <c r="ZG65" s="77"/>
      <c r="ZH65" s="77"/>
      <c r="ZI65" s="77"/>
      <c r="ZJ65" s="77"/>
      <c r="ZK65" s="77"/>
      <c r="ZL65" s="77"/>
      <c r="ZM65" s="77"/>
      <c r="ZN65" s="77"/>
      <c r="ZO65" s="77"/>
      <c r="ZP65" s="77"/>
      <c r="ZQ65" s="77"/>
      <c r="ZR65" s="77"/>
      <c r="ZS65" s="77"/>
      <c r="ZT65" s="77"/>
      <c r="ZU65" s="77"/>
      <c r="ZV65" s="77"/>
      <c r="ZW65" s="77"/>
      <c r="ZX65" s="77"/>
      <c r="ZY65" s="77"/>
      <c r="ZZ65" s="77"/>
      <c r="AAA65" s="77"/>
      <c r="AAB65" s="77"/>
      <c r="AAC65" s="77"/>
      <c r="AAD65" s="77"/>
      <c r="AAE65" s="77"/>
      <c r="AAF65" s="77"/>
      <c r="AAG65" s="77"/>
      <c r="AAH65" s="77"/>
      <c r="AAI65" s="77"/>
      <c r="AAJ65" s="77"/>
      <c r="AAK65" s="77"/>
      <c r="AAL65" s="77"/>
      <c r="AAM65" s="77"/>
      <c r="AAN65" s="77"/>
      <c r="AAO65" s="77"/>
      <c r="AAP65" s="77"/>
      <c r="AAQ65" s="77"/>
      <c r="AAR65" s="77"/>
      <c r="AAS65" s="77"/>
      <c r="AAT65" s="77"/>
      <c r="AAU65" s="77"/>
      <c r="AAV65" s="77"/>
      <c r="AAW65" s="77"/>
      <c r="AAX65" s="77"/>
      <c r="AAY65" s="77"/>
      <c r="AAZ65" s="77"/>
      <c r="ABA65" s="77"/>
      <c r="ABB65" s="77"/>
      <c r="ABC65" s="77"/>
      <c r="ABD65" s="77"/>
      <c r="ABE65" s="77"/>
      <c r="ABF65" s="77"/>
      <c r="ABG65" s="77"/>
      <c r="ABH65" s="77"/>
      <c r="ABI65" s="77"/>
      <c r="ABJ65" s="77"/>
      <c r="ABK65" s="77"/>
      <c r="ABL65" s="77"/>
      <c r="ABM65" s="77"/>
      <c r="ABN65" s="77"/>
      <c r="ABO65" s="77"/>
      <c r="ABP65" s="77"/>
      <c r="ABQ65" s="77"/>
      <c r="ABR65" s="77"/>
      <c r="ABS65" s="77"/>
      <c r="ABT65" s="77"/>
      <c r="ABU65" s="77"/>
      <c r="ABV65" s="77"/>
      <c r="ABW65" s="77"/>
      <c r="ABX65" s="77"/>
      <c r="ABY65" s="77"/>
      <c r="ABZ65" s="77"/>
      <c r="ACA65" s="77"/>
      <c r="ACB65" s="77"/>
      <c r="ACC65" s="77"/>
      <c r="ACD65" s="77"/>
      <c r="ACE65" s="77"/>
      <c r="ACF65" s="77"/>
      <c r="ACG65" s="77"/>
      <c r="ACH65" s="77"/>
      <c r="ACI65" s="77"/>
      <c r="ACJ65" s="77"/>
      <c r="ACK65" s="77"/>
      <c r="ACL65" s="77"/>
      <c r="ACM65" s="77"/>
      <c r="ACN65" s="77"/>
    </row>
    <row r="66" s="76" customFormat="true" ht="27.75" hidden="false" customHeight="true" outlineLevel="0" collapsed="false">
      <c r="A66" s="14" t="s">
        <v>287</v>
      </c>
      <c r="B66" s="14" t="s">
        <v>288</v>
      </c>
      <c r="C66" s="88" t="s">
        <v>289</v>
      </c>
      <c r="D66" s="69" t="s">
        <v>290</v>
      </c>
      <c r="E66" s="14" t="s">
        <v>126</v>
      </c>
      <c r="F66" s="69" t="s">
        <v>291</v>
      </c>
      <c r="G66" s="69" t="s">
        <v>292</v>
      </c>
      <c r="H66" s="70" t="s">
        <v>293</v>
      </c>
      <c r="I66" s="70" t="s">
        <v>294</v>
      </c>
      <c r="J66" s="14" t="s">
        <v>24</v>
      </c>
      <c r="K66" s="71" t="n">
        <v>44691</v>
      </c>
      <c r="L66" s="72"/>
      <c r="M66" s="73" t="n">
        <v>0</v>
      </c>
      <c r="N66" s="74"/>
      <c r="O66" s="73"/>
      <c r="P66" s="73"/>
      <c r="Q66" s="73"/>
      <c r="R66" s="73"/>
      <c r="S66" s="73" t="n">
        <v>1</v>
      </c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 t="n">
        <f aca="false">SUM(M66:AI66)</f>
        <v>1</v>
      </c>
      <c r="AK66" s="75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87"/>
      <c r="ED66" s="87"/>
      <c r="EE66" s="87"/>
      <c r="EF66" s="87"/>
      <c r="EG66" s="87"/>
      <c r="EH66" s="87"/>
      <c r="EI66" s="87"/>
      <c r="EJ66" s="87"/>
      <c r="EK66" s="87"/>
      <c r="EL66" s="87"/>
      <c r="EM66" s="87"/>
      <c r="EN66" s="87"/>
      <c r="EO66" s="87"/>
      <c r="EP66" s="87"/>
      <c r="EQ66" s="87"/>
      <c r="ER66" s="87"/>
      <c r="ES66" s="87"/>
      <c r="ET66" s="87"/>
      <c r="EU66" s="87"/>
      <c r="EV66" s="87"/>
      <c r="EW66" s="87"/>
      <c r="EX66" s="87"/>
      <c r="EY66" s="87"/>
      <c r="EZ66" s="87"/>
      <c r="FA66" s="87"/>
      <c r="FB66" s="87"/>
      <c r="FC66" s="87"/>
      <c r="FD66" s="87"/>
      <c r="FE66" s="87"/>
      <c r="FF66" s="87"/>
      <c r="FG66" s="87"/>
      <c r="FH66" s="87"/>
      <c r="FI66" s="87"/>
      <c r="FJ66" s="87"/>
      <c r="FK66" s="87"/>
      <c r="FL66" s="87"/>
      <c r="FM66" s="87"/>
      <c r="FN66" s="87"/>
      <c r="FO66" s="87"/>
      <c r="FP66" s="87"/>
      <c r="FQ66" s="87"/>
      <c r="FR66" s="87" t="n">
        <v>1001</v>
      </c>
      <c r="FS66" s="87" t="n">
        <v>1000</v>
      </c>
      <c r="FT66" s="87" t="n">
        <v>1000</v>
      </c>
      <c r="FU66" s="87" t="n">
        <v>1000</v>
      </c>
      <c r="FV66" s="87" t="n">
        <v>1000</v>
      </c>
      <c r="FW66" s="87"/>
      <c r="FX66" s="87"/>
      <c r="FY66" s="87" t="n">
        <v>1000</v>
      </c>
      <c r="FZ66" s="87" t="n">
        <v>1000</v>
      </c>
      <c r="GA66" s="87" t="n">
        <v>1000</v>
      </c>
      <c r="GB66" s="87"/>
      <c r="GC66" s="87" t="n">
        <v>1000</v>
      </c>
      <c r="GD66" s="87" t="n">
        <v>1000</v>
      </c>
      <c r="GE66" s="87"/>
      <c r="GF66" s="87" t="n">
        <v>1000</v>
      </c>
      <c r="GG66" s="87" t="n">
        <v>1000</v>
      </c>
      <c r="GH66" s="87" t="n">
        <v>1000</v>
      </c>
      <c r="GI66" s="87" t="n">
        <v>1000</v>
      </c>
      <c r="GJ66" s="87" t="n">
        <v>1000</v>
      </c>
      <c r="GK66" s="87" t="n">
        <v>1000</v>
      </c>
      <c r="GL66" s="87"/>
      <c r="GM66" s="87" t="n">
        <v>1000</v>
      </c>
      <c r="GN66" s="87" t="n">
        <v>1000</v>
      </c>
      <c r="GO66" s="87" t="n">
        <v>1000</v>
      </c>
      <c r="GP66" s="87" t="n">
        <v>1000</v>
      </c>
      <c r="GQ66" s="87" t="n">
        <v>1000</v>
      </c>
      <c r="GR66" s="87" t="n">
        <v>1000</v>
      </c>
      <c r="GS66" s="87"/>
      <c r="GT66" s="87" t="n">
        <v>1000</v>
      </c>
      <c r="GU66" s="87" t="n">
        <v>1001</v>
      </c>
      <c r="GV66" s="87"/>
      <c r="GW66" s="87"/>
      <c r="GX66" s="87"/>
      <c r="GY66" s="87"/>
      <c r="GZ66" s="87"/>
      <c r="HA66" s="87"/>
      <c r="HB66" s="87"/>
      <c r="HC66" s="87"/>
      <c r="HD66" s="77"/>
      <c r="HE66" s="77"/>
      <c r="HF66" s="77"/>
      <c r="HG66" s="77"/>
      <c r="HH66" s="77"/>
      <c r="HI66" s="77"/>
      <c r="HJ66" s="77"/>
      <c r="HK66" s="77"/>
      <c r="HL66" s="77"/>
      <c r="HM66" s="77"/>
      <c r="HN66" s="77"/>
      <c r="HO66" s="77"/>
      <c r="HP66" s="77"/>
      <c r="HQ66" s="77"/>
      <c r="HR66" s="77"/>
      <c r="HS66" s="77"/>
      <c r="HT66" s="77"/>
      <c r="HU66" s="77"/>
      <c r="HV66" s="77"/>
      <c r="HW66" s="77"/>
      <c r="HX66" s="77"/>
      <c r="HY66" s="77"/>
      <c r="HZ66" s="77"/>
      <c r="IA66" s="77"/>
      <c r="IB66" s="77"/>
      <c r="IC66" s="77"/>
      <c r="ID66" s="77"/>
      <c r="IE66" s="77"/>
      <c r="IF66" s="77"/>
      <c r="IG66" s="77"/>
      <c r="IH66" s="77"/>
      <c r="II66" s="77"/>
      <c r="IJ66" s="77"/>
      <c r="IK66" s="77"/>
      <c r="IL66" s="77"/>
      <c r="IM66" s="77"/>
      <c r="IN66" s="77"/>
      <c r="IO66" s="77"/>
      <c r="IP66" s="77"/>
      <c r="IQ66" s="77"/>
      <c r="IR66" s="77"/>
      <c r="IS66" s="77"/>
      <c r="IT66" s="77"/>
      <c r="IU66" s="77"/>
      <c r="IV66" s="77"/>
      <c r="IW66" s="77"/>
      <c r="IX66" s="77"/>
      <c r="IY66" s="77"/>
      <c r="IZ66" s="77"/>
      <c r="JA66" s="77"/>
      <c r="JB66" s="77"/>
      <c r="JC66" s="77"/>
      <c r="JD66" s="77"/>
      <c r="JE66" s="77"/>
      <c r="JF66" s="77"/>
      <c r="JG66" s="77"/>
      <c r="JH66" s="77"/>
      <c r="JI66" s="77"/>
      <c r="JJ66" s="77"/>
      <c r="JK66" s="77"/>
      <c r="JL66" s="77"/>
      <c r="JM66" s="77"/>
      <c r="JN66" s="77"/>
      <c r="JO66" s="77"/>
      <c r="JP66" s="77"/>
      <c r="JQ66" s="77"/>
      <c r="JR66" s="77"/>
      <c r="JS66" s="77"/>
      <c r="JT66" s="77"/>
      <c r="JU66" s="77"/>
      <c r="JV66" s="77"/>
      <c r="JW66" s="77"/>
      <c r="JX66" s="77"/>
      <c r="JY66" s="77"/>
      <c r="JZ66" s="77"/>
      <c r="KA66" s="77"/>
      <c r="KB66" s="77"/>
      <c r="KC66" s="77"/>
      <c r="KD66" s="77"/>
      <c r="KE66" s="77"/>
      <c r="KF66" s="77"/>
      <c r="KG66" s="77"/>
      <c r="KH66" s="77"/>
      <c r="KI66" s="77"/>
      <c r="KJ66" s="77"/>
      <c r="KK66" s="77"/>
      <c r="KL66" s="77"/>
      <c r="KM66" s="77"/>
      <c r="KN66" s="77"/>
      <c r="KO66" s="77"/>
      <c r="KP66" s="77"/>
      <c r="KQ66" s="77"/>
      <c r="KR66" s="77"/>
      <c r="KS66" s="77"/>
      <c r="KT66" s="77"/>
      <c r="KU66" s="77"/>
      <c r="KV66" s="77"/>
      <c r="KW66" s="77"/>
      <c r="KX66" s="77"/>
      <c r="KY66" s="77"/>
      <c r="KZ66" s="77"/>
      <c r="LA66" s="77"/>
      <c r="LB66" s="77"/>
      <c r="LC66" s="77"/>
      <c r="LD66" s="77"/>
      <c r="LE66" s="77"/>
      <c r="LF66" s="77"/>
      <c r="LG66" s="77"/>
      <c r="LH66" s="77"/>
      <c r="LI66" s="77"/>
      <c r="LJ66" s="77"/>
      <c r="LK66" s="77"/>
      <c r="LL66" s="77"/>
      <c r="LM66" s="77"/>
      <c r="LN66" s="77"/>
      <c r="LO66" s="77"/>
      <c r="LP66" s="77"/>
      <c r="LQ66" s="77"/>
      <c r="LR66" s="77"/>
      <c r="LS66" s="77"/>
      <c r="LT66" s="77"/>
      <c r="LU66" s="77"/>
      <c r="LV66" s="77"/>
      <c r="LW66" s="77"/>
      <c r="LX66" s="77"/>
      <c r="LY66" s="77"/>
      <c r="LZ66" s="77"/>
      <c r="MA66" s="77"/>
      <c r="MB66" s="77"/>
      <c r="MC66" s="77"/>
      <c r="MD66" s="77"/>
      <c r="ME66" s="77"/>
      <c r="MF66" s="77"/>
      <c r="MG66" s="77"/>
      <c r="MH66" s="77"/>
      <c r="MI66" s="77"/>
      <c r="MJ66" s="77"/>
      <c r="MK66" s="77"/>
      <c r="ML66" s="77"/>
      <c r="MM66" s="77"/>
      <c r="MN66" s="77"/>
      <c r="MO66" s="77"/>
      <c r="MP66" s="77"/>
      <c r="MQ66" s="77"/>
      <c r="MR66" s="77"/>
      <c r="MS66" s="77"/>
      <c r="MT66" s="77"/>
      <c r="MU66" s="77"/>
      <c r="MV66" s="77"/>
      <c r="MW66" s="77"/>
      <c r="MX66" s="77"/>
      <c r="MY66" s="77"/>
      <c r="MZ66" s="77"/>
      <c r="NA66" s="77"/>
      <c r="NB66" s="77"/>
      <c r="NC66" s="77"/>
      <c r="ND66" s="77"/>
      <c r="NE66" s="77"/>
      <c r="NF66" s="77"/>
      <c r="NG66" s="77"/>
      <c r="NH66" s="77"/>
      <c r="NI66" s="77"/>
      <c r="NJ66" s="77"/>
      <c r="NK66" s="77"/>
      <c r="NL66" s="77"/>
      <c r="NM66" s="77"/>
      <c r="NN66" s="77"/>
      <c r="NO66" s="77"/>
      <c r="NP66" s="77"/>
      <c r="NQ66" s="77"/>
      <c r="NR66" s="77"/>
      <c r="NS66" s="77"/>
      <c r="NT66" s="77"/>
      <c r="NU66" s="77"/>
      <c r="NV66" s="77"/>
      <c r="NW66" s="77"/>
      <c r="NX66" s="77"/>
      <c r="NY66" s="77"/>
      <c r="NZ66" s="77"/>
      <c r="OA66" s="77"/>
      <c r="OB66" s="77"/>
      <c r="OC66" s="77"/>
      <c r="OD66" s="77"/>
      <c r="OE66" s="77"/>
      <c r="OF66" s="77"/>
      <c r="OG66" s="77"/>
      <c r="OH66" s="77"/>
      <c r="OI66" s="77"/>
      <c r="OJ66" s="77"/>
      <c r="OK66" s="77"/>
      <c r="OL66" s="77"/>
      <c r="OM66" s="77"/>
      <c r="ON66" s="77"/>
      <c r="OO66" s="77"/>
      <c r="OP66" s="77"/>
      <c r="OQ66" s="77"/>
      <c r="OR66" s="77"/>
      <c r="OS66" s="77"/>
      <c r="OT66" s="77"/>
      <c r="OU66" s="77"/>
      <c r="OV66" s="77"/>
      <c r="OW66" s="77"/>
      <c r="OX66" s="77"/>
      <c r="OY66" s="77"/>
      <c r="OZ66" s="77"/>
      <c r="PA66" s="77"/>
      <c r="PB66" s="77"/>
      <c r="PC66" s="77"/>
      <c r="PD66" s="77"/>
      <c r="PE66" s="77"/>
      <c r="PF66" s="77"/>
      <c r="PG66" s="77"/>
      <c r="PH66" s="77"/>
      <c r="PI66" s="77"/>
      <c r="PJ66" s="77"/>
      <c r="PK66" s="77"/>
      <c r="PL66" s="77"/>
      <c r="PM66" s="77"/>
      <c r="PN66" s="77"/>
      <c r="PO66" s="77"/>
      <c r="PP66" s="77"/>
      <c r="PQ66" s="77"/>
      <c r="PR66" s="77"/>
      <c r="PS66" s="77"/>
      <c r="PT66" s="77"/>
      <c r="PU66" s="77"/>
      <c r="PV66" s="77"/>
      <c r="PW66" s="77"/>
      <c r="PX66" s="77"/>
      <c r="PY66" s="77"/>
      <c r="PZ66" s="77"/>
      <c r="QA66" s="77"/>
      <c r="QB66" s="77"/>
      <c r="QC66" s="77"/>
      <c r="QD66" s="77"/>
      <c r="QE66" s="77"/>
      <c r="QF66" s="77"/>
      <c r="QG66" s="77"/>
      <c r="QH66" s="77"/>
      <c r="QI66" s="77"/>
      <c r="QJ66" s="77"/>
      <c r="QK66" s="77"/>
      <c r="QL66" s="77"/>
      <c r="QM66" s="77"/>
      <c r="QN66" s="77"/>
      <c r="QO66" s="77"/>
      <c r="QP66" s="77"/>
      <c r="QQ66" s="77"/>
      <c r="QR66" s="77"/>
      <c r="QS66" s="77"/>
      <c r="QT66" s="77"/>
      <c r="QU66" s="77"/>
      <c r="QV66" s="77"/>
      <c r="QW66" s="77"/>
      <c r="QX66" s="77"/>
      <c r="QY66" s="77"/>
      <c r="QZ66" s="77"/>
      <c r="RA66" s="77"/>
      <c r="RB66" s="77"/>
      <c r="RC66" s="77"/>
      <c r="RD66" s="77"/>
      <c r="RE66" s="77"/>
      <c r="RF66" s="77"/>
      <c r="RG66" s="77"/>
      <c r="RH66" s="77"/>
      <c r="RI66" s="77"/>
      <c r="RJ66" s="77"/>
      <c r="RK66" s="77"/>
      <c r="RL66" s="77"/>
      <c r="RM66" s="77"/>
      <c r="RN66" s="77"/>
      <c r="RO66" s="77"/>
      <c r="RP66" s="77"/>
      <c r="RQ66" s="77"/>
      <c r="RR66" s="77"/>
      <c r="RS66" s="77"/>
      <c r="RT66" s="77"/>
      <c r="RU66" s="77"/>
      <c r="RV66" s="77"/>
      <c r="RW66" s="77"/>
      <c r="RX66" s="77"/>
      <c r="RY66" s="77"/>
      <c r="RZ66" s="77"/>
      <c r="SA66" s="77"/>
      <c r="SB66" s="77"/>
      <c r="SC66" s="77"/>
      <c r="SD66" s="77"/>
      <c r="SE66" s="77"/>
      <c r="SF66" s="77"/>
      <c r="SG66" s="77"/>
      <c r="SH66" s="77"/>
      <c r="SI66" s="77"/>
      <c r="SJ66" s="77"/>
      <c r="SK66" s="77"/>
      <c r="SL66" s="77"/>
      <c r="SM66" s="77"/>
      <c r="SN66" s="77"/>
      <c r="SO66" s="77"/>
      <c r="SP66" s="77"/>
      <c r="SQ66" s="77"/>
      <c r="SR66" s="77"/>
      <c r="SS66" s="77"/>
      <c r="ST66" s="77"/>
      <c r="SU66" s="77"/>
      <c r="SV66" s="77"/>
      <c r="SW66" s="77"/>
      <c r="SX66" s="77"/>
      <c r="SY66" s="77"/>
      <c r="SZ66" s="77"/>
      <c r="TA66" s="77"/>
      <c r="TB66" s="77"/>
      <c r="TC66" s="77"/>
      <c r="TD66" s="77"/>
      <c r="TE66" s="77"/>
      <c r="TF66" s="77"/>
      <c r="TG66" s="77"/>
      <c r="TH66" s="77"/>
      <c r="TI66" s="77"/>
      <c r="TJ66" s="77"/>
      <c r="TK66" s="77"/>
      <c r="TL66" s="77"/>
      <c r="TM66" s="77"/>
      <c r="TN66" s="77"/>
      <c r="TO66" s="77"/>
      <c r="TP66" s="77"/>
      <c r="TQ66" s="77"/>
      <c r="TR66" s="77"/>
      <c r="TS66" s="77"/>
      <c r="TT66" s="77"/>
      <c r="TU66" s="77"/>
      <c r="TV66" s="77"/>
      <c r="TW66" s="77"/>
      <c r="TX66" s="77"/>
      <c r="TY66" s="77"/>
      <c r="TZ66" s="77"/>
      <c r="UA66" s="77"/>
      <c r="UB66" s="77"/>
      <c r="UC66" s="77"/>
      <c r="UD66" s="77"/>
      <c r="UE66" s="77"/>
      <c r="UF66" s="77"/>
      <c r="UG66" s="77"/>
      <c r="UH66" s="77"/>
      <c r="UI66" s="77"/>
      <c r="UJ66" s="77"/>
      <c r="UK66" s="77"/>
      <c r="UL66" s="77"/>
      <c r="UM66" s="77"/>
      <c r="UN66" s="77"/>
      <c r="UO66" s="77"/>
      <c r="UP66" s="77"/>
      <c r="UQ66" s="77"/>
      <c r="UR66" s="77"/>
      <c r="US66" s="77"/>
      <c r="UT66" s="77"/>
      <c r="UU66" s="77"/>
      <c r="UV66" s="77"/>
      <c r="UW66" s="77"/>
      <c r="UX66" s="77"/>
      <c r="UY66" s="77"/>
      <c r="UZ66" s="77"/>
      <c r="VA66" s="77"/>
      <c r="VB66" s="77"/>
      <c r="VC66" s="77"/>
      <c r="VD66" s="77"/>
      <c r="VE66" s="77"/>
      <c r="VF66" s="77"/>
      <c r="VG66" s="77"/>
      <c r="VH66" s="77"/>
      <c r="VI66" s="77"/>
      <c r="VJ66" s="77"/>
      <c r="VK66" s="77"/>
      <c r="VL66" s="77"/>
      <c r="VM66" s="77"/>
      <c r="VN66" s="77"/>
      <c r="VO66" s="77"/>
      <c r="VP66" s="77"/>
      <c r="VQ66" s="77"/>
      <c r="VR66" s="77"/>
      <c r="VS66" s="77"/>
      <c r="VT66" s="77"/>
      <c r="VU66" s="77"/>
      <c r="VV66" s="77"/>
      <c r="VW66" s="77"/>
      <c r="VX66" s="77"/>
      <c r="VY66" s="77"/>
      <c r="VZ66" s="77"/>
      <c r="WA66" s="77"/>
      <c r="WB66" s="77"/>
      <c r="WC66" s="77"/>
      <c r="WD66" s="77"/>
      <c r="WE66" s="77"/>
      <c r="WF66" s="77"/>
      <c r="WG66" s="77"/>
      <c r="WH66" s="77"/>
      <c r="WI66" s="77"/>
      <c r="WJ66" s="77"/>
      <c r="WK66" s="77"/>
      <c r="WL66" s="77"/>
      <c r="WM66" s="77"/>
      <c r="WN66" s="77"/>
      <c r="WO66" s="77"/>
      <c r="WP66" s="77"/>
      <c r="WQ66" s="77"/>
      <c r="WR66" s="77"/>
      <c r="WS66" s="77"/>
      <c r="WT66" s="77"/>
      <c r="WU66" s="77"/>
      <c r="WV66" s="77"/>
      <c r="WW66" s="77"/>
      <c r="WX66" s="77"/>
      <c r="WY66" s="77"/>
      <c r="WZ66" s="77"/>
      <c r="XA66" s="77"/>
      <c r="XB66" s="77"/>
      <c r="XC66" s="77"/>
      <c r="XD66" s="77"/>
      <c r="XE66" s="77"/>
      <c r="XF66" s="77"/>
      <c r="XG66" s="77"/>
      <c r="XH66" s="77"/>
      <c r="XI66" s="77"/>
      <c r="XJ66" s="77"/>
      <c r="XK66" s="77"/>
      <c r="XL66" s="77"/>
      <c r="XM66" s="77"/>
      <c r="XN66" s="77"/>
      <c r="XO66" s="77"/>
      <c r="XP66" s="77"/>
      <c r="XQ66" s="77"/>
      <c r="XR66" s="77"/>
      <c r="XS66" s="77"/>
      <c r="XT66" s="77"/>
      <c r="XU66" s="77"/>
      <c r="XV66" s="77"/>
      <c r="XW66" s="77"/>
      <c r="XX66" s="77"/>
      <c r="XY66" s="77"/>
      <c r="XZ66" s="77"/>
      <c r="YA66" s="77"/>
      <c r="YB66" s="77"/>
      <c r="YC66" s="77"/>
      <c r="YD66" s="77"/>
      <c r="YE66" s="77"/>
      <c r="YF66" s="77"/>
      <c r="YG66" s="77"/>
      <c r="YH66" s="77"/>
      <c r="YI66" s="77"/>
      <c r="YJ66" s="77"/>
      <c r="YK66" s="77"/>
      <c r="YL66" s="77"/>
      <c r="YM66" s="77"/>
      <c r="YN66" s="77"/>
      <c r="YO66" s="77"/>
      <c r="YP66" s="77"/>
      <c r="YQ66" s="77"/>
      <c r="YR66" s="77"/>
      <c r="YS66" s="77"/>
      <c r="YT66" s="77"/>
      <c r="YU66" s="77"/>
      <c r="YV66" s="77"/>
      <c r="YW66" s="77"/>
      <c r="YX66" s="77"/>
      <c r="YY66" s="77"/>
      <c r="YZ66" s="77"/>
      <c r="ZA66" s="77"/>
      <c r="ZB66" s="77"/>
      <c r="ZC66" s="77"/>
      <c r="ZD66" s="77"/>
      <c r="ZE66" s="77"/>
      <c r="ZF66" s="77"/>
      <c r="ZG66" s="77"/>
      <c r="ZH66" s="77"/>
      <c r="ZI66" s="77"/>
      <c r="ZJ66" s="77"/>
      <c r="ZK66" s="77"/>
      <c r="ZL66" s="77"/>
      <c r="ZM66" s="77"/>
      <c r="ZN66" s="77"/>
      <c r="ZO66" s="77"/>
      <c r="ZP66" s="77"/>
      <c r="ZQ66" s="77"/>
      <c r="ZR66" s="77"/>
      <c r="ZS66" s="77"/>
      <c r="ZT66" s="77"/>
      <c r="ZU66" s="77"/>
      <c r="ZV66" s="77"/>
      <c r="ZW66" s="77"/>
      <c r="ZX66" s="77"/>
      <c r="ZY66" s="77"/>
      <c r="ZZ66" s="77"/>
      <c r="AAA66" s="77"/>
      <c r="AAB66" s="77"/>
      <c r="AAC66" s="77"/>
      <c r="AAD66" s="77"/>
      <c r="AAE66" s="77"/>
      <c r="AAF66" s="77"/>
      <c r="AAG66" s="77"/>
      <c r="AAH66" s="77"/>
      <c r="AAI66" s="77"/>
      <c r="AAJ66" s="77"/>
      <c r="AAK66" s="77"/>
      <c r="AAL66" s="77"/>
      <c r="AAM66" s="77"/>
      <c r="AAN66" s="77"/>
      <c r="AAO66" s="77"/>
      <c r="AAP66" s="77"/>
      <c r="AAQ66" s="77"/>
      <c r="AAR66" s="77"/>
      <c r="AAS66" s="77"/>
      <c r="AAT66" s="77"/>
      <c r="AAU66" s="77"/>
      <c r="AAV66" s="77"/>
      <c r="AAW66" s="77"/>
      <c r="AAX66" s="77"/>
      <c r="AAY66" s="77"/>
      <c r="AAZ66" s="77"/>
      <c r="ABA66" s="77"/>
      <c r="ABB66" s="77"/>
      <c r="ABC66" s="77"/>
      <c r="ABD66" s="77"/>
      <c r="ABE66" s="77"/>
      <c r="ABF66" s="77"/>
      <c r="ABG66" s="77"/>
      <c r="ABH66" s="77"/>
      <c r="ABI66" s="77"/>
      <c r="ABJ66" s="77"/>
      <c r="ABK66" s="77"/>
      <c r="ABL66" s="77"/>
      <c r="ABM66" s="77"/>
      <c r="ABN66" s="77"/>
      <c r="ABO66" s="77"/>
      <c r="ABP66" s="77"/>
      <c r="ABQ66" s="77"/>
      <c r="ABR66" s="77"/>
      <c r="ABS66" s="77"/>
      <c r="ABT66" s="77"/>
      <c r="ABU66" s="77"/>
      <c r="ABV66" s="77"/>
      <c r="ABW66" s="77"/>
      <c r="ABX66" s="77"/>
      <c r="ABY66" s="77"/>
      <c r="ABZ66" s="77"/>
      <c r="ACA66" s="77"/>
      <c r="ACB66" s="77"/>
      <c r="ACC66" s="77"/>
      <c r="ACD66" s="77"/>
      <c r="ACE66" s="77"/>
      <c r="ACF66" s="77"/>
      <c r="ACG66" s="77"/>
      <c r="ACH66" s="77"/>
      <c r="ACI66" s="77"/>
      <c r="ACJ66" s="77"/>
      <c r="ACK66" s="77"/>
      <c r="ACL66" s="77"/>
      <c r="ACM66" s="77"/>
      <c r="ACN66" s="77"/>
    </row>
    <row r="67" s="76" customFormat="true" ht="27.75" hidden="false" customHeight="true" outlineLevel="0" collapsed="false">
      <c r="A67" s="14" t="s">
        <v>287</v>
      </c>
      <c r="B67" s="14" t="s">
        <v>288</v>
      </c>
      <c r="C67" s="88" t="s">
        <v>295</v>
      </c>
      <c r="D67" s="69" t="s">
        <v>296</v>
      </c>
      <c r="E67" s="14" t="s">
        <v>126</v>
      </c>
      <c r="F67" s="69" t="s">
        <v>291</v>
      </c>
      <c r="G67" s="69" t="s">
        <v>292</v>
      </c>
      <c r="H67" s="70" t="s">
        <v>293</v>
      </c>
      <c r="I67" s="70" t="s">
        <v>294</v>
      </c>
      <c r="J67" s="14" t="s">
        <v>24</v>
      </c>
      <c r="K67" s="71" t="n">
        <v>44691</v>
      </c>
      <c r="L67" s="72"/>
      <c r="M67" s="73" t="n">
        <v>0</v>
      </c>
      <c r="N67" s="74"/>
      <c r="O67" s="73"/>
      <c r="P67" s="73" t="n">
        <v>1</v>
      </c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 t="n">
        <f aca="false">SUM(M67:AI67)</f>
        <v>1</v>
      </c>
      <c r="AK67" s="75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87"/>
      <c r="ED67" s="87"/>
      <c r="EE67" s="87"/>
      <c r="EF67" s="87"/>
      <c r="EG67" s="87"/>
      <c r="EH67" s="87"/>
      <c r="EI67" s="87"/>
      <c r="EJ67" s="87"/>
      <c r="EK67" s="87"/>
      <c r="EL67" s="87"/>
      <c r="EM67" s="87"/>
      <c r="EN67" s="87"/>
      <c r="EO67" s="87"/>
      <c r="EP67" s="87"/>
      <c r="EQ67" s="87"/>
      <c r="ER67" s="87"/>
      <c r="ES67" s="87"/>
      <c r="ET67" s="87"/>
      <c r="EU67" s="87"/>
      <c r="EV67" s="87"/>
      <c r="EW67" s="87"/>
      <c r="EX67" s="87"/>
      <c r="EY67" s="87"/>
      <c r="EZ67" s="87"/>
      <c r="FA67" s="87"/>
      <c r="FB67" s="87"/>
      <c r="FC67" s="87"/>
      <c r="FD67" s="87"/>
      <c r="FE67" s="87"/>
      <c r="FF67" s="87"/>
      <c r="FG67" s="87"/>
      <c r="FH67" s="87"/>
      <c r="FI67" s="87"/>
      <c r="FJ67" s="87"/>
      <c r="FK67" s="87"/>
      <c r="FL67" s="87"/>
      <c r="FM67" s="87"/>
      <c r="FN67" s="87"/>
      <c r="FO67" s="87"/>
      <c r="FP67" s="87"/>
      <c r="FQ67" s="87"/>
      <c r="FR67" s="87"/>
      <c r="FS67" s="87"/>
      <c r="FT67" s="87"/>
      <c r="FU67" s="87"/>
      <c r="FV67" s="87"/>
      <c r="FW67" s="87"/>
      <c r="FX67" s="87"/>
      <c r="FY67" s="87"/>
      <c r="FZ67" s="87" t="n">
        <v>1001</v>
      </c>
      <c r="GA67" s="87" t="n">
        <v>1000</v>
      </c>
      <c r="GB67" s="87"/>
      <c r="GC67" s="87" t="n">
        <v>1000</v>
      </c>
      <c r="GD67" s="87" t="n">
        <v>1000</v>
      </c>
      <c r="GE67" s="87"/>
      <c r="GF67" s="87" t="n">
        <v>1000</v>
      </c>
      <c r="GG67" s="87" t="n">
        <v>1000</v>
      </c>
      <c r="GH67" s="87" t="n">
        <v>1000</v>
      </c>
      <c r="GI67" s="87" t="n">
        <v>1000</v>
      </c>
      <c r="GJ67" s="87" t="n">
        <v>1000</v>
      </c>
      <c r="GK67" s="87" t="n">
        <v>1000</v>
      </c>
      <c r="GL67" s="87"/>
      <c r="GM67" s="87" t="n">
        <v>1000</v>
      </c>
      <c r="GN67" s="87" t="n">
        <v>1000</v>
      </c>
      <c r="GO67" s="87" t="n">
        <v>1000</v>
      </c>
      <c r="GP67" s="87" t="n">
        <v>1000</v>
      </c>
      <c r="GQ67" s="87" t="n">
        <v>1000</v>
      </c>
      <c r="GR67" s="87" t="n">
        <v>1000</v>
      </c>
      <c r="GS67" s="87"/>
      <c r="GT67" s="87" t="n">
        <v>1000</v>
      </c>
      <c r="GU67" s="87" t="n">
        <v>1001</v>
      </c>
      <c r="GV67" s="87"/>
      <c r="GW67" s="87"/>
      <c r="GX67" s="87"/>
      <c r="GY67" s="87"/>
      <c r="GZ67" s="87"/>
      <c r="HA67" s="87"/>
      <c r="HB67" s="87"/>
      <c r="HC67" s="87"/>
      <c r="HD67" s="77"/>
      <c r="HE67" s="77"/>
      <c r="HF67" s="77"/>
      <c r="HG67" s="77"/>
      <c r="HH67" s="77"/>
      <c r="HI67" s="77"/>
      <c r="HJ67" s="77"/>
      <c r="HK67" s="77"/>
      <c r="HL67" s="77"/>
      <c r="HM67" s="77"/>
      <c r="HN67" s="77"/>
      <c r="HO67" s="77"/>
      <c r="HP67" s="77"/>
      <c r="HQ67" s="77"/>
      <c r="HR67" s="77"/>
      <c r="HS67" s="77"/>
      <c r="HT67" s="77"/>
      <c r="HU67" s="77"/>
      <c r="HV67" s="77"/>
      <c r="HW67" s="77"/>
      <c r="HX67" s="77"/>
      <c r="HY67" s="77"/>
      <c r="HZ67" s="77"/>
      <c r="IA67" s="77"/>
      <c r="IB67" s="77"/>
      <c r="IC67" s="77"/>
      <c r="ID67" s="77"/>
      <c r="IE67" s="77"/>
      <c r="IF67" s="77"/>
      <c r="IG67" s="77"/>
      <c r="IH67" s="77"/>
      <c r="II67" s="77"/>
      <c r="IJ67" s="77"/>
      <c r="IK67" s="77"/>
      <c r="IL67" s="77"/>
      <c r="IM67" s="77"/>
      <c r="IN67" s="77"/>
      <c r="IO67" s="77"/>
      <c r="IP67" s="77"/>
      <c r="IQ67" s="77"/>
      <c r="IR67" s="77"/>
      <c r="IS67" s="77"/>
      <c r="IT67" s="77"/>
      <c r="IU67" s="77"/>
      <c r="IV67" s="77"/>
      <c r="IW67" s="77"/>
      <c r="IX67" s="77"/>
      <c r="IY67" s="77"/>
      <c r="IZ67" s="77"/>
      <c r="JA67" s="77"/>
      <c r="JB67" s="77"/>
      <c r="JC67" s="77"/>
      <c r="JD67" s="77"/>
      <c r="JE67" s="77"/>
      <c r="JF67" s="77"/>
      <c r="JG67" s="77"/>
      <c r="JH67" s="77"/>
      <c r="JI67" s="77"/>
      <c r="JJ67" s="77"/>
      <c r="JK67" s="77"/>
      <c r="JL67" s="77"/>
      <c r="JM67" s="77"/>
      <c r="JN67" s="77"/>
      <c r="JO67" s="77"/>
      <c r="JP67" s="77"/>
      <c r="JQ67" s="77"/>
      <c r="JR67" s="77"/>
      <c r="JS67" s="77"/>
      <c r="JT67" s="77"/>
      <c r="JU67" s="77"/>
      <c r="JV67" s="77"/>
      <c r="JW67" s="77"/>
      <c r="JX67" s="77"/>
      <c r="JY67" s="77"/>
      <c r="JZ67" s="77"/>
      <c r="KA67" s="77"/>
      <c r="KB67" s="77"/>
      <c r="KC67" s="77"/>
      <c r="KD67" s="77"/>
      <c r="KE67" s="77"/>
      <c r="KF67" s="77"/>
      <c r="KG67" s="77"/>
      <c r="KH67" s="77"/>
      <c r="KI67" s="77"/>
      <c r="KJ67" s="77"/>
      <c r="KK67" s="77"/>
      <c r="KL67" s="77"/>
      <c r="KM67" s="77"/>
      <c r="KN67" s="77"/>
      <c r="KO67" s="77"/>
      <c r="KP67" s="77"/>
      <c r="KQ67" s="77"/>
      <c r="KR67" s="77"/>
      <c r="KS67" s="77"/>
      <c r="KT67" s="77"/>
      <c r="KU67" s="77"/>
      <c r="KV67" s="77"/>
      <c r="KW67" s="77"/>
      <c r="KX67" s="77"/>
      <c r="KY67" s="77"/>
      <c r="KZ67" s="77"/>
      <c r="LA67" s="77"/>
      <c r="LB67" s="77"/>
      <c r="LC67" s="77"/>
      <c r="LD67" s="77"/>
      <c r="LE67" s="77"/>
      <c r="LF67" s="77"/>
      <c r="LG67" s="77"/>
      <c r="LH67" s="77"/>
      <c r="LI67" s="77"/>
      <c r="LJ67" s="77"/>
      <c r="LK67" s="77"/>
      <c r="LL67" s="77"/>
      <c r="LM67" s="77"/>
      <c r="LN67" s="77"/>
      <c r="LO67" s="77"/>
      <c r="LP67" s="77"/>
      <c r="LQ67" s="77"/>
      <c r="LR67" s="77"/>
      <c r="LS67" s="77"/>
      <c r="LT67" s="77"/>
      <c r="LU67" s="77"/>
      <c r="LV67" s="77"/>
      <c r="LW67" s="77"/>
      <c r="LX67" s="77"/>
      <c r="LY67" s="77"/>
      <c r="LZ67" s="77"/>
      <c r="MA67" s="77"/>
      <c r="MB67" s="77"/>
      <c r="MC67" s="77"/>
      <c r="MD67" s="77"/>
      <c r="ME67" s="77"/>
      <c r="MF67" s="77"/>
      <c r="MG67" s="77"/>
      <c r="MH67" s="77"/>
      <c r="MI67" s="77"/>
      <c r="MJ67" s="77"/>
      <c r="MK67" s="77"/>
      <c r="ML67" s="77"/>
      <c r="MM67" s="77"/>
      <c r="MN67" s="77"/>
      <c r="MO67" s="77"/>
      <c r="MP67" s="77"/>
      <c r="MQ67" s="77"/>
      <c r="MR67" s="77"/>
      <c r="MS67" s="77"/>
      <c r="MT67" s="77"/>
      <c r="MU67" s="77"/>
      <c r="MV67" s="77"/>
      <c r="MW67" s="77"/>
      <c r="MX67" s="77"/>
      <c r="MY67" s="77"/>
      <c r="MZ67" s="77"/>
      <c r="NA67" s="77"/>
      <c r="NB67" s="77"/>
      <c r="NC67" s="77"/>
      <c r="ND67" s="77"/>
      <c r="NE67" s="77"/>
      <c r="NF67" s="77"/>
      <c r="NG67" s="77"/>
      <c r="NH67" s="77"/>
      <c r="NI67" s="77"/>
      <c r="NJ67" s="77"/>
      <c r="NK67" s="77"/>
      <c r="NL67" s="77"/>
      <c r="NM67" s="77"/>
      <c r="NN67" s="77"/>
      <c r="NO67" s="77"/>
      <c r="NP67" s="77"/>
      <c r="NQ67" s="77"/>
      <c r="NR67" s="77"/>
      <c r="NS67" s="77"/>
      <c r="NT67" s="77"/>
      <c r="NU67" s="77"/>
      <c r="NV67" s="77"/>
      <c r="NW67" s="77"/>
      <c r="NX67" s="77"/>
      <c r="NY67" s="77"/>
      <c r="NZ67" s="77"/>
      <c r="OA67" s="77"/>
      <c r="OB67" s="77"/>
      <c r="OC67" s="77"/>
      <c r="OD67" s="77"/>
      <c r="OE67" s="77"/>
      <c r="OF67" s="77"/>
      <c r="OG67" s="77"/>
      <c r="OH67" s="77"/>
      <c r="OI67" s="77"/>
      <c r="OJ67" s="77"/>
      <c r="OK67" s="77"/>
      <c r="OL67" s="77"/>
      <c r="OM67" s="77"/>
      <c r="ON67" s="77"/>
      <c r="OO67" s="77"/>
      <c r="OP67" s="77"/>
      <c r="OQ67" s="77"/>
      <c r="OR67" s="77"/>
      <c r="OS67" s="77"/>
      <c r="OT67" s="77"/>
      <c r="OU67" s="77"/>
      <c r="OV67" s="77"/>
      <c r="OW67" s="77"/>
      <c r="OX67" s="77"/>
      <c r="OY67" s="77"/>
      <c r="OZ67" s="77"/>
      <c r="PA67" s="77"/>
      <c r="PB67" s="77"/>
      <c r="PC67" s="77"/>
      <c r="PD67" s="77"/>
      <c r="PE67" s="77"/>
      <c r="PF67" s="77"/>
      <c r="PG67" s="77"/>
      <c r="PH67" s="77"/>
      <c r="PI67" s="77"/>
      <c r="PJ67" s="77"/>
      <c r="PK67" s="77"/>
      <c r="PL67" s="77"/>
      <c r="PM67" s="77"/>
      <c r="PN67" s="77"/>
      <c r="PO67" s="77"/>
      <c r="PP67" s="77"/>
      <c r="PQ67" s="77"/>
      <c r="PR67" s="77"/>
      <c r="PS67" s="77"/>
      <c r="PT67" s="77"/>
      <c r="PU67" s="77"/>
      <c r="PV67" s="77"/>
      <c r="PW67" s="77"/>
      <c r="PX67" s="77"/>
      <c r="PY67" s="77"/>
      <c r="PZ67" s="77"/>
      <c r="QA67" s="77"/>
      <c r="QB67" s="77"/>
      <c r="QC67" s="77"/>
      <c r="QD67" s="77"/>
      <c r="QE67" s="77"/>
      <c r="QF67" s="77"/>
      <c r="QG67" s="77"/>
      <c r="QH67" s="77"/>
      <c r="QI67" s="77"/>
      <c r="QJ67" s="77"/>
      <c r="QK67" s="77"/>
      <c r="QL67" s="77"/>
      <c r="QM67" s="77"/>
      <c r="QN67" s="77"/>
      <c r="QO67" s="77"/>
      <c r="QP67" s="77"/>
      <c r="QQ67" s="77"/>
      <c r="QR67" s="77"/>
      <c r="QS67" s="77"/>
      <c r="QT67" s="77"/>
      <c r="QU67" s="77"/>
      <c r="QV67" s="77"/>
      <c r="QW67" s="77"/>
      <c r="QX67" s="77"/>
      <c r="QY67" s="77"/>
      <c r="QZ67" s="77"/>
      <c r="RA67" s="77"/>
      <c r="RB67" s="77"/>
      <c r="RC67" s="77"/>
      <c r="RD67" s="77"/>
      <c r="RE67" s="77"/>
      <c r="RF67" s="77"/>
      <c r="RG67" s="77"/>
      <c r="RH67" s="77"/>
      <c r="RI67" s="77"/>
      <c r="RJ67" s="77"/>
      <c r="RK67" s="77"/>
      <c r="RL67" s="77"/>
      <c r="RM67" s="77"/>
      <c r="RN67" s="77"/>
      <c r="RO67" s="77"/>
      <c r="RP67" s="77"/>
      <c r="RQ67" s="77"/>
      <c r="RR67" s="77"/>
      <c r="RS67" s="77"/>
      <c r="RT67" s="77"/>
      <c r="RU67" s="77"/>
      <c r="RV67" s="77"/>
      <c r="RW67" s="77"/>
      <c r="RX67" s="77"/>
      <c r="RY67" s="77"/>
      <c r="RZ67" s="77"/>
      <c r="SA67" s="77"/>
      <c r="SB67" s="77"/>
      <c r="SC67" s="77"/>
      <c r="SD67" s="77"/>
      <c r="SE67" s="77"/>
      <c r="SF67" s="77"/>
      <c r="SG67" s="77"/>
      <c r="SH67" s="77"/>
      <c r="SI67" s="77"/>
      <c r="SJ67" s="77"/>
      <c r="SK67" s="77"/>
      <c r="SL67" s="77"/>
      <c r="SM67" s="77"/>
      <c r="SN67" s="77"/>
      <c r="SO67" s="77"/>
      <c r="SP67" s="77"/>
      <c r="SQ67" s="77"/>
      <c r="SR67" s="77"/>
      <c r="SS67" s="77"/>
      <c r="ST67" s="77"/>
      <c r="SU67" s="77"/>
      <c r="SV67" s="77"/>
      <c r="SW67" s="77"/>
      <c r="SX67" s="77"/>
      <c r="SY67" s="77"/>
      <c r="SZ67" s="77"/>
      <c r="TA67" s="77"/>
      <c r="TB67" s="77"/>
      <c r="TC67" s="77"/>
      <c r="TD67" s="77"/>
      <c r="TE67" s="77"/>
      <c r="TF67" s="77"/>
      <c r="TG67" s="77"/>
      <c r="TH67" s="77"/>
      <c r="TI67" s="77"/>
      <c r="TJ67" s="77"/>
      <c r="TK67" s="77"/>
      <c r="TL67" s="77"/>
      <c r="TM67" s="77"/>
      <c r="TN67" s="77"/>
      <c r="TO67" s="77"/>
      <c r="TP67" s="77"/>
      <c r="TQ67" s="77"/>
      <c r="TR67" s="77"/>
      <c r="TS67" s="77"/>
      <c r="TT67" s="77"/>
      <c r="TU67" s="77"/>
      <c r="TV67" s="77"/>
      <c r="TW67" s="77"/>
      <c r="TX67" s="77"/>
      <c r="TY67" s="77"/>
      <c r="TZ67" s="77"/>
      <c r="UA67" s="77"/>
      <c r="UB67" s="77"/>
      <c r="UC67" s="77"/>
      <c r="UD67" s="77"/>
      <c r="UE67" s="77"/>
      <c r="UF67" s="77"/>
      <c r="UG67" s="77"/>
      <c r="UH67" s="77"/>
      <c r="UI67" s="77"/>
      <c r="UJ67" s="77"/>
      <c r="UK67" s="77"/>
      <c r="UL67" s="77"/>
      <c r="UM67" s="77"/>
      <c r="UN67" s="77"/>
      <c r="UO67" s="77"/>
      <c r="UP67" s="77"/>
      <c r="UQ67" s="77"/>
      <c r="UR67" s="77"/>
      <c r="US67" s="77"/>
      <c r="UT67" s="77"/>
      <c r="UU67" s="77"/>
      <c r="UV67" s="77"/>
      <c r="UW67" s="77"/>
      <c r="UX67" s="77"/>
      <c r="UY67" s="77"/>
      <c r="UZ67" s="77"/>
      <c r="VA67" s="77"/>
      <c r="VB67" s="77"/>
      <c r="VC67" s="77"/>
      <c r="VD67" s="77"/>
      <c r="VE67" s="77"/>
      <c r="VF67" s="77"/>
      <c r="VG67" s="77"/>
      <c r="VH67" s="77"/>
      <c r="VI67" s="77"/>
      <c r="VJ67" s="77"/>
      <c r="VK67" s="77"/>
      <c r="VL67" s="77"/>
      <c r="VM67" s="77"/>
      <c r="VN67" s="77"/>
      <c r="VO67" s="77"/>
      <c r="VP67" s="77"/>
      <c r="VQ67" s="77"/>
      <c r="VR67" s="77"/>
      <c r="VS67" s="77"/>
      <c r="VT67" s="77"/>
      <c r="VU67" s="77"/>
      <c r="VV67" s="77"/>
      <c r="VW67" s="77"/>
      <c r="VX67" s="77"/>
      <c r="VY67" s="77"/>
      <c r="VZ67" s="77"/>
      <c r="WA67" s="77"/>
      <c r="WB67" s="77"/>
      <c r="WC67" s="77"/>
      <c r="WD67" s="77"/>
      <c r="WE67" s="77"/>
      <c r="WF67" s="77"/>
      <c r="WG67" s="77"/>
      <c r="WH67" s="77"/>
      <c r="WI67" s="77"/>
      <c r="WJ67" s="77"/>
      <c r="WK67" s="77"/>
      <c r="WL67" s="77"/>
      <c r="WM67" s="77"/>
      <c r="WN67" s="77"/>
      <c r="WO67" s="77"/>
      <c r="WP67" s="77"/>
      <c r="WQ67" s="77"/>
      <c r="WR67" s="77"/>
      <c r="WS67" s="77"/>
      <c r="WT67" s="77"/>
      <c r="WU67" s="77"/>
      <c r="WV67" s="77"/>
      <c r="WW67" s="77"/>
      <c r="WX67" s="77"/>
      <c r="WY67" s="77"/>
      <c r="WZ67" s="77"/>
      <c r="XA67" s="77"/>
      <c r="XB67" s="77"/>
      <c r="XC67" s="77"/>
      <c r="XD67" s="77"/>
      <c r="XE67" s="77"/>
      <c r="XF67" s="77"/>
      <c r="XG67" s="77"/>
      <c r="XH67" s="77"/>
      <c r="XI67" s="77"/>
      <c r="XJ67" s="77"/>
      <c r="XK67" s="77"/>
      <c r="XL67" s="77"/>
      <c r="XM67" s="77"/>
      <c r="XN67" s="77"/>
      <c r="XO67" s="77"/>
      <c r="XP67" s="77"/>
      <c r="XQ67" s="77"/>
      <c r="XR67" s="77"/>
      <c r="XS67" s="77"/>
      <c r="XT67" s="77"/>
      <c r="XU67" s="77"/>
      <c r="XV67" s="77"/>
      <c r="XW67" s="77"/>
      <c r="XX67" s="77"/>
      <c r="XY67" s="77"/>
      <c r="XZ67" s="77"/>
      <c r="YA67" s="77"/>
      <c r="YB67" s="77"/>
      <c r="YC67" s="77"/>
      <c r="YD67" s="77"/>
      <c r="YE67" s="77"/>
      <c r="YF67" s="77"/>
      <c r="YG67" s="77"/>
      <c r="YH67" s="77"/>
      <c r="YI67" s="77"/>
      <c r="YJ67" s="77"/>
      <c r="YK67" s="77"/>
      <c r="YL67" s="77"/>
      <c r="YM67" s="77"/>
      <c r="YN67" s="77"/>
      <c r="YO67" s="77"/>
      <c r="YP67" s="77"/>
      <c r="YQ67" s="77"/>
      <c r="YR67" s="77"/>
      <c r="YS67" s="77"/>
      <c r="YT67" s="77"/>
      <c r="YU67" s="77"/>
      <c r="YV67" s="77"/>
      <c r="YW67" s="77"/>
      <c r="YX67" s="77"/>
      <c r="YY67" s="77"/>
      <c r="YZ67" s="77"/>
      <c r="ZA67" s="77"/>
      <c r="ZB67" s="77"/>
      <c r="ZC67" s="77"/>
      <c r="ZD67" s="77"/>
      <c r="ZE67" s="77"/>
      <c r="ZF67" s="77"/>
      <c r="ZG67" s="77"/>
      <c r="ZH67" s="77"/>
      <c r="ZI67" s="77"/>
      <c r="ZJ67" s="77"/>
      <c r="ZK67" s="77"/>
      <c r="ZL67" s="77"/>
      <c r="ZM67" s="77"/>
      <c r="ZN67" s="77"/>
      <c r="ZO67" s="77"/>
      <c r="ZP67" s="77"/>
      <c r="ZQ67" s="77"/>
      <c r="ZR67" s="77"/>
      <c r="ZS67" s="77"/>
      <c r="ZT67" s="77"/>
      <c r="ZU67" s="77"/>
      <c r="ZV67" s="77"/>
      <c r="ZW67" s="77"/>
      <c r="ZX67" s="77"/>
      <c r="ZY67" s="77"/>
      <c r="ZZ67" s="77"/>
      <c r="AAA67" s="77"/>
      <c r="AAB67" s="77"/>
      <c r="AAC67" s="77"/>
      <c r="AAD67" s="77"/>
      <c r="AAE67" s="77"/>
      <c r="AAF67" s="77"/>
      <c r="AAG67" s="77"/>
      <c r="AAH67" s="77"/>
      <c r="AAI67" s="77"/>
      <c r="AAJ67" s="77"/>
      <c r="AAK67" s="77"/>
      <c r="AAL67" s="77"/>
      <c r="AAM67" s="77"/>
      <c r="AAN67" s="77"/>
      <c r="AAO67" s="77"/>
      <c r="AAP67" s="77"/>
      <c r="AAQ67" s="77"/>
      <c r="AAR67" s="77"/>
      <c r="AAS67" s="77"/>
      <c r="AAT67" s="77"/>
      <c r="AAU67" s="77"/>
      <c r="AAV67" s="77"/>
      <c r="AAW67" s="77"/>
      <c r="AAX67" s="77"/>
      <c r="AAY67" s="77"/>
      <c r="AAZ67" s="77"/>
      <c r="ABA67" s="77"/>
      <c r="ABB67" s="77"/>
      <c r="ABC67" s="77"/>
      <c r="ABD67" s="77"/>
      <c r="ABE67" s="77"/>
      <c r="ABF67" s="77"/>
      <c r="ABG67" s="77"/>
      <c r="ABH67" s="77"/>
      <c r="ABI67" s="77"/>
      <c r="ABJ67" s="77"/>
      <c r="ABK67" s="77"/>
      <c r="ABL67" s="77"/>
      <c r="ABM67" s="77"/>
      <c r="ABN67" s="77"/>
      <c r="ABO67" s="77"/>
      <c r="ABP67" s="77"/>
      <c r="ABQ67" s="77"/>
      <c r="ABR67" s="77"/>
      <c r="ABS67" s="77"/>
      <c r="ABT67" s="77"/>
      <c r="ABU67" s="77"/>
      <c r="ABV67" s="77"/>
      <c r="ABW67" s="77"/>
      <c r="ABX67" s="77"/>
      <c r="ABY67" s="77"/>
      <c r="ABZ67" s="77"/>
      <c r="ACA67" s="77"/>
      <c r="ACB67" s="77"/>
      <c r="ACC67" s="77"/>
      <c r="ACD67" s="77"/>
      <c r="ACE67" s="77"/>
      <c r="ACF67" s="77"/>
      <c r="ACG67" s="77"/>
      <c r="ACH67" s="77"/>
      <c r="ACI67" s="77"/>
      <c r="ACJ67" s="77"/>
      <c r="ACK67" s="77"/>
      <c r="ACL67" s="77"/>
      <c r="ACM67" s="77"/>
      <c r="ACN67" s="77"/>
    </row>
    <row r="68" s="76" customFormat="true" ht="27.75" hidden="false" customHeight="true" outlineLevel="0" collapsed="false">
      <c r="A68" s="14" t="s">
        <v>287</v>
      </c>
      <c r="B68" s="14" t="s">
        <v>288</v>
      </c>
      <c r="C68" s="88" t="s">
        <v>297</v>
      </c>
      <c r="D68" s="69" t="s">
        <v>298</v>
      </c>
      <c r="E68" s="14" t="s">
        <v>126</v>
      </c>
      <c r="F68" s="69" t="s">
        <v>291</v>
      </c>
      <c r="G68" s="69" t="s">
        <v>299</v>
      </c>
      <c r="H68" s="70" t="s">
        <v>293</v>
      </c>
      <c r="I68" s="70" t="s">
        <v>294</v>
      </c>
      <c r="J68" s="14" t="s">
        <v>24</v>
      </c>
      <c r="K68" s="71" t="n">
        <v>44715</v>
      </c>
      <c r="L68" s="72"/>
      <c r="M68" s="73" t="n">
        <v>0</v>
      </c>
      <c r="N68" s="74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 t="n">
        <v>1</v>
      </c>
      <c r="AA68" s="73"/>
      <c r="AB68" s="73"/>
      <c r="AC68" s="73"/>
      <c r="AD68" s="73"/>
      <c r="AE68" s="73"/>
      <c r="AF68" s="73"/>
      <c r="AG68" s="73"/>
      <c r="AH68" s="73"/>
      <c r="AI68" s="73"/>
      <c r="AJ68" s="73" t="n">
        <f aca="false">SUM(M68:AI68)</f>
        <v>1</v>
      </c>
      <c r="AK68" s="75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87"/>
      <c r="ED68" s="87"/>
      <c r="EE68" s="87"/>
      <c r="EF68" s="87"/>
      <c r="EG68" s="87"/>
      <c r="EH68" s="87"/>
      <c r="EI68" s="87"/>
      <c r="EJ68" s="87"/>
      <c r="EK68" s="87"/>
      <c r="EL68" s="87"/>
      <c r="EM68" s="87"/>
      <c r="EN68" s="87"/>
      <c r="EO68" s="87"/>
      <c r="EP68" s="87"/>
      <c r="EQ68" s="87"/>
      <c r="ER68" s="87"/>
      <c r="ES68" s="87"/>
      <c r="ET68" s="87"/>
      <c r="EU68" s="87"/>
      <c r="EV68" s="87"/>
      <c r="EW68" s="87"/>
      <c r="EX68" s="87"/>
      <c r="EY68" s="87"/>
      <c r="EZ68" s="87"/>
      <c r="FA68" s="87"/>
      <c r="FB68" s="87"/>
      <c r="FC68" s="87"/>
      <c r="FD68" s="87"/>
      <c r="FE68" s="87"/>
      <c r="FF68" s="87"/>
      <c r="FG68" s="87"/>
      <c r="FH68" s="87"/>
      <c r="FI68" s="87"/>
      <c r="FJ68" s="87"/>
      <c r="FK68" s="87"/>
      <c r="FL68" s="87"/>
      <c r="FM68" s="87"/>
      <c r="FN68" s="87"/>
      <c r="FO68" s="87"/>
      <c r="FP68" s="87"/>
      <c r="FQ68" s="87"/>
      <c r="FR68" s="87"/>
      <c r="FS68" s="87"/>
      <c r="FT68" s="87"/>
      <c r="FU68" s="87"/>
      <c r="FV68" s="87"/>
      <c r="FW68" s="87"/>
      <c r="FX68" s="87"/>
      <c r="FY68" s="87"/>
      <c r="FZ68" s="87"/>
      <c r="GA68" s="87"/>
      <c r="GB68" s="87"/>
      <c r="GC68" s="87"/>
      <c r="GD68" s="87" t="n">
        <v>1001</v>
      </c>
      <c r="GE68" s="87"/>
      <c r="GF68" s="87" t="n">
        <v>1000</v>
      </c>
      <c r="GG68" s="87" t="n">
        <v>1000</v>
      </c>
      <c r="GH68" s="87" t="n">
        <v>1000</v>
      </c>
      <c r="GI68" s="87" t="n">
        <v>1000</v>
      </c>
      <c r="GJ68" s="87" t="n">
        <v>1000</v>
      </c>
      <c r="GK68" s="87" t="n">
        <v>1000</v>
      </c>
      <c r="GL68" s="87"/>
      <c r="GM68" s="87"/>
      <c r="GN68" s="87" t="n">
        <v>1000</v>
      </c>
      <c r="GO68" s="87" t="n">
        <v>1000</v>
      </c>
      <c r="GP68" s="87" t="n">
        <v>1000</v>
      </c>
      <c r="GQ68" s="87" t="n">
        <v>1000</v>
      </c>
      <c r="GR68" s="87" t="n">
        <v>1000</v>
      </c>
      <c r="GS68" s="87"/>
      <c r="GT68" s="87" t="n">
        <v>1000</v>
      </c>
      <c r="GU68" s="87" t="n">
        <v>1001</v>
      </c>
      <c r="GV68" s="87"/>
      <c r="GW68" s="87"/>
      <c r="GX68" s="87"/>
      <c r="GY68" s="87"/>
      <c r="GZ68" s="87"/>
      <c r="HA68" s="87"/>
      <c r="HB68" s="87"/>
      <c r="HC68" s="87"/>
      <c r="HD68" s="77"/>
      <c r="HE68" s="77"/>
      <c r="HF68" s="77"/>
      <c r="HG68" s="77"/>
      <c r="HH68" s="77"/>
      <c r="HI68" s="77"/>
      <c r="HJ68" s="77"/>
      <c r="HK68" s="77"/>
      <c r="HL68" s="77"/>
      <c r="HM68" s="77"/>
      <c r="HN68" s="77"/>
      <c r="HO68" s="77"/>
      <c r="HP68" s="77"/>
      <c r="HQ68" s="77"/>
      <c r="HR68" s="77"/>
      <c r="HS68" s="77"/>
      <c r="HT68" s="77"/>
      <c r="HU68" s="77"/>
      <c r="HV68" s="77"/>
      <c r="HW68" s="77"/>
      <c r="HX68" s="77"/>
      <c r="HY68" s="77"/>
      <c r="HZ68" s="77"/>
      <c r="IA68" s="77"/>
      <c r="IB68" s="77"/>
      <c r="IC68" s="77"/>
      <c r="ID68" s="77"/>
      <c r="IE68" s="77"/>
      <c r="IF68" s="77"/>
      <c r="IG68" s="77"/>
      <c r="IH68" s="77"/>
      <c r="II68" s="77"/>
      <c r="IJ68" s="77"/>
      <c r="IK68" s="77"/>
      <c r="IL68" s="77"/>
      <c r="IM68" s="77"/>
      <c r="IN68" s="77"/>
      <c r="IO68" s="77"/>
      <c r="IP68" s="77"/>
      <c r="IQ68" s="77"/>
      <c r="IR68" s="77"/>
      <c r="IS68" s="77"/>
      <c r="IT68" s="77"/>
      <c r="IU68" s="77"/>
      <c r="IV68" s="77"/>
      <c r="IW68" s="77"/>
      <c r="IX68" s="77"/>
      <c r="IY68" s="77"/>
      <c r="IZ68" s="77"/>
      <c r="JA68" s="77"/>
      <c r="JB68" s="77"/>
      <c r="JC68" s="77"/>
      <c r="JD68" s="77"/>
      <c r="JE68" s="77"/>
      <c r="JF68" s="77"/>
      <c r="JG68" s="77"/>
      <c r="JH68" s="77"/>
      <c r="JI68" s="77"/>
      <c r="JJ68" s="77"/>
      <c r="JK68" s="77"/>
      <c r="JL68" s="77"/>
      <c r="JM68" s="77"/>
      <c r="JN68" s="77"/>
      <c r="JO68" s="77"/>
      <c r="JP68" s="77"/>
      <c r="JQ68" s="77"/>
      <c r="JR68" s="77"/>
      <c r="JS68" s="77"/>
      <c r="JT68" s="77"/>
      <c r="JU68" s="77"/>
      <c r="JV68" s="77"/>
      <c r="JW68" s="77"/>
      <c r="JX68" s="77"/>
      <c r="JY68" s="77"/>
      <c r="JZ68" s="77"/>
      <c r="KA68" s="77"/>
      <c r="KB68" s="77"/>
      <c r="KC68" s="77"/>
      <c r="KD68" s="77"/>
      <c r="KE68" s="77"/>
      <c r="KF68" s="77"/>
      <c r="KG68" s="77"/>
      <c r="KH68" s="77"/>
      <c r="KI68" s="77"/>
      <c r="KJ68" s="77"/>
      <c r="KK68" s="77"/>
      <c r="KL68" s="77"/>
      <c r="KM68" s="77"/>
      <c r="KN68" s="77"/>
      <c r="KO68" s="77"/>
      <c r="KP68" s="77"/>
      <c r="KQ68" s="77"/>
      <c r="KR68" s="77"/>
      <c r="KS68" s="77"/>
      <c r="KT68" s="77"/>
      <c r="KU68" s="77"/>
      <c r="KV68" s="77"/>
      <c r="KW68" s="77"/>
      <c r="KX68" s="77"/>
      <c r="KY68" s="77"/>
      <c r="KZ68" s="77"/>
      <c r="LA68" s="77"/>
      <c r="LB68" s="77"/>
      <c r="LC68" s="77"/>
      <c r="LD68" s="77"/>
      <c r="LE68" s="77"/>
      <c r="LF68" s="77"/>
      <c r="LG68" s="77"/>
      <c r="LH68" s="77"/>
      <c r="LI68" s="77"/>
      <c r="LJ68" s="77"/>
      <c r="LK68" s="77"/>
      <c r="LL68" s="77"/>
      <c r="LM68" s="77"/>
      <c r="LN68" s="77"/>
      <c r="LO68" s="77"/>
      <c r="LP68" s="77"/>
      <c r="LQ68" s="77"/>
      <c r="LR68" s="77"/>
      <c r="LS68" s="77"/>
      <c r="LT68" s="77"/>
      <c r="LU68" s="77"/>
      <c r="LV68" s="77"/>
      <c r="LW68" s="77"/>
      <c r="LX68" s="77"/>
      <c r="LY68" s="77"/>
      <c r="LZ68" s="77"/>
      <c r="MA68" s="77"/>
      <c r="MB68" s="77"/>
      <c r="MC68" s="77"/>
      <c r="MD68" s="77"/>
      <c r="ME68" s="77"/>
      <c r="MF68" s="77"/>
      <c r="MG68" s="77"/>
      <c r="MH68" s="77"/>
      <c r="MI68" s="77"/>
      <c r="MJ68" s="77"/>
      <c r="MK68" s="77"/>
      <c r="ML68" s="77"/>
      <c r="MM68" s="77"/>
      <c r="MN68" s="77"/>
      <c r="MO68" s="77"/>
      <c r="MP68" s="77"/>
      <c r="MQ68" s="77"/>
      <c r="MR68" s="77"/>
      <c r="MS68" s="77"/>
      <c r="MT68" s="77"/>
      <c r="MU68" s="77"/>
      <c r="MV68" s="77"/>
      <c r="MW68" s="77"/>
      <c r="MX68" s="77"/>
      <c r="MY68" s="77"/>
      <c r="MZ68" s="77"/>
      <c r="NA68" s="77"/>
      <c r="NB68" s="77"/>
      <c r="NC68" s="77"/>
      <c r="ND68" s="77"/>
      <c r="NE68" s="77"/>
      <c r="NF68" s="77"/>
      <c r="NG68" s="77"/>
      <c r="NH68" s="77"/>
      <c r="NI68" s="77"/>
      <c r="NJ68" s="77"/>
      <c r="NK68" s="77"/>
      <c r="NL68" s="77"/>
      <c r="NM68" s="77"/>
      <c r="NN68" s="77"/>
      <c r="NO68" s="77"/>
      <c r="NP68" s="77"/>
      <c r="NQ68" s="77"/>
      <c r="NR68" s="77"/>
      <c r="NS68" s="77"/>
      <c r="NT68" s="77"/>
      <c r="NU68" s="77"/>
      <c r="NV68" s="77"/>
      <c r="NW68" s="77"/>
      <c r="NX68" s="77"/>
      <c r="NY68" s="77"/>
      <c r="NZ68" s="77"/>
      <c r="OA68" s="77"/>
      <c r="OB68" s="77"/>
      <c r="OC68" s="77"/>
      <c r="OD68" s="77"/>
      <c r="OE68" s="77"/>
      <c r="OF68" s="77"/>
      <c r="OG68" s="77"/>
      <c r="OH68" s="77"/>
      <c r="OI68" s="77"/>
      <c r="OJ68" s="77"/>
      <c r="OK68" s="77"/>
      <c r="OL68" s="77"/>
      <c r="OM68" s="77"/>
      <c r="ON68" s="77"/>
      <c r="OO68" s="77"/>
      <c r="OP68" s="77"/>
      <c r="OQ68" s="77"/>
      <c r="OR68" s="77"/>
      <c r="OS68" s="77"/>
      <c r="OT68" s="77"/>
      <c r="OU68" s="77"/>
      <c r="OV68" s="77"/>
      <c r="OW68" s="77"/>
      <c r="OX68" s="77"/>
      <c r="OY68" s="77"/>
      <c r="OZ68" s="77"/>
      <c r="PA68" s="77"/>
      <c r="PB68" s="77"/>
      <c r="PC68" s="77"/>
      <c r="PD68" s="77"/>
      <c r="PE68" s="77"/>
      <c r="PF68" s="77"/>
      <c r="PG68" s="77"/>
      <c r="PH68" s="77"/>
      <c r="PI68" s="77"/>
      <c r="PJ68" s="77"/>
      <c r="PK68" s="77"/>
      <c r="PL68" s="77"/>
      <c r="PM68" s="77"/>
      <c r="PN68" s="77"/>
      <c r="PO68" s="77"/>
      <c r="PP68" s="77"/>
      <c r="PQ68" s="77"/>
      <c r="PR68" s="77"/>
      <c r="PS68" s="77"/>
      <c r="PT68" s="77"/>
      <c r="PU68" s="77"/>
      <c r="PV68" s="77"/>
      <c r="PW68" s="77"/>
      <c r="PX68" s="77"/>
      <c r="PY68" s="77"/>
      <c r="PZ68" s="77"/>
      <c r="QA68" s="77"/>
      <c r="QB68" s="77"/>
      <c r="QC68" s="77"/>
      <c r="QD68" s="77"/>
      <c r="QE68" s="77"/>
      <c r="QF68" s="77"/>
      <c r="QG68" s="77"/>
      <c r="QH68" s="77"/>
      <c r="QI68" s="77"/>
      <c r="QJ68" s="77"/>
      <c r="QK68" s="77"/>
      <c r="QL68" s="77"/>
      <c r="QM68" s="77"/>
      <c r="QN68" s="77"/>
      <c r="QO68" s="77"/>
      <c r="QP68" s="77"/>
      <c r="QQ68" s="77"/>
      <c r="QR68" s="77"/>
      <c r="QS68" s="77"/>
      <c r="QT68" s="77"/>
      <c r="QU68" s="77"/>
      <c r="QV68" s="77"/>
      <c r="QW68" s="77"/>
      <c r="QX68" s="77"/>
      <c r="QY68" s="77"/>
      <c r="QZ68" s="77"/>
      <c r="RA68" s="77"/>
      <c r="RB68" s="77"/>
      <c r="RC68" s="77"/>
      <c r="RD68" s="77"/>
      <c r="RE68" s="77"/>
      <c r="RF68" s="77"/>
      <c r="RG68" s="77"/>
      <c r="RH68" s="77"/>
      <c r="RI68" s="77"/>
      <c r="RJ68" s="77"/>
      <c r="RK68" s="77"/>
      <c r="RL68" s="77"/>
      <c r="RM68" s="77"/>
      <c r="RN68" s="77"/>
      <c r="RO68" s="77"/>
      <c r="RP68" s="77"/>
      <c r="RQ68" s="77"/>
      <c r="RR68" s="77"/>
      <c r="RS68" s="77"/>
      <c r="RT68" s="77"/>
      <c r="RU68" s="77"/>
      <c r="RV68" s="77"/>
      <c r="RW68" s="77"/>
      <c r="RX68" s="77"/>
      <c r="RY68" s="77"/>
      <c r="RZ68" s="77"/>
      <c r="SA68" s="77"/>
      <c r="SB68" s="77"/>
      <c r="SC68" s="77"/>
      <c r="SD68" s="77"/>
      <c r="SE68" s="77"/>
      <c r="SF68" s="77"/>
      <c r="SG68" s="77"/>
      <c r="SH68" s="77"/>
      <c r="SI68" s="77"/>
      <c r="SJ68" s="77"/>
      <c r="SK68" s="77"/>
      <c r="SL68" s="77"/>
      <c r="SM68" s="77"/>
      <c r="SN68" s="77"/>
      <c r="SO68" s="77"/>
      <c r="SP68" s="77"/>
      <c r="SQ68" s="77"/>
      <c r="SR68" s="77"/>
      <c r="SS68" s="77"/>
      <c r="ST68" s="77"/>
      <c r="SU68" s="77"/>
      <c r="SV68" s="77"/>
      <c r="SW68" s="77"/>
      <c r="SX68" s="77"/>
      <c r="SY68" s="77"/>
      <c r="SZ68" s="77"/>
      <c r="TA68" s="77"/>
      <c r="TB68" s="77"/>
      <c r="TC68" s="77"/>
      <c r="TD68" s="77"/>
      <c r="TE68" s="77"/>
      <c r="TF68" s="77"/>
      <c r="TG68" s="77"/>
      <c r="TH68" s="77"/>
      <c r="TI68" s="77"/>
      <c r="TJ68" s="77"/>
      <c r="TK68" s="77"/>
      <c r="TL68" s="77"/>
      <c r="TM68" s="77"/>
      <c r="TN68" s="77"/>
      <c r="TO68" s="77"/>
      <c r="TP68" s="77"/>
      <c r="TQ68" s="77"/>
      <c r="TR68" s="77"/>
      <c r="TS68" s="77"/>
      <c r="TT68" s="77"/>
      <c r="TU68" s="77"/>
      <c r="TV68" s="77"/>
      <c r="TW68" s="77"/>
      <c r="TX68" s="77"/>
      <c r="TY68" s="77"/>
      <c r="TZ68" s="77"/>
      <c r="UA68" s="77"/>
      <c r="UB68" s="77"/>
      <c r="UC68" s="77"/>
      <c r="UD68" s="77"/>
      <c r="UE68" s="77"/>
      <c r="UF68" s="77"/>
      <c r="UG68" s="77"/>
      <c r="UH68" s="77"/>
      <c r="UI68" s="77"/>
      <c r="UJ68" s="77"/>
      <c r="UK68" s="77"/>
      <c r="UL68" s="77"/>
      <c r="UM68" s="77"/>
      <c r="UN68" s="77"/>
      <c r="UO68" s="77"/>
      <c r="UP68" s="77"/>
      <c r="UQ68" s="77"/>
      <c r="UR68" s="77"/>
      <c r="US68" s="77"/>
      <c r="UT68" s="77"/>
      <c r="UU68" s="77"/>
      <c r="UV68" s="77"/>
      <c r="UW68" s="77"/>
      <c r="UX68" s="77"/>
      <c r="UY68" s="77"/>
      <c r="UZ68" s="77"/>
      <c r="VA68" s="77"/>
      <c r="VB68" s="77"/>
      <c r="VC68" s="77"/>
      <c r="VD68" s="77"/>
      <c r="VE68" s="77"/>
      <c r="VF68" s="77"/>
      <c r="VG68" s="77"/>
      <c r="VH68" s="77"/>
      <c r="VI68" s="77"/>
      <c r="VJ68" s="77"/>
      <c r="VK68" s="77"/>
      <c r="VL68" s="77"/>
      <c r="VM68" s="77"/>
      <c r="VN68" s="77"/>
      <c r="VO68" s="77"/>
      <c r="VP68" s="77"/>
      <c r="VQ68" s="77"/>
      <c r="VR68" s="77"/>
      <c r="VS68" s="77"/>
      <c r="VT68" s="77"/>
      <c r="VU68" s="77"/>
      <c r="VV68" s="77"/>
      <c r="VW68" s="77"/>
      <c r="VX68" s="77"/>
      <c r="VY68" s="77"/>
      <c r="VZ68" s="77"/>
      <c r="WA68" s="77"/>
      <c r="WB68" s="77"/>
      <c r="WC68" s="77"/>
      <c r="WD68" s="77"/>
      <c r="WE68" s="77"/>
      <c r="WF68" s="77"/>
      <c r="WG68" s="77"/>
      <c r="WH68" s="77"/>
      <c r="WI68" s="77"/>
      <c r="WJ68" s="77"/>
      <c r="WK68" s="77"/>
      <c r="WL68" s="77"/>
      <c r="WM68" s="77"/>
      <c r="WN68" s="77"/>
      <c r="WO68" s="77"/>
      <c r="WP68" s="77"/>
      <c r="WQ68" s="77"/>
      <c r="WR68" s="77"/>
      <c r="WS68" s="77"/>
      <c r="WT68" s="77"/>
      <c r="WU68" s="77"/>
      <c r="WV68" s="77"/>
      <c r="WW68" s="77"/>
      <c r="WX68" s="77"/>
      <c r="WY68" s="77"/>
      <c r="WZ68" s="77"/>
      <c r="XA68" s="77"/>
      <c r="XB68" s="77"/>
      <c r="XC68" s="77"/>
      <c r="XD68" s="77"/>
      <c r="XE68" s="77"/>
      <c r="XF68" s="77"/>
      <c r="XG68" s="77"/>
      <c r="XH68" s="77"/>
      <c r="XI68" s="77"/>
      <c r="XJ68" s="77"/>
      <c r="XK68" s="77"/>
      <c r="XL68" s="77"/>
      <c r="XM68" s="77"/>
      <c r="XN68" s="77"/>
      <c r="XO68" s="77"/>
      <c r="XP68" s="77"/>
      <c r="XQ68" s="77"/>
      <c r="XR68" s="77"/>
      <c r="XS68" s="77"/>
      <c r="XT68" s="77"/>
      <c r="XU68" s="77"/>
      <c r="XV68" s="77"/>
      <c r="XW68" s="77"/>
      <c r="XX68" s="77"/>
      <c r="XY68" s="77"/>
      <c r="XZ68" s="77"/>
      <c r="YA68" s="77"/>
      <c r="YB68" s="77"/>
      <c r="YC68" s="77"/>
      <c r="YD68" s="77"/>
      <c r="YE68" s="77"/>
      <c r="YF68" s="77"/>
      <c r="YG68" s="77"/>
      <c r="YH68" s="77"/>
      <c r="YI68" s="77"/>
      <c r="YJ68" s="77"/>
      <c r="YK68" s="77"/>
      <c r="YL68" s="77"/>
      <c r="YM68" s="77"/>
      <c r="YN68" s="77"/>
      <c r="YO68" s="77"/>
      <c r="YP68" s="77"/>
      <c r="YQ68" s="77"/>
      <c r="YR68" s="77"/>
      <c r="YS68" s="77"/>
      <c r="YT68" s="77"/>
      <c r="YU68" s="77"/>
      <c r="YV68" s="77"/>
      <c r="YW68" s="77"/>
      <c r="YX68" s="77"/>
      <c r="YY68" s="77"/>
      <c r="YZ68" s="77"/>
      <c r="ZA68" s="77"/>
      <c r="ZB68" s="77"/>
      <c r="ZC68" s="77"/>
      <c r="ZD68" s="77"/>
      <c r="ZE68" s="77"/>
      <c r="ZF68" s="77"/>
      <c r="ZG68" s="77"/>
      <c r="ZH68" s="77"/>
      <c r="ZI68" s="77"/>
      <c r="ZJ68" s="77"/>
      <c r="ZK68" s="77"/>
      <c r="ZL68" s="77"/>
      <c r="ZM68" s="77"/>
      <c r="ZN68" s="77"/>
      <c r="ZO68" s="77"/>
      <c r="ZP68" s="77"/>
      <c r="ZQ68" s="77"/>
      <c r="ZR68" s="77"/>
      <c r="ZS68" s="77"/>
      <c r="ZT68" s="77"/>
      <c r="ZU68" s="77"/>
      <c r="ZV68" s="77"/>
      <c r="ZW68" s="77"/>
      <c r="ZX68" s="77"/>
      <c r="ZY68" s="77"/>
      <c r="ZZ68" s="77"/>
      <c r="AAA68" s="77"/>
      <c r="AAB68" s="77"/>
      <c r="AAC68" s="77"/>
      <c r="AAD68" s="77"/>
      <c r="AAE68" s="77"/>
      <c r="AAF68" s="77"/>
      <c r="AAG68" s="77"/>
      <c r="AAH68" s="77"/>
      <c r="AAI68" s="77"/>
      <c r="AAJ68" s="77"/>
      <c r="AAK68" s="77"/>
      <c r="AAL68" s="77"/>
      <c r="AAM68" s="77"/>
      <c r="AAN68" s="77"/>
      <c r="AAO68" s="77"/>
      <c r="AAP68" s="77"/>
      <c r="AAQ68" s="77"/>
      <c r="AAR68" s="77"/>
      <c r="AAS68" s="77"/>
      <c r="AAT68" s="77"/>
      <c r="AAU68" s="77"/>
      <c r="AAV68" s="77"/>
      <c r="AAW68" s="77"/>
      <c r="AAX68" s="77"/>
      <c r="AAY68" s="77"/>
      <c r="AAZ68" s="77"/>
      <c r="ABA68" s="77"/>
      <c r="ABB68" s="77"/>
      <c r="ABC68" s="77"/>
      <c r="ABD68" s="77"/>
      <c r="ABE68" s="77"/>
      <c r="ABF68" s="77"/>
      <c r="ABG68" s="77"/>
      <c r="ABH68" s="77"/>
      <c r="ABI68" s="77"/>
      <c r="ABJ68" s="77"/>
      <c r="ABK68" s="77"/>
      <c r="ABL68" s="77"/>
      <c r="ABM68" s="77"/>
      <c r="ABN68" s="77"/>
      <c r="ABO68" s="77"/>
      <c r="ABP68" s="77"/>
      <c r="ABQ68" s="77"/>
      <c r="ABR68" s="77"/>
      <c r="ABS68" s="77"/>
      <c r="ABT68" s="77"/>
      <c r="ABU68" s="77"/>
      <c r="ABV68" s="77"/>
      <c r="ABW68" s="77"/>
      <c r="ABX68" s="77"/>
      <c r="ABY68" s="77"/>
      <c r="ABZ68" s="77"/>
      <c r="ACA68" s="77"/>
      <c r="ACB68" s="77"/>
      <c r="ACC68" s="77"/>
      <c r="ACD68" s="77"/>
      <c r="ACE68" s="77"/>
      <c r="ACF68" s="77"/>
      <c r="ACG68" s="77"/>
      <c r="ACH68" s="77"/>
      <c r="ACI68" s="77"/>
      <c r="ACJ68" s="77"/>
      <c r="ACK68" s="77"/>
      <c r="ACL68" s="77"/>
      <c r="ACM68" s="77"/>
      <c r="ACN68" s="77"/>
    </row>
    <row r="69" s="76" customFormat="true" ht="27.75" hidden="false" customHeight="true" outlineLevel="0" collapsed="false">
      <c r="A69" s="14" t="s">
        <v>300</v>
      </c>
      <c r="B69" s="14" t="s">
        <v>301</v>
      </c>
      <c r="C69" s="88" t="s">
        <v>302</v>
      </c>
      <c r="D69" s="69" t="s">
        <v>303</v>
      </c>
      <c r="E69" s="14" t="s">
        <v>176</v>
      </c>
      <c r="F69" s="69"/>
      <c r="G69" s="69" t="s">
        <v>304</v>
      </c>
      <c r="H69" s="70"/>
      <c r="I69" s="70" t="s">
        <v>199</v>
      </c>
      <c r="J69" s="14" t="s">
        <v>24</v>
      </c>
      <c r="K69" s="71" t="n">
        <v>44715</v>
      </c>
      <c r="L69" s="72"/>
      <c r="M69" s="73" t="n">
        <v>0</v>
      </c>
      <c r="N69" s="74"/>
      <c r="O69" s="73"/>
      <c r="P69" s="73"/>
      <c r="Q69" s="73"/>
      <c r="R69" s="73"/>
      <c r="S69" s="73"/>
      <c r="T69" s="73"/>
      <c r="U69" s="73"/>
      <c r="V69" s="73"/>
      <c r="W69" s="73"/>
      <c r="X69" s="82" t="n">
        <v>1</v>
      </c>
      <c r="Y69" s="73"/>
      <c r="Z69" s="73"/>
      <c r="AA69" s="73"/>
      <c r="AB69" s="73"/>
      <c r="AC69" s="73"/>
      <c r="AD69" s="73"/>
      <c r="AE69" s="73"/>
      <c r="AF69" s="73"/>
      <c r="AG69" s="73" t="n">
        <v>1</v>
      </c>
      <c r="AH69" s="73"/>
      <c r="AI69" s="73"/>
      <c r="AJ69" s="73" t="n">
        <f aca="false">SUM(M69:AI69)</f>
        <v>2</v>
      </c>
      <c r="AK69" s="75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  <c r="EY69" s="77"/>
      <c r="EZ69" s="77"/>
      <c r="FA69" s="77"/>
      <c r="FB69" s="77"/>
      <c r="FC69" s="77"/>
      <c r="FD69" s="77"/>
      <c r="FE69" s="77"/>
      <c r="FF69" s="77"/>
      <c r="FG69" s="77"/>
      <c r="FH69" s="77"/>
      <c r="FI69" s="77"/>
      <c r="FJ69" s="77"/>
      <c r="FK69" s="77"/>
      <c r="FL69" s="77"/>
      <c r="FM69" s="77"/>
      <c r="FN69" s="77"/>
      <c r="FO69" s="77"/>
      <c r="FP69" s="77"/>
      <c r="FQ69" s="77"/>
      <c r="FR69" s="77"/>
      <c r="FS69" s="77"/>
      <c r="FT69" s="77"/>
      <c r="FU69" s="77"/>
      <c r="FV69" s="77"/>
      <c r="FW69" s="77"/>
      <c r="FX69" s="77"/>
      <c r="FY69" s="77"/>
      <c r="FZ69" s="77"/>
      <c r="GA69" s="77"/>
      <c r="GB69" s="77"/>
      <c r="GC69" s="77"/>
      <c r="GD69" s="77"/>
      <c r="GE69" s="77"/>
      <c r="GF69" s="77"/>
      <c r="GG69" s="77"/>
      <c r="GH69" s="77"/>
      <c r="GI69" s="77"/>
      <c r="GJ69" s="77"/>
      <c r="GK69" s="77"/>
      <c r="GL69" s="77"/>
      <c r="GM69" s="77"/>
      <c r="GN69" s="77" t="n">
        <v>1001</v>
      </c>
      <c r="GO69" s="77" t="n">
        <v>1000</v>
      </c>
      <c r="GP69" s="77" t="n">
        <v>1000</v>
      </c>
      <c r="GQ69" s="77" t="n">
        <v>1000</v>
      </c>
      <c r="GR69" s="77" t="n">
        <v>1000</v>
      </c>
      <c r="GS69" s="77"/>
      <c r="GT69" s="77" t="n">
        <v>1000</v>
      </c>
      <c r="GU69" s="77" t="n">
        <v>1000</v>
      </c>
      <c r="GV69" s="77" t="n">
        <v>1001</v>
      </c>
      <c r="GW69" s="77"/>
      <c r="GX69" s="77"/>
      <c r="GY69" s="77"/>
      <c r="GZ69" s="77"/>
      <c r="HA69" s="77"/>
      <c r="HB69" s="77"/>
      <c r="HC69" s="77"/>
      <c r="HD69" s="77"/>
      <c r="HE69" s="77"/>
      <c r="HF69" s="77"/>
      <c r="HG69" s="77"/>
      <c r="HH69" s="77"/>
      <c r="HI69" s="77"/>
      <c r="HJ69" s="77"/>
      <c r="HK69" s="77"/>
      <c r="HL69" s="77"/>
      <c r="HM69" s="77"/>
      <c r="HN69" s="77"/>
      <c r="HO69" s="77"/>
      <c r="HP69" s="77"/>
      <c r="HQ69" s="77"/>
      <c r="HR69" s="77"/>
      <c r="HS69" s="77"/>
      <c r="HT69" s="77"/>
      <c r="HU69" s="77"/>
      <c r="HV69" s="77"/>
      <c r="HW69" s="77"/>
      <c r="HX69" s="77"/>
      <c r="HY69" s="77"/>
      <c r="HZ69" s="77"/>
      <c r="IA69" s="77"/>
      <c r="IB69" s="77"/>
      <c r="IC69" s="77"/>
      <c r="ID69" s="77"/>
      <c r="IE69" s="77"/>
      <c r="IF69" s="77"/>
      <c r="IG69" s="77"/>
      <c r="IH69" s="77"/>
      <c r="II69" s="77"/>
      <c r="IJ69" s="77"/>
      <c r="IK69" s="77"/>
      <c r="IL69" s="77"/>
      <c r="IM69" s="77"/>
      <c r="IN69" s="77"/>
      <c r="IO69" s="77"/>
      <c r="IP69" s="77"/>
      <c r="IQ69" s="77"/>
      <c r="IR69" s="77"/>
      <c r="IS69" s="77"/>
      <c r="IT69" s="77"/>
      <c r="IU69" s="77"/>
      <c r="IV69" s="77"/>
      <c r="IW69" s="77"/>
      <c r="IX69" s="77"/>
      <c r="IY69" s="77"/>
      <c r="IZ69" s="77"/>
      <c r="JA69" s="77"/>
      <c r="JB69" s="77"/>
      <c r="JC69" s="77"/>
      <c r="JD69" s="77"/>
      <c r="JE69" s="77"/>
      <c r="JF69" s="77"/>
      <c r="JG69" s="77"/>
      <c r="JH69" s="77"/>
      <c r="JI69" s="77"/>
      <c r="JJ69" s="77"/>
      <c r="JK69" s="77"/>
      <c r="JL69" s="77"/>
      <c r="JM69" s="77"/>
      <c r="JN69" s="77"/>
      <c r="JO69" s="77"/>
      <c r="JP69" s="77"/>
      <c r="JQ69" s="77"/>
      <c r="JR69" s="77"/>
      <c r="JS69" s="77"/>
      <c r="JT69" s="77"/>
      <c r="JU69" s="77"/>
      <c r="JV69" s="77"/>
      <c r="JW69" s="77"/>
      <c r="JX69" s="77"/>
      <c r="JY69" s="77"/>
      <c r="JZ69" s="77"/>
      <c r="KA69" s="77"/>
      <c r="KB69" s="77"/>
      <c r="KC69" s="77"/>
      <c r="KD69" s="77"/>
      <c r="KE69" s="77"/>
      <c r="KF69" s="77"/>
      <c r="KG69" s="77"/>
      <c r="KH69" s="77"/>
      <c r="KI69" s="77"/>
      <c r="KJ69" s="77"/>
      <c r="KK69" s="77"/>
      <c r="KL69" s="77"/>
      <c r="KM69" s="77"/>
      <c r="KN69" s="77"/>
      <c r="KO69" s="77"/>
      <c r="KP69" s="77"/>
      <c r="KQ69" s="77"/>
      <c r="KR69" s="77"/>
      <c r="KS69" s="77"/>
      <c r="KT69" s="77"/>
      <c r="KU69" s="77"/>
      <c r="KV69" s="77"/>
      <c r="KW69" s="77"/>
      <c r="KX69" s="77"/>
      <c r="KY69" s="77"/>
      <c r="KZ69" s="77"/>
      <c r="LA69" s="77"/>
      <c r="LB69" s="77"/>
      <c r="LC69" s="77"/>
      <c r="LD69" s="77"/>
      <c r="LE69" s="77"/>
      <c r="LF69" s="77"/>
      <c r="LG69" s="77"/>
      <c r="LH69" s="77"/>
      <c r="LI69" s="77"/>
      <c r="LJ69" s="77"/>
      <c r="LK69" s="77"/>
      <c r="LL69" s="77"/>
      <c r="LM69" s="77"/>
      <c r="LN69" s="77"/>
      <c r="LO69" s="77"/>
      <c r="LP69" s="77"/>
      <c r="LQ69" s="77"/>
      <c r="LR69" s="77"/>
      <c r="LS69" s="77"/>
      <c r="LT69" s="77"/>
      <c r="LU69" s="77"/>
      <c r="LV69" s="77"/>
      <c r="LW69" s="77"/>
      <c r="LX69" s="77"/>
      <c r="LY69" s="77"/>
      <c r="LZ69" s="77"/>
      <c r="MA69" s="77"/>
      <c r="MB69" s="77"/>
      <c r="MC69" s="77"/>
      <c r="MD69" s="77"/>
      <c r="ME69" s="77"/>
      <c r="MF69" s="77"/>
      <c r="MG69" s="77"/>
      <c r="MH69" s="77"/>
      <c r="MI69" s="77"/>
      <c r="MJ69" s="77"/>
      <c r="MK69" s="77"/>
      <c r="ML69" s="77"/>
      <c r="MM69" s="77"/>
      <c r="MN69" s="77"/>
      <c r="MO69" s="77"/>
      <c r="MP69" s="77"/>
      <c r="MQ69" s="77"/>
      <c r="MR69" s="77"/>
      <c r="MS69" s="77"/>
      <c r="MT69" s="77"/>
      <c r="MU69" s="77"/>
      <c r="MV69" s="77"/>
      <c r="MW69" s="77"/>
      <c r="MX69" s="77"/>
      <c r="MY69" s="77"/>
      <c r="MZ69" s="77"/>
      <c r="NA69" s="77"/>
      <c r="NB69" s="77"/>
      <c r="NC69" s="77"/>
      <c r="ND69" s="77"/>
      <c r="NE69" s="77"/>
      <c r="NF69" s="77"/>
      <c r="NG69" s="77"/>
      <c r="NH69" s="77"/>
      <c r="NI69" s="77"/>
      <c r="NJ69" s="77"/>
      <c r="NK69" s="77"/>
      <c r="NL69" s="77"/>
      <c r="NM69" s="77"/>
      <c r="NN69" s="77"/>
      <c r="NO69" s="77"/>
      <c r="NP69" s="77"/>
      <c r="NQ69" s="77"/>
      <c r="NR69" s="77"/>
      <c r="NS69" s="77"/>
      <c r="NT69" s="77"/>
      <c r="NU69" s="77"/>
      <c r="NV69" s="77"/>
      <c r="NW69" s="77"/>
      <c r="NX69" s="77"/>
      <c r="NY69" s="77"/>
      <c r="NZ69" s="77"/>
      <c r="OA69" s="77"/>
      <c r="OB69" s="77"/>
      <c r="OC69" s="77"/>
      <c r="OD69" s="77"/>
      <c r="OE69" s="77"/>
      <c r="OF69" s="77"/>
      <c r="OG69" s="77"/>
      <c r="OH69" s="77"/>
      <c r="OI69" s="77"/>
      <c r="OJ69" s="77"/>
      <c r="OK69" s="77"/>
      <c r="OL69" s="77"/>
      <c r="OM69" s="77"/>
      <c r="ON69" s="77"/>
      <c r="OO69" s="77"/>
      <c r="OP69" s="77"/>
      <c r="OQ69" s="77"/>
      <c r="OR69" s="77"/>
      <c r="OS69" s="77"/>
      <c r="OT69" s="77"/>
      <c r="OU69" s="77"/>
      <c r="OV69" s="77"/>
      <c r="OW69" s="77"/>
      <c r="OX69" s="77"/>
      <c r="OY69" s="77"/>
      <c r="OZ69" s="77"/>
      <c r="PA69" s="77"/>
      <c r="PB69" s="77"/>
      <c r="PC69" s="77"/>
      <c r="PD69" s="77"/>
      <c r="PE69" s="77"/>
      <c r="PF69" s="77"/>
      <c r="PG69" s="77"/>
      <c r="PH69" s="77"/>
      <c r="PI69" s="77"/>
      <c r="PJ69" s="77"/>
      <c r="PK69" s="77"/>
      <c r="PL69" s="77"/>
      <c r="PM69" s="77"/>
      <c r="PN69" s="77"/>
      <c r="PO69" s="77"/>
      <c r="PP69" s="77"/>
      <c r="PQ69" s="77"/>
      <c r="PR69" s="77"/>
      <c r="PS69" s="77"/>
      <c r="PT69" s="77"/>
      <c r="PU69" s="77"/>
      <c r="PV69" s="77"/>
      <c r="PW69" s="77"/>
      <c r="PX69" s="77"/>
      <c r="PY69" s="77"/>
      <c r="PZ69" s="77"/>
      <c r="QA69" s="77"/>
      <c r="QB69" s="77"/>
      <c r="QC69" s="77"/>
      <c r="QD69" s="77"/>
      <c r="QE69" s="77"/>
      <c r="QF69" s="77"/>
      <c r="QG69" s="77"/>
      <c r="QH69" s="77"/>
      <c r="QI69" s="77"/>
      <c r="QJ69" s="77"/>
      <c r="QK69" s="77"/>
      <c r="QL69" s="77"/>
      <c r="QM69" s="77"/>
      <c r="QN69" s="77"/>
      <c r="QO69" s="77"/>
      <c r="QP69" s="77"/>
      <c r="QQ69" s="77"/>
      <c r="QR69" s="77"/>
      <c r="QS69" s="77"/>
      <c r="QT69" s="77"/>
      <c r="QU69" s="77"/>
      <c r="QV69" s="77"/>
      <c r="QW69" s="77"/>
      <c r="QX69" s="77"/>
      <c r="QY69" s="77"/>
      <c r="QZ69" s="77"/>
      <c r="RA69" s="77"/>
      <c r="RB69" s="77"/>
      <c r="RC69" s="77"/>
      <c r="RD69" s="77"/>
      <c r="RE69" s="77"/>
      <c r="RF69" s="77"/>
      <c r="RG69" s="77"/>
      <c r="RH69" s="77"/>
      <c r="RI69" s="77"/>
      <c r="RJ69" s="77"/>
      <c r="RK69" s="77"/>
      <c r="RL69" s="77"/>
      <c r="RM69" s="77"/>
      <c r="RN69" s="77"/>
      <c r="RO69" s="77"/>
      <c r="RP69" s="77"/>
      <c r="RQ69" s="77"/>
      <c r="RR69" s="77"/>
      <c r="RS69" s="77"/>
      <c r="RT69" s="77"/>
      <c r="RU69" s="77"/>
      <c r="RV69" s="77"/>
      <c r="RW69" s="77"/>
      <c r="RX69" s="77"/>
      <c r="RY69" s="77"/>
      <c r="RZ69" s="77"/>
      <c r="SA69" s="77"/>
      <c r="SB69" s="77"/>
      <c r="SC69" s="77"/>
      <c r="SD69" s="77"/>
      <c r="SE69" s="77"/>
      <c r="SF69" s="77"/>
      <c r="SG69" s="77"/>
      <c r="SH69" s="77"/>
      <c r="SI69" s="77"/>
      <c r="SJ69" s="77"/>
      <c r="SK69" s="77"/>
      <c r="SL69" s="77"/>
      <c r="SM69" s="77"/>
      <c r="SN69" s="77"/>
      <c r="SO69" s="77"/>
      <c r="SP69" s="77"/>
      <c r="SQ69" s="77"/>
      <c r="SR69" s="77"/>
      <c r="SS69" s="77"/>
      <c r="ST69" s="77"/>
      <c r="SU69" s="77"/>
      <c r="SV69" s="77"/>
      <c r="SW69" s="77"/>
      <c r="SX69" s="77"/>
      <c r="SY69" s="77"/>
      <c r="SZ69" s="77"/>
      <c r="TA69" s="77"/>
      <c r="TB69" s="77"/>
      <c r="TC69" s="77"/>
      <c r="TD69" s="77"/>
      <c r="TE69" s="77"/>
      <c r="TF69" s="77"/>
      <c r="TG69" s="77"/>
      <c r="TH69" s="77"/>
      <c r="TI69" s="77"/>
      <c r="TJ69" s="77"/>
      <c r="TK69" s="77"/>
      <c r="TL69" s="77"/>
      <c r="TM69" s="77"/>
      <c r="TN69" s="77"/>
      <c r="TO69" s="77"/>
      <c r="TP69" s="77"/>
      <c r="TQ69" s="77"/>
      <c r="TR69" s="77"/>
      <c r="TS69" s="77"/>
      <c r="TT69" s="77"/>
      <c r="TU69" s="77"/>
      <c r="TV69" s="77"/>
      <c r="TW69" s="77"/>
      <c r="TX69" s="77"/>
      <c r="TY69" s="77"/>
      <c r="TZ69" s="77"/>
      <c r="UA69" s="77"/>
      <c r="UB69" s="77"/>
      <c r="UC69" s="77"/>
      <c r="UD69" s="77"/>
      <c r="UE69" s="77"/>
      <c r="UF69" s="77"/>
      <c r="UG69" s="77"/>
      <c r="UH69" s="77"/>
      <c r="UI69" s="77"/>
      <c r="UJ69" s="77"/>
      <c r="UK69" s="77"/>
      <c r="UL69" s="77"/>
      <c r="UM69" s="77"/>
      <c r="UN69" s="77"/>
      <c r="UO69" s="77"/>
      <c r="UP69" s="77"/>
      <c r="UQ69" s="77"/>
      <c r="UR69" s="77"/>
      <c r="US69" s="77"/>
      <c r="UT69" s="77"/>
      <c r="UU69" s="77"/>
      <c r="UV69" s="77"/>
      <c r="UW69" s="77"/>
      <c r="UX69" s="77"/>
      <c r="UY69" s="77"/>
      <c r="UZ69" s="77"/>
      <c r="VA69" s="77"/>
      <c r="VB69" s="77"/>
      <c r="VC69" s="77"/>
      <c r="VD69" s="77"/>
      <c r="VE69" s="77"/>
      <c r="VF69" s="77"/>
      <c r="VG69" s="77"/>
      <c r="VH69" s="77"/>
      <c r="VI69" s="77"/>
      <c r="VJ69" s="77"/>
      <c r="VK69" s="77"/>
      <c r="VL69" s="77"/>
      <c r="VM69" s="77"/>
      <c r="VN69" s="77"/>
      <c r="VO69" s="77"/>
      <c r="VP69" s="77"/>
      <c r="VQ69" s="77"/>
      <c r="VR69" s="77"/>
      <c r="VS69" s="77"/>
      <c r="VT69" s="77"/>
      <c r="VU69" s="77"/>
      <c r="VV69" s="77"/>
      <c r="VW69" s="77"/>
      <c r="VX69" s="77"/>
      <c r="VY69" s="77"/>
      <c r="VZ69" s="77"/>
      <c r="WA69" s="77"/>
      <c r="WB69" s="77"/>
      <c r="WC69" s="77"/>
      <c r="WD69" s="77"/>
      <c r="WE69" s="77"/>
      <c r="WF69" s="77"/>
      <c r="WG69" s="77"/>
      <c r="WH69" s="77"/>
      <c r="WI69" s="77"/>
      <c r="WJ69" s="77"/>
      <c r="WK69" s="77"/>
      <c r="WL69" s="77"/>
      <c r="WM69" s="77"/>
      <c r="WN69" s="77"/>
      <c r="WO69" s="77"/>
      <c r="WP69" s="77"/>
      <c r="WQ69" s="77"/>
      <c r="WR69" s="77"/>
      <c r="WS69" s="77"/>
      <c r="WT69" s="77"/>
      <c r="WU69" s="77"/>
      <c r="WV69" s="77"/>
      <c r="WW69" s="77"/>
      <c r="WX69" s="77"/>
      <c r="WY69" s="77"/>
      <c r="WZ69" s="77"/>
      <c r="XA69" s="77"/>
      <c r="XB69" s="77"/>
      <c r="XC69" s="77"/>
      <c r="XD69" s="77"/>
      <c r="XE69" s="77"/>
      <c r="XF69" s="77"/>
      <c r="XG69" s="77"/>
      <c r="XH69" s="77"/>
      <c r="XI69" s="77"/>
      <c r="XJ69" s="77"/>
      <c r="XK69" s="77"/>
      <c r="XL69" s="77"/>
      <c r="XM69" s="77"/>
      <c r="XN69" s="77"/>
      <c r="XO69" s="77"/>
      <c r="XP69" s="77"/>
      <c r="XQ69" s="77"/>
      <c r="XR69" s="77"/>
      <c r="XS69" s="77"/>
      <c r="XT69" s="77"/>
      <c r="XU69" s="77"/>
      <c r="XV69" s="77"/>
      <c r="XW69" s="77"/>
      <c r="XX69" s="77"/>
      <c r="XY69" s="77"/>
      <c r="XZ69" s="77"/>
      <c r="YA69" s="77"/>
      <c r="YB69" s="77"/>
      <c r="YC69" s="77"/>
      <c r="YD69" s="77"/>
      <c r="YE69" s="77"/>
      <c r="YF69" s="77"/>
      <c r="YG69" s="77"/>
      <c r="YH69" s="77"/>
      <c r="YI69" s="77"/>
      <c r="YJ69" s="77"/>
      <c r="YK69" s="77"/>
      <c r="YL69" s="77"/>
      <c r="YM69" s="77"/>
      <c r="YN69" s="77"/>
      <c r="YO69" s="77"/>
      <c r="YP69" s="77"/>
      <c r="YQ69" s="77"/>
      <c r="YR69" s="77"/>
      <c r="YS69" s="77"/>
      <c r="YT69" s="77"/>
      <c r="YU69" s="77"/>
      <c r="YV69" s="77"/>
      <c r="YW69" s="77"/>
      <c r="YX69" s="77"/>
      <c r="YY69" s="77"/>
      <c r="YZ69" s="77"/>
      <c r="ZA69" s="77"/>
      <c r="ZB69" s="77"/>
      <c r="ZC69" s="77"/>
      <c r="ZD69" s="77"/>
      <c r="ZE69" s="77"/>
      <c r="ZF69" s="77"/>
      <c r="ZG69" s="77"/>
      <c r="ZH69" s="77"/>
      <c r="ZI69" s="77"/>
      <c r="ZJ69" s="77"/>
      <c r="ZK69" s="77"/>
      <c r="ZL69" s="77"/>
      <c r="ZM69" s="77"/>
      <c r="ZN69" s="77"/>
      <c r="ZO69" s="77"/>
      <c r="ZP69" s="77"/>
      <c r="ZQ69" s="77"/>
      <c r="ZR69" s="77"/>
      <c r="ZS69" s="77"/>
      <c r="ZT69" s="77"/>
      <c r="ZU69" s="77"/>
      <c r="ZV69" s="77"/>
      <c r="ZW69" s="77"/>
      <c r="ZX69" s="77"/>
      <c r="ZY69" s="77"/>
      <c r="ZZ69" s="77"/>
      <c r="AAA69" s="77"/>
      <c r="AAB69" s="77"/>
      <c r="AAC69" s="77"/>
      <c r="AAD69" s="77"/>
      <c r="AAE69" s="77"/>
      <c r="AAF69" s="77"/>
      <c r="AAG69" s="77"/>
      <c r="AAH69" s="77"/>
      <c r="AAI69" s="77"/>
      <c r="AAJ69" s="77"/>
      <c r="AAK69" s="77"/>
      <c r="AAL69" s="77"/>
      <c r="AAM69" s="77"/>
      <c r="AAN69" s="77"/>
      <c r="AAO69" s="77"/>
      <c r="AAP69" s="77"/>
      <c r="AAQ69" s="77"/>
      <c r="AAR69" s="77"/>
      <c r="AAS69" s="77"/>
      <c r="AAT69" s="77"/>
      <c r="AAU69" s="77"/>
      <c r="AAV69" s="77"/>
      <c r="AAW69" s="77"/>
      <c r="AAX69" s="77"/>
      <c r="AAY69" s="77"/>
      <c r="AAZ69" s="77"/>
      <c r="ABA69" s="77"/>
      <c r="ABB69" s="77"/>
      <c r="ABC69" s="77"/>
      <c r="ABD69" s="77"/>
      <c r="ABE69" s="77"/>
      <c r="ABF69" s="77"/>
      <c r="ABG69" s="77"/>
      <c r="ABH69" s="77"/>
      <c r="ABI69" s="77"/>
      <c r="ABJ69" s="77"/>
      <c r="ABK69" s="77"/>
      <c r="ABL69" s="77"/>
      <c r="ABM69" s="77"/>
      <c r="ABN69" s="77"/>
      <c r="ABO69" s="77"/>
      <c r="ABP69" s="77"/>
      <c r="ABQ69" s="77"/>
      <c r="ABR69" s="77"/>
      <c r="ABS69" s="77"/>
      <c r="ABT69" s="77"/>
      <c r="ABU69" s="77"/>
      <c r="ABV69" s="77"/>
      <c r="ABW69" s="77"/>
      <c r="ABX69" s="77"/>
      <c r="ABY69" s="77"/>
      <c r="ABZ69" s="77"/>
      <c r="ACA69" s="77"/>
      <c r="ACB69" s="77"/>
      <c r="ACC69" s="77"/>
      <c r="ACD69" s="77"/>
      <c r="ACE69" s="77"/>
      <c r="ACF69" s="77"/>
      <c r="ACG69" s="77"/>
      <c r="ACH69" s="77"/>
      <c r="ACI69" s="77"/>
      <c r="ACJ69" s="77"/>
      <c r="ACK69" s="77"/>
      <c r="ACL69" s="77"/>
      <c r="ACM69" s="77"/>
      <c r="ACN69" s="77"/>
    </row>
    <row r="70" s="76" customFormat="true" ht="27.75" hidden="false" customHeight="true" outlineLevel="0" collapsed="false">
      <c r="A70" s="14" t="s">
        <v>300</v>
      </c>
      <c r="B70" s="14" t="s">
        <v>301</v>
      </c>
      <c r="C70" s="88" t="s">
        <v>302</v>
      </c>
      <c r="D70" s="69" t="s">
        <v>303</v>
      </c>
      <c r="E70" s="14" t="s">
        <v>176</v>
      </c>
      <c r="F70" s="69"/>
      <c r="G70" s="69" t="s">
        <v>272</v>
      </c>
      <c r="H70" s="70"/>
      <c r="I70" s="70" t="s">
        <v>305</v>
      </c>
      <c r="J70" s="14" t="s">
        <v>128</v>
      </c>
      <c r="K70" s="71" t="n">
        <v>44730</v>
      </c>
      <c r="L70" s="72"/>
      <c r="M70" s="73" t="n">
        <v>0</v>
      </c>
      <c r="N70" s="74"/>
      <c r="O70" s="73"/>
      <c r="P70" s="73"/>
      <c r="Q70" s="73"/>
      <c r="R70" s="73"/>
      <c r="S70" s="73"/>
      <c r="T70" s="73"/>
      <c r="U70" s="73"/>
      <c r="V70" s="73"/>
      <c r="W70" s="73"/>
      <c r="X70" s="82" t="n">
        <v>1</v>
      </c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 t="n">
        <f aca="false">SUM(M70:AI70)</f>
        <v>1</v>
      </c>
      <c r="AK70" s="75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  <c r="EY70" s="77"/>
      <c r="EZ70" s="77"/>
      <c r="FA70" s="77"/>
      <c r="FB70" s="77"/>
      <c r="FC70" s="77"/>
      <c r="FD70" s="77"/>
      <c r="FE70" s="77"/>
      <c r="FF70" s="77"/>
      <c r="FG70" s="77"/>
      <c r="FH70" s="77"/>
      <c r="FI70" s="77"/>
      <c r="FJ70" s="77"/>
      <c r="FK70" s="77"/>
      <c r="FL70" s="77"/>
      <c r="FM70" s="77"/>
      <c r="FN70" s="77"/>
      <c r="FO70" s="77"/>
      <c r="FP70" s="77"/>
      <c r="FQ70" s="77"/>
      <c r="FR70" s="77"/>
      <c r="FS70" s="77"/>
      <c r="FT70" s="77"/>
      <c r="FU70" s="77"/>
      <c r="FV70" s="77"/>
      <c r="FW70" s="77"/>
      <c r="FX70" s="77"/>
      <c r="FY70" s="77"/>
      <c r="FZ70" s="77"/>
      <c r="GA70" s="77"/>
      <c r="GB70" s="77"/>
      <c r="GC70" s="77"/>
      <c r="GD70" s="77"/>
      <c r="GE70" s="77"/>
      <c r="GF70" s="77"/>
      <c r="GG70" s="77"/>
      <c r="GH70" s="77"/>
      <c r="GI70" s="77"/>
      <c r="GJ70" s="77"/>
      <c r="GK70" s="77"/>
      <c r="GL70" s="77"/>
      <c r="GM70" s="77"/>
      <c r="GN70" s="77"/>
      <c r="GO70" s="77"/>
      <c r="GP70" s="77"/>
      <c r="GQ70" s="77"/>
      <c r="GR70" s="77"/>
      <c r="GS70" s="77"/>
      <c r="GT70" s="77"/>
      <c r="GU70" s="77"/>
      <c r="GV70" s="77"/>
      <c r="GW70" s="77"/>
      <c r="GX70" s="77"/>
      <c r="GY70" s="77"/>
      <c r="GZ70" s="77"/>
      <c r="HA70" s="77" t="n">
        <v>1000</v>
      </c>
      <c r="HB70" s="77"/>
      <c r="HC70" s="77"/>
      <c r="HD70" s="77" t="n">
        <v>1000</v>
      </c>
      <c r="HE70" s="77" t="n">
        <v>1000</v>
      </c>
      <c r="HF70" s="77" t="n">
        <v>1000</v>
      </c>
      <c r="HG70" s="77"/>
      <c r="HH70" s="77" t="n">
        <v>1000</v>
      </c>
      <c r="HI70" s="77" t="n">
        <v>1000</v>
      </c>
      <c r="HJ70" s="77" t="n">
        <v>1000</v>
      </c>
      <c r="HK70" s="77"/>
      <c r="HL70" s="77"/>
      <c r="HM70" s="77"/>
      <c r="HN70" s="77"/>
      <c r="HO70" s="77"/>
      <c r="HP70" s="77"/>
      <c r="HQ70" s="77"/>
      <c r="HR70" s="77"/>
      <c r="HS70" s="77"/>
      <c r="HT70" s="77"/>
      <c r="HU70" s="77"/>
      <c r="HV70" s="77"/>
      <c r="HW70" s="77"/>
      <c r="HX70" s="77"/>
      <c r="HY70" s="77"/>
      <c r="HZ70" s="77"/>
      <c r="IA70" s="77"/>
      <c r="IB70" s="77"/>
      <c r="IC70" s="77"/>
      <c r="ID70" s="77"/>
      <c r="IE70" s="77"/>
      <c r="IF70" s="77"/>
      <c r="IG70" s="77"/>
      <c r="IH70" s="77"/>
      <c r="II70" s="77"/>
      <c r="IJ70" s="77"/>
      <c r="IK70" s="77"/>
      <c r="IL70" s="77"/>
      <c r="IM70" s="77"/>
      <c r="IN70" s="77"/>
      <c r="IO70" s="77"/>
      <c r="IP70" s="77"/>
      <c r="IQ70" s="77"/>
      <c r="IR70" s="77"/>
      <c r="IS70" s="77"/>
      <c r="IT70" s="77"/>
      <c r="IU70" s="77"/>
      <c r="IV70" s="77"/>
      <c r="IW70" s="77"/>
      <c r="IX70" s="77"/>
      <c r="IY70" s="77"/>
      <c r="IZ70" s="77"/>
      <c r="JA70" s="77"/>
      <c r="JB70" s="77"/>
      <c r="JC70" s="77"/>
      <c r="JD70" s="77"/>
      <c r="JE70" s="77"/>
      <c r="JF70" s="77"/>
      <c r="JG70" s="77"/>
      <c r="JH70" s="77"/>
      <c r="JI70" s="77"/>
      <c r="JJ70" s="77"/>
      <c r="JK70" s="77"/>
      <c r="JL70" s="77"/>
      <c r="JM70" s="77"/>
      <c r="JN70" s="77"/>
      <c r="JO70" s="77"/>
      <c r="JP70" s="77"/>
      <c r="JQ70" s="77"/>
      <c r="JR70" s="77"/>
      <c r="JS70" s="77"/>
      <c r="JT70" s="77"/>
      <c r="JU70" s="77"/>
      <c r="JV70" s="77"/>
      <c r="JW70" s="77"/>
      <c r="JX70" s="77"/>
      <c r="JY70" s="77"/>
      <c r="JZ70" s="77"/>
      <c r="KA70" s="77"/>
      <c r="KB70" s="77"/>
      <c r="KC70" s="77"/>
      <c r="KD70" s="77"/>
      <c r="KE70" s="77"/>
      <c r="KF70" s="77"/>
      <c r="KG70" s="77"/>
      <c r="KH70" s="77"/>
      <c r="KI70" s="77"/>
      <c r="KJ70" s="77"/>
      <c r="KK70" s="77"/>
      <c r="KL70" s="77"/>
      <c r="KM70" s="77"/>
      <c r="KN70" s="77"/>
      <c r="KO70" s="77"/>
      <c r="KP70" s="77"/>
      <c r="KQ70" s="77"/>
      <c r="KR70" s="77"/>
      <c r="KS70" s="77"/>
      <c r="KT70" s="77"/>
      <c r="KU70" s="77"/>
      <c r="KV70" s="77"/>
      <c r="KW70" s="77"/>
      <c r="KX70" s="77"/>
      <c r="KY70" s="77"/>
      <c r="KZ70" s="77"/>
      <c r="LA70" s="77"/>
      <c r="LB70" s="77"/>
      <c r="LC70" s="77"/>
      <c r="LD70" s="77"/>
      <c r="LE70" s="77"/>
      <c r="LF70" s="77"/>
      <c r="LG70" s="77"/>
      <c r="LH70" s="77"/>
      <c r="LI70" s="77"/>
      <c r="LJ70" s="77"/>
      <c r="LK70" s="77"/>
      <c r="LL70" s="77"/>
      <c r="LM70" s="77"/>
      <c r="LN70" s="77"/>
      <c r="LO70" s="77"/>
      <c r="LP70" s="77"/>
      <c r="LQ70" s="77"/>
      <c r="LR70" s="77"/>
      <c r="LS70" s="77"/>
      <c r="LT70" s="77"/>
      <c r="LU70" s="77"/>
      <c r="LV70" s="77"/>
      <c r="LW70" s="77"/>
      <c r="LX70" s="77"/>
      <c r="LY70" s="77"/>
      <c r="LZ70" s="77"/>
      <c r="MA70" s="77"/>
      <c r="MB70" s="77"/>
      <c r="MC70" s="77"/>
      <c r="MD70" s="77"/>
      <c r="ME70" s="77"/>
      <c r="MF70" s="77"/>
      <c r="MG70" s="77"/>
      <c r="MH70" s="77"/>
      <c r="MI70" s="77"/>
      <c r="MJ70" s="77"/>
      <c r="MK70" s="77"/>
      <c r="ML70" s="77"/>
      <c r="MM70" s="77"/>
      <c r="MN70" s="77"/>
      <c r="MO70" s="77"/>
      <c r="MP70" s="77"/>
      <c r="MQ70" s="77"/>
      <c r="MR70" s="77"/>
      <c r="MS70" s="77"/>
      <c r="MT70" s="77"/>
      <c r="MU70" s="77"/>
      <c r="MV70" s="77"/>
      <c r="MW70" s="77"/>
      <c r="MX70" s="77"/>
      <c r="MY70" s="77"/>
      <c r="MZ70" s="77"/>
      <c r="NA70" s="77"/>
      <c r="NB70" s="77"/>
      <c r="NC70" s="77"/>
      <c r="ND70" s="77"/>
      <c r="NE70" s="77"/>
      <c r="NF70" s="77"/>
      <c r="NG70" s="77"/>
      <c r="NH70" s="77"/>
      <c r="NI70" s="77"/>
      <c r="NJ70" s="77"/>
      <c r="NK70" s="77"/>
      <c r="NL70" s="77"/>
      <c r="NM70" s="77"/>
      <c r="NN70" s="77"/>
      <c r="NO70" s="77"/>
      <c r="NP70" s="77"/>
      <c r="NQ70" s="77"/>
      <c r="NR70" s="77"/>
      <c r="NS70" s="77"/>
      <c r="NT70" s="77"/>
      <c r="NU70" s="77"/>
      <c r="NV70" s="77"/>
      <c r="NW70" s="77"/>
      <c r="NX70" s="77"/>
      <c r="NY70" s="77"/>
      <c r="NZ70" s="77"/>
      <c r="OA70" s="77"/>
      <c r="OB70" s="77"/>
      <c r="OC70" s="77"/>
      <c r="OD70" s="77"/>
      <c r="OE70" s="77"/>
      <c r="OF70" s="77"/>
      <c r="OG70" s="77"/>
      <c r="OH70" s="77"/>
      <c r="OI70" s="77"/>
      <c r="OJ70" s="77"/>
      <c r="OK70" s="77"/>
      <c r="OL70" s="77"/>
      <c r="OM70" s="77"/>
      <c r="ON70" s="77"/>
      <c r="OO70" s="77"/>
      <c r="OP70" s="77"/>
      <c r="OQ70" s="77"/>
      <c r="OR70" s="77"/>
      <c r="OS70" s="77"/>
      <c r="OT70" s="77"/>
      <c r="OU70" s="77"/>
      <c r="OV70" s="77"/>
      <c r="OW70" s="77"/>
      <c r="OX70" s="77"/>
      <c r="OY70" s="77"/>
      <c r="OZ70" s="77"/>
      <c r="PA70" s="77"/>
      <c r="PB70" s="77"/>
      <c r="PC70" s="77"/>
      <c r="PD70" s="77"/>
      <c r="PE70" s="77"/>
      <c r="PF70" s="77"/>
      <c r="PG70" s="77"/>
      <c r="PH70" s="77"/>
      <c r="PI70" s="77"/>
      <c r="PJ70" s="77"/>
      <c r="PK70" s="77"/>
      <c r="PL70" s="77"/>
      <c r="PM70" s="77"/>
      <c r="PN70" s="77"/>
      <c r="PO70" s="77"/>
      <c r="PP70" s="77"/>
      <c r="PQ70" s="77"/>
      <c r="PR70" s="77"/>
      <c r="PS70" s="77"/>
      <c r="PT70" s="77"/>
      <c r="PU70" s="77"/>
      <c r="PV70" s="77"/>
      <c r="PW70" s="77"/>
      <c r="PX70" s="77"/>
      <c r="PY70" s="77"/>
      <c r="PZ70" s="77"/>
      <c r="QA70" s="77"/>
      <c r="QB70" s="77"/>
      <c r="QC70" s="77"/>
      <c r="QD70" s="77"/>
      <c r="QE70" s="77"/>
      <c r="QF70" s="77"/>
      <c r="QG70" s="77"/>
      <c r="QH70" s="77"/>
      <c r="QI70" s="77"/>
      <c r="QJ70" s="77"/>
      <c r="QK70" s="77"/>
      <c r="QL70" s="77"/>
      <c r="QM70" s="77"/>
      <c r="QN70" s="77"/>
      <c r="QO70" s="77"/>
      <c r="QP70" s="77"/>
      <c r="QQ70" s="77"/>
      <c r="QR70" s="77"/>
      <c r="QS70" s="77"/>
      <c r="QT70" s="77"/>
      <c r="QU70" s="77"/>
      <c r="QV70" s="77"/>
      <c r="QW70" s="77"/>
      <c r="QX70" s="77"/>
      <c r="QY70" s="77"/>
      <c r="QZ70" s="77"/>
      <c r="RA70" s="77"/>
      <c r="RB70" s="77"/>
      <c r="RC70" s="77"/>
      <c r="RD70" s="77"/>
      <c r="RE70" s="77"/>
      <c r="RF70" s="77"/>
      <c r="RG70" s="77"/>
      <c r="RH70" s="77"/>
      <c r="RI70" s="77"/>
      <c r="RJ70" s="77"/>
      <c r="RK70" s="77"/>
      <c r="RL70" s="77"/>
      <c r="RM70" s="77"/>
      <c r="RN70" s="77"/>
      <c r="RO70" s="77"/>
      <c r="RP70" s="77"/>
      <c r="RQ70" s="77"/>
      <c r="RR70" s="77"/>
      <c r="RS70" s="77"/>
      <c r="RT70" s="77"/>
      <c r="RU70" s="77"/>
      <c r="RV70" s="77"/>
      <c r="RW70" s="77"/>
      <c r="RX70" s="77"/>
      <c r="RY70" s="77"/>
      <c r="RZ70" s="77"/>
      <c r="SA70" s="77"/>
      <c r="SB70" s="77"/>
      <c r="SC70" s="77"/>
      <c r="SD70" s="77"/>
      <c r="SE70" s="77"/>
      <c r="SF70" s="77"/>
      <c r="SG70" s="77"/>
      <c r="SH70" s="77"/>
      <c r="SI70" s="77"/>
      <c r="SJ70" s="77"/>
      <c r="SK70" s="77"/>
      <c r="SL70" s="77"/>
      <c r="SM70" s="77"/>
      <c r="SN70" s="77"/>
      <c r="SO70" s="77"/>
      <c r="SP70" s="77"/>
      <c r="SQ70" s="77"/>
      <c r="SR70" s="77"/>
      <c r="SS70" s="77"/>
      <c r="ST70" s="77"/>
      <c r="SU70" s="77"/>
      <c r="SV70" s="77"/>
      <c r="SW70" s="77"/>
      <c r="SX70" s="77"/>
      <c r="SY70" s="77"/>
      <c r="SZ70" s="77"/>
      <c r="TA70" s="77"/>
      <c r="TB70" s="77"/>
      <c r="TC70" s="77"/>
      <c r="TD70" s="77"/>
      <c r="TE70" s="77"/>
      <c r="TF70" s="77"/>
      <c r="TG70" s="77"/>
      <c r="TH70" s="77"/>
      <c r="TI70" s="77"/>
      <c r="TJ70" s="77"/>
      <c r="TK70" s="77"/>
      <c r="TL70" s="77"/>
      <c r="TM70" s="77"/>
      <c r="TN70" s="77"/>
      <c r="TO70" s="77"/>
      <c r="TP70" s="77"/>
      <c r="TQ70" s="77"/>
      <c r="TR70" s="77"/>
      <c r="TS70" s="77"/>
      <c r="TT70" s="77"/>
      <c r="TU70" s="77"/>
      <c r="TV70" s="77"/>
      <c r="TW70" s="77"/>
      <c r="TX70" s="77"/>
      <c r="TY70" s="77"/>
      <c r="TZ70" s="77"/>
      <c r="UA70" s="77"/>
      <c r="UB70" s="77"/>
      <c r="UC70" s="77"/>
      <c r="UD70" s="77"/>
      <c r="UE70" s="77"/>
      <c r="UF70" s="77"/>
      <c r="UG70" s="77"/>
      <c r="UH70" s="77"/>
      <c r="UI70" s="77"/>
      <c r="UJ70" s="77"/>
      <c r="UK70" s="77"/>
      <c r="UL70" s="77"/>
      <c r="UM70" s="77"/>
      <c r="UN70" s="77"/>
      <c r="UO70" s="77"/>
      <c r="UP70" s="77"/>
      <c r="UQ70" s="77"/>
      <c r="UR70" s="77"/>
      <c r="US70" s="77"/>
      <c r="UT70" s="77"/>
      <c r="UU70" s="77"/>
      <c r="UV70" s="77"/>
      <c r="UW70" s="77"/>
      <c r="UX70" s="77"/>
      <c r="UY70" s="77"/>
      <c r="UZ70" s="77"/>
      <c r="VA70" s="77"/>
      <c r="VB70" s="77"/>
      <c r="VC70" s="77"/>
      <c r="VD70" s="77"/>
      <c r="VE70" s="77"/>
      <c r="VF70" s="77"/>
      <c r="VG70" s="77"/>
      <c r="VH70" s="77"/>
      <c r="VI70" s="77"/>
      <c r="VJ70" s="77"/>
      <c r="VK70" s="77"/>
      <c r="VL70" s="77"/>
      <c r="VM70" s="77"/>
      <c r="VN70" s="77"/>
      <c r="VO70" s="77"/>
      <c r="VP70" s="77"/>
      <c r="VQ70" s="77"/>
      <c r="VR70" s="77"/>
      <c r="VS70" s="77"/>
      <c r="VT70" s="77"/>
      <c r="VU70" s="77"/>
      <c r="VV70" s="77"/>
      <c r="VW70" s="77"/>
      <c r="VX70" s="77"/>
      <c r="VY70" s="77"/>
      <c r="VZ70" s="77"/>
      <c r="WA70" s="77"/>
      <c r="WB70" s="77"/>
      <c r="WC70" s="77"/>
      <c r="WD70" s="77"/>
      <c r="WE70" s="77"/>
      <c r="WF70" s="77"/>
      <c r="WG70" s="77"/>
      <c r="WH70" s="77"/>
      <c r="WI70" s="77"/>
      <c r="WJ70" s="77"/>
      <c r="WK70" s="77"/>
      <c r="WL70" s="77"/>
      <c r="WM70" s="77"/>
      <c r="WN70" s="77"/>
      <c r="WO70" s="77"/>
      <c r="WP70" s="77"/>
      <c r="WQ70" s="77"/>
      <c r="WR70" s="77"/>
      <c r="WS70" s="77"/>
      <c r="WT70" s="77"/>
      <c r="WU70" s="77"/>
      <c r="WV70" s="77"/>
      <c r="WW70" s="77"/>
      <c r="WX70" s="77"/>
      <c r="WY70" s="77"/>
      <c r="WZ70" s="77"/>
      <c r="XA70" s="77"/>
      <c r="XB70" s="77"/>
      <c r="XC70" s="77"/>
      <c r="XD70" s="77"/>
      <c r="XE70" s="77"/>
      <c r="XF70" s="77"/>
      <c r="XG70" s="77"/>
      <c r="XH70" s="77"/>
      <c r="XI70" s="77"/>
      <c r="XJ70" s="77"/>
      <c r="XK70" s="77"/>
      <c r="XL70" s="77"/>
      <c r="XM70" s="77"/>
      <c r="XN70" s="77"/>
      <c r="XO70" s="77"/>
      <c r="XP70" s="77"/>
      <c r="XQ70" s="77"/>
      <c r="XR70" s="77"/>
      <c r="XS70" s="77"/>
      <c r="XT70" s="77"/>
      <c r="XU70" s="77"/>
      <c r="XV70" s="77"/>
      <c r="XW70" s="77"/>
      <c r="XX70" s="77"/>
      <c r="XY70" s="77"/>
      <c r="XZ70" s="77"/>
      <c r="YA70" s="77"/>
      <c r="YB70" s="77"/>
      <c r="YC70" s="77"/>
      <c r="YD70" s="77"/>
      <c r="YE70" s="77"/>
      <c r="YF70" s="77"/>
      <c r="YG70" s="77"/>
      <c r="YH70" s="77"/>
      <c r="YI70" s="77"/>
      <c r="YJ70" s="77"/>
      <c r="YK70" s="77"/>
      <c r="YL70" s="77"/>
      <c r="YM70" s="77"/>
      <c r="YN70" s="77"/>
      <c r="YO70" s="77"/>
      <c r="YP70" s="77"/>
      <c r="YQ70" s="77"/>
      <c r="YR70" s="77"/>
      <c r="YS70" s="77"/>
      <c r="YT70" s="77"/>
      <c r="YU70" s="77"/>
      <c r="YV70" s="77"/>
      <c r="YW70" s="77"/>
      <c r="YX70" s="77"/>
      <c r="YY70" s="77"/>
      <c r="YZ70" s="77"/>
      <c r="ZA70" s="77"/>
      <c r="ZB70" s="77"/>
      <c r="ZC70" s="77"/>
      <c r="ZD70" s="77"/>
      <c r="ZE70" s="77"/>
      <c r="ZF70" s="77"/>
      <c r="ZG70" s="77"/>
      <c r="ZH70" s="77"/>
      <c r="ZI70" s="77"/>
      <c r="ZJ70" s="77"/>
      <c r="ZK70" s="77"/>
      <c r="ZL70" s="77"/>
      <c r="ZM70" s="77"/>
      <c r="ZN70" s="77"/>
      <c r="ZO70" s="77"/>
      <c r="ZP70" s="77"/>
      <c r="ZQ70" s="77"/>
      <c r="ZR70" s="77"/>
      <c r="ZS70" s="77"/>
      <c r="ZT70" s="77"/>
      <c r="ZU70" s="77"/>
      <c r="ZV70" s="77"/>
      <c r="ZW70" s="77"/>
      <c r="ZX70" s="77"/>
      <c r="ZY70" s="77"/>
      <c r="ZZ70" s="77"/>
      <c r="AAA70" s="77"/>
      <c r="AAB70" s="77"/>
      <c r="AAC70" s="77"/>
      <c r="AAD70" s="77"/>
      <c r="AAE70" s="77"/>
      <c r="AAF70" s="77"/>
      <c r="AAG70" s="77"/>
      <c r="AAH70" s="77"/>
      <c r="AAI70" s="77"/>
      <c r="AAJ70" s="77"/>
      <c r="AAK70" s="77"/>
      <c r="AAL70" s="77"/>
      <c r="AAM70" s="77"/>
      <c r="AAN70" s="77"/>
      <c r="AAO70" s="77"/>
      <c r="AAP70" s="77"/>
      <c r="AAQ70" s="77"/>
      <c r="AAR70" s="77"/>
      <c r="AAS70" s="77"/>
      <c r="AAT70" s="77"/>
      <c r="AAU70" s="77"/>
      <c r="AAV70" s="77"/>
      <c r="AAW70" s="77"/>
      <c r="AAX70" s="77"/>
      <c r="AAY70" s="77"/>
      <c r="AAZ70" s="77"/>
      <c r="ABA70" s="77"/>
      <c r="ABB70" s="77"/>
      <c r="ABC70" s="77"/>
      <c r="ABD70" s="77"/>
      <c r="ABE70" s="77"/>
      <c r="ABF70" s="77"/>
      <c r="ABG70" s="77"/>
      <c r="ABH70" s="77"/>
      <c r="ABI70" s="77"/>
      <c r="ABJ70" s="77"/>
      <c r="ABK70" s="77"/>
      <c r="ABL70" s="77"/>
      <c r="ABM70" s="77"/>
      <c r="ABN70" s="77"/>
      <c r="ABO70" s="77"/>
      <c r="ABP70" s="77"/>
      <c r="ABQ70" s="77"/>
      <c r="ABR70" s="77"/>
      <c r="ABS70" s="77"/>
      <c r="ABT70" s="77"/>
      <c r="ABU70" s="77"/>
      <c r="ABV70" s="77"/>
      <c r="ABW70" s="77"/>
      <c r="ABX70" s="77"/>
      <c r="ABY70" s="77"/>
      <c r="ABZ70" s="77"/>
      <c r="ACA70" s="77"/>
      <c r="ACB70" s="77"/>
      <c r="ACC70" s="77"/>
      <c r="ACD70" s="77"/>
      <c r="ACE70" s="77"/>
      <c r="ACF70" s="77"/>
      <c r="ACG70" s="77"/>
      <c r="ACH70" s="77"/>
      <c r="ACI70" s="77"/>
      <c r="ACJ70" s="77"/>
      <c r="ACK70" s="77"/>
      <c r="ACL70" s="77"/>
      <c r="ACM70" s="77"/>
      <c r="ACN70" s="77"/>
    </row>
    <row r="71" customFormat="false" ht="24" hidden="false" customHeight="true" outlineLevel="0" collapsed="false">
      <c r="A71" s="14" t="s">
        <v>306</v>
      </c>
      <c r="B71" s="14" t="s">
        <v>307</v>
      </c>
      <c r="C71" s="88" t="s">
        <v>187</v>
      </c>
      <c r="D71" s="14" t="s">
        <v>308</v>
      </c>
      <c r="E71" s="14" t="s">
        <v>176</v>
      </c>
      <c r="F71" s="14"/>
      <c r="G71" s="69" t="s">
        <v>282</v>
      </c>
      <c r="H71" s="69"/>
      <c r="I71" s="14" t="s">
        <v>309</v>
      </c>
      <c r="J71" s="14" t="s">
        <v>24</v>
      </c>
      <c r="K71" s="71" t="n">
        <v>44728</v>
      </c>
      <c r="L71" s="17"/>
      <c r="M71" s="73" t="n">
        <v>0</v>
      </c>
      <c r="N71" s="74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 t="n">
        <v>1</v>
      </c>
      <c r="AG71" s="73"/>
      <c r="AH71" s="73"/>
      <c r="AI71" s="73"/>
      <c r="AJ71" s="73" t="n">
        <f aca="false">SUM(M71:AI71)</f>
        <v>1</v>
      </c>
      <c r="AK71" s="90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  <c r="EY71" s="77"/>
      <c r="EZ71" s="77"/>
      <c r="FA71" s="77"/>
      <c r="FB71" s="77"/>
      <c r="FC71" s="77"/>
      <c r="FD71" s="77"/>
      <c r="FE71" s="77"/>
      <c r="FF71" s="77"/>
      <c r="FG71" s="77"/>
      <c r="FH71" s="77"/>
      <c r="FI71" s="77"/>
      <c r="FJ71" s="77"/>
      <c r="FK71" s="77"/>
      <c r="FL71" s="77"/>
      <c r="FM71" s="77"/>
      <c r="FN71" s="77"/>
      <c r="FO71" s="77"/>
      <c r="FP71" s="77"/>
      <c r="FQ71" s="77"/>
      <c r="FR71" s="77"/>
      <c r="FS71" s="77"/>
      <c r="FT71" s="77"/>
      <c r="FU71" s="77"/>
      <c r="FV71" s="77"/>
      <c r="FW71" s="77"/>
      <c r="FX71" s="77"/>
      <c r="FY71" s="77"/>
      <c r="FZ71" s="77"/>
      <c r="GA71" s="77"/>
      <c r="GB71" s="77"/>
      <c r="GC71" s="77"/>
      <c r="GD71" s="77"/>
      <c r="GE71" s="77"/>
      <c r="GF71" s="77"/>
      <c r="GG71" s="77"/>
      <c r="GH71" s="77"/>
      <c r="GI71" s="77"/>
      <c r="GJ71" s="77"/>
      <c r="GK71" s="77"/>
      <c r="GL71" s="77"/>
      <c r="GM71" s="77"/>
      <c r="GN71" s="77"/>
      <c r="GO71" s="77"/>
      <c r="GP71" s="77"/>
      <c r="GQ71" s="77"/>
      <c r="GR71" s="77"/>
      <c r="GS71" s="77"/>
      <c r="GT71" s="77"/>
      <c r="GU71" s="77" t="n">
        <v>1000</v>
      </c>
      <c r="GV71" s="77"/>
      <c r="GW71" s="77"/>
      <c r="GX71" s="77"/>
      <c r="GY71" s="77"/>
      <c r="GZ71" s="77"/>
      <c r="HA71" s="77"/>
      <c r="HB71" s="77"/>
      <c r="HC71" s="77"/>
      <c r="HD71" s="77"/>
      <c r="HE71" s="77"/>
      <c r="HF71" s="77"/>
      <c r="HG71" s="77"/>
      <c r="HH71" s="77"/>
      <c r="HI71" s="77"/>
      <c r="HJ71" s="77"/>
      <c r="HK71" s="77"/>
      <c r="HL71" s="77"/>
      <c r="HM71" s="77"/>
      <c r="HN71" s="77"/>
      <c r="HO71" s="77"/>
      <c r="HP71" s="77"/>
      <c r="HQ71" s="77"/>
      <c r="HR71" s="77"/>
      <c r="HS71" s="77"/>
      <c r="HT71" s="77"/>
      <c r="HU71" s="77"/>
      <c r="HV71" s="77"/>
      <c r="HW71" s="77"/>
      <c r="HX71" s="77"/>
      <c r="HY71" s="77"/>
      <c r="HZ71" s="77"/>
      <c r="IA71" s="77"/>
      <c r="IB71" s="77"/>
      <c r="IC71" s="77"/>
      <c r="ID71" s="77"/>
      <c r="IE71" s="77"/>
      <c r="IF71" s="77"/>
      <c r="IG71" s="77"/>
      <c r="IH71" s="77"/>
      <c r="II71" s="77"/>
      <c r="IJ71" s="77"/>
      <c r="IK71" s="77"/>
      <c r="IL71" s="77"/>
      <c r="IM71" s="77"/>
      <c r="IN71" s="77"/>
      <c r="IO71" s="77"/>
      <c r="IP71" s="77"/>
      <c r="IQ71" s="77"/>
      <c r="IR71" s="77"/>
      <c r="IS71" s="77"/>
      <c r="IT71" s="77"/>
      <c r="IU71" s="77"/>
      <c r="IV71" s="77"/>
      <c r="IW71" s="77"/>
      <c r="IX71" s="77"/>
      <c r="IY71" s="77"/>
      <c r="IZ71" s="77"/>
      <c r="JA71" s="77"/>
      <c r="JB71" s="77"/>
      <c r="JC71" s="77"/>
      <c r="JD71" s="77"/>
      <c r="JE71" s="77"/>
      <c r="JF71" s="77"/>
      <c r="JG71" s="77"/>
      <c r="JH71" s="77"/>
      <c r="JI71" s="77"/>
      <c r="JJ71" s="77"/>
      <c r="JK71" s="77"/>
      <c r="JL71" s="77"/>
      <c r="JM71" s="77"/>
      <c r="JN71" s="77"/>
      <c r="JO71" s="77"/>
      <c r="JP71" s="77"/>
      <c r="JQ71" s="77"/>
      <c r="JR71" s="77"/>
      <c r="JS71" s="77"/>
      <c r="JT71" s="77"/>
      <c r="JU71" s="77"/>
      <c r="JV71" s="77"/>
      <c r="JW71" s="77"/>
      <c r="JX71" s="77"/>
      <c r="JY71" s="77"/>
      <c r="JZ71" s="77"/>
      <c r="KA71" s="77"/>
      <c r="KB71" s="77"/>
      <c r="KC71" s="77"/>
      <c r="KD71" s="77"/>
      <c r="KE71" s="77"/>
      <c r="KF71" s="77"/>
      <c r="KG71" s="77"/>
      <c r="KH71" s="77"/>
      <c r="KI71" s="77"/>
      <c r="KJ71" s="77"/>
      <c r="KK71" s="77"/>
      <c r="KL71" s="77"/>
      <c r="KM71" s="77"/>
      <c r="KN71" s="77"/>
      <c r="KO71" s="77"/>
      <c r="KP71" s="77"/>
      <c r="KQ71" s="77"/>
      <c r="KR71" s="77"/>
      <c r="KS71" s="77"/>
      <c r="KT71" s="77"/>
      <c r="KU71" s="77"/>
      <c r="KV71" s="77"/>
      <c r="KW71" s="77"/>
      <c r="KX71" s="77"/>
      <c r="KY71" s="77"/>
      <c r="KZ71" s="77"/>
      <c r="LA71" s="77"/>
      <c r="LB71" s="77"/>
      <c r="LC71" s="77"/>
      <c r="LD71" s="77"/>
      <c r="LE71" s="77"/>
      <c r="LF71" s="77"/>
      <c r="LG71" s="77"/>
      <c r="LH71" s="77"/>
      <c r="LI71" s="77"/>
      <c r="LJ71" s="77"/>
      <c r="LK71" s="77"/>
      <c r="LL71" s="77"/>
      <c r="LM71" s="77"/>
      <c r="LN71" s="77"/>
      <c r="LO71" s="77"/>
      <c r="LP71" s="77"/>
      <c r="LQ71" s="77"/>
      <c r="LR71" s="77"/>
      <c r="LS71" s="77"/>
      <c r="LT71" s="77"/>
      <c r="LU71" s="77"/>
      <c r="LV71" s="77"/>
      <c r="LW71" s="77"/>
      <c r="LX71" s="77"/>
      <c r="LY71" s="77"/>
      <c r="LZ71" s="77"/>
      <c r="MA71" s="77"/>
      <c r="MB71" s="77"/>
      <c r="MC71" s="77"/>
      <c r="MD71" s="77"/>
      <c r="ME71" s="77"/>
      <c r="MF71" s="77"/>
      <c r="MG71" s="77"/>
      <c r="MH71" s="77"/>
      <c r="MI71" s="77"/>
      <c r="MJ71" s="77"/>
      <c r="MK71" s="77"/>
      <c r="ML71" s="77"/>
      <c r="MM71" s="77"/>
      <c r="MN71" s="77"/>
      <c r="MO71" s="77"/>
      <c r="MP71" s="77"/>
      <c r="MQ71" s="77"/>
      <c r="MR71" s="77"/>
      <c r="MS71" s="77"/>
      <c r="MT71" s="77"/>
      <c r="MU71" s="77"/>
      <c r="MV71" s="77"/>
      <c r="MW71" s="77"/>
      <c r="MX71" s="77"/>
      <c r="MY71" s="77"/>
      <c r="MZ71" s="77"/>
      <c r="NA71" s="77"/>
      <c r="NB71" s="77"/>
      <c r="NC71" s="77"/>
      <c r="ND71" s="77"/>
      <c r="NE71" s="77"/>
      <c r="NF71" s="77"/>
      <c r="NG71" s="77"/>
      <c r="NH71" s="77"/>
      <c r="NI71" s="77"/>
      <c r="NJ71" s="77"/>
      <c r="NK71" s="77"/>
      <c r="NL71" s="77"/>
      <c r="NM71" s="77"/>
      <c r="NN71" s="77"/>
      <c r="NO71" s="77"/>
      <c r="NP71" s="77"/>
      <c r="NQ71" s="77"/>
      <c r="NR71" s="77"/>
      <c r="NS71" s="77"/>
      <c r="NT71" s="77"/>
      <c r="NU71" s="77"/>
      <c r="NV71" s="77"/>
      <c r="NW71" s="77"/>
      <c r="NX71" s="77"/>
      <c r="NY71" s="77"/>
      <c r="NZ71" s="77"/>
      <c r="OA71" s="77"/>
      <c r="OB71" s="77"/>
      <c r="OC71" s="77"/>
      <c r="OD71" s="77"/>
      <c r="OE71" s="77"/>
      <c r="OF71" s="77"/>
      <c r="OG71" s="77"/>
      <c r="OH71" s="77"/>
      <c r="OI71" s="77"/>
      <c r="OJ71" s="77"/>
      <c r="OK71" s="77"/>
      <c r="OL71" s="77"/>
      <c r="OM71" s="77"/>
      <c r="ON71" s="77"/>
      <c r="OO71" s="77"/>
      <c r="OP71" s="77"/>
      <c r="OQ71" s="77"/>
      <c r="OR71" s="77"/>
      <c r="OS71" s="77"/>
      <c r="OT71" s="77"/>
      <c r="OU71" s="77"/>
      <c r="OV71" s="77"/>
      <c r="OW71" s="77"/>
      <c r="OX71" s="77"/>
      <c r="OY71" s="77"/>
      <c r="OZ71" s="77"/>
      <c r="PA71" s="77"/>
      <c r="PB71" s="77"/>
      <c r="PC71" s="77"/>
      <c r="PD71" s="77"/>
      <c r="PE71" s="77"/>
      <c r="PF71" s="77"/>
      <c r="PG71" s="77"/>
      <c r="PH71" s="77"/>
      <c r="PI71" s="77"/>
      <c r="PJ71" s="77"/>
      <c r="PK71" s="77"/>
      <c r="PL71" s="77"/>
      <c r="PM71" s="77"/>
      <c r="PN71" s="77"/>
      <c r="PO71" s="77"/>
      <c r="PP71" s="77"/>
      <c r="PQ71" s="77"/>
      <c r="PR71" s="77"/>
      <c r="PS71" s="77"/>
      <c r="PT71" s="77"/>
      <c r="PU71" s="77"/>
      <c r="PV71" s="77"/>
      <c r="PW71" s="77"/>
      <c r="PX71" s="77"/>
      <c r="PY71" s="77"/>
      <c r="PZ71" s="77"/>
      <c r="QA71" s="77"/>
      <c r="QB71" s="77"/>
      <c r="QC71" s="77"/>
      <c r="QD71" s="77"/>
      <c r="QE71" s="77"/>
      <c r="QF71" s="77"/>
      <c r="QG71" s="77"/>
      <c r="QH71" s="77"/>
      <c r="QI71" s="77"/>
      <c r="QJ71" s="77"/>
      <c r="QK71" s="77"/>
      <c r="QL71" s="77"/>
      <c r="QM71" s="77"/>
      <c r="QN71" s="77"/>
      <c r="QO71" s="77"/>
      <c r="QP71" s="77"/>
      <c r="QQ71" s="77"/>
      <c r="QR71" s="77"/>
      <c r="QS71" s="77"/>
      <c r="QT71" s="77"/>
      <c r="QU71" s="77"/>
      <c r="QV71" s="77"/>
      <c r="QW71" s="77"/>
      <c r="QX71" s="77"/>
      <c r="QY71" s="77"/>
      <c r="QZ71" s="77"/>
      <c r="RA71" s="77"/>
      <c r="RB71" s="77"/>
      <c r="RC71" s="77"/>
      <c r="RD71" s="77"/>
      <c r="RE71" s="77"/>
      <c r="RF71" s="77"/>
      <c r="RG71" s="77"/>
      <c r="RH71" s="77"/>
      <c r="RI71" s="77"/>
      <c r="RJ71" s="77"/>
      <c r="RK71" s="77"/>
      <c r="RL71" s="77"/>
      <c r="RM71" s="77"/>
      <c r="RN71" s="77"/>
      <c r="RO71" s="77"/>
      <c r="RP71" s="77"/>
      <c r="RQ71" s="77"/>
      <c r="RR71" s="77"/>
      <c r="RS71" s="77"/>
      <c r="RT71" s="77"/>
      <c r="RU71" s="77"/>
      <c r="RV71" s="77"/>
      <c r="RW71" s="77"/>
      <c r="RX71" s="77"/>
      <c r="RY71" s="77"/>
      <c r="RZ71" s="77"/>
      <c r="SA71" s="77"/>
      <c r="SB71" s="77"/>
      <c r="SC71" s="77"/>
      <c r="SD71" s="77"/>
      <c r="SE71" s="77"/>
      <c r="SF71" s="77"/>
      <c r="SG71" s="77"/>
      <c r="SH71" s="77"/>
      <c r="SI71" s="77"/>
      <c r="SJ71" s="77"/>
      <c r="SK71" s="77"/>
      <c r="SL71" s="77"/>
      <c r="SM71" s="77"/>
      <c r="SN71" s="77"/>
      <c r="SO71" s="77"/>
      <c r="SP71" s="77"/>
      <c r="SQ71" s="77"/>
      <c r="SR71" s="77"/>
      <c r="SS71" s="77"/>
      <c r="ST71" s="77"/>
      <c r="SU71" s="77"/>
      <c r="SV71" s="77"/>
      <c r="SW71" s="77"/>
      <c r="SX71" s="77"/>
      <c r="SY71" s="77"/>
      <c r="SZ71" s="77"/>
      <c r="TA71" s="77"/>
      <c r="TB71" s="77"/>
      <c r="TC71" s="77"/>
      <c r="TD71" s="77"/>
      <c r="TE71" s="77"/>
      <c r="TF71" s="77"/>
      <c r="TG71" s="77"/>
      <c r="TH71" s="77"/>
      <c r="TI71" s="77"/>
      <c r="TJ71" s="77"/>
      <c r="TK71" s="77"/>
      <c r="TL71" s="77"/>
      <c r="TM71" s="77"/>
      <c r="TN71" s="77"/>
      <c r="TO71" s="77"/>
      <c r="TP71" s="77"/>
      <c r="TQ71" s="77"/>
      <c r="TR71" s="77"/>
      <c r="TS71" s="77"/>
      <c r="TT71" s="77"/>
      <c r="TU71" s="77"/>
      <c r="TV71" s="77"/>
      <c r="TW71" s="77"/>
      <c r="TX71" s="77"/>
      <c r="TY71" s="77"/>
      <c r="TZ71" s="77"/>
      <c r="UA71" s="77"/>
      <c r="UB71" s="77"/>
      <c r="UC71" s="77"/>
      <c r="UD71" s="77"/>
      <c r="UE71" s="77"/>
      <c r="UF71" s="77"/>
      <c r="UG71" s="77"/>
      <c r="UH71" s="77"/>
      <c r="UI71" s="77"/>
      <c r="UJ71" s="77"/>
      <c r="UK71" s="77"/>
      <c r="UL71" s="77"/>
      <c r="UM71" s="77"/>
      <c r="UN71" s="77"/>
      <c r="UO71" s="77"/>
      <c r="UP71" s="77"/>
      <c r="UQ71" s="77"/>
      <c r="UR71" s="77"/>
      <c r="US71" s="77"/>
      <c r="UT71" s="77"/>
      <c r="UU71" s="77"/>
      <c r="UV71" s="77"/>
      <c r="UW71" s="77"/>
      <c r="UX71" s="77"/>
      <c r="UY71" s="77"/>
      <c r="UZ71" s="77"/>
      <c r="VA71" s="77"/>
      <c r="VB71" s="77"/>
      <c r="VC71" s="77"/>
      <c r="VD71" s="77"/>
      <c r="VE71" s="77"/>
      <c r="VF71" s="77"/>
      <c r="VG71" s="77"/>
      <c r="VH71" s="77"/>
      <c r="VI71" s="77"/>
      <c r="VJ71" s="77"/>
      <c r="VK71" s="77"/>
      <c r="VL71" s="77"/>
      <c r="VM71" s="77"/>
      <c r="VN71" s="77"/>
      <c r="VO71" s="77"/>
      <c r="VP71" s="77"/>
      <c r="VQ71" s="77"/>
      <c r="VR71" s="77"/>
      <c r="VS71" s="77"/>
      <c r="VT71" s="77"/>
      <c r="VU71" s="77"/>
      <c r="VV71" s="77"/>
      <c r="VW71" s="77"/>
      <c r="VX71" s="77"/>
      <c r="VY71" s="77"/>
      <c r="VZ71" s="77"/>
      <c r="WA71" s="77"/>
      <c r="WB71" s="77"/>
      <c r="WC71" s="77"/>
      <c r="WD71" s="77"/>
      <c r="WE71" s="77"/>
      <c r="WF71" s="77"/>
      <c r="WG71" s="77"/>
      <c r="WH71" s="77"/>
      <c r="WI71" s="77"/>
      <c r="WJ71" s="77"/>
      <c r="WK71" s="77"/>
      <c r="WL71" s="77"/>
      <c r="WM71" s="77"/>
      <c r="WN71" s="77"/>
      <c r="WO71" s="77"/>
      <c r="WP71" s="77"/>
      <c r="WQ71" s="77"/>
      <c r="WR71" s="77"/>
      <c r="WS71" s="77"/>
      <c r="WT71" s="77"/>
      <c r="WU71" s="77"/>
      <c r="WV71" s="77"/>
      <c r="WW71" s="77"/>
      <c r="WX71" s="77"/>
      <c r="WY71" s="77"/>
      <c r="WZ71" s="77"/>
      <c r="XA71" s="77"/>
      <c r="XB71" s="77"/>
      <c r="XC71" s="77"/>
      <c r="XD71" s="77"/>
      <c r="XE71" s="77"/>
      <c r="XF71" s="77"/>
      <c r="XG71" s="77"/>
      <c r="XH71" s="77"/>
      <c r="XI71" s="77"/>
      <c r="XJ71" s="77"/>
      <c r="XK71" s="77"/>
      <c r="XL71" s="77"/>
      <c r="XM71" s="77"/>
      <c r="XN71" s="77"/>
      <c r="XO71" s="77"/>
      <c r="XP71" s="77"/>
      <c r="XQ71" s="77"/>
      <c r="XR71" s="77"/>
      <c r="XS71" s="77"/>
      <c r="XT71" s="77"/>
      <c r="XU71" s="77"/>
      <c r="XV71" s="77"/>
      <c r="XW71" s="77"/>
      <c r="XX71" s="77"/>
      <c r="XY71" s="77"/>
      <c r="XZ71" s="77"/>
      <c r="YA71" s="77"/>
      <c r="YB71" s="77"/>
      <c r="YC71" s="77"/>
      <c r="YD71" s="77"/>
      <c r="YE71" s="77"/>
      <c r="YF71" s="77"/>
      <c r="YG71" s="77"/>
      <c r="YH71" s="77"/>
      <c r="YI71" s="77"/>
      <c r="YJ71" s="77"/>
      <c r="YK71" s="77"/>
      <c r="YL71" s="77"/>
      <c r="YM71" s="77"/>
      <c r="YN71" s="77"/>
      <c r="YO71" s="77"/>
      <c r="YP71" s="77"/>
      <c r="YQ71" s="77"/>
      <c r="YR71" s="77"/>
      <c r="YS71" s="77"/>
      <c r="YT71" s="77"/>
      <c r="YU71" s="77"/>
      <c r="YV71" s="77"/>
      <c r="YW71" s="77"/>
      <c r="YX71" s="77"/>
      <c r="YY71" s="77"/>
      <c r="YZ71" s="77"/>
      <c r="ZA71" s="77"/>
      <c r="ZB71" s="77"/>
      <c r="ZC71" s="77"/>
      <c r="ZD71" s="77"/>
      <c r="ZE71" s="77"/>
      <c r="ZF71" s="77"/>
      <c r="ZG71" s="77"/>
      <c r="ZH71" s="77"/>
      <c r="ZI71" s="77"/>
      <c r="ZJ71" s="77"/>
      <c r="ZK71" s="77"/>
      <c r="ZL71" s="77"/>
      <c r="ZM71" s="77"/>
      <c r="ZN71" s="77"/>
      <c r="ZO71" s="77"/>
      <c r="ZP71" s="77"/>
      <c r="ZQ71" s="77"/>
      <c r="ZR71" s="77"/>
      <c r="ZS71" s="77"/>
      <c r="ZT71" s="77"/>
      <c r="ZU71" s="77"/>
      <c r="ZV71" s="77"/>
      <c r="ZW71" s="77"/>
      <c r="ZX71" s="77"/>
      <c r="ZY71" s="77"/>
      <c r="ZZ71" s="77"/>
      <c r="AAA71" s="77"/>
      <c r="AAB71" s="77"/>
      <c r="AAC71" s="77"/>
      <c r="AAD71" s="77"/>
      <c r="AAE71" s="77"/>
      <c r="AAF71" s="77"/>
      <c r="AAG71" s="77"/>
      <c r="AAH71" s="77"/>
      <c r="AAI71" s="77"/>
      <c r="AAJ71" s="77"/>
      <c r="AAK71" s="77"/>
      <c r="AAL71" s="77"/>
      <c r="AAM71" s="77"/>
      <c r="AAN71" s="77"/>
      <c r="AAO71" s="77"/>
      <c r="AAP71" s="77"/>
      <c r="AAQ71" s="77"/>
      <c r="AAR71" s="77"/>
      <c r="AAS71" s="77"/>
      <c r="AAT71" s="77"/>
      <c r="AAU71" s="77"/>
      <c r="AAV71" s="77"/>
      <c r="AAW71" s="77"/>
      <c r="AAX71" s="77"/>
      <c r="AAY71" s="77"/>
      <c r="AAZ71" s="77"/>
      <c r="ABA71" s="77"/>
      <c r="ABB71" s="77"/>
      <c r="ABC71" s="77"/>
      <c r="ABD71" s="77"/>
      <c r="ABE71" s="77"/>
      <c r="ABF71" s="77"/>
      <c r="ABG71" s="77"/>
      <c r="ABH71" s="77"/>
      <c r="ABI71" s="77"/>
      <c r="ABJ71" s="77"/>
      <c r="ABK71" s="77"/>
      <c r="ABL71" s="77"/>
      <c r="ABM71" s="77"/>
      <c r="ABN71" s="77"/>
      <c r="ABO71" s="77"/>
      <c r="ABP71" s="77"/>
      <c r="ABQ71" s="77"/>
      <c r="ABR71" s="77"/>
      <c r="ABS71" s="77"/>
      <c r="ABT71" s="77"/>
      <c r="ABU71" s="77"/>
      <c r="ABV71" s="77"/>
      <c r="ABW71" s="77"/>
      <c r="ABX71" s="77"/>
      <c r="ABY71" s="77"/>
      <c r="ABZ71" s="77"/>
      <c r="ACA71" s="77"/>
      <c r="ACB71" s="77"/>
      <c r="ACC71" s="77"/>
      <c r="ACD71" s="77"/>
      <c r="ACE71" s="77"/>
      <c r="ACF71" s="77"/>
      <c r="ACG71" s="77"/>
      <c r="ACH71" s="77"/>
      <c r="ACI71" s="77"/>
      <c r="ACJ71" s="77"/>
      <c r="ACK71" s="77"/>
      <c r="ACL71" s="77"/>
      <c r="ACM71" s="77"/>
      <c r="ACN71" s="77"/>
    </row>
    <row r="72" s="76" customFormat="true" ht="27.75" hidden="false" customHeight="true" outlineLevel="0" collapsed="false">
      <c r="A72" s="14" t="s">
        <v>300</v>
      </c>
      <c r="B72" s="14" t="s">
        <v>301</v>
      </c>
      <c r="C72" s="88" t="s">
        <v>302</v>
      </c>
      <c r="D72" s="69" t="s">
        <v>303</v>
      </c>
      <c r="E72" s="14" t="s">
        <v>176</v>
      </c>
      <c r="F72" s="69"/>
      <c r="G72" s="69" t="s">
        <v>310</v>
      </c>
      <c r="H72" s="70"/>
      <c r="I72" s="70" t="s">
        <v>311</v>
      </c>
      <c r="J72" s="14" t="s">
        <v>24</v>
      </c>
      <c r="K72" s="71" t="n">
        <v>44728</v>
      </c>
      <c r="L72" s="72"/>
      <c r="M72" s="73" t="n">
        <v>0</v>
      </c>
      <c r="N72" s="74"/>
      <c r="O72" s="73"/>
      <c r="P72" s="73"/>
      <c r="Q72" s="73"/>
      <c r="R72" s="73"/>
      <c r="S72" s="73"/>
      <c r="T72" s="73"/>
      <c r="U72" s="73" t="n">
        <v>1</v>
      </c>
      <c r="V72" s="73" t="n">
        <v>1</v>
      </c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 t="n">
        <f aca="false">SUM(M72:AI72)</f>
        <v>2</v>
      </c>
      <c r="AK72" s="75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  <c r="EY72" s="77"/>
      <c r="EZ72" s="77"/>
      <c r="FA72" s="77"/>
      <c r="FB72" s="77"/>
      <c r="FC72" s="77"/>
      <c r="FD72" s="77"/>
      <c r="FE72" s="77"/>
      <c r="FF72" s="77"/>
      <c r="FG72" s="77"/>
      <c r="FH72" s="77"/>
      <c r="FI72" s="77"/>
      <c r="FJ72" s="77"/>
      <c r="FK72" s="77"/>
      <c r="FL72" s="77"/>
      <c r="FM72" s="77"/>
      <c r="FN72" s="77"/>
      <c r="FO72" s="77"/>
      <c r="FP72" s="77"/>
      <c r="FQ72" s="77"/>
      <c r="FR72" s="77"/>
      <c r="FS72" s="77"/>
      <c r="FT72" s="77"/>
      <c r="FU72" s="77"/>
      <c r="FV72" s="77"/>
      <c r="FW72" s="77"/>
      <c r="FX72" s="77"/>
      <c r="FY72" s="77"/>
      <c r="FZ72" s="77"/>
      <c r="GA72" s="77"/>
      <c r="GB72" s="77"/>
      <c r="GC72" s="77"/>
      <c r="GD72" s="77"/>
      <c r="GE72" s="77"/>
      <c r="GF72" s="77"/>
      <c r="GG72" s="77"/>
      <c r="GH72" s="77"/>
      <c r="GI72" s="77"/>
      <c r="GJ72" s="77"/>
      <c r="GK72" s="77"/>
      <c r="GL72" s="77"/>
      <c r="GM72" s="77"/>
      <c r="GN72" s="77"/>
      <c r="GO72" s="77"/>
      <c r="GP72" s="77"/>
      <c r="GQ72" s="77"/>
      <c r="GR72" s="77"/>
      <c r="GS72" s="77"/>
      <c r="GT72" s="77" t="n">
        <v>1001</v>
      </c>
      <c r="GU72" s="77" t="n">
        <v>1000</v>
      </c>
      <c r="GV72" s="77" t="n">
        <v>1000</v>
      </c>
      <c r="GW72" s="77" t="n">
        <v>1000</v>
      </c>
      <c r="GX72" s="77" t="n">
        <v>1001</v>
      </c>
      <c r="GY72" s="77"/>
      <c r="GZ72" s="77"/>
      <c r="HA72" s="77"/>
      <c r="HB72" s="77"/>
      <c r="HC72" s="77"/>
      <c r="HD72" s="77"/>
      <c r="HE72" s="77"/>
      <c r="HF72" s="77"/>
      <c r="HG72" s="77"/>
      <c r="HH72" s="77"/>
      <c r="HI72" s="77"/>
      <c r="HJ72" s="77"/>
      <c r="HK72" s="77"/>
      <c r="HL72" s="77"/>
      <c r="HM72" s="77"/>
      <c r="HN72" s="77"/>
      <c r="HO72" s="77"/>
      <c r="HP72" s="77"/>
      <c r="HQ72" s="77"/>
      <c r="HR72" s="77"/>
      <c r="HS72" s="77"/>
      <c r="HT72" s="77"/>
      <c r="HU72" s="77"/>
      <c r="HV72" s="77"/>
      <c r="HW72" s="77"/>
      <c r="HX72" s="77"/>
      <c r="HY72" s="77"/>
      <c r="HZ72" s="77"/>
      <c r="IA72" s="77"/>
      <c r="IB72" s="77"/>
      <c r="IC72" s="77"/>
      <c r="ID72" s="77"/>
      <c r="IE72" s="77"/>
      <c r="IF72" s="77"/>
      <c r="IG72" s="77"/>
      <c r="IH72" s="77"/>
      <c r="II72" s="77"/>
      <c r="IJ72" s="77"/>
      <c r="IK72" s="77"/>
      <c r="IL72" s="77"/>
      <c r="IM72" s="77"/>
      <c r="IN72" s="77"/>
      <c r="IO72" s="77"/>
      <c r="IP72" s="77"/>
      <c r="IQ72" s="77"/>
      <c r="IR72" s="77"/>
      <c r="IS72" s="77"/>
      <c r="IT72" s="77"/>
      <c r="IU72" s="77"/>
      <c r="IV72" s="77"/>
      <c r="IW72" s="77"/>
      <c r="IX72" s="77"/>
      <c r="IY72" s="77"/>
      <c r="IZ72" s="77"/>
      <c r="JA72" s="77"/>
      <c r="JB72" s="77"/>
      <c r="JC72" s="77"/>
      <c r="JD72" s="77"/>
      <c r="JE72" s="77"/>
      <c r="JF72" s="77"/>
      <c r="JG72" s="77"/>
      <c r="JH72" s="77"/>
      <c r="JI72" s="77"/>
      <c r="JJ72" s="77"/>
      <c r="JK72" s="77"/>
      <c r="JL72" s="77"/>
      <c r="JM72" s="77"/>
      <c r="JN72" s="77"/>
      <c r="JO72" s="77"/>
      <c r="JP72" s="77"/>
      <c r="JQ72" s="77"/>
      <c r="JR72" s="77"/>
      <c r="JS72" s="77"/>
      <c r="JT72" s="77"/>
      <c r="JU72" s="77"/>
      <c r="JV72" s="77"/>
      <c r="JW72" s="77"/>
      <c r="JX72" s="77"/>
      <c r="JY72" s="77"/>
      <c r="JZ72" s="77"/>
      <c r="KA72" s="77"/>
      <c r="KB72" s="77"/>
      <c r="KC72" s="77"/>
      <c r="KD72" s="77"/>
      <c r="KE72" s="77"/>
      <c r="KF72" s="77"/>
      <c r="KG72" s="77"/>
      <c r="KH72" s="77"/>
      <c r="KI72" s="77"/>
      <c r="KJ72" s="77"/>
      <c r="KK72" s="77"/>
      <c r="KL72" s="77"/>
      <c r="KM72" s="77"/>
      <c r="KN72" s="77"/>
      <c r="KO72" s="77"/>
      <c r="KP72" s="77"/>
      <c r="KQ72" s="77"/>
      <c r="KR72" s="77"/>
      <c r="KS72" s="77"/>
      <c r="KT72" s="77"/>
      <c r="KU72" s="77"/>
      <c r="KV72" s="77"/>
      <c r="KW72" s="77"/>
      <c r="KX72" s="77"/>
      <c r="KY72" s="77"/>
      <c r="KZ72" s="77"/>
      <c r="LA72" s="77"/>
      <c r="LB72" s="77"/>
      <c r="LC72" s="77"/>
      <c r="LD72" s="77"/>
      <c r="LE72" s="77"/>
      <c r="LF72" s="77"/>
      <c r="LG72" s="77"/>
      <c r="LH72" s="77"/>
      <c r="LI72" s="77"/>
      <c r="LJ72" s="77"/>
      <c r="LK72" s="77"/>
      <c r="LL72" s="77"/>
      <c r="LM72" s="77"/>
      <c r="LN72" s="77"/>
      <c r="LO72" s="77"/>
      <c r="LP72" s="77"/>
      <c r="LQ72" s="77"/>
      <c r="LR72" s="77"/>
      <c r="LS72" s="77"/>
      <c r="LT72" s="77"/>
      <c r="LU72" s="77"/>
      <c r="LV72" s="77"/>
      <c r="LW72" s="77"/>
      <c r="LX72" s="77"/>
      <c r="LY72" s="77"/>
      <c r="LZ72" s="77"/>
      <c r="MA72" s="77"/>
      <c r="MB72" s="77"/>
      <c r="MC72" s="77"/>
      <c r="MD72" s="77"/>
      <c r="ME72" s="77"/>
      <c r="MF72" s="77"/>
      <c r="MG72" s="77"/>
      <c r="MH72" s="77"/>
      <c r="MI72" s="77"/>
      <c r="MJ72" s="77"/>
      <c r="MK72" s="77"/>
      <c r="ML72" s="77"/>
      <c r="MM72" s="77"/>
      <c r="MN72" s="77"/>
      <c r="MO72" s="77"/>
      <c r="MP72" s="77"/>
      <c r="MQ72" s="77"/>
      <c r="MR72" s="77"/>
      <c r="MS72" s="77"/>
      <c r="MT72" s="77"/>
      <c r="MU72" s="77"/>
      <c r="MV72" s="77"/>
      <c r="MW72" s="77"/>
      <c r="MX72" s="77"/>
      <c r="MY72" s="77"/>
      <c r="MZ72" s="77"/>
      <c r="NA72" s="77"/>
      <c r="NB72" s="77"/>
      <c r="NC72" s="77"/>
      <c r="ND72" s="77"/>
      <c r="NE72" s="77"/>
      <c r="NF72" s="77"/>
      <c r="NG72" s="77"/>
      <c r="NH72" s="77"/>
      <c r="NI72" s="77"/>
      <c r="NJ72" s="77"/>
      <c r="NK72" s="77"/>
      <c r="NL72" s="77"/>
      <c r="NM72" s="77"/>
      <c r="NN72" s="77"/>
      <c r="NO72" s="77"/>
      <c r="NP72" s="77"/>
      <c r="NQ72" s="77"/>
      <c r="NR72" s="77"/>
      <c r="NS72" s="77"/>
      <c r="NT72" s="77"/>
      <c r="NU72" s="77"/>
      <c r="NV72" s="77"/>
      <c r="NW72" s="77"/>
      <c r="NX72" s="77"/>
      <c r="NY72" s="77"/>
      <c r="NZ72" s="77"/>
      <c r="OA72" s="77"/>
      <c r="OB72" s="77"/>
      <c r="OC72" s="77"/>
      <c r="OD72" s="77"/>
      <c r="OE72" s="77"/>
      <c r="OF72" s="77"/>
      <c r="OG72" s="77"/>
      <c r="OH72" s="77"/>
      <c r="OI72" s="77"/>
      <c r="OJ72" s="77"/>
      <c r="OK72" s="77"/>
      <c r="OL72" s="77"/>
      <c r="OM72" s="77"/>
      <c r="ON72" s="77"/>
      <c r="OO72" s="77"/>
      <c r="OP72" s="77"/>
      <c r="OQ72" s="77"/>
      <c r="OR72" s="77"/>
      <c r="OS72" s="77"/>
      <c r="OT72" s="77"/>
      <c r="OU72" s="77"/>
      <c r="OV72" s="77"/>
      <c r="OW72" s="77"/>
      <c r="OX72" s="77"/>
      <c r="OY72" s="77"/>
      <c r="OZ72" s="77"/>
      <c r="PA72" s="77"/>
      <c r="PB72" s="77"/>
      <c r="PC72" s="77"/>
      <c r="PD72" s="77"/>
      <c r="PE72" s="77"/>
      <c r="PF72" s="77"/>
      <c r="PG72" s="77"/>
      <c r="PH72" s="77"/>
      <c r="PI72" s="77"/>
      <c r="PJ72" s="77"/>
      <c r="PK72" s="77"/>
      <c r="PL72" s="77"/>
      <c r="PM72" s="77"/>
      <c r="PN72" s="77"/>
      <c r="PO72" s="77"/>
      <c r="PP72" s="77"/>
      <c r="PQ72" s="77"/>
      <c r="PR72" s="77"/>
      <c r="PS72" s="77"/>
      <c r="PT72" s="77"/>
      <c r="PU72" s="77"/>
      <c r="PV72" s="77"/>
      <c r="PW72" s="77"/>
      <c r="PX72" s="77"/>
      <c r="PY72" s="77"/>
      <c r="PZ72" s="77"/>
      <c r="QA72" s="77"/>
      <c r="QB72" s="77"/>
      <c r="QC72" s="77"/>
      <c r="QD72" s="77"/>
      <c r="QE72" s="77"/>
      <c r="QF72" s="77"/>
      <c r="QG72" s="77"/>
      <c r="QH72" s="77"/>
      <c r="QI72" s="77"/>
      <c r="QJ72" s="77"/>
      <c r="QK72" s="77"/>
      <c r="QL72" s="77"/>
      <c r="QM72" s="77"/>
      <c r="QN72" s="77"/>
      <c r="QO72" s="77"/>
      <c r="QP72" s="77"/>
      <c r="QQ72" s="77"/>
      <c r="QR72" s="77"/>
      <c r="QS72" s="77"/>
      <c r="QT72" s="77"/>
      <c r="QU72" s="77"/>
      <c r="QV72" s="77"/>
      <c r="QW72" s="77"/>
      <c r="QX72" s="77"/>
      <c r="QY72" s="77"/>
      <c r="QZ72" s="77"/>
      <c r="RA72" s="77"/>
      <c r="RB72" s="77"/>
      <c r="RC72" s="77"/>
      <c r="RD72" s="77"/>
      <c r="RE72" s="77"/>
      <c r="RF72" s="77"/>
      <c r="RG72" s="77"/>
      <c r="RH72" s="77"/>
      <c r="RI72" s="77"/>
      <c r="RJ72" s="77"/>
      <c r="RK72" s="77"/>
      <c r="RL72" s="77"/>
      <c r="RM72" s="77"/>
      <c r="RN72" s="77"/>
      <c r="RO72" s="77"/>
      <c r="RP72" s="77"/>
      <c r="RQ72" s="77"/>
      <c r="RR72" s="77"/>
      <c r="RS72" s="77"/>
      <c r="RT72" s="77"/>
      <c r="RU72" s="77"/>
      <c r="RV72" s="77"/>
      <c r="RW72" s="77"/>
      <c r="RX72" s="77"/>
      <c r="RY72" s="77"/>
      <c r="RZ72" s="77"/>
      <c r="SA72" s="77"/>
      <c r="SB72" s="77"/>
      <c r="SC72" s="77"/>
      <c r="SD72" s="77"/>
      <c r="SE72" s="77"/>
      <c r="SF72" s="77"/>
      <c r="SG72" s="77"/>
      <c r="SH72" s="77"/>
      <c r="SI72" s="77"/>
      <c r="SJ72" s="77"/>
      <c r="SK72" s="77"/>
      <c r="SL72" s="77"/>
      <c r="SM72" s="77"/>
      <c r="SN72" s="77"/>
      <c r="SO72" s="77"/>
      <c r="SP72" s="77"/>
      <c r="SQ72" s="77"/>
      <c r="SR72" s="77"/>
      <c r="SS72" s="77"/>
      <c r="ST72" s="77"/>
      <c r="SU72" s="77"/>
      <c r="SV72" s="77"/>
      <c r="SW72" s="77"/>
      <c r="SX72" s="77"/>
      <c r="SY72" s="77"/>
      <c r="SZ72" s="77"/>
      <c r="TA72" s="77"/>
      <c r="TB72" s="77"/>
      <c r="TC72" s="77"/>
      <c r="TD72" s="77"/>
      <c r="TE72" s="77"/>
      <c r="TF72" s="77"/>
      <c r="TG72" s="77"/>
      <c r="TH72" s="77"/>
      <c r="TI72" s="77"/>
      <c r="TJ72" s="77"/>
      <c r="TK72" s="77"/>
      <c r="TL72" s="77"/>
      <c r="TM72" s="77"/>
      <c r="TN72" s="77"/>
      <c r="TO72" s="77"/>
      <c r="TP72" s="77"/>
      <c r="TQ72" s="77"/>
      <c r="TR72" s="77"/>
      <c r="TS72" s="77"/>
      <c r="TT72" s="77"/>
      <c r="TU72" s="77"/>
      <c r="TV72" s="77"/>
      <c r="TW72" s="77"/>
      <c r="TX72" s="77"/>
      <c r="TY72" s="77"/>
      <c r="TZ72" s="77"/>
      <c r="UA72" s="77"/>
      <c r="UB72" s="77"/>
      <c r="UC72" s="77"/>
      <c r="UD72" s="77"/>
      <c r="UE72" s="77"/>
      <c r="UF72" s="77"/>
      <c r="UG72" s="77"/>
      <c r="UH72" s="77"/>
      <c r="UI72" s="77"/>
      <c r="UJ72" s="77"/>
      <c r="UK72" s="77"/>
      <c r="UL72" s="77"/>
      <c r="UM72" s="77"/>
      <c r="UN72" s="77"/>
      <c r="UO72" s="77"/>
      <c r="UP72" s="77"/>
      <c r="UQ72" s="77"/>
      <c r="UR72" s="77"/>
      <c r="US72" s="77"/>
      <c r="UT72" s="77"/>
      <c r="UU72" s="77"/>
      <c r="UV72" s="77"/>
      <c r="UW72" s="77"/>
      <c r="UX72" s="77"/>
      <c r="UY72" s="77"/>
      <c r="UZ72" s="77"/>
      <c r="VA72" s="77"/>
      <c r="VB72" s="77"/>
      <c r="VC72" s="77"/>
      <c r="VD72" s="77"/>
      <c r="VE72" s="77"/>
      <c r="VF72" s="77"/>
      <c r="VG72" s="77"/>
      <c r="VH72" s="77"/>
      <c r="VI72" s="77"/>
      <c r="VJ72" s="77"/>
      <c r="VK72" s="77"/>
      <c r="VL72" s="77"/>
      <c r="VM72" s="77"/>
      <c r="VN72" s="77"/>
      <c r="VO72" s="77"/>
      <c r="VP72" s="77"/>
      <c r="VQ72" s="77"/>
      <c r="VR72" s="77"/>
      <c r="VS72" s="77"/>
      <c r="VT72" s="77"/>
      <c r="VU72" s="77"/>
      <c r="VV72" s="77"/>
      <c r="VW72" s="77"/>
      <c r="VX72" s="77"/>
      <c r="VY72" s="77"/>
      <c r="VZ72" s="77"/>
      <c r="WA72" s="77"/>
      <c r="WB72" s="77"/>
      <c r="WC72" s="77"/>
      <c r="WD72" s="77"/>
      <c r="WE72" s="77"/>
      <c r="WF72" s="77"/>
      <c r="WG72" s="77"/>
      <c r="WH72" s="77"/>
      <c r="WI72" s="77"/>
      <c r="WJ72" s="77"/>
      <c r="WK72" s="77"/>
      <c r="WL72" s="77"/>
      <c r="WM72" s="77"/>
      <c r="WN72" s="77"/>
      <c r="WO72" s="77"/>
      <c r="WP72" s="77"/>
      <c r="WQ72" s="77"/>
      <c r="WR72" s="77"/>
      <c r="WS72" s="77"/>
      <c r="WT72" s="77"/>
      <c r="WU72" s="77"/>
      <c r="WV72" s="77"/>
      <c r="WW72" s="77"/>
      <c r="WX72" s="77"/>
      <c r="WY72" s="77"/>
      <c r="WZ72" s="77"/>
      <c r="XA72" s="77"/>
      <c r="XB72" s="77"/>
      <c r="XC72" s="77"/>
      <c r="XD72" s="77"/>
      <c r="XE72" s="77"/>
      <c r="XF72" s="77"/>
      <c r="XG72" s="77"/>
      <c r="XH72" s="77"/>
      <c r="XI72" s="77"/>
      <c r="XJ72" s="77"/>
      <c r="XK72" s="77"/>
      <c r="XL72" s="77"/>
      <c r="XM72" s="77"/>
      <c r="XN72" s="77"/>
      <c r="XO72" s="77"/>
      <c r="XP72" s="77"/>
      <c r="XQ72" s="77"/>
      <c r="XR72" s="77"/>
      <c r="XS72" s="77"/>
      <c r="XT72" s="77"/>
      <c r="XU72" s="77"/>
      <c r="XV72" s="77"/>
      <c r="XW72" s="77"/>
      <c r="XX72" s="77"/>
      <c r="XY72" s="77"/>
      <c r="XZ72" s="77"/>
      <c r="YA72" s="77"/>
      <c r="YB72" s="77"/>
      <c r="YC72" s="77"/>
      <c r="YD72" s="77"/>
      <c r="YE72" s="77"/>
      <c r="YF72" s="77"/>
      <c r="YG72" s="77"/>
      <c r="YH72" s="77"/>
      <c r="YI72" s="77"/>
      <c r="YJ72" s="77"/>
      <c r="YK72" s="77"/>
      <c r="YL72" s="77"/>
      <c r="YM72" s="77"/>
      <c r="YN72" s="77"/>
      <c r="YO72" s="77"/>
      <c r="YP72" s="77"/>
      <c r="YQ72" s="77"/>
      <c r="YR72" s="77"/>
      <c r="YS72" s="77"/>
      <c r="YT72" s="77"/>
      <c r="YU72" s="77"/>
      <c r="YV72" s="77"/>
      <c r="YW72" s="77"/>
      <c r="YX72" s="77"/>
      <c r="YY72" s="77"/>
      <c r="YZ72" s="77"/>
      <c r="ZA72" s="77"/>
      <c r="ZB72" s="77"/>
      <c r="ZC72" s="77"/>
      <c r="ZD72" s="77"/>
      <c r="ZE72" s="77"/>
      <c r="ZF72" s="77"/>
      <c r="ZG72" s="77"/>
      <c r="ZH72" s="77"/>
      <c r="ZI72" s="77"/>
      <c r="ZJ72" s="77"/>
      <c r="ZK72" s="77"/>
      <c r="ZL72" s="77"/>
      <c r="ZM72" s="77"/>
      <c r="ZN72" s="77"/>
      <c r="ZO72" s="77"/>
      <c r="ZP72" s="77"/>
      <c r="ZQ72" s="77"/>
      <c r="ZR72" s="77"/>
      <c r="ZS72" s="77"/>
      <c r="ZT72" s="77"/>
      <c r="ZU72" s="77"/>
      <c r="ZV72" s="77"/>
      <c r="ZW72" s="77"/>
      <c r="ZX72" s="77"/>
      <c r="ZY72" s="77"/>
      <c r="ZZ72" s="77"/>
      <c r="AAA72" s="77"/>
      <c r="AAB72" s="77"/>
      <c r="AAC72" s="77"/>
      <c r="AAD72" s="77"/>
      <c r="AAE72" s="77"/>
      <c r="AAF72" s="77"/>
      <c r="AAG72" s="77"/>
      <c r="AAH72" s="77"/>
      <c r="AAI72" s="77"/>
      <c r="AAJ72" s="77"/>
      <c r="AAK72" s="77"/>
      <c r="AAL72" s="77"/>
      <c r="AAM72" s="77"/>
      <c r="AAN72" s="77"/>
      <c r="AAO72" s="77"/>
      <c r="AAP72" s="77"/>
      <c r="AAQ72" s="77"/>
      <c r="AAR72" s="77"/>
      <c r="AAS72" s="77"/>
      <c r="AAT72" s="77"/>
      <c r="AAU72" s="77"/>
      <c r="AAV72" s="77"/>
      <c r="AAW72" s="77"/>
      <c r="AAX72" s="77"/>
      <c r="AAY72" s="77"/>
      <c r="AAZ72" s="77"/>
      <c r="ABA72" s="77"/>
      <c r="ABB72" s="77"/>
      <c r="ABC72" s="77"/>
      <c r="ABD72" s="77"/>
      <c r="ABE72" s="77"/>
      <c r="ABF72" s="77"/>
      <c r="ABG72" s="77"/>
      <c r="ABH72" s="77"/>
      <c r="ABI72" s="77"/>
      <c r="ABJ72" s="77"/>
      <c r="ABK72" s="77"/>
      <c r="ABL72" s="77"/>
      <c r="ABM72" s="77"/>
      <c r="ABN72" s="77"/>
      <c r="ABO72" s="77"/>
      <c r="ABP72" s="77"/>
      <c r="ABQ72" s="77"/>
      <c r="ABR72" s="77"/>
      <c r="ABS72" s="77"/>
      <c r="ABT72" s="77"/>
      <c r="ABU72" s="77"/>
      <c r="ABV72" s="77"/>
      <c r="ABW72" s="77"/>
      <c r="ABX72" s="77"/>
      <c r="ABY72" s="77"/>
      <c r="ABZ72" s="77"/>
      <c r="ACA72" s="77"/>
      <c r="ACB72" s="77"/>
      <c r="ACC72" s="77"/>
      <c r="ACD72" s="77"/>
      <c r="ACE72" s="77"/>
      <c r="ACF72" s="77"/>
      <c r="ACG72" s="77"/>
      <c r="ACH72" s="77"/>
      <c r="ACI72" s="77"/>
      <c r="ACJ72" s="77"/>
      <c r="ACK72" s="77"/>
      <c r="ACL72" s="77"/>
      <c r="ACM72" s="77"/>
      <c r="ACN72" s="77"/>
    </row>
    <row r="73" s="76" customFormat="true" ht="27.75" hidden="false" customHeight="true" outlineLevel="0" collapsed="false">
      <c r="A73" s="14" t="s">
        <v>300</v>
      </c>
      <c r="B73" s="14" t="s">
        <v>301</v>
      </c>
      <c r="C73" s="88" t="s">
        <v>302</v>
      </c>
      <c r="D73" s="69" t="s">
        <v>303</v>
      </c>
      <c r="E73" s="14" t="s">
        <v>176</v>
      </c>
      <c r="F73" s="69"/>
      <c r="G73" s="69" t="s">
        <v>310</v>
      </c>
      <c r="H73" s="70"/>
      <c r="I73" s="70" t="s">
        <v>311</v>
      </c>
      <c r="J73" s="14" t="s">
        <v>128</v>
      </c>
      <c r="K73" s="71" t="n">
        <v>44730</v>
      </c>
      <c r="L73" s="72"/>
      <c r="M73" s="73" t="n">
        <v>0</v>
      </c>
      <c r="N73" s="74"/>
      <c r="O73" s="73"/>
      <c r="P73" s="73" t="n">
        <v>1</v>
      </c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 t="n">
        <v>1</v>
      </c>
      <c r="AI73" s="73"/>
      <c r="AJ73" s="73" t="n">
        <f aca="false">SUM(M73:AI73)</f>
        <v>2</v>
      </c>
      <c r="AK73" s="75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  <c r="EY73" s="77"/>
      <c r="EZ73" s="77"/>
      <c r="FA73" s="77"/>
      <c r="FB73" s="77"/>
      <c r="FC73" s="77"/>
      <c r="FD73" s="77"/>
      <c r="FE73" s="77"/>
      <c r="FF73" s="77"/>
      <c r="FG73" s="77"/>
      <c r="FH73" s="77"/>
      <c r="FI73" s="77"/>
      <c r="FJ73" s="77"/>
      <c r="FK73" s="77"/>
      <c r="FL73" s="77"/>
      <c r="FM73" s="77"/>
      <c r="FN73" s="77"/>
      <c r="FO73" s="77"/>
      <c r="FP73" s="77"/>
      <c r="FQ73" s="77"/>
      <c r="FR73" s="77"/>
      <c r="FS73" s="77"/>
      <c r="FT73" s="77"/>
      <c r="FU73" s="77"/>
      <c r="FV73" s="77"/>
      <c r="FW73" s="77"/>
      <c r="FX73" s="77"/>
      <c r="FY73" s="77"/>
      <c r="FZ73" s="77"/>
      <c r="GA73" s="77"/>
      <c r="GB73" s="77"/>
      <c r="GC73" s="77"/>
      <c r="GD73" s="77"/>
      <c r="GE73" s="77"/>
      <c r="GF73" s="77"/>
      <c r="GG73" s="77"/>
      <c r="GH73" s="77"/>
      <c r="GI73" s="77"/>
      <c r="GJ73" s="77"/>
      <c r="GK73" s="77"/>
      <c r="GL73" s="77"/>
      <c r="GM73" s="77"/>
      <c r="GN73" s="77"/>
      <c r="GO73" s="77"/>
      <c r="GP73" s="77"/>
      <c r="GQ73" s="77"/>
      <c r="GR73" s="77"/>
      <c r="GS73" s="77"/>
      <c r="GT73" s="77"/>
      <c r="GU73" s="77"/>
      <c r="GV73" s="77"/>
      <c r="GW73" s="77"/>
      <c r="GX73" s="77"/>
      <c r="GY73" s="77"/>
      <c r="GZ73" s="77"/>
      <c r="HA73" s="77"/>
      <c r="HB73" s="77"/>
      <c r="HC73" s="77" t="n">
        <v>1001</v>
      </c>
      <c r="HD73" s="77" t="n">
        <v>1000</v>
      </c>
      <c r="HE73" s="77" t="n">
        <v>1000</v>
      </c>
      <c r="HF73" s="77" t="n">
        <v>1000</v>
      </c>
      <c r="HG73" s="77"/>
      <c r="HH73" s="77" t="n">
        <v>1000</v>
      </c>
      <c r="HI73" s="77" t="n">
        <v>1000</v>
      </c>
      <c r="HJ73" s="77" t="n">
        <v>1001</v>
      </c>
      <c r="HK73" s="77"/>
      <c r="HL73" s="77"/>
      <c r="HM73" s="77"/>
      <c r="HN73" s="77"/>
      <c r="HO73" s="77"/>
      <c r="HP73" s="77"/>
      <c r="HQ73" s="77"/>
      <c r="HR73" s="77"/>
      <c r="HS73" s="77"/>
      <c r="HT73" s="77"/>
      <c r="HU73" s="77"/>
      <c r="HV73" s="77"/>
      <c r="HW73" s="77"/>
      <c r="HX73" s="77"/>
      <c r="HY73" s="77"/>
      <c r="HZ73" s="77"/>
      <c r="IA73" s="77"/>
      <c r="IB73" s="77"/>
      <c r="IC73" s="77"/>
      <c r="ID73" s="77"/>
      <c r="IE73" s="77"/>
      <c r="IF73" s="77"/>
      <c r="IG73" s="77"/>
      <c r="IH73" s="77"/>
      <c r="II73" s="77"/>
      <c r="IJ73" s="77"/>
      <c r="IK73" s="77"/>
      <c r="IL73" s="77"/>
      <c r="IM73" s="77"/>
      <c r="IN73" s="77"/>
      <c r="IO73" s="77"/>
      <c r="IP73" s="77"/>
      <c r="IQ73" s="77"/>
      <c r="IR73" s="77"/>
      <c r="IS73" s="77"/>
      <c r="IT73" s="77"/>
      <c r="IU73" s="77"/>
      <c r="IV73" s="77"/>
      <c r="IW73" s="77"/>
      <c r="IX73" s="77"/>
      <c r="IY73" s="77"/>
      <c r="IZ73" s="77"/>
      <c r="JA73" s="77"/>
      <c r="JB73" s="77"/>
      <c r="JC73" s="77"/>
      <c r="JD73" s="77"/>
      <c r="JE73" s="77"/>
      <c r="JF73" s="77"/>
      <c r="JG73" s="77"/>
      <c r="JH73" s="77"/>
      <c r="JI73" s="77"/>
      <c r="JJ73" s="77"/>
      <c r="JK73" s="77"/>
      <c r="JL73" s="77"/>
      <c r="JM73" s="77"/>
      <c r="JN73" s="77"/>
      <c r="JO73" s="77"/>
      <c r="JP73" s="77"/>
      <c r="JQ73" s="77"/>
      <c r="JR73" s="77"/>
      <c r="JS73" s="77"/>
      <c r="JT73" s="77"/>
      <c r="JU73" s="77"/>
      <c r="JV73" s="77"/>
      <c r="JW73" s="77"/>
      <c r="JX73" s="77"/>
      <c r="JY73" s="77"/>
      <c r="JZ73" s="77"/>
      <c r="KA73" s="77"/>
      <c r="KB73" s="77"/>
      <c r="KC73" s="77"/>
      <c r="KD73" s="77"/>
      <c r="KE73" s="77"/>
      <c r="KF73" s="77"/>
      <c r="KG73" s="77"/>
      <c r="KH73" s="77"/>
      <c r="KI73" s="77"/>
      <c r="KJ73" s="77"/>
      <c r="KK73" s="77"/>
      <c r="KL73" s="77"/>
      <c r="KM73" s="77"/>
      <c r="KN73" s="77"/>
      <c r="KO73" s="77"/>
      <c r="KP73" s="77"/>
      <c r="KQ73" s="77"/>
      <c r="KR73" s="77"/>
      <c r="KS73" s="77"/>
      <c r="KT73" s="77"/>
      <c r="KU73" s="77"/>
      <c r="KV73" s="77"/>
      <c r="KW73" s="77"/>
      <c r="KX73" s="77"/>
      <c r="KY73" s="77"/>
      <c r="KZ73" s="77"/>
      <c r="LA73" s="77"/>
      <c r="LB73" s="77"/>
      <c r="LC73" s="77"/>
      <c r="LD73" s="77"/>
      <c r="LE73" s="77"/>
      <c r="LF73" s="77"/>
      <c r="LG73" s="77"/>
      <c r="LH73" s="77"/>
      <c r="LI73" s="77"/>
      <c r="LJ73" s="77"/>
      <c r="LK73" s="77"/>
      <c r="LL73" s="77"/>
      <c r="LM73" s="77"/>
      <c r="LN73" s="77"/>
      <c r="LO73" s="77"/>
      <c r="LP73" s="77"/>
      <c r="LQ73" s="77"/>
      <c r="LR73" s="77"/>
      <c r="LS73" s="77"/>
      <c r="LT73" s="77"/>
      <c r="LU73" s="77"/>
      <c r="LV73" s="77"/>
      <c r="LW73" s="77"/>
      <c r="LX73" s="77"/>
      <c r="LY73" s="77"/>
      <c r="LZ73" s="77"/>
      <c r="MA73" s="77"/>
      <c r="MB73" s="77"/>
      <c r="MC73" s="77"/>
      <c r="MD73" s="77"/>
      <c r="ME73" s="77"/>
      <c r="MF73" s="77"/>
      <c r="MG73" s="77"/>
      <c r="MH73" s="77"/>
      <c r="MI73" s="77"/>
      <c r="MJ73" s="77"/>
      <c r="MK73" s="77"/>
      <c r="ML73" s="77"/>
      <c r="MM73" s="77"/>
      <c r="MN73" s="77"/>
      <c r="MO73" s="77"/>
      <c r="MP73" s="77"/>
      <c r="MQ73" s="77"/>
      <c r="MR73" s="77"/>
      <c r="MS73" s="77"/>
      <c r="MT73" s="77"/>
      <c r="MU73" s="77"/>
      <c r="MV73" s="77"/>
      <c r="MW73" s="77"/>
      <c r="MX73" s="77"/>
      <c r="MY73" s="77"/>
      <c r="MZ73" s="77"/>
      <c r="NA73" s="77"/>
      <c r="NB73" s="77"/>
      <c r="NC73" s="77"/>
      <c r="ND73" s="77"/>
      <c r="NE73" s="77"/>
      <c r="NF73" s="77"/>
      <c r="NG73" s="77"/>
      <c r="NH73" s="77"/>
      <c r="NI73" s="77"/>
      <c r="NJ73" s="77"/>
      <c r="NK73" s="77"/>
      <c r="NL73" s="77"/>
      <c r="NM73" s="77"/>
      <c r="NN73" s="77"/>
      <c r="NO73" s="77"/>
      <c r="NP73" s="77"/>
      <c r="NQ73" s="77"/>
      <c r="NR73" s="77"/>
      <c r="NS73" s="77"/>
      <c r="NT73" s="77"/>
      <c r="NU73" s="77"/>
      <c r="NV73" s="77"/>
      <c r="NW73" s="77"/>
      <c r="NX73" s="77"/>
      <c r="NY73" s="77"/>
      <c r="NZ73" s="77"/>
      <c r="OA73" s="77"/>
      <c r="OB73" s="77"/>
      <c r="OC73" s="77"/>
      <c r="OD73" s="77"/>
      <c r="OE73" s="77"/>
      <c r="OF73" s="77"/>
      <c r="OG73" s="77"/>
      <c r="OH73" s="77"/>
      <c r="OI73" s="77"/>
      <c r="OJ73" s="77"/>
      <c r="OK73" s="77"/>
      <c r="OL73" s="77"/>
      <c r="OM73" s="77"/>
      <c r="ON73" s="77"/>
      <c r="OO73" s="77"/>
      <c r="OP73" s="77"/>
      <c r="OQ73" s="77"/>
      <c r="OR73" s="77"/>
      <c r="OS73" s="77"/>
      <c r="OT73" s="77"/>
      <c r="OU73" s="77"/>
      <c r="OV73" s="77"/>
      <c r="OW73" s="77"/>
      <c r="OX73" s="77"/>
      <c r="OY73" s="77"/>
      <c r="OZ73" s="77"/>
      <c r="PA73" s="77"/>
      <c r="PB73" s="77"/>
      <c r="PC73" s="77"/>
      <c r="PD73" s="77"/>
      <c r="PE73" s="77"/>
      <c r="PF73" s="77"/>
      <c r="PG73" s="77"/>
      <c r="PH73" s="77"/>
      <c r="PI73" s="77"/>
      <c r="PJ73" s="77"/>
      <c r="PK73" s="77"/>
      <c r="PL73" s="77"/>
      <c r="PM73" s="77"/>
      <c r="PN73" s="77"/>
      <c r="PO73" s="77"/>
      <c r="PP73" s="77"/>
      <c r="PQ73" s="77"/>
      <c r="PR73" s="77"/>
      <c r="PS73" s="77"/>
      <c r="PT73" s="77"/>
      <c r="PU73" s="77"/>
      <c r="PV73" s="77"/>
      <c r="PW73" s="77"/>
      <c r="PX73" s="77"/>
      <c r="PY73" s="77"/>
      <c r="PZ73" s="77"/>
      <c r="QA73" s="77"/>
      <c r="QB73" s="77"/>
      <c r="QC73" s="77"/>
      <c r="QD73" s="77"/>
      <c r="QE73" s="77"/>
      <c r="QF73" s="77"/>
      <c r="QG73" s="77"/>
      <c r="QH73" s="77"/>
      <c r="QI73" s="77"/>
      <c r="QJ73" s="77"/>
      <c r="QK73" s="77"/>
      <c r="QL73" s="77"/>
      <c r="QM73" s="77"/>
      <c r="QN73" s="77"/>
      <c r="QO73" s="77"/>
      <c r="QP73" s="77"/>
      <c r="QQ73" s="77"/>
      <c r="QR73" s="77"/>
      <c r="QS73" s="77"/>
      <c r="QT73" s="77"/>
      <c r="QU73" s="77"/>
      <c r="QV73" s="77"/>
      <c r="QW73" s="77"/>
      <c r="QX73" s="77"/>
      <c r="QY73" s="77"/>
      <c r="QZ73" s="77"/>
      <c r="RA73" s="77"/>
      <c r="RB73" s="77"/>
      <c r="RC73" s="77"/>
      <c r="RD73" s="77"/>
      <c r="RE73" s="77"/>
      <c r="RF73" s="77"/>
      <c r="RG73" s="77"/>
      <c r="RH73" s="77"/>
      <c r="RI73" s="77"/>
      <c r="RJ73" s="77"/>
      <c r="RK73" s="77"/>
      <c r="RL73" s="77"/>
      <c r="RM73" s="77"/>
      <c r="RN73" s="77"/>
      <c r="RO73" s="77"/>
      <c r="RP73" s="77"/>
      <c r="RQ73" s="77"/>
      <c r="RR73" s="77"/>
      <c r="RS73" s="77"/>
      <c r="RT73" s="77"/>
      <c r="RU73" s="77"/>
      <c r="RV73" s="77"/>
      <c r="RW73" s="77"/>
      <c r="RX73" s="77"/>
      <c r="RY73" s="77"/>
      <c r="RZ73" s="77"/>
      <c r="SA73" s="77"/>
      <c r="SB73" s="77"/>
      <c r="SC73" s="77"/>
      <c r="SD73" s="77"/>
      <c r="SE73" s="77"/>
      <c r="SF73" s="77"/>
      <c r="SG73" s="77"/>
      <c r="SH73" s="77"/>
      <c r="SI73" s="77"/>
      <c r="SJ73" s="77"/>
      <c r="SK73" s="77"/>
      <c r="SL73" s="77"/>
      <c r="SM73" s="77"/>
      <c r="SN73" s="77"/>
      <c r="SO73" s="77"/>
      <c r="SP73" s="77"/>
      <c r="SQ73" s="77"/>
      <c r="SR73" s="77"/>
      <c r="SS73" s="77"/>
      <c r="ST73" s="77"/>
      <c r="SU73" s="77"/>
      <c r="SV73" s="77"/>
      <c r="SW73" s="77"/>
      <c r="SX73" s="77"/>
      <c r="SY73" s="77"/>
      <c r="SZ73" s="77"/>
      <c r="TA73" s="77"/>
      <c r="TB73" s="77"/>
      <c r="TC73" s="77"/>
      <c r="TD73" s="77"/>
      <c r="TE73" s="77"/>
      <c r="TF73" s="77"/>
      <c r="TG73" s="77"/>
      <c r="TH73" s="77"/>
      <c r="TI73" s="77"/>
      <c r="TJ73" s="77"/>
      <c r="TK73" s="77"/>
      <c r="TL73" s="77"/>
      <c r="TM73" s="77"/>
      <c r="TN73" s="77"/>
      <c r="TO73" s="77"/>
      <c r="TP73" s="77"/>
      <c r="TQ73" s="77"/>
      <c r="TR73" s="77"/>
      <c r="TS73" s="77"/>
      <c r="TT73" s="77"/>
      <c r="TU73" s="77"/>
      <c r="TV73" s="77"/>
      <c r="TW73" s="77"/>
      <c r="TX73" s="77"/>
      <c r="TY73" s="77"/>
      <c r="TZ73" s="77"/>
      <c r="UA73" s="77"/>
      <c r="UB73" s="77"/>
      <c r="UC73" s="77"/>
      <c r="UD73" s="77"/>
      <c r="UE73" s="77"/>
      <c r="UF73" s="77"/>
      <c r="UG73" s="77"/>
      <c r="UH73" s="77"/>
      <c r="UI73" s="77"/>
      <c r="UJ73" s="77"/>
      <c r="UK73" s="77"/>
      <c r="UL73" s="77"/>
      <c r="UM73" s="77"/>
      <c r="UN73" s="77"/>
      <c r="UO73" s="77"/>
      <c r="UP73" s="77"/>
      <c r="UQ73" s="77"/>
      <c r="UR73" s="77"/>
      <c r="US73" s="77"/>
      <c r="UT73" s="77"/>
      <c r="UU73" s="77"/>
      <c r="UV73" s="77"/>
      <c r="UW73" s="77"/>
      <c r="UX73" s="77"/>
      <c r="UY73" s="77"/>
      <c r="UZ73" s="77"/>
      <c r="VA73" s="77"/>
      <c r="VB73" s="77"/>
      <c r="VC73" s="77"/>
      <c r="VD73" s="77"/>
      <c r="VE73" s="77"/>
      <c r="VF73" s="77"/>
      <c r="VG73" s="77"/>
      <c r="VH73" s="77"/>
      <c r="VI73" s="77"/>
      <c r="VJ73" s="77"/>
      <c r="VK73" s="77"/>
      <c r="VL73" s="77"/>
      <c r="VM73" s="77"/>
      <c r="VN73" s="77"/>
      <c r="VO73" s="77"/>
      <c r="VP73" s="77"/>
      <c r="VQ73" s="77"/>
      <c r="VR73" s="77"/>
      <c r="VS73" s="77"/>
      <c r="VT73" s="77"/>
      <c r="VU73" s="77"/>
      <c r="VV73" s="77"/>
      <c r="VW73" s="77"/>
      <c r="VX73" s="77"/>
      <c r="VY73" s="77"/>
      <c r="VZ73" s="77"/>
      <c r="WA73" s="77"/>
      <c r="WB73" s="77"/>
      <c r="WC73" s="77"/>
      <c r="WD73" s="77"/>
      <c r="WE73" s="77"/>
      <c r="WF73" s="77"/>
      <c r="WG73" s="77"/>
      <c r="WH73" s="77"/>
      <c r="WI73" s="77"/>
      <c r="WJ73" s="77"/>
      <c r="WK73" s="77"/>
      <c r="WL73" s="77"/>
      <c r="WM73" s="77"/>
      <c r="WN73" s="77"/>
      <c r="WO73" s="77"/>
      <c r="WP73" s="77"/>
      <c r="WQ73" s="77"/>
      <c r="WR73" s="77"/>
      <c r="WS73" s="77"/>
      <c r="WT73" s="77"/>
      <c r="WU73" s="77"/>
      <c r="WV73" s="77"/>
      <c r="WW73" s="77"/>
      <c r="WX73" s="77"/>
      <c r="WY73" s="77"/>
      <c r="WZ73" s="77"/>
      <c r="XA73" s="77"/>
      <c r="XB73" s="77"/>
      <c r="XC73" s="77"/>
      <c r="XD73" s="77"/>
      <c r="XE73" s="77"/>
      <c r="XF73" s="77"/>
      <c r="XG73" s="77"/>
      <c r="XH73" s="77"/>
      <c r="XI73" s="77"/>
      <c r="XJ73" s="77"/>
      <c r="XK73" s="77"/>
      <c r="XL73" s="77"/>
      <c r="XM73" s="77"/>
      <c r="XN73" s="77"/>
      <c r="XO73" s="77"/>
      <c r="XP73" s="77"/>
      <c r="XQ73" s="77"/>
      <c r="XR73" s="77"/>
      <c r="XS73" s="77"/>
      <c r="XT73" s="77"/>
      <c r="XU73" s="77"/>
      <c r="XV73" s="77"/>
      <c r="XW73" s="77"/>
      <c r="XX73" s="77"/>
      <c r="XY73" s="77"/>
      <c r="XZ73" s="77"/>
      <c r="YA73" s="77"/>
      <c r="YB73" s="77"/>
      <c r="YC73" s="77"/>
      <c r="YD73" s="77"/>
      <c r="YE73" s="77"/>
      <c r="YF73" s="77"/>
      <c r="YG73" s="77"/>
      <c r="YH73" s="77"/>
      <c r="YI73" s="77"/>
      <c r="YJ73" s="77"/>
      <c r="YK73" s="77"/>
      <c r="YL73" s="77"/>
      <c r="YM73" s="77"/>
      <c r="YN73" s="77"/>
      <c r="YO73" s="77"/>
      <c r="YP73" s="77"/>
      <c r="YQ73" s="77"/>
      <c r="YR73" s="77"/>
      <c r="YS73" s="77"/>
      <c r="YT73" s="77"/>
      <c r="YU73" s="77"/>
      <c r="YV73" s="77"/>
      <c r="YW73" s="77"/>
      <c r="YX73" s="77"/>
      <c r="YY73" s="77"/>
      <c r="YZ73" s="77"/>
      <c r="ZA73" s="77"/>
      <c r="ZB73" s="77"/>
      <c r="ZC73" s="77"/>
      <c r="ZD73" s="77"/>
      <c r="ZE73" s="77"/>
      <c r="ZF73" s="77"/>
      <c r="ZG73" s="77"/>
      <c r="ZH73" s="77"/>
      <c r="ZI73" s="77"/>
      <c r="ZJ73" s="77"/>
      <c r="ZK73" s="77"/>
      <c r="ZL73" s="77"/>
      <c r="ZM73" s="77"/>
      <c r="ZN73" s="77"/>
      <c r="ZO73" s="77"/>
      <c r="ZP73" s="77"/>
      <c r="ZQ73" s="77"/>
      <c r="ZR73" s="77"/>
      <c r="ZS73" s="77"/>
      <c r="ZT73" s="77"/>
      <c r="ZU73" s="77"/>
      <c r="ZV73" s="77"/>
      <c r="ZW73" s="77"/>
      <c r="ZX73" s="77"/>
      <c r="ZY73" s="77"/>
      <c r="ZZ73" s="77"/>
      <c r="AAA73" s="77"/>
      <c r="AAB73" s="77"/>
      <c r="AAC73" s="77"/>
      <c r="AAD73" s="77"/>
      <c r="AAE73" s="77"/>
      <c r="AAF73" s="77"/>
      <c r="AAG73" s="77"/>
      <c r="AAH73" s="77"/>
      <c r="AAI73" s="77"/>
      <c r="AAJ73" s="77"/>
      <c r="AAK73" s="77"/>
      <c r="AAL73" s="77"/>
      <c r="AAM73" s="77"/>
      <c r="AAN73" s="77"/>
      <c r="AAO73" s="77"/>
      <c r="AAP73" s="77"/>
      <c r="AAQ73" s="77"/>
      <c r="AAR73" s="77"/>
      <c r="AAS73" s="77"/>
      <c r="AAT73" s="77"/>
      <c r="AAU73" s="77"/>
      <c r="AAV73" s="77"/>
      <c r="AAW73" s="77"/>
      <c r="AAX73" s="77"/>
      <c r="AAY73" s="77"/>
      <c r="AAZ73" s="77"/>
      <c r="ABA73" s="77"/>
      <c r="ABB73" s="77"/>
      <c r="ABC73" s="77"/>
      <c r="ABD73" s="77"/>
      <c r="ABE73" s="77"/>
      <c r="ABF73" s="77"/>
      <c r="ABG73" s="77"/>
      <c r="ABH73" s="77"/>
      <c r="ABI73" s="77"/>
      <c r="ABJ73" s="77"/>
      <c r="ABK73" s="77"/>
      <c r="ABL73" s="77"/>
      <c r="ABM73" s="77"/>
      <c r="ABN73" s="77"/>
      <c r="ABO73" s="77"/>
      <c r="ABP73" s="77"/>
      <c r="ABQ73" s="77"/>
      <c r="ABR73" s="77"/>
      <c r="ABS73" s="77"/>
      <c r="ABT73" s="77"/>
      <c r="ABU73" s="77"/>
      <c r="ABV73" s="77"/>
      <c r="ABW73" s="77"/>
      <c r="ABX73" s="77"/>
      <c r="ABY73" s="77"/>
      <c r="ABZ73" s="77"/>
      <c r="ACA73" s="77"/>
      <c r="ACB73" s="77"/>
      <c r="ACC73" s="77"/>
      <c r="ACD73" s="77"/>
      <c r="ACE73" s="77"/>
      <c r="ACF73" s="77"/>
      <c r="ACG73" s="77"/>
      <c r="ACH73" s="77"/>
      <c r="ACI73" s="77"/>
      <c r="ACJ73" s="77"/>
      <c r="ACK73" s="77"/>
      <c r="ACL73" s="77"/>
      <c r="ACM73" s="77"/>
      <c r="ACN73" s="77"/>
    </row>
    <row r="74" customFormat="false" ht="24" hidden="false" customHeight="true" outlineLevel="0" collapsed="false">
      <c r="A74" s="14" t="s">
        <v>186</v>
      </c>
      <c r="B74" s="14" t="s">
        <v>150</v>
      </c>
      <c r="C74" s="88" t="s">
        <v>312</v>
      </c>
      <c r="D74" s="14" t="s">
        <v>313</v>
      </c>
      <c r="E74" s="14" t="s">
        <v>176</v>
      </c>
      <c r="F74" s="14"/>
      <c r="G74" s="69" t="s">
        <v>184</v>
      </c>
      <c r="H74" s="69"/>
      <c r="I74" s="14" t="s">
        <v>189</v>
      </c>
      <c r="J74" s="14" t="s">
        <v>24</v>
      </c>
      <c r="K74" s="71" t="n">
        <v>44719</v>
      </c>
      <c r="L74" s="17"/>
      <c r="M74" s="73" t="n">
        <v>0</v>
      </c>
      <c r="N74" s="74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 t="n">
        <v>1</v>
      </c>
      <c r="AA74" s="73"/>
      <c r="AB74" s="73"/>
      <c r="AC74" s="73"/>
      <c r="AD74" s="73"/>
      <c r="AE74" s="73"/>
      <c r="AF74" s="73"/>
      <c r="AG74" s="73"/>
      <c r="AH74" s="73"/>
      <c r="AI74" s="73"/>
      <c r="AJ74" s="73" t="n">
        <f aca="false">SUM(M74:AI74)</f>
        <v>1</v>
      </c>
      <c r="AK74" s="90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  <c r="EY74" s="77"/>
      <c r="EZ74" s="77"/>
      <c r="FA74" s="77"/>
      <c r="FB74" s="77"/>
      <c r="FC74" s="77"/>
      <c r="FD74" s="77"/>
      <c r="FE74" s="77"/>
      <c r="FF74" s="77"/>
      <c r="FG74" s="77"/>
      <c r="FH74" s="77"/>
      <c r="FI74" s="77"/>
      <c r="FJ74" s="77"/>
      <c r="FK74" s="77"/>
      <c r="FL74" s="77"/>
      <c r="FM74" s="77"/>
      <c r="FN74" s="77"/>
      <c r="FO74" s="77"/>
      <c r="FP74" s="77"/>
      <c r="FQ74" s="77"/>
      <c r="FR74" s="77"/>
      <c r="FS74" s="77"/>
      <c r="FT74" s="77"/>
      <c r="FU74" s="77"/>
      <c r="FV74" s="77"/>
      <c r="FW74" s="77"/>
      <c r="FX74" s="77"/>
      <c r="FY74" s="77"/>
      <c r="FZ74" s="77"/>
      <c r="GA74" s="77"/>
      <c r="GB74" s="77"/>
      <c r="GC74" s="77"/>
      <c r="GD74" s="77"/>
      <c r="GE74" s="77"/>
      <c r="GF74" s="77"/>
      <c r="GG74" s="77"/>
      <c r="GH74" s="77"/>
      <c r="GI74" s="77"/>
      <c r="GJ74" s="77"/>
      <c r="GK74" s="77"/>
      <c r="GL74" s="77"/>
      <c r="GM74" s="77"/>
      <c r="GN74" s="77"/>
      <c r="GO74" s="77"/>
      <c r="GP74" s="77"/>
      <c r="GQ74" s="77"/>
      <c r="GR74" s="77"/>
      <c r="GS74" s="77"/>
      <c r="GT74" s="77"/>
      <c r="GU74" s="77"/>
      <c r="GV74" s="77"/>
      <c r="GW74" s="77"/>
      <c r="GX74" s="77"/>
      <c r="GY74" s="77"/>
      <c r="GZ74" s="87" t="n">
        <v>1001</v>
      </c>
      <c r="HA74" s="77" t="n">
        <v>1000</v>
      </c>
      <c r="HB74" s="77" t="n">
        <v>1000</v>
      </c>
      <c r="HC74" s="77" t="n">
        <v>1000</v>
      </c>
      <c r="HD74" s="77" t="n">
        <v>1000</v>
      </c>
      <c r="HE74" s="77" t="n">
        <v>1000</v>
      </c>
      <c r="HF74" s="77" t="n">
        <v>1000</v>
      </c>
      <c r="HG74" s="77"/>
      <c r="HH74" s="77" t="n">
        <v>1000</v>
      </c>
      <c r="HI74" s="77" t="n">
        <v>1000</v>
      </c>
      <c r="HJ74" s="77" t="n">
        <v>1000</v>
      </c>
      <c r="HK74" s="77" t="n">
        <v>1000</v>
      </c>
      <c r="HL74" s="77" t="n">
        <v>1000</v>
      </c>
      <c r="HM74" s="77" t="n">
        <v>1000</v>
      </c>
      <c r="HN74" s="77"/>
      <c r="HO74" s="77" t="n">
        <v>1000</v>
      </c>
      <c r="HP74" s="77" t="n">
        <v>1000</v>
      </c>
      <c r="HQ74" s="77" t="n">
        <v>1000</v>
      </c>
      <c r="HR74" s="77" t="n">
        <v>1000</v>
      </c>
      <c r="HS74" s="77" t="n">
        <v>1000</v>
      </c>
      <c r="HT74" s="77" t="n">
        <v>1000</v>
      </c>
      <c r="HU74" s="77"/>
      <c r="HV74" s="77" t="n">
        <v>1000</v>
      </c>
      <c r="HW74" s="77" t="n">
        <v>1000</v>
      </c>
      <c r="HX74" s="77" t="n">
        <v>1000</v>
      </c>
      <c r="HY74" s="77" t="n">
        <v>1000</v>
      </c>
      <c r="HZ74" s="77" t="n">
        <v>1000</v>
      </c>
      <c r="IA74" s="77" t="n">
        <v>1000</v>
      </c>
      <c r="IB74" s="77"/>
      <c r="IC74" s="77"/>
      <c r="ID74" s="77" t="n">
        <v>1000</v>
      </c>
      <c r="IE74" s="87" t="n">
        <v>1001</v>
      </c>
      <c r="IF74" s="77"/>
      <c r="IG74" s="77"/>
      <c r="IH74" s="77"/>
      <c r="II74" s="77"/>
      <c r="IJ74" s="77"/>
      <c r="IK74" s="77"/>
      <c r="IL74" s="77"/>
      <c r="IM74" s="77"/>
      <c r="IN74" s="77"/>
      <c r="IO74" s="77"/>
      <c r="IP74" s="77"/>
      <c r="IQ74" s="77"/>
      <c r="IR74" s="77"/>
      <c r="IS74" s="77"/>
      <c r="IT74" s="77"/>
      <c r="IU74" s="77"/>
      <c r="IV74" s="77"/>
      <c r="IW74" s="77"/>
      <c r="IX74" s="77"/>
      <c r="IY74" s="77"/>
      <c r="IZ74" s="77"/>
      <c r="JA74" s="77"/>
      <c r="JB74" s="77"/>
      <c r="JC74" s="77"/>
      <c r="JD74" s="77"/>
      <c r="JE74" s="77"/>
      <c r="JF74" s="77"/>
      <c r="JG74" s="77"/>
      <c r="JH74" s="77"/>
      <c r="JI74" s="77"/>
      <c r="JJ74" s="77"/>
      <c r="JK74" s="77"/>
      <c r="JL74" s="77"/>
      <c r="JM74" s="77"/>
      <c r="JN74" s="77"/>
      <c r="JO74" s="77"/>
      <c r="JP74" s="77"/>
      <c r="JQ74" s="77"/>
      <c r="JR74" s="77"/>
      <c r="JS74" s="77"/>
      <c r="JT74" s="77"/>
      <c r="JU74" s="77"/>
      <c r="JV74" s="77"/>
      <c r="JW74" s="77"/>
      <c r="JX74" s="77"/>
      <c r="JY74" s="77"/>
      <c r="JZ74" s="77"/>
      <c r="KA74" s="77"/>
      <c r="KB74" s="77"/>
      <c r="KC74" s="77"/>
      <c r="KD74" s="77"/>
      <c r="KE74" s="77"/>
      <c r="KF74" s="77"/>
      <c r="KG74" s="77"/>
      <c r="KH74" s="77"/>
      <c r="KI74" s="77"/>
      <c r="KJ74" s="77"/>
      <c r="KK74" s="77"/>
      <c r="KL74" s="77"/>
      <c r="KM74" s="77"/>
      <c r="KN74" s="77"/>
      <c r="KO74" s="77"/>
      <c r="KP74" s="77"/>
      <c r="KQ74" s="77"/>
      <c r="KR74" s="77"/>
      <c r="KS74" s="77"/>
      <c r="KT74" s="77"/>
      <c r="KU74" s="77"/>
      <c r="KV74" s="77"/>
      <c r="KW74" s="77"/>
      <c r="KX74" s="77"/>
      <c r="KY74" s="77"/>
      <c r="KZ74" s="77"/>
      <c r="LA74" s="77"/>
      <c r="LB74" s="77"/>
      <c r="LC74" s="77"/>
      <c r="LD74" s="77"/>
      <c r="LE74" s="77"/>
      <c r="LF74" s="77"/>
      <c r="LG74" s="77"/>
      <c r="LH74" s="77"/>
      <c r="LI74" s="77"/>
      <c r="LJ74" s="77"/>
      <c r="LK74" s="77"/>
      <c r="LL74" s="77"/>
      <c r="LM74" s="77"/>
      <c r="LN74" s="77"/>
      <c r="LO74" s="77"/>
      <c r="LP74" s="77"/>
      <c r="LQ74" s="77"/>
      <c r="LR74" s="77"/>
      <c r="LS74" s="77"/>
      <c r="LT74" s="77"/>
      <c r="LU74" s="77"/>
      <c r="LV74" s="77"/>
      <c r="LW74" s="77"/>
      <c r="LX74" s="77"/>
      <c r="LY74" s="77"/>
      <c r="LZ74" s="77"/>
      <c r="MA74" s="77"/>
      <c r="MB74" s="77"/>
      <c r="MC74" s="77"/>
      <c r="MD74" s="77"/>
      <c r="ME74" s="77"/>
      <c r="MF74" s="77"/>
      <c r="MG74" s="77"/>
      <c r="MH74" s="77"/>
      <c r="MI74" s="77"/>
      <c r="MJ74" s="77"/>
      <c r="MK74" s="77"/>
      <c r="ML74" s="77"/>
      <c r="MM74" s="77"/>
      <c r="MN74" s="77"/>
      <c r="MO74" s="77"/>
      <c r="MP74" s="77"/>
      <c r="MQ74" s="77"/>
      <c r="MR74" s="77"/>
      <c r="MS74" s="77"/>
      <c r="MT74" s="77"/>
      <c r="MU74" s="77"/>
      <c r="MV74" s="77"/>
      <c r="MW74" s="77"/>
      <c r="MX74" s="77"/>
      <c r="MY74" s="77"/>
      <c r="MZ74" s="77"/>
      <c r="NA74" s="77"/>
      <c r="NB74" s="77"/>
      <c r="NC74" s="77"/>
      <c r="ND74" s="77"/>
      <c r="NE74" s="77"/>
      <c r="NF74" s="77"/>
      <c r="NG74" s="77"/>
      <c r="NH74" s="77"/>
      <c r="NI74" s="77"/>
      <c r="NJ74" s="77"/>
      <c r="NK74" s="77"/>
      <c r="NL74" s="77"/>
      <c r="NM74" s="77"/>
      <c r="NN74" s="77"/>
      <c r="NO74" s="77"/>
      <c r="NP74" s="77"/>
      <c r="NQ74" s="77"/>
      <c r="NR74" s="77"/>
      <c r="NS74" s="77"/>
      <c r="NT74" s="77"/>
      <c r="NU74" s="77"/>
      <c r="NV74" s="77"/>
      <c r="NW74" s="77"/>
      <c r="NX74" s="77"/>
      <c r="NY74" s="77"/>
      <c r="NZ74" s="77"/>
      <c r="OA74" s="77"/>
      <c r="OB74" s="77"/>
      <c r="OC74" s="77"/>
      <c r="OD74" s="77"/>
      <c r="OE74" s="77"/>
      <c r="OF74" s="77"/>
      <c r="OG74" s="77"/>
      <c r="OH74" s="77"/>
      <c r="OI74" s="77"/>
      <c r="OJ74" s="77"/>
      <c r="OK74" s="77"/>
      <c r="OL74" s="77"/>
      <c r="OM74" s="77"/>
      <c r="ON74" s="77"/>
      <c r="OO74" s="77"/>
      <c r="OP74" s="77"/>
      <c r="OQ74" s="77"/>
      <c r="OR74" s="77"/>
      <c r="OS74" s="77"/>
      <c r="OT74" s="77"/>
      <c r="OU74" s="77"/>
      <c r="OV74" s="77"/>
      <c r="OW74" s="77"/>
      <c r="OX74" s="77"/>
      <c r="OY74" s="77"/>
      <c r="OZ74" s="77"/>
      <c r="PA74" s="77"/>
      <c r="PB74" s="77"/>
      <c r="PC74" s="77"/>
      <c r="PD74" s="77"/>
      <c r="PE74" s="77"/>
      <c r="PF74" s="77"/>
      <c r="PG74" s="77"/>
      <c r="PH74" s="77"/>
      <c r="PI74" s="77"/>
      <c r="PJ74" s="77"/>
      <c r="PK74" s="77"/>
      <c r="PL74" s="77"/>
      <c r="PM74" s="77"/>
      <c r="PN74" s="77"/>
      <c r="PO74" s="77"/>
      <c r="PP74" s="77"/>
      <c r="PQ74" s="77"/>
      <c r="PR74" s="77"/>
      <c r="PS74" s="77"/>
      <c r="PT74" s="77"/>
      <c r="PU74" s="77"/>
      <c r="PV74" s="77"/>
      <c r="PW74" s="77"/>
      <c r="PX74" s="77"/>
      <c r="PY74" s="77"/>
      <c r="PZ74" s="77"/>
      <c r="QA74" s="77"/>
      <c r="QB74" s="77"/>
      <c r="QC74" s="77"/>
      <c r="QD74" s="77"/>
      <c r="QE74" s="77"/>
      <c r="QF74" s="77"/>
      <c r="QG74" s="77"/>
      <c r="QH74" s="77"/>
      <c r="QI74" s="77"/>
      <c r="QJ74" s="77"/>
      <c r="QK74" s="77"/>
      <c r="QL74" s="77"/>
      <c r="QM74" s="77"/>
      <c r="QN74" s="77"/>
      <c r="QO74" s="77"/>
      <c r="QP74" s="77"/>
      <c r="QQ74" s="77"/>
      <c r="QR74" s="77"/>
      <c r="QS74" s="77"/>
      <c r="QT74" s="77"/>
      <c r="QU74" s="77"/>
      <c r="QV74" s="77"/>
      <c r="QW74" s="77"/>
      <c r="QX74" s="77"/>
      <c r="QY74" s="77"/>
      <c r="QZ74" s="77"/>
      <c r="RA74" s="77"/>
      <c r="RB74" s="77"/>
      <c r="RC74" s="77"/>
      <c r="RD74" s="77"/>
      <c r="RE74" s="77"/>
      <c r="RF74" s="77"/>
      <c r="RG74" s="77"/>
      <c r="RH74" s="77"/>
      <c r="RI74" s="77"/>
      <c r="RJ74" s="77"/>
      <c r="RK74" s="77"/>
      <c r="RL74" s="77"/>
      <c r="RM74" s="77"/>
      <c r="RN74" s="77"/>
      <c r="RO74" s="77"/>
      <c r="RP74" s="77"/>
      <c r="RQ74" s="77"/>
      <c r="RR74" s="77"/>
      <c r="RS74" s="77"/>
      <c r="RT74" s="77"/>
      <c r="RU74" s="77"/>
      <c r="RV74" s="77"/>
      <c r="RW74" s="77"/>
      <c r="RX74" s="77"/>
      <c r="RY74" s="77"/>
      <c r="RZ74" s="77"/>
      <c r="SA74" s="77"/>
      <c r="SB74" s="77"/>
      <c r="SC74" s="77"/>
      <c r="SD74" s="77"/>
      <c r="SE74" s="77"/>
      <c r="SF74" s="77"/>
      <c r="SG74" s="77"/>
      <c r="SH74" s="77"/>
      <c r="SI74" s="77"/>
      <c r="SJ74" s="77"/>
      <c r="SK74" s="77"/>
      <c r="SL74" s="77"/>
      <c r="SM74" s="77"/>
      <c r="SN74" s="77"/>
      <c r="SO74" s="77"/>
      <c r="SP74" s="77"/>
      <c r="SQ74" s="77"/>
      <c r="SR74" s="77"/>
      <c r="SS74" s="77"/>
      <c r="ST74" s="77"/>
      <c r="SU74" s="77"/>
      <c r="SV74" s="77"/>
      <c r="SW74" s="77"/>
      <c r="SX74" s="77"/>
      <c r="SY74" s="77"/>
      <c r="SZ74" s="77"/>
      <c r="TA74" s="77"/>
      <c r="TB74" s="77"/>
      <c r="TC74" s="77"/>
      <c r="TD74" s="77"/>
      <c r="TE74" s="77"/>
      <c r="TF74" s="77"/>
      <c r="TG74" s="77"/>
      <c r="TH74" s="77"/>
      <c r="TI74" s="77"/>
      <c r="TJ74" s="77"/>
      <c r="TK74" s="77"/>
      <c r="TL74" s="77"/>
      <c r="TM74" s="77"/>
      <c r="TN74" s="77"/>
      <c r="TO74" s="77"/>
      <c r="TP74" s="77"/>
      <c r="TQ74" s="77"/>
      <c r="TR74" s="77"/>
      <c r="TS74" s="77"/>
      <c r="TT74" s="77"/>
      <c r="TU74" s="77"/>
      <c r="TV74" s="77"/>
      <c r="TW74" s="77"/>
      <c r="TX74" s="77"/>
      <c r="TY74" s="77"/>
      <c r="TZ74" s="77"/>
      <c r="UA74" s="77"/>
      <c r="UB74" s="77"/>
      <c r="UC74" s="77"/>
      <c r="UD74" s="77"/>
      <c r="UE74" s="77"/>
      <c r="UF74" s="77"/>
      <c r="UG74" s="77"/>
      <c r="UH74" s="77"/>
      <c r="UI74" s="77"/>
      <c r="UJ74" s="77"/>
      <c r="UK74" s="77"/>
      <c r="UL74" s="77"/>
      <c r="UM74" s="77"/>
      <c r="UN74" s="77"/>
      <c r="UO74" s="77"/>
      <c r="UP74" s="77"/>
      <c r="UQ74" s="77"/>
      <c r="UR74" s="77"/>
      <c r="US74" s="77"/>
      <c r="UT74" s="77"/>
      <c r="UU74" s="77"/>
      <c r="UV74" s="77"/>
      <c r="UW74" s="77"/>
      <c r="UX74" s="77"/>
      <c r="UY74" s="77"/>
      <c r="UZ74" s="77"/>
      <c r="VA74" s="77"/>
      <c r="VB74" s="77"/>
      <c r="VC74" s="77"/>
      <c r="VD74" s="77"/>
      <c r="VE74" s="77"/>
      <c r="VF74" s="77"/>
      <c r="VG74" s="77"/>
      <c r="VH74" s="77"/>
      <c r="VI74" s="77"/>
      <c r="VJ74" s="77"/>
      <c r="VK74" s="77"/>
      <c r="VL74" s="77"/>
      <c r="VM74" s="77"/>
      <c r="VN74" s="77"/>
      <c r="VO74" s="77"/>
      <c r="VP74" s="77"/>
      <c r="VQ74" s="77"/>
      <c r="VR74" s="77"/>
      <c r="VS74" s="77"/>
      <c r="VT74" s="77"/>
      <c r="VU74" s="77"/>
      <c r="VV74" s="77"/>
      <c r="VW74" s="77"/>
      <c r="VX74" s="77"/>
      <c r="VY74" s="77"/>
      <c r="VZ74" s="77"/>
      <c r="WA74" s="77"/>
      <c r="WB74" s="77"/>
      <c r="WC74" s="77"/>
      <c r="WD74" s="77"/>
      <c r="WE74" s="77"/>
      <c r="WF74" s="77"/>
      <c r="WG74" s="77"/>
      <c r="WH74" s="77"/>
      <c r="WI74" s="77"/>
      <c r="WJ74" s="77"/>
      <c r="WK74" s="77"/>
      <c r="WL74" s="77"/>
      <c r="WM74" s="77"/>
      <c r="WN74" s="77"/>
      <c r="WO74" s="77"/>
      <c r="WP74" s="77"/>
      <c r="WQ74" s="77"/>
      <c r="WR74" s="77"/>
      <c r="WS74" s="77"/>
      <c r="WT74" s="77"/>
      <c r="WU74" s="77"/>
      <c r="WV74" s="77"/>
      <c r="WW74" s="77"/>
      <c r="WX74" s="77"/>
      <c r="WY74" s="77"/>
      <c r="WZ74" s="77"/>
      <c r="XA74" s="77"/>
      <c r="XB74" s="77"/>
      <c r="XC74" s="77"/>
      <c r="XD74" s="77"/>
      <c r="XE74" s="77"/>
      <c r="XF74" s="77"/>
      <c r="XG74" s="77"/>
      <c r="XH74" s="77"/>
      <c r="XI74" s="77"/>
      <c r="XJ74" s="77"/>
      <c r="XK74" s="77"/>
      <c r="XL74" s="77"/>
      <c r="XM74" s="77"/>
      <c r="XN74" s="77"/>
      <c r="XO74" s="77"/>
      <c r="XP74" s="77"/>
      <c r="XQ74" s="77"/>
      <c r="XR74" s="77"/>
      <c r="XS74" s="77"/>
      <c r="XT74" s="77"/>
      <c r="XU74" s="77"/>
      <c r="XV74" s="77"/>
      <c r="XW74" s="77"/>
      <c r="XX74" s="77"/>
      <c r="XY74" s="77"/>
      <c r="XZ74" s="77"/>
      <c r="YA74" s="77"/>
      <c r="YB74" s="77"/>
      <c r="YC74" s="77"/>
      <c r="YD74" s="77"/>
      <c r="YE74" s="77"/>
      <c r="YF74" s="77"/>
      <c r="YG74" s="77"/>
      <c r="YH74" s="77"/>
      <c r="YI74" s="77"/>
      <c r="YJ74" s="77"/>
      <c r="YK74" s="77"/>
      <c r="YL74" s="77"/>
      <c r="YM74" s="77"/>
      <c r="YN74" s="77"/>
      <c r="YO74" s="77"/>
      <c r="YP74" s="77"/>
      <c r="YQ74" s="77"/>
      <c r="YR74" s="77"/>
      <c r="YS74" s="77"/>
      <c r="YT74" s="77"/>
      <c r="YU74" s="77"/>
      <c r="YV74" s="77"/>
      <c r="YW74" s="77"/>
      <c r="YX74" s="77"/>
      <c r="YY74" s="77"/>
      <c r="YZ74" s="77"/>
      <c r="ZA74" s="77"/>
      <c r="ZB74" s="77"/>
      <c r="ZC74" s="77"/>
      <c r="ZD74" s="77"/>
      <c r="ZE74" s="77"/>
      <c r="ZF74" s="77"/>
      <c r="ZG74" s="77"/>
      <c r="ZH74" s="77"/>
      <c r="ZI74" s="77"/>
      <c r="ZJ74" s="77"/>
      <c r="ZK74" s="77"/>
      <c r="ZL74" s="77"/>
      <c r="ZM74" s="77"/>
      <c r="ZN74" s="77"/>
      <c r="ZO74" s="77"/>
      <c r="ZP74" s="77"/>
      <c r="ZQ74" s="77"/>
      <c r="ZR74" s="77"/>
      <c r="ZS74" s="77"/>
      <c r="ZT74" s="77"/>
      <c r="ZU74" s="77"/>
      <c r="ZV74" s="77"/>
      <c r="ZW74" s="77"/>
      <c r="ZX74" s="77"/>
      <c r="ZY74" s="77"/>
      <c r="ZZ74" s="77"/>
      <c r="AAA74" s="77"/>
      <c r="AAB74" s="77"/>
      <c r="AAC74" s="77"/>
      <c r="AAD74" s="77"/>
      <c r="AAE74" s="77"/>
      <c r="AAF74" s="77"/>
      <c r="AAG74" s="77"/>
      <c r="AAH74" s="77"/>
      <c r="AAI74" s="77"/>
      <c r="AAJ74" s="77"/>
      <c r="AAK74" s="77"/>
      <c r="AAL74" s="77"/>
      <c r="AAM74" s="77"/>
      <c r="AAN74" s="77"/>
      <c r="AAO74" s="77"/>
      <c r="AAP74" s="77"/>
      <c r="AAQ74" s="77"/>
      <c r="AAR74" s="77"/>
      <c r="AAS74" s="77"/>
      <c r="AAT74" s="77"/>
      <c r="AAU74" s="77"/>
      <c r="AAV74" s="77"/>
      <c r="AAW74" s="77"/>
      <c r="AAX74" s="77"/>
      <c r="AAY74" s="77"/>
      <c r="AAZ74" s="77"/>
      <c r="ABA74" s="77"/>
      <c r="ABB74" s="77"/>
      <c r="ABC74" s="77"/>
      <c r="ABD74" s="77"/>
      <c r="ABE74" s="77"/>
      <c r="ABF74" s="77"/>
      <c r="ABG74" s="77"/>
      <c r="ABH74" s="77"/>
      <c r="ABI74" s="77"/>
      <c r="ABJ74" s="77"/>
      <c r="ABK74" s="77"/>
      <c r="ABL74" s="77"/>
      <c r="ABM74" s="77"/>
      <c r="ABN74" s="77"/>
      <c r="ABO74" s="77"/>
      <c r="ABP74" s="77"/>
      <c r="ABQ74" s="77"/>
      <c r="ABR74" s="77"/>
      <c r="ABS74" s="77"/>
      <c r="ABT74" s="77"/>
      <c r="ABU74" s="77"/>
      <c r="ABV74" s="77"/>
      <c r="ABW74" s="77"/>
      <c r="ABX74" s="77"/>
      <c r="ABY74" s="77"/>
      <c r="ABZ74" s="77"/>
      <c r="ACA74" s="77"/>
      <c r="ACB74" s="77"/>
      <c r="ACC74" s="77"/>
      <c r="ACD74" s="77"/>
      <c r="ACE74" s="77"/>
      <c r="ACF74" s="77"/>
      <c r="ACG74" s="77"/>
      <c r="ACH74" s="77"/>
      <c r="ACI74" s="77"/>
      <c r="ACJ74" s="77"/>
      <c r="ACK74" s="77"/>
      <c r="ACL74" s="77"/>
      <c r="ACM74" s="77"/>
      <c r="ACN74" s="77"/>
    </row>
    <row r="75" customFormat="false" ht="24" hidden="false" customHeight="true" outlineLevel="0" collapsed="false">
      <c r="A75" s="14" t="s">
        <v>306</v>
      </c>
      <c r="B75" s="14" t="s">
        <v>307</v>
      </c>
      <c r="C75" s="88" t="s">
        <v>314</v>
      </c>
      <c r="D75" s="14" t="s">
        <v>308</v>
      </c>
      <c r="E75" s="14" t="s">
        <v>176</v>
      </c>
      <c r="F75" s="14"/>
      <c r="G75" s="69" t="s">
        <v>282</v>
      </c>
      <c r="H75" s="69"/>
      <c r="I75" s="14" t="s">
        <v>309</v>
      </c>
      <c r="J75" s="14" t="s">
        <v>24</v>
      </c>
      <c r="K75" s="71" t="n">
        <v>44728</v>
      </c>
      <c r="L75" s="17"/>
      <c r="M75" s="73" t="n">
        <v>0</v>
      </c>
      <c r="N75" s="74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 t="n">
        <v>1</v>
      </c>
      <c r="AH75" s="73"/>
      <c r="AI75" s="73"/>
      <c r="AJ75" s="73" t="n">
        <f aca="false">SUM(M75:AI75)</f>
        <v>1</v>
      </c>
      <c r="AK75" s="90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  <c r="EY75" s="77"/>
      <c r="EZ75" s="77"/>
      <c r="FA75" s="77"/>
      <c r="FB75" s="77"/>
      <c r="FC75" s="77"/>
      <c r="FD75" s="77"/>
      <c r="FE75" s="77"/>
      <c r="FF75" s="77"/>
      <c r="FG75" s="77"/>
      <c r="FH75" s="77"/>
      <c r="FI75" s="77"/>
      <c r="FJ75" s="77"/>
      <c r="FK75" s="77"/>
      <c r="FL75" s="77"/>
      <c r="FM75" s="77"/>
      <c r="FN75" s="77"/>
      <c r="FO75" s="77"/>
      <c r="FP75" s="77"/>
      <c r="FQ75" s="77"/>
      <c r="FR75" s="77"/>
      <c r="FS75" s="77"/>
      <c r="FT75" s="77"/>
      <c r="FU75" s="77"/>
      <c r="FV75" s="77"/>
      <c r="FW75" s="77"/>
      <c r="FX75" s="77"/>
      <c r="FY75" s="77"/>
      <c r="FZ75" s="77"/>
      <c r="GA75" s="77"/>
      <c r="GB75" s="77"/>
      <c r="GC75" s="77"/>
      <c r="GD75" s="77"/>
      <c r="GE75" s="77"/>
      <c r="GF75" s="77"/>
      <c r="GG75" s="77"/>
      <c r="GH75" s="77"/>
      <c r="GI75" s="77"/>
      <c r="GJ75" s="77"/>
      <c r="GK75" s="77"/>
      <c r="GL75" s="77"/>
      <c r="GM75" s="77"/>
      <c r="GN75" s="77"/>
      <c r="GO75" s="77"/>
      <c r="GP75" s="77"/>
      <c r="GQ75" s="77"/>
      <c r="GR75" s="77"/>
      <c r="GS75" s="77"/>
      <c r="GT75" s="77"/>
      <c r="GU75" s="77"/>
      <c r="GV75" s="77"/>
      <c r="GW75" s="77"/>
      <c r="GX75" s="77"/>
      <c r="GY75" s="77"/>
      <c r="GZ75" s="87" t="n">
        <v>1001</v>
      </c>
      <c r="HA75" s="77" t="n">
        <v>1000</v>
      </c>
      <c r="HB75" s="77" t="n">
        <v>1000</v>
      </c>
      <c r="HC75" s="87" t="n">
        <v>1001</v>
      </c>
      <c r="HD75" s="77"/>
      <c r="HE75" s="77"/>
      <c r="HF75" s="77"/>
      <c r="HG75" s="87" t="n">
        <v>1001</v>
      </c>
      <c r="HH75" s="77" t="n">
        <v>1000</v>
      </c>
      <c r="HI75" s="77" t="n">
        <v>1000</v>
      </c>
      <c r="HJ75" s="77" t="n">
        <v>1000</v>
      </c>
      <c r="HK75" s="77" t="n">
        <v>1000</v>
      </c>
      <c r="HL75" s="77" t="n">
        <v>1000</v>
      </c>
      <c r="HM75" s="77" t="n">
        <v>1000</v>
      </c>
      <c r="HN75" s="77"/>
      <c r="HO75" s="77" t="n">
        <v>1000</v>
      </c>
      <c r="HP75" s="77" t="n">
        <v>1000</v>
      </c>
      <c r="HQ75" s="77" t="n">
        <v>1000</v>
      </c>
      <c r="HR75" s="77" t="n">
        <v>1000</v>
      </c>
      <c r="HS75" s="77" t="n">
        <v>1000</v>
      </c>
      <c r="HT75" s="77" t="n">
        <v>1000</v>
      </c>
      <c r="HU75" s="77"/>
      <c r="HV75" s="77" t="n">
        <v>1000</v>
      </c>
      <c r="HW75" s="77" t="n">
        <v>1000</v>
      </c>
      <c r="HX75" s="77" t="n">
        <v>1000</v>
      </c>
      <c r="HY75" s="77" t="n">
        <v>1000</v>
      </c>
      <c r="HZ75" s="77" t="n">
        <v>1000</v>
      </c>
      <c r="IA75" s="77" t="n">
        <v>1000</v>
      </c>
      <c r="IB75" s="87" t="n">
        <v>1001</v>
      </c>
      <c r="IC75" s="77"/>
      <c r="ID75" s="77"/>
      <c r="IE75" s="77"/>
      <c r="IF75" s="77"/>
      <c r="IG75" s="77"/>
      <c r="IH75" s="77"/>
      <c r="II75" s="77"/>
      <c r="IJ75" s="77"/>
      <c r="IK75" s="77"/>
      <c r="IL75" s="77"/>
      <c r="IM75" s="77"/>
      <c r="IN75" s="77"/>
      <c r="IO75" s="77"/>
      <c r="IP75" s="77"/>
      <c r="IQ75" s="77"/>
      <c r="IR75" s="77"/>
      <c r="IS75" s="77"/>
      <c r="IT75" s="77"/>
      <c r="IU75" s="77"/>
      <c r="IV75" s="77"/>
      <c r="IW75" s="77"/>
      <c r="IX75" s="77"/>
      <c r="IY75" s="77"/>
      <c r="IZ75" s="77"/>
      <c r="JA75" s="77"/>
      <c r="JB75" s="77"/>
      <c r="JC75" s="77"/>
      <c r="JD75" s="77"/>
      <c r="JE75" s="77"/>
      <c r="JF75" s="77"/>
      <c r="JG75" s="77"/>
      <c r="JH75" s="77"/>
      <c r="JI75" s="77"/>
      <c r="JJ75" s="77"/>
      <c r="JK75" s="77"/>
      <c r="JL75" s="77"/>
      <c r="JM75" s="77"/>
      <c r="JN75" s="77"/>
      <c r="JO75" s="77"/>
      <c r="JP75" s="77"/>
      <c r="JQ75" s="77"/>
      <c r="JR75" s="77"/>
      <c r="JS75" s="77"/>
      <c r="JT75" s="77"/>
      <c r="JU75" s="77"/>
      <c r="JV75" s="77"/>
      <c r="JW75" s="77"/>
      <c r="JX75" s="77"/>
      <c r="JY75" s="77"/>
      <c r="JZ75" s="77"/>
      <c r="KA75" s="77"/>
      <c r="KB75" s="77"/>
      <c r="KC75" s="77"/>
      <c r="KD75" s="77"/>
      <c r="KE75" s="77"/>
      <c r="KF75" s="77"/>
      <c r="KG75" s="77"/>
      <c r="KH75" s="77"/>
      <c r="KI75" s="77"/>
      <c r="KJ75" s="77"/>
      <c r="KK75" s="77"/>
      <c r="KL75" s="77"/>
      <c r="KM75" s="77"/>
      <c r="KN75" s="77"/>
      <c r="KO75" s="77"/>
      <c r="KP75" s="77"/>
      <c r="KQ75" s="77"/>
      <c r="KR75" s="77"/>
      <c r="KS75" s="77"/>
      <c r="KT75" s="77"/>
      <c r="KU75" s="77"/>
      <c r="KV75" s="77"/>
      <c r="KW75" s="77"/>
      <c r="KX75" s="77"/>
      <c r="KY75" s="77"/>
      <c r="KZ75" s="77"/>
      <c r="LA75" s="77"/>
      <c r="LB75" s="77"/>
      <c r="LC75" s="77"/>
      <c r="LD75" s="77"/>
      <c r="LE75" s="77"/>
      <c r="LF75" s="77"/>
      <c r="LG75" s="77"/>
      <c r="LH75" s="77"/>
      <c r="LI75" s="77"/>
      <c r="LJ75" s="77"/>
      <c r="LK75" s="77"/>
      <c r="LL75" s="77"/>
      <c r="LM75" s="77"/>
      <c r="LN75" s="77"/>
      <c r="LO75" s="77"/>
      <c r="LP75" s="77"/>
      <c r="LQ75" s="77"/>
      <c r="LR75" s="77"/>
      <c r="LS75" s="77"/>
      <c r="LT75" s="77"/>
      <c r="LU75" s="77"/>
      <c r="LV75" s="77"/>
      <c r="LW75" s="77"/>
      <c r="LX75" s="77"/>
      <c r="LY75" s="77"/>
      <c r="LZ75" s="77"/>
      <c r="MA75" s="77"/>
      <c r="MB75" s="77"/>
      <c r="MC75" s="77"/>
      <c r="MD75" s="77"/>
      <c r="ME75" s="77"/>
      <c r="MF75" s="77"/>
      <c r="MG75" s="77"/>
      <c r="MH75" s="77"/>
      <c r="MI75" s="77"/>
      <c r="MJ75" s="77"/>
      <c r="MK75" s="77"/>
      <c r="ML75" s="77"/>
      <c r="MM75" s="77"/>
      <c r="MN75" s="77"/>
      <c r="MO75" s="77"/>
      <c r="MP75" s="77"/>
      <c r="MQ75" s="77"/>
      <c r="MR75" s="77"/>
      <c r="MS75" s="77"/>
      <c r="MT75" s="77"/>
      <c r="MU75" s="77"/>
      <c r="MV75" s="77"/>
      <c r="MW75" s="77"/>
      <c r="MX75" s="77"/>
      <c r="MY75" s="77"/>
      <c r="MZ75" s="77"/>
      <c r="NA75" s="77"/>
      <c r="NB75" s="77"/>
      <c r="NC75" s="77"/>
      <c r="ND75" s="77"/>
      <c r="NE75" s="77"/>
      <c r="NF75" s="77"/>
      <c r="NG75" s="77"/>
      <c r="NH75" s="77"/>
      <c r="NI75" s="77"/>
      <c r="NJ75" s="77"/>
      <c r="NK75" s="77"/>
      <c r="NL75" s="77"/>
      <c r="NM75" s="77"/>
      <c r="NN75" s="77"/>
      <c r="NO75" s="77"/>
      <c r="NP75" s="77"/>
      <c r="NQ75" s="77"/>
      <c r="NR75" s="77"/>
      <c r="NS75" s="77"/>
      <c r="NT75" s="77"/>
      <c r="NU75" s="77"/>
      <c r="NV75" s="77"/>
      <c r="NW75" s="77"/>
      <c r="NX75" s="77"/>
      <c r="NY75" s="77"/>
      <c r="NZ75" s="77"/>
      <c r="OA75" s="77"/>
      <c r="OB75" s="77"/>
      <c r="OC75" s="77"/>
      <c r="OD75" s="77"/>
      <c r="OE75" s="77"/>
      <c r="OF75" s="77"/>
      <c r="OG75" s="77"/>
      <c r="OH75" s="77"/>
      <c r="OI75" s="77"/>
      <c r="OJ75" s="77"/>
      <c r="OK75" s="77"/>
      <c r="OL75" s="77"/>
      <c r="OM75" s="77"/>
      <c r="ON75" s="77"/>
      <c r="OO75" s="77"/>
      <c r="OP75" s="77"/>
      <c r="OQ75" s="77"/>
      <c r="OR75" s="77"/>
      <c r="OS75" s="77"/>
      <c r="OT75" s="77"/>
      <c r="OU75" s="77"/>
      <c r="OV75" s="77"/>
      <c r="OW75" s="77"/>
      <c r="OX75" s="77"/>
      <c r="OY75" s="77"/>
      <c r="OZ75" s="77"/>
      <c r="PA75" s="77"/>
      <c r="PB75" s="77"/>
      <c r="PC75" s="77"/>
      <c r="PD75" s="77"/>
      <c r="PE75" s="77"/>
      <c r="PF75" s="77"/>
      <c r="PG75" s="77"/>
      <c r="PH75" s="77"/>
      <c r="PI75" s="77"/>
      <c r="PJ75" s="77"/>
      <c r="PK75" s="77"/>
      <c r="PL75" s="77"/>
      <c r="PM75" s="77"/>
      <c r="PN75" s="77"/>
      <c r="PO75" s="77"/>
      <c r="PP75" s="77"/>
      <c r="PQ75" s="77"/>
      <c r="PR75" s="77"/>
      <c r="PS75" s="77"/>
      <c r="PT75" s="77"/>
      <c r="PU75" s="77"/>
      <c r="PV75" s="77"/>
      <c r="PW75" s="77"/>
      <c r="PX75" s="77"/>
      <c r="PY75" s="77"/>
      <c r="PZ75" s="77"/>
      <c r="QA75" s="77"/>
      <c r="QB75" s="77"/>
      <c r="QC75" s="77"/>
      <c r="QD75" s="77"/>
      <c r="QE75" s="77"/>
      <c r="QF75" s="77"/>
      <c r="QG75" s="77"/>
      <c r="QH75" s="77"/>
      <c r="QI75" s="77"/>
      <c r="QJ75" s="77"/>
      <c r="QK75" s="77"/>
      <c r="QL75" s="77"/>
      <c r="QM75" s="77"/>
      <c r="QN75" s="77"/>
      <c r="QO75" s="77"/>
      <c r="QP75" s="77"/>
      <c r="QQ75" s="77"/>
      <c r="QR75" s="77"/>
      <c r="QS75" s="77"/>
      <c r="QT75" s="77"/>
      <c r="QU75" s="77"/>
      <c r="QV75" s="77"/>
      <c r="QW75" s="77"/>
      <c r="QX75" s="77"/>
      <c r="QY75" s="77"/>
      <c r="QZ75" s="77"/>
      <c r="RA75" s="77"/>
      <c r="RB75" s="77"/>
      <c r="RC75" s="77"/>
      <c r="RD75" s="77"/>
      <c r="RE75" s="77"/>
      <c r="RF75" s="77"/>
      <c r="RG75" s="77"/>
      <c r="RH75" s="77"/>
      <c r="RI75" s="77"/>
      <c r="RJ75" s="77"/>
      <c r="RK75" s="77"/>
      <c r="RL75" s="77"/>
      <c r="RM75" s="77"/>
      <c r="RN75" s="77"/>
      <c r="RO75" s="77"/>
      <c r="RP75" s="77"/>
      <c r="RQ75" s="77"/>
      <c r="RR75" s="77"/>
      <c r="RS75" s="77"/>
      <c r="RT75" s="77"/>
      <c r="RU75" s="77"/>
      <c r="RV75" s="77"/>
      <c r="RW75" s="77"/>
      <c r="RX75" s="77"/>
      <c r="RY75" s="77"/>
      <c r="RZ75" s="77"/>
      <c r="SA75" s="77"/>
      <c r="SB75" s="77"/>
      <c r="SC75" s="77"/>
      <c r="SD75" s="77"/>
      <c r="SE75" s="77"/>
      <c r="SF75" s="77"/>
      <c r="SG75" s="77"/>
      <c r="SH75" s="77"/>
      <c r="SI75" s="77"/>
      <c r="SJ75" s="77"/>
      <c r="SK75" s="77"/>
      <c r="SL75" s="77"/>
      <c r="SM75" s="77"/>
      <c r="SN75" s="77"/>
      <c r="SO75" s="77"/>
      <c r="SP75" s="77"/>
      <c r="SQ75" s="77"/>
      <c r="SR75" s="77"/>
      <c r="SS75" s="77"/>
      <c r="ST75" s="77"/>
      <c r="SU75" s="77"/>
      <c r="SV75" s="77"/>
      <c r="SW75" s="77"/>
      <c r="SX75" s="77"/>
      <c r="SY75" s="77"/>
      <c r="SZ75" s="77"/>
      <c r="TA75" s="77"/>
      <c r="TB75" s="77"/>
      <c r="TC75" s="77"/>
      <c r="TD75" s="77"/>
      <c r="TE75" s="77"/>
      <c r="TF75" s="77"/>
      <c r="TG75" s="77"/>
      <c r="TH75" s="77"/>
      <c r="TI75" s="77"/>
      <c r="TJ75" s="77"/>
      <c r="TK75" s="77"/>
      <c r="TL75" s="77"/>
      <c r="TM75" s="77"/>
      <c r="TN75" s="77"/>
      <c r="TO75" s="77"/>
      <c r="TP75" s="77"/>
      <c r="TQ75" s="77"/>
      <c r="TR75" s="77"/>
      <c r="TS75" s="77"/>
      <c r="TT75" s="77"/>
      <c r="TU75" s="77"/>
      <c r="TV75" s="77"/>
      <c r="TW75" s="77"/>
      <c r="TX75" s="77"/>
      <c r="TY75" s="77"/>
      <c r="TZ75" s="77"/>
      <c r="UA75" s="77"/>
      <c r="UB75" s="77"/>
      <c r="UC75" s="77"/>
      <c r="UD75" s="77"/>
      <c r="UE75" s="77"/>
      <c r="UF75" s="77"/>
      <c r="UG75" s="77"/>
      <c r="UH75" s="77"/>
      <c r="UI75" s="77"/>
      <c r="UJ75" s="77"/>
      <c r="UK75" s="77"/>
      <c r="UL75" s="77"/>
      <c r="UM75" s="77"/>
      <c r="UN75" s="77"/>
      <c r="UO75" s="77"/>
      <c r="UP75" s="77"/>
      <c r="UQ75" s="77"/>
      <c r="UR75" s="77"/>
      <c r="US75" s="77"/>
      <c r="UT75" s="77"/>
      <c r="UU75" s="77"/>
      <c r="UV75" s="77"/>
      <c r="UW75" s="77"/>
      <c r="UX75" s="77"/>
      <c r="UY75" s="77"/>
      <c r="UZ75" s="77"/>
      <c r="VA75" s="77"/>
      <c r="VB75" s="77"/>
      <c r="VC75" s="77"/>
      <c r="VD75" s="77"/>
      <c r="VE75" s="77"/>
      <c r="VF75" s="77"/>
      <c r="VG75" s="77"/>
      <c r="VH75" s="77"/>
      <c r="VI75" s="77"/>
      <c r="VJ75" s="77"/>
      <c r="VK75" s="77"/>
      <c r="VL75" s="77"/>
      <c r="VM75" s="77"/>
      <c r="VN75" s="77"/>
      <c r="VO75" s="77"/>
      <c r="VP75" s="77"/>
      <c r="VQ75" s="77"/>
      <c r="VR75" s="77"/>
      <c r="VS75" s="77"/>
      <c r="VT75" s="77"/>
      <c r="VU75" s="77"/>
      <c r="VV75" s="77"/>
      <c r="VW75" s="77"/>
      <c r="VX75" s="77"/>
      <c r="VY75" s="77"/>
      <c r="VZ75" s="77"/>
      <c r="WA75" s="77"/>
      <c r="WB75" s="77"/>
      <c r="WC75" s="77"/>
      <c r="WD75" s="77"/>
      <c r="WE75" s="77"/>
      <c r="WF75" s="77"/>
      <c r="WG75" s="77"/>
      <c r="WH75" s="77"/>
      <c r="WI75" s="77"/>
      <c r="WJ75" s="77"/>
      <c r="WK75" s="77"/>
      <c r="WL75" s="77"/>
      <c r="WM75" s="77"/>
      <c r="WN75" s="77"/>
      <c r="WO75" s="77"/>
      <c r="WP75" s="77"/>
      <c r="WQ75" s="77"/>
      <c r="WR75" s="77"/>
      <c r="WS75" s="77"/>
      <c r="WT75" s="77"/>
      <c r="WU75" s="77"/>
      <c r="WV75" s="77"/>
      <c r="WW75" s="77"/>
      <c r="WX75" s="77"/>
      <c r="WY75" s="77"/>
      <c r="WZ75" s="77"/>
      <c r="XA75" s="77"/>
      <c r="XB75" s="77"/>
      <c r="XC75" s="77"/>
      <c r="XD75" s="77"/>
      <c r="XE75" s="77"/>
      <c r="XF75" s="77"/>
      <c r="XG75" s="77"/>
      <c r="XH75" s="77"/>
      <c r="XI75" s="77"/>
      <c r="XJ75" s="77"/>
      <c r="XK75" s="77"/>
      <c r="XL75" s="77"/>
      <c r="XM75" s="77"/>
      <c r="XN75" s="77"/>
      <c r="XO75" s="77"/>
      <c r="XP75" s="77"/>
      <c r="XQ75" s="77"/>
      <c r="XR75" s="77"/>
      <c r="XS75" s="77"/>
      <c r="XT75" s="77"/>
      <c r="XU75" s="77"/>
      <c r="XV75" s="77"/>
      <c r="XW75" s="77"/>
      <c r="XX75" s="77"/>
      <c r="XY75" s="77"/>
      <c r="XZ75" s="77"/>
      <c r="YA75" s="77"/>
      <c r="YB75" s="77"/>
      <c r="YC75" s="77"/>
      <c r="YD75" s="77"/>
      <c r="YE75" s="77"/>
      <c r="YF75" s="77"/>
      <c r="YG75" s="77"/>
      <c r="YH75" s="77"/>
      <c r="YI75" s="77"/>
      <c r="YJ75" s="77"/>
      <c r="YK75" s="77"/>
      <c r="YL75" s="77"/>
      <c r="YM75" s="77"/>
      <c r="YN75" s="77"/>
      <c r="YO75" s="77"/>
      <c r="YP75" s="77"/>
      <c r="YQ75" s="77"/>
      <c r="YR75" s="77"/>
      <c r="YS75" s="77"/>
      <c r="YT75" s="77"/>
      <c r="YU75" s="77"/>
      <c r="YV75" s="77"/>
      <c r="YW75" s="77"/>
      <c r="YX75" s="77"/>
      <c r="YY75" s="77"/>
      <c r="YZ75" s="77"/>
      <c r="ZA75" s="77"/>
      <c r="ZB75" s="77"/>
      <c r="ZC75" s="77"/>
      <c r="ZD75" s="77"/>
      <c r="ZE75" s="77"/>
      <c r="ZF75" s="77"/>
      <c r="ZG75" s="77"/>
      <c r="ZH75" s="77"/>
      <c r="ZI75" s="77"/>
      <c r="ZJ75" s="77"/>
      <c r="ZK75" s="77"/>
      <c r="ZL75" s="77"/>
      <c r="ZM75" s="77"/>
      <c r="ZN75" s="77"/>
      <c r="ZO75" s="77"/>
      <c r="ZP75" s="77"/>
      <c r="ZQ75" s="77"/>
      <c r="ZR75" s="77"/>
      <c r="ZS75" s="77"/>
      <c r="ZT75" s="77"/>
      <c r="ZU75" s="77"/>
      <c r="ZV75" s="77"/>
      <c r="ZW75" s="77"/>
      <c r="ZX75" s="77"/>
      <c r="ZY75" s="77"/>
      <c r="ZZ75" s="77"/>
      <c r="AAA75" s="77"/>
      <c r="AAB75" s="77"/>
      <c r="AAC75" s="77"/>
      <c r="AAD75" s="77"/>
      <c r="AAE75" s="77"/>
      <c r="AAF75" s="77"/>
      <c r="AAG75" s="77"/>
      <c r="AAH75" s="77"/>
      <c r="AAI75" s="77"/>
      <c r="AAJ75" s="77"/>
      <c r="AAK75" s="77"/>
      <c r="AAL75" s="77"/>
      <c r="AAM75" s="77"/>
      <c r="AAN75" s="77"/>
      <c r="AAO75" s="77"/>
      <c r="AAP75" s="77"/>
      <c r="AAQ75" s="77"/>
      <c r="AAR75" s="77"/>
      <c r="AAS75" s="77"/>
      <c r="AAT75" s="77"/>
      <c r="AAU75" s="77"/>
      <c r="AAV75" s="77"/>
      <c r="AAW75" s="77"/>
      <c r="AAX75" s="77"/>
      <c r="AAY75" s="77"/>
      <c r="AAZ75" s="77"/>
      <c r="ABA75" s="77"/>
      <c r="ABB75" s="77"/>
      <c r="ABC75" s="77"/>
      <c r="ABD75" s="77"/>
      <c r="ABE75" s="77"/>
      <c r="ABF75" s="77"/>
      <c r="ABG75" s="77"/>
      <c r="ABH75" s="77"/>
      <c r="ABI75" s="77"/>
      <c r="ABJ75" s="77"/>
      <c r="ABK75" s="77"/>
      <c r="ABL75" s="77"/>
      <c r="ABM75" s="77"/>
      <c r="ABN75" s="77"/>
      <c r="ABO75" s="77"/>
      <c r="ABP75" s="77"/>
      <c r="ABQ75" s="77"/>
      <c r="ABR75" s="77"/>
      <c r="ABS75" s="77"/>
      <c r="ABT75" s="77"/>
      <c r="ABU75" s="77"/>
      <c r="ABV75" s="77"/>
      <c r="ABW75" s="77"/>
      <c r="ABX75" s="77"/>
      <c r="ABY75" s="77"/>
      <c r="ABZ75" s="77"/>
      <c r="ACA75" s="77"/>
      <c r="ACB75" s="77"/>
      <c r="ACC75" s="77"/>
      <c r="ACD75" s="77"/>
      <c r="ACE75" s="77"/>
      <c r="ACF75" s="77"/>
      <c r="ACG75" s="77"/>
      <c r="ACH75" s="77"/>
      <c r="ACI75" s="77"/>
      <c r="ACJ75" s="77"/>
      <c r="ACK75" s="77"/>
      <c r="ACL75" s="77"/>
      <c r="ACM75" s="77"/>
      <c r="ACN75" s="77"/>
    </row>
    <row r="76" customFormat="false" ht="24" hidden="false" customHeight="true" outlineLevel="0" collapsed="false">
      <c r="A76" s="14" t="s">
        <v>315</v>
      </c>
      <c r="B76" s="14" t="s">
        <v>316</v>
      </c>
      <c r="C76" s="88" t="s">
        <v>317</v>
      </c>
      <c r="D76" s="69" t="s">
        <v>318</v>
      </c>
      <c r="E76" s="14" t="s">
        <v>319</v>
      </c>
      <c r="F76" s="14" t="s">
        <v>320</v>
      </c>
      <c r="G76" s="69" t="s">
        <v>321</v>
      </c>
      <c r="H76" s="69"/>
      <c r="I76" s="14" t="s">
        <v>322</v>
      </c>
      <c r="J76" s="14" t="s">
        <v>24</v>
      </c>
      <c r="K76" s="71" t="n">
        <v>44739</v>
      </c>
      <c r="L76" s="17"/>
      <c r="M76" s="73" t="n">
        <v>0</v>
      </c>
      <c r="N76" s="74"/>
      <c r="O76" s="73"/>
      <c r="P76" s="73"/>
      <c r="Q76" s="73"/>
      <c r="R76" s="73"/>
      <c r="S76" s="73"/>
      <c r="T76" s="73"/>
      <c r="U76" s="73" t="n">
        <v>1</v>
      </c>
      <c r="V76" s="82" t="n">
        <v>1</v>
      </c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 t="n">
        <f aca="false">SUM(M76:AI76)</f>
        <v>2</v>
      </c>
      <c r="AK76" s="90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  <c r="EY76" s="77"/>
      <c r="EZ76" s="77"/>
      <c r="FA76" s="77"/>
      <c r="FB76" s="77"/>
      <c r="FC76" s="77"/>
      <c r="FD76" s="77"/>
      <c r="FE76" s="77"/>
      <c r="FF76" s="77"/>
      <c r="FG76" s="77"/>
      <c r="FH76" s="77"/>
      <c r="FI76" s="77"/>
      <c r="FJ76" s="77"/>
      <c r="FK76" s="77"/>
      <c r="FL76" s="77"/>
      <c r="FM76" s="77"/>
      <c r="FN76" s="77"/>
      <c r="FO76" s="77"/>
      <c r="FP76" s="77"/>
      <c r="FQ76" s="77"/>
      <c r="FR76" s="77"/>
      <c r="FS76" s="77"/>
      <c r="FT76" s="77"/>
      <c r="FU76" s="77"/>
      <c r="FV76" s="77"/>
      <c r="FW76" s="77"/>
      <c r="FX76" s="77"/>
      <c r="FY76" s="77"/>
      <c r="FZ76" s="77"/>
      <c r="GA76" s="77"/>
      <c r="GB76" s="77"/>
      <c r="GC76" s="77"/>
      <c r="GD76" s="77"/>
      <c r="GE76" s="77"/>
      <c r="GF76" s="77"/>
      <c r="GG76" s="77"/>
      <c r="GH76" s="87"/>
      <c r="GI76" s="87"/>
      <c r="GJ76" s="87"/>
      <c r="GK76" s="87"/>
      <c r="GL76" s="87"/>
      <c r="GM76" s="87"/>
      <c r="GN76" s="87"/>
      <c r="GO76" s="87"/>
      <c r="GP76" s="87"/>
      <c r="GQ76" s="87"/>
      <c r="GR76" s="87"/>
      <c r="GS76" s="87"/>
      <c r="GT76" s="87"/>
      <c r="GU76" s="87"/>
      <c r="GV76" s="87"/>
      <c r="GW76" s="87"/>
      <c r="GX76" s="87"/>
      <c r="GY76" s="87"/>
      <c r="GZ76" s="87" t="n">
        <v>1001</v>
      </c>
      <c r="HA76" s="87" t="n">
        <v>1000</v>
      </c>
      <c r="HB76" s="87" t="n">
        <v>1000</v>
      </c>
      <c r="HC76" s="87" t="n">
        <v>1000</v>
      </c>
      <c r="HD76" s="87" t="n">
        <v>1000</v>
      </c>
      <c r="HE76" s="87" t="n">
        <v>1000</v>
      </c>
      <c r="HF76" s="87" t="n">
        <v>1001</v>
      </c>
      <c r="HG76" s="87"/>
      <c r="HH76" s="87"/>
      <c r="HI76" s="87"/>
      <c r="HJ76" s="87"/>
      <c r="HK76" s="87"/>
      <c r="HL76" s="87"/>
      <c r="HM76" s="87"/>
      <c r="HN76" s="87"/>
      <c r="HO76" s="87"/>
      <c r="HP76" s="87"/>
      <c r="HQ76" s="87"/>
      <c r="HR76" s="87"/>
      <c r="HS76" s="87"/>
      <c r="HT76" s="87"/>
      <c r="HU76" s="87" t="n">
        <v>1001</v>
      </c>
      <c r="HV76" s="87" t="n">
        <v>1000</v>
      </c>
      <c r="HW76" s="87" t="n">
        <v>1000</v>
      </c>
      <c r="HX76" s="87" t="n">
        <v>1000</v>
      </c>
      <c r="HY76" s="87" t="n">
        <v>1000</v>
      </c>
      <c r="HZ76" s="87" t="n">
        <v>1000</v>
      </c>
      <c r="IA76" s="87"/>
      <c r="IB76" s="87"/>
      <c r="IC76" s="87" t="n">
        <v>1000</v>
      </c>
      <c r="ID76" s="87" t="n">
        <v>1000</v>
      </c>
      <c r="IE76" s="87" t="n">
        <v>1001</v>
      </c>
      <c r="IF76" s="87"/>
      <c r="IG76" s="87"/>
      <c r="IH76" s="77"/>
      <c r="II76" s="77"/>
      <c r="IJ76" s="77"/>
      <c r="IK76" s="77"/>
      <c r="IL76" s="77"/>
      <c r="IM76" s="77"/>
      <c r="IN76" s="77"/>
      <c r="IO76" s="77"/>
      <c r="IP76" s="77"/>
      <c r="IQ76" s="77"/>
      <c r="IR76" s="77"/>
      <c r="IS76" s="77"/>
      <c r="IT76" s="77"/>
      <c r="IU76" s="77"/>
      <c r="IV76" s="77"/>
      <c r="IW76" s="77"/>
      <c r="IX76" s="77"/>
      <c r="IY76" s="77"/>
      <c r="IZ76" s="77"/>
      <c r="JA76" s="77"/>
      <c r="JB76" s="77"/>
      <c r="JC76" s="77"/>
      <c r="JD76" s="77"/>
      <c r="JE76" s="77"/>
      <c r="JF76" s="77"/>
      <c r="JG76" s="77"/>
      <c r="JH76" s="77"/>
      <c r="JI76" s="77"/>
      <c r="JJ76" s="77"/>
      <c r="JK76" s="77"/>
      <c r="JL76" s="77"/>
      <c r="JM76" s="77"/>
      <c r="JN76" s="77"/>
      <c r="JO76" s="77"/>
      <c r="JP76" s="77"/>
      <c r="JQ76" s="77"/>
      <c r="JR76" s="77"/>
      <c r="JS76" s="77"/>
      <c r="JT76" s="77"/>
      <c r="JU76" s="77"/>
      <c r="JV76" s="77"/>
      <c r="JW76" s="77"/>
      <c r="JX76" s="77"/>
      <c r="JY76" s="77"/>
      <c r="JZ76" s="77"/>
      <c r="KA76" s="77"/>
      <c r="KB76" s="77"/>
      <c r="KC76" s="77"/>
      <c r="KD76" s="77"/>
      <c r="KE76" s="77"/>
      <c r="KF76" s="77"/>
      <c r="KG76" s="77"/>
      <c r="KH76" s="77"/>
      <c r="KI76" s="77"/>
      <c r="KJ76" s="77"/>
      <c r="KK76" s="77"/>
      <c r="KL76" s="77"/>
      <c r="KM76" s="77"/>
      <c r="KN76" s="77"/>
      <c r="KO76" s="77"/>
      <c r="KP76" s="77"/>
      <c r="KQ76" s="77"/>
      <c r="KR76" s="77"/>
      <c r="KS76" s="77"/>
      <c r="KT76" s="77"/>
      <c r="KU76" s="77"/>
      <c r="KV76" s="77"/>
      <c r="KW76" s="77"/>
      <c r="KX76" s="77"/>
      <c r="KY76" s="77"/>
      <c r="KZ76" s="77"/>
      <c r="LA76" s="77"/>
      <c r="LB76" s="77"/>
      <c r="LC76" s="77"/>
      <c r="LD76" s="77"/>
      <c r="LE76" s="77"/>
      <c r="LF76" s="77"/>
      <c r="LG76" s="77"/>
      <c r="LH76" s="77"/>
      <c r="LI76" s="77"/>
      <c r="LJ76" s="77"/>
      <c r="LK76" s="77"/>
      <c r="LL76" s="77"/>
      <c r="LM76" s="77"/>
      <c r="LN76" s="77"/>
      <c r="LO76" s="77"/>
      <c r="LP76" s="77"/>
      <c r="LQ76" s="77"/>
      <c r="LR76" s="77"/>
      <c r="LS76" s="77"/>
      <c r="LT76" s="77"/>
      <c r="LU76" s="77"/>
      <c r="LV76" s="77"/>
      <c r="LW76" s="77"/>
      <c r="LX76" s="77"/>
      <c r="LY76" s="77"/>
      <c r="LZ76" s="77"/>
      <c r="MA76" s="77"/>
      <c r="MB76" s="77"/>
      <c r="MC76" s="77"/>
      <c r="MD76" s="77"/>
      <c r="ME76" s="77"/>
      <c r="MF76" s="77"/>
      <c r="MG76" s="77"/>
      <c r="MH76" s="77"/>
      <c r="MI76" s="77"/>
      <c r="MJ76" s="77"/>
      <c r="MK76" s="77"/>
      <c r="ML76" s="77"/>
      <c r="MM76" s="77"/>
      <c r="MN76" s="77"/>
      <c r="MO76" s="77"/>
      <c r="MP76" s="77"/>
      <c r="MQ76" s="77"/>
      <c r="MR76" s="77"/>
      <c r="MS76" s="77"/>
      <c r="MT76" s="77"/>
      <c r="MU76" s="77"/>
      <c r="MV76" s="77"/>
      <c r="MW76" s="77"/>
      <c r="MX76" s="77"/>
      <c r="MY76" s="77"/>
      <c r="MZ76" s="77"/>
      <c r="NA76" s="77"/>
      <c r="NB76" s="77"/>
      <c r="NC76" s="77"/>
      <c r="ND76" s="77"/>
      <c r="NE76" s="77"/>
      <c r="NF76" s="77"/>
      <c r="NG76" s="77"/>
      <c r="NH76" s="77"/>
      <c r="NI76" s="77"/>
      <c r="NJ76" s="77"/>
      <c r="NK76" s="77"/>
      <c r="NL76" s="77"/>
      <c r="NM76" s="77"/>
      <c r="NN76" s="77"/>
      <c r="NO76" s="77"/>
      <c r="NP76" s="77"/>
      <c r="NQ76" s="77"/>
      <c r="NR76" s="77"/>
      <c r="NS76" s="77"/>
      <c r="NT76" s="77"/>
      <c r="NU76" s="77"/>
      <c r="NV76" s="77"/>
      <c r="NW76" s="77"/>
      <c r="NX76" s="77"/>
      <c r="NY76" s="77"/>
      <c r="NZ76" s="77"/>
      <c r="OA76" s="77"/>
      <c r="OB76" s="77"/>
      <c r="OC76" s="77"/>
      <c r="OD76" s="77"/>
      <c r="OE76" s="77"/>
      <c r="OF76" s="77"/>
      <c r="OG76" s="77"/>
      <c r="OH76" s="77"/>
      <c r="OI76" s="77"/>
      <c r="OJ76" s="77"/>
      <c r="OK76" s="77"/>
      <c r="OL76" s="77"/>
      <c r="OM76" s="77"/>
      <c r="ON76" s="77"/>
      <c r="OO76" s="77"/>
      <c r="OP76" s="77"/>
      <c r="OQ76" s="77"/>
      <c r="OR76" s="77"/>
      <c r="OS76" s="77"/>
      <c r="OT76" s="77"/>
      <c r="OU76" s="77"/>
      <c r="OV76" s="77"/>
      <c r="OW76" s="77"/>
      <c r="OX76" s="77"/>
      <c r="OY76" s="77"/>
      <c r="OZ76" s="77"/>
      <c r="PA76" s="77"/>
      <c r="PB76" s="77"/>
      <c r="PC76" s="77"/>
      <c r="PD76" s="77"/>
      <c r="PE76" s="77"/>
      <c r="PF76" s="77"/>
      <c r="PG76" s="77"/>
      <c r="PH76" s="77"/>
      <c r="PI76" s="77"/>
      <c r="PJ76" s="77"/>
      <c r="PK76" s="77"/>
      <c r="PL76" s="77"/>
      <c r="PM76" s="77"/>
      <c r="PN76" s="77"/>
      <c r="PO76" s="77"/>
      <c r="PP76" s="77"/>
      <c r="PQ76" s="77"/>
      <c r="PR76" s="77"/>
      <c r="PS76" s="77"/>
      <c r="PT76" s="77"/>
      <c r="PU76" s="77"/>
      <c r="PV76" s="77"/>
      <c r="PW76" s="77"/>
      <c r="PX76" s="77"/>
      <c r="PY76" s="77"/>
      <c r="PZ76" s="77"/>
      <c r="QA76" s="77"/>
      <c r="QB76" s="77"/>
      <c r="QC76" s="77"/>
      <c r="QD76" s="77"/>
      <c r="QE76" s="77"/>
      <c r="QF76" s="77"/>
      <c r="QG76" s="77"/>
      <c r="QH76" s="77"/>
      <c r="QI76" s="77"/>
      <c r="QJ76" s="77"/>
      <c r="QK76" s="77"/>
      <c r="QL76" s="77"/>
      <c r="QM76" s="77"/>
      <c r="QN76" s="77"/>
      <c r="QO76" s="77"/>
      <c r="QP76" s="77"/>
      <c r="QQ76" s="77"/>
      <c r="QR76" s="77"/>
      <c r="QS76" s="77"/>
      <c r="QT76" s="77"/>
      <c r="QU76" s="77"/>
      <c r="QV76" s="77"/>
      <c r="QW76" s="77"/>
      <c r="QX76" s="77"/>
      <c r="QY76" s="77"/>
      <c r="QZ76" s="77"/>
      <c r="RA76" s="77"/>
      <c r="RB76" s="77"/>
      <c r="RC76" s="77"/>
      <c r="RD76" s="77"/>
      <c r="RE76" s="77"/>
      <c r="RF76" s="77"/>
      <c r="RG76" s="77"/>
      <c r="RH76" s="77"/>
      <c r="RI76" s="77"/>
      <c r="RJ76" s="77"/>
      <c r="RK76" s="77"/>
      <c r="RL76" s="77"/>
      <c r="RM76" s="77"/>
      <c r="RN76" s="77"/>
      <c r="RO76" s="77"/>
      <c r="RP76" s="77"/>
      <c r="RQ76" s="77"/>
      <c r="RR76" s="77"/>
      <c r="RS76" s="77"/>
      <c r="RT76" s="77"/>
      <c r="RU76" s="77"/>
      <c r="RV76" s="77"/>
      <c r="RW76" s="77"/>
      <c r="RX76" s="77"/>
      <c r="RY76" s="77"/>
      <c r="RZ76" s="77"/>
      <c r="SA76" s="77"/>
      <c r="SB76" s="77"/>
      <c r="SC76" s="77"/>
      <c r="SD76" s="77"/>
      <c r="SE76" s="77"/>
      <c r="SF76" s="77"/>
      <c r="SG76" s="77"/>
      <c r="SH76" s="77"/>
      <c r="SI76" s="77"/>
      <c r="SJ76" s="77"/>
      <c r="SK76" s="77"/>
      <c r="SL76" s="77"/>
      <c r="SM76" s="77"/>
      <c r="SN76" s="77"/>
      <c r="SO76" s="77"/>
      <c r="SP76" s="77"/>
      <c r="SQ76" s="77"/>
      <c r="SR76" s="77"/>
      <c r="SS76" s="77"/>
      <c r="ST76" s="77"/>
      <c r="SU76" s="77"/>
      <c r="SV76" s="77"/>
      <c r="SW76" s="77"/>
      <c r="SX76" s="77"/>
      <c r="SY76" s="77"/>
      <c r="SZ76" s="77"/>
      <c r="TA76" s="77"/>
      <c r="TB76" s="77"/>
      <c r="TC76" s="77"/>
      <c r="TD76" s="77"/>
      <c r="TE76" s="77"/>
      <c r="TF76" s="77"/>
      <c r="TG76" s="77"/>
      <c r="TH76" s="77"/>
      <c r="TI76" s="77"/>
      <c r="TJ76" s="77"/>
      <c r="TK76" s="77"/>
      <c r="TL76" s="77"/>
      <c r="TM76" s="77"/>
      <c r="TN76" s="77"/>
      <c r="TO76" s="77"/>
      <c r="TP76" s="77"/>
      <c r="TQ76" s="77"/>
      <c r="TR76" s="77"/>
      <c r="TS76" s="77"/>
      <c r="TT76" s="77"/>
      <c r="TU76" s="77"/>
      <c r="TV76" s="77"/>
      <c r="TW76" s="77"/>
      <c r="TX76" s="77"/>
      <c r="TY76" s="77"/>
      <c r="TZ76" s="77"/>
      <c r="UA76" s="77"/>
      <c r="UB76" s="77"/>
      <c r="UC76" s="77"/>
      <c r="UD76" s="77"/>
      <c r="UE76" s="77"/>
      <c r="UF76" s="77"/>
      <c r="UG76" s="77"/>
      <c r="UH76" s="77"/>
      <c r="UI76" s="77"/>
      <c r="UJ76" s="77"/>
      <c r="UK76" s="77"/>
      <c r="UL76" s="77"/>
      <c r="UM76" s="77"/>
      <c r="UN76" s="77"/>
      <c r="UO76" s="77"/>
      <c r="UP76" s="77"/>
      <c r="UQ76" s="77"/>
      <c r="UR76" s="77"/>
      <c r="US76" s="77"/>
      <c r="UT76" s="77"/>
      <c r="UU76" s="77"/>
      <c r="UV76" s="77"/>
      <c r="UW76" s="77"/>
      <c r="UX76" s="77"/>
      <c r="UY76" s="77"/>
      <c r="UZ76" s="77"/>
      <c r="VA76" s="77"/>
      <c r="VB76" s="77"/>
      <c r="VC76" s="77"/>
      <c r="VD76" s="77"/>
      <c r="VE76" s="77"/>
      <c r="VF76" s="77"/>
      <c r="VG76" s="77"/>
      <c r="VH76" s="77"/>
      <c r="VI76" s="77"/>
      <c r="VJ76" s="77"/>
      <c r="VK76" s="77"/>
      <c r="VL76" s="77"/>
      <c r="VM76" s="77"/>
      <c r="VN76" s="77"/>
      <c r="VO76" s="77"/>
      <c r="VP76" s="77"/>
      <c r="VQ76" s="77"/>
      <c r="VR76" s="77"/>
      <c r="VS76" s="77"/>
      <c r="VT76" s="77"/>
      <c r="VU76" s="77"/>
      <c r="VV76" s="77"/>
      <c r="VW76" s="77"/>
      <c r="VX76" s="77"/>
      <c r="VY76" s="77"/>
      <c r="VZ76" s="77"/>
      <c r="WA76" s="77"/>
      <c r="WB76" s="77"/>
      <c r="WC76" s="77"/>
      <c r="WD76" s="77"/>
      <c r="WE76" s="77"/>
      <c r="WF76" s="77"/>
      <c r="WG76" s="77"/>
      <c r="WH76" s="77"/>
      <c r="WI76" s="77"/>
      <c r="WJ76" s="77"/>
      <c r="WK76" s="77"/>
      <c r="WL76" s="77"/>
      <c r="WM76" s="77"/>
      <c r="WN76" s="77"/>
      <c r="WO76" s="77"/>
      <c r="WP76" s="77"/>
      <c r="WQ76" s="77"/>
      <c r="WR76" s="77"/>
      <c r="WS76" s="77"/>
      <c r="WT76" s="77"/>
      <c r="WU76" s="77"/>
      <c r="WV76" s="77"/>
      <c r="WW76" s="77"/>
      <c r="WX76" s="77"/>
      <c r="WY76" s="77"/>
      <c r="WZ76" s="77"/>
      <c r="XA76" s="77"/>
      <c r="XB76" s="77"/>
      <c r="XC76" s="77"/>
      <c r="XD76" s="77"/>
      <c r="XE76" s="77"/>
      <c r="XF76" s="77"/>
      <c r="XG76" s="77"/>
      <c r="XH76" s="77"/>
      <c r="XI76" s="77"/>
      <c r="XJ76" s="77"/>
      <c r="XK76" s="77"/>
      <c r="XL76" s="77"/>
      <c r="XM76" s="77"/>
      <c r="XN76" s="77"/>
      <c r="XO76" s="77"/>
      <c r="XP76" s="77"/>
      <c r="XQ76" s="77"/>
      <c r="XR76" s="77"/>
      <c r="XS76" s="77"/>
      <c r="XT76" s="77"/>
      <c r="XU76" s="77"/>
      <c r="XV76" s="77"/>
      <c r="XW76" s="77"/>
      <c r="XX76" s="77"/>
      <c r="XY76" s="77"/>
      <c r="XZ76" s="77"/>
      <c r="YA76" s="77"/>
      <c r="YB76" s="77"/>
      <c r="YC76" s="77"/>
      <c r="YD76" s="77"/>
      <c r="YE76" s="77"/>
      <c r="YF76" s="77"/>
      <c r="YG76" s="77"/>
      <c r="YH76" s="77"/>
      <c r="YI76" s="77"/>
      <c r="YJ76" s="77"/>
      <c r="YK76" s="77"/>
      <c r="YL76" s="77"/>
      <c r="YM76" s="77"/>
      <c r="YN76" s="77"/>
      <c r="YO76" s="77"/>
      <c r="YP76" s="77"/>
      <c r="YQ76" s="77"/>
      <c r="YR76" s="77"/>
      <c r="YS76" s="77"/>
      <c r="YT76" s="77"/>
      <c r="YU76" s="77"/>
      <c r="YV76" s="77"/>
      <c r="YW76" s="77"/>
      <c r="YX76" s="77"/>
      <c r="YY76" s="77"/>
      <c r="YZ76" s="77"/>
      <c r="ZA76" s="77"/>
      <c r="ZB76" s="77"/>
      <c r="ZC76" s="77"/>
      <c r="ZD76" s="77"/>
      <c r="ZE76" s="77"/>
      <c r="ZF76" s="77"/>
      <c r="ZG76" s="77"/>
      <c r="ZH76" s="77"/>
      <c r="ZI76" s="77"/>
      <c r="ZJ76" s="77"/>
      <c r="ZK76" s="77"/>
      <c r="ZL76" s="77"/>
      <c r="ZM76" s="77"/>
      <c r="ZN76" s="77"/>
      <c r="ZO76" s="77"/>
      <c r="ZP76" s="77"/>
      <c r="ZQ76" s="77"/>
      <c r="ZR76" s="77"/>
      <c r="ZS76" s="77"/>
      <c r="ZT76" s="77"/>
      <c r="ZU76" s="77"/>
      <c r="ZV76" s="77"/>
      <c r="ZW76" s="77"/>
      <c r="ZX76" s="77"/>
      <c r="ZY76" s="77"/>
      <c r="ZZ76" s="77"/>
      <c r="AAA76" s="77"/>
      <c r="AAB76" s="77"/>
      <c r="AAC76" s="77"/>
      <c r="AAD76" s="77"/>
      <c r="AAE76" s="77"/>
      <c r="AAF76" s="77"/>
      <c r="AAG76" s="77"/>
      <c r="AAH76" s="77"/>
      <c r="AAI76" s="77"/>
      <c r="AAJ76" s="77"/>
      <c r="AAK76" s="77"/>
      <c r="AAL76" s="77"/>
      <c r="AAM76" s="77"/>
      <c r="AAN76" s="77"/>
      <c r="AAO76" s="77"/>
      <c r="AAP76" s="77"/>
      <c r="AAQ76" s="77"/>
      <c r="AAR76" s="77"/>
      <c r="AAS76" s="77"/>
      <c r="AAT76" s="77"/>
      <c r="AAU76" s="77"/>
      <c r="AAV76" s="77"/>
      <c r="AAW76" s="77"/>
      <c r="AAX76" s="77"/>
      <c r="AAY76" s="77"/>
      <c r="AAZ76" s="77"/>
      <c r="ABA76" s="77"/>
      <c r="ABB76" s="77"/>
      <c r="ABC76" s="77"/>
      <c r="ABD76" s="77"/>
      <c r="ABE76" s="77"/>
      <c r="ABF76" s="77"/>
      <c r="ABG76" s="77"/>
      <c r="ABH76" s="77"/>
      <c r="ABI76" s="77"/>
      <c r="ABJ76" s="77"/>
      <c r="ABK76" s="77"/>
      <c r="ABL76" s="77"/>
      <c r="ABM76" s="77"/>
      <c r="ABN76" s="77"/>
      <c r="ABO76" s="77"/>
      <c r="ABP76" s="77"/>
      <c r="ABQ76" s="77"/>
      <c r="ABR76" s="77"/>
      <c r="ABS76" s="77"/>
      <c r="ABT76" s="77"/>
      <c r="ABU76" s="77"/>
      <c r="ABV76" s="77"/>
      <c r="ABW76" s="77"/>
      <c r="ABX76" s="77"/>
      <c r="ABY76" s="77"/>
      <c r="ABZ76" s="77"/>
      <c r="ACA76" s="77"/>
      <c r="ACB76" s="77"/>
      <c r="ACC76" s="77"/>
      <c r="ACD76" s="77"/>
      <c r="ACE76" s="77"/>
      <c r="ACF76" s="77"/>
      <c r="ACG76" s="77"/>
      <c r="ACH76" s="77"/>
      <c r="ACI76" s="77"/>
      <c r="ACJ76" s="77"/>
      <c r="ACK76" s="77"/>
      <c r="ACL76" s="77"/>
      <c r="ACM76" s="77"/>
      <c r="ACN76" s="77"/>
    </row>
    <row r="77" customFormat="false" ht="24" hidden="false" customHeight="true" outlineLevel="0" collapsed="false">
      <c r="A77" s="14" t="s">
        <v>315</v>
      </c>
      <c r="B77" s="14" t="s">
        <v>316</v>
      </c>
      <c r="C77" s="88" t="s">
        <v>317</v>
      </c>
      <c r="D77" s="69" t="s">
        <v>318</v>
      </c>
      <c r="E77" s="14" t="s">
        <v>319</v>
      </c>
      <c r="F77" s="14" t="s">
        <v>320</v>
      </c>
      <c r="G77" s="69" t="s">
        <v>321</v>
      </c>
      <c r="H77" s="69"/>
      <c r="I77" s="14" t="s">
        <v>322</v>
      </c>
      <c r="J77" s="14" t="s">
        <v>24</v>
      </c>
      <c r="K77" s="71" t="n">
        <v>44740</v>
      </c>
      <c r="L77" s="17"/>
      <c r="M77" s="73" t="n">
        <v>0</v>
      </c>
      <c r="N77" s="74"/>
      <c r="O77" s="73"/>
      <c r="P77" s="73" t="n">
        <v>1</v>
      </c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 t="n">
        <f aca="false">SUM(M77:AI77)</f>
        <v>1</v>
      </c>
      <c r="AK77" s="90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  <c r="EY77" s="77"/>
      <c r="EZ77" s="77"/>
      <c r="FA77" s="77"/>
      <c r="FB77" s="77"/>
      <c r="FC77" s="77"/>
      <c r="FD77" s="77"/>
      <c r="FE77" s="77"/>
      <c r="FF77" s="77"/>
      <c r="FG77" s="77"/>
      <c r="FH77" s="77"/>
      <c r="FI77" s="77"/>
      <c r="FJ77" s="77"/>
      <c r="FK77" s="77"/>
      <c r="FL77" s="77"/>
      <c r="FM77" s="77"/>
      <c r="FN77" s="77"/>
      <c r="FO77" s="77"/>
      <c r="FP77" s="77"/>
      <c r="FQ77" s="77"/>
      <c r="FR77" s="77"/>
      <c r="FS77" s="77"/>
      <c r="FT77" s="77"/>
      <c r="FU77" s="77"/>
      <c r="FV77" s="77"/>
      <c r="FW77" s="77"/>
      <c r="FX77" s="77"/>
      <c r="FY77" s="77"/>
      <c r="FZ77" s="77"/>
      <c r="GA77" s="77"/>
      <c r="GB77" s="77"/>
      <c r="GC77" s="77"/>
      <c r="GD77" s="77"/>
      <c r="GE77" s="77"/>
      <c r="GF77" s="77"/>
      <c r="GG77" s="77"/>
      <c r="GH77" s="87"/>
      <c r="GI77" s="87"/>
      <c r="GJ77" s="87"/>
      <c r="GK77" s="87"/>
      <c r="GL77" s="87"/>
      <c r="GM77" s="87"/>
      <c r="GN77" s="87"/>
      <c r="GO77" s="87"/>
      <c r="GP77" s="87"/>
      <c r="GQ77" s="87"/>
      <c r="GR77" s="87"/>
      <c r="GS77" s="87"/>
      <c r="GT77" s="87"/>
      <c r="GU77" s="87"/>
      <c r="GV77" s="87"/>
      <c r="GW77" s="87"/>
      <c r="GX77" s="87"/>
      <c r="GY77" s="87"/>
      <c r="GZ77" s="87"/>
      <c r="HA77" s="87"/>
      <c r="HB77" s="87"/>
      <c r="HC77" s="87"/>
      <c r="HD77" s="87"/>
      <c r="HE77" s="87"/>
      <c r="HF77" s="87"/>
      <c r="HG77" s="87"/>
      <c r="HH77" s="87"/>
      <c r="HI77" s="87"/>
      <c r="HJ77" s="87"/>
      <c r="HK77" s="87"/>
      <c r="HL77" s="87"/>
      <c r="HM77" s="87"/>
      <c r="HN77" s="87"/>
      <c r="HO77" s="87"/>
      <c r="HP77" s="87"/>
      <c r="HQ77" s="87"/>
      <c r="HR77" s="87"/>
      <c r="HS77" s="87"/>
      <c r="HT77" s="87"/>
      <c r="HU77" s="87" t="n">
        <v>1001</v>
      </c>
      <c r="HV77" s="87" t="n">
        <v>1000</v>
      </c>
      <c r="HW77" s="87" t="n">
        <v>1000</v>
      </c>
      <c r="HX77" s="87" t="n">
        <v>1000</v>
      </c>
      <c r="HY77" s="87" t="n">
        <v>1000</v>
      </c>
      <c r="HZ77" s="87" t="n">
        <v>1000</v>
      </c>
      <c r="IA77" s="87"/>
      <c r="IB77" s="87"/>
      <c r="IC77" s="87" t="n">
        <v>1000</v>
      </c>
      <c r="ID77" s="87" t="n">
        <v>1000</v>
      </c>
      <c r="IE77" s="87" t="n">
        <v>1001</v>
      </c>
      <c r="IF77" s="87"/>
      <c r="IG77" s="87"/>
      <c r="IH77" s="77"/>
      <c r="II77" s="77"/>
      <c r="IJ77" s="77"/>
      <c r="IK77" s="77"/>
      <c r="IL77" s="77"/>
      <c r="IM77" s="77"/>
      <c r="IN77" s="77"/>
      <c r="IO77" s="77"/>
      <c r="IP77" s="77"/>
      <c r="IQ77" s="77"/>
      <c r="IR77" s="77"/>
      <c r="IS77" s="77"/>
      <c r="IT77" s="77"/>
      <c r="IU77" s="77"/>
      <c r="IV77" s="77"/>
      <c r="IW77" s="77"/>
      <c r="IX77" s="77"/>
      <c r="IY77" s="77"/>
      <c r="IZ77" s="77"/>
      <c r="JA77" s="77"/>
      <c r="JB77" s="77"/>
      <c r="JC77" s="77"/>
      <c r="JD77" s="77"/>
      <c r="JE77" s="77"/>
      <c r="JF77" s="77"/>
      <c r="JG77" s="77"/>
      <c r="JH77" s="77"/>
      <c r="JI77" s="77"/>
      <c r="JJ77" s="77"/>
      <c r="JK77" s="77"/>
      <c r="JL77" s="77"/>
      <c r="JM77" s="77"/>
      <c r="JN77" s="77"/>
      <c r="JO77" s="77"/>
      <c r="JP77" s="77"/>
      <c r="JQ77" s="77"/>
      <c r="JR77" s="77"/>
      <c r="JS77" s="77"/>
      <c r="JT77" s="77"/>
      <c r="JU77" s="77"/>
      <c r="JV77" s="77"/>
      <c r="JW77" s="77"/>
      <c r="JX77" s="77"/>
      <c r="JY77" s="77"/>
      <c r="JZ77" s="77"/>
      <c r="KA77" s="77"/>
      <c r="KB77" s="77"/>
      <c r="KC77" s="77"/>
      <c r="KD77" s="77"/>
      <c r="KE77" s="77"/>
      <c r="KF77" s="77"/>
      <c r="KG77" s="77"/>
      <c r="KH77" s="77"/>
      <c r="KI77" s="77"/>
      <c r="KJ77" s="77"/>
      <c r="KK77" s="77"/>
      <c r="KL77" s="77"/>
      <c r="KM77" s="77"/>
      <c r="KN77" s="77"/>
      <c r="KO77" s="77"/>
      <c r="KP77" s="77"/>
      <c r="KQ77" s="77"/>
      <c r="KR77" s="77"/>
      <c r="KS77" s="77"/>
      <c r="KT77" s="77"/>
      <c r="KU77" s="77"/>
      <c r="KV77" s="77"/>
      <c r="KW77" s="77"/>
      <c r="KX77" s="77"/>
      <c r="KY77" s="77"/>
      <c r="KZ77" s="77"/>
      <c r="LA77" s="77"/>
      <c r="LB77" s="77"/>
      <c r="LC77" s="77"/>
      <c r="LD77" s="77"/>
      <c r="LE77" s="77"/>
      <c r="LF77" s="77"/>
      <c r="LG77" s="77"/>
      <c r="LH77" s="77"/>
      <c r="LI77" s="77"/>
      <c r="LJ77" s="77"/>
      <c r="LK77" s="77"/>
      <c r="LL77" s="77"/>
      <c r="LM77" s="77"/>
      <c r="LN77" s="77"/>
      <c r="LO77" s="77"/>
      <c r="LP77" s="77"/>
      <c r="LQ77" s="77"/>
      <c r="LR77" s="77"/>
      <c r="LS77" s="77"/>
      <c r="LT77" s="77"/>
      <c r="LU77" s="77"/>
      <c r="LV77" s="77"/>
      <c r="LW77" s="77"/>
      <c r="LX77" s="77"/>
      <c r="LY77" s="77"/>
      <c r="LZ77" s="77"/>
      <c r="MA77" s="77"/>
      <c r="MB77" s="77"/>
      <c r="MC77" s="77"/>
      <c r="MD77" s="77"/>
      <c r="ME77" s="77"/>
      <c r="MF77" s="77"/>
      <c r="MG77" s="77"/>
      <c r="MH77" s="77"/>
      <c r="MI77" s="77"/>
      <c r="MJ77" s="77"/>
      <c r="MK77" s="77"/>
      <c r="ML77" s="77"/>
      <c r="MM77" s="77"/>
      <c r="MN77" s="77"/>
      <c r="MO77" s="77"/>
      <c r="MP77" s="77"/>
      <c r="MQ77" s="77"/>
      <c r="MR77" s="77"/>
      <c r="MS77" s="77"/>
      <c r="MT77" s="77"/>
      <c r="MU77" s="77"/>
      <c r="MV77" s="77"/>
      <c r="MW77" s="77"/>
      <c r="MX77" s="77"/>
      <c r="MY77" s="77"/>
      <c r="MZ77" s="77"/>
      <c r="NA77" s="77"/>
      <c r="NB77" s="77"/>
      <c r="NC77" s="77"/>
      <c r="ND77" s="77"/>
      <c r="NE77" s="77"/>
      <c r="NF77" s="77"/>
      <c r="NG77" s="77"/>
      <c r="NH77" s="77"/>
      <c r="NI77" s="77"/>
      <c r="NJ77" s="77"/>
      <c r="NK77" s="77"/>
      <c r="NL77" s="77"/>
      <c r="NM77" s="77"/>
      <c r="NN77" s="77"/>
      <c r="NO77" s="77"/>
      <c r="NP77" s="77"/>
      <c r="NQ77" s="77"/>
      <c r="NR77" s="77"/>
      <c r="NS77" s="77"/>
      <c r="NT77" s="77"/>
      <c r="NU77" s="77"/>
      <c r="NV77" s="77"/>
      <c r="NW77" s="77"/>
      <c r="NX77" s="77"/>
      <c r="NY77" s="77"/>
      <c r="NZ77" s="77"/>
      <c r="OA77" s="77"/>
      <c r="OB77" s="77"/>
      <c r="OC77" s="77"/>
      <c r="OD77" s="77"/>
      <c r="OE77" s="77"/>
      <c r="OF77" s="77"/>
      <c r="OG77" s="77"/>
      <c r="OH77" s="77"/>
      <c r="OI77" s="77"/>
      <c r="OJ77" s="77"/>
      <c r="OK77" s="77"/>
      <c r="OL77" s="77"/>
      <c r="OM77" s="77"/>
      <c r="ON77" s="77"/>
      <c r="OO77" s="77"/>
      <c r="OP77" s="77"/>
      <c r="OQ77" s="77"/>
      <c r="OR77" s="77"/>
      <c r="OS77" s="77"/>
      <c r="OT77" s="77"/>
      <c r="OU77" s="77"/>
      <c r="OV77" s="77"/>
      <c r="OW77" s="77"/>
      <c r="OX77" s="77"/>
      <c r="OY77" s="77"/>
      <c r="OZ77" s="77"/>
      <c r="PA77" s="77"/>
      <c r="PB77" s="77"/>
      <c r="PC77" s="77"/>
      <c r="PD77" s="77"/>
      <c r="PE77" s="77"/>
      <c r="PF77" s="77"/>
      <c r="PG77" s="77"/>
      <c r="PH77" s="77"/>
      <c r="PI77" s="77"/>
      <c r="PJ77" s="77"/>
      <c r="PK77" s="77"/>
      <c r="PL77" s="77"/>
      <c r="PM77" s="77"/>
      <c r="PN77" s="77"/>
      <c r="PO77" s="77"/>
      <c r="PP77" s="77"/>
      <c r="PQ77" s="77"/>
      <c r="PR77" s="77"/>
      <c r="PS77" s="77"/>
      <c r="PT77" s="77"/>
      <c r="PU77" s="77"/>
      <c r="PV77" s="77"/>
      <c r="PW77" s="77"/>
      <c r="PX77" s="77"/>
      <c r="PY77" s="77"/>
      <c r="PZ77" s="77"/>
      <c r="QA77" s="77"/>
      <c r="QB77" s="77"/>
      <c r="QC77" s="77"/>
      <c r="QD77" s="77"/>
      <c r="QE77" s="77"/>
      <c r="QF77" s="77"/>
      <c r="QG77" s="77"/>
      <c r="QH77" s="77"/>
      <c r="QI77" s="77"/>
      <c r="QJ77" s="77"/>
      <c r="QK77" s="77"/>
      <c r="QL77" s="77"/>
      <c r="QM77" s="77"/>
      <c r="QN77" s="77"/>
      <c r="QO77" s="77"/>
      <c r="QP77" s="77"/>
      <c r="QQ77" s="77"/>
      <c r="QR77" s="77"/>
      <c r="QS77" s="77"/>
      <c r="QT77" s="77"/>
      <c r="QU77" s="77"/>
      <c r="QV77" s="77"/>
      <c r="QW77" s="77"/>
      <c r="QX77" s="77"/>
      <c r="QY77" s="77"/>
      <c r="QZ77" s="77"/>
      <c r="RA77" s="77"/>
      <c r="RB77" s="77"/>
      <c r="RC77" s="77"/>
      <c r="RD77" s="77"/>
      <c r="RE77" s="77"/>
      <c r="RF77" s="77"/>
      <c r="RG77" s="77"/>
      <c r="RH77" s="77"/>
      <c r="RI77" s="77"/>
      <c r="RJ77" s="77"/>
      <c r="RK77" s="77"/>
      <c r="RL77" s="77"/>
      <c r="RM77" s="77"/>
      <c r="RN77" s="77"/>
      <c r="RO77" s="77"/>
      <c r="RP77" s="77"/>
      <c r="RQ77" s="77"/>
      <c r="RR77" s="77"/>
      <c r="RS77" s="77"/>
      <c r="RT77" s="77"/>
      <c r="RU77" s="77"/>
      <c r="RV77" s="77"/>
      <c r="RW77" s="77"/>
      <c r="RX77" s="77"/>
      <c r="RY77" s="77"/>
      <c r="RZ77" s="77"/>
      <c r="SA77" s="77"/>
      <c r="SB77" s="77"/>
      <c r="SC77" s="77"/>
      <c r="SD77" s="77"/>
      <c r="SE77" s="77"/>
      <c r="SF77" s="77"/>
      <c r="SG77" s="77"/>
      <c r="SH77" s="77"/>
      <c r="SI77" s="77"/>
      <c r="SJ77" s="77"/>
      <c r="SK77" s="77"/>
      <c r="SL77" s="77"/>
      <c r="SM77" s="77"/>
      <c r="SN77" s="77"/>
      <c r="SO77" s="77"/>
      <c r="SP77" s="77"/>
      <c r="SQ77" s="77"/>
      <c r="SR77" s="77"/>
      <c r="SS77" s="77"/>
      <c r="ST77" s="77"/>
      <c r="SU77" s="77"/>
      <c r="SV77" s="77"/>
      <c r="SW77" s="77"/>
      <c r="SX77" s="77"/>
      <c r="SY77" s="77"/>
      <c r="SZ77" s="77"/>
      <c r="TA77" s="77"/>
      <c r="TB77" s="77"/>
      <c r="TC77" s="77"/>
      <c r="TD77" s="77"/>
      <c r="TE77" s="77"/>
      <c r="TF77" s="77"/>
      <c r="TG77" s="77"/>
      <c r="TH77" s="77"/>
      <c r="TI77" s="77"/>
      <c r="TJ77" s="77"/>
      <c r="TK77" s="77"/>
      <c r="TL77" s="77"/>
      <c r="TM77" s="77"/>
      <c r="TN77" s="77"/>
      <c r="TO77" s="77"/>
      <c r="TP77" s="77"/>
      <c r="TQ77" s="77"/>
      <c r="TR77" s="77"/>
      <c r="TS77" s="77"/>
      <c r="TT77" s="77"/>
      <c r="TU77" s="77"/>
      <c r="TV77" s="77"/>
      <c r="TW77" s="77"/>
      <c r="TX77" s="77"/>
      <c r="TY77" s="77"/>
      <c r="TZ77" s="77"/>
      <c r="UA77" s="77"/>
      <c r="UB77" s="77"/>
      <c r="UC77" s="77"/>
      <c r="UD77" s="77"/>
      <c r="UE77" s="77"/>
      <c r="UF77" s="77"/>
      <c r="UG77" s="77"/>
      <c r="UH77" s="77"/>
      <c r="UI77" s="77"/>
      <c r="UJ77" s="77"/>
      <c r="UK77" s="77"/>
      <c r="UL77" s="77"/>
      <c r="UM77" s="77"/>
      <c r="UN77" s="77"/>
      <c r="UO77" s="77"/>
      <c r="UP77" s="77"/>
      <c r="UQ77" s="77"/>
      <c r="UR77" s="77"/>
      <c r="US77" s="77"/>
      <c r="UT77" s="77"/>
      <c r="UU77" s="77"/>
      <c r="UV77" s="77"/>
      <c r="UW77" s="77"/>
      <c r="UX77" s="77"/>
      <c r="UY77" s="77"/>
      <c r="UZ77" s="77"/>
      <c r="VA77" s="77"/>
      <c r="VB77" s="77"/>
      <c r="VC77" s="77"/>
      <c r="VD77" s="77"/>
      <c r="VE77" s="77"/>
      <c r="VF77" s="77"/>
      <c r="VG77" s="77"/>
      <c r="VH77" s="77"/>
      <c r="VI77" s="77"/>
      <c r="VJ77" s="77"/>
      <c r="VK77" s="77"/>
      <c r="VL77" s="77"/>
      <c r="VM77" s="77"/>
      <c r="VN77" s="77"/>
      <c r="VO77" s="77"/>
      <c r="VP77" s="77"/>
      <c r="VQ77" s="77"/>
      <c r="VR77" s="77"/>
      <c r="VS77" s="77"/>
      <c r="VT77" s="77"/>
      <c r="VU77" s="77"/>
      <c r="VV77" s="77"/>
      <c r="VW77" s="77"/>
      <c r="VX77" s="77"/>
      <c r="VY77" s="77"/>
      <c r="VZ77" s="77"/>
      <c r="WA77" s="77"/>
      <c r="WB77" s="77"/>
      <c r="WC77" s="77"/>
      <c r="WD77" s="77"/>
      <c r="WE77" s="77"/>
      <c r="WF77" s="77"/>
      <c r="WG77" s="77"/>
      <c r="WH77" s="77"/>
      <c r="WI77" s="77"/>
      <c r="WJ77" s="77"/>
      <c r="WK77" s="77"/>
      <c r="WL77" s="77"/>
      <c r="WM77" s="77"/>
      <c r="WN77" s="77"/>
      <c r="WO77" s="77"/>
      <c r="WP77" s="77"/>
      <c r="WQ77" s="77"/>
      <c r="WR77" s="77"/>
      <c r="WS77" s="77"/>
      <c r="WT77" s="77"/>
      <c r="WU77" s="77"/>
      <c r="WV77" s="77"/>
      <c r="WW77" s="77"/>
      <c r="WX77" s="77"/>
      <c r="WY77" s="77"/>
      <c r="WZ77" s="77"/>
      <c r="XA77" s="77"/>
      <c r="XB77" s="77"/>
      <c r="XC77" s="77"/>
      <c r="XD77" s="77"/>
      <c r="XE77" s="77"/>
      <c r="XF77" s="77"/>
      <c r="XG77" s="77"/>
      <c r="XH77" s="77"/>
      <c r="XI77" s="77"/>
      <c r="XJ77" s="77"/>
      <c r="XK77" s="77"/>
      <c r="XL77" s="77"/>
      <c r="XM77" s="77"/>
      <c r="XN77" s="77"/>
      <c r="XO77" s="77"/>
      <c r="XP77" s="77"/>
      <c r="XQ77" s="77"/>
      <c r="XR77" s="77"/>
      <c r="XS77" s="77"/>
      <c r="XT77" s="77"/>
      <c r="XU77" s="77"/>
      <c r="XV77" s="77"/>
      <c r="XW77" s="77"/>
      <c r="XX77" s="77"/>
      <c r="XY77" s="77"/>
      <c r="XZ77" s="77"/>
      <c r="YA77" s="77"/>
      <c r="YB77" s="77"/>
      <c r="YC77" s="77"/>
      <c r="YD77" s="77"/>
      <c r="YE77" s="77"/>
      <c r="YF77" s="77"/>
      <c r="YG77" s="77"/>
      <c r="YH77" s="77"/>
      <c r="YI77" s="77"/>
      <c r="YJ77" s="77"/>
      <c r="YK77" s="77"/>
      <c r="YL77" s="77"/>
      <c r="YM77" s="77"/>
      <c r="YN77" s="77"/>
      <c r="YO77" s="77"/>
      <c r="YP77" s="77"/>
      <c r="YQ77" s="77"/>
      <c r="YR77" s="77"/>
      <c r="YS77" s="77"/>
      <c r="YT77" s="77"/>
      <c r="YU77" s="77"/>
      <c r="YV77" s="77"/>
      <c r="YW77" s="77"/>
      <c r="YX77" s="77"/>
      <c r="YY77" s="77"/>
      <c r="YZ77" s="77"/>
      <c r="ZA77" s="77"/>
      <c r="ZB77" s="77"/>
      <c r="ZC77" s="77"/>
      <c r="ZD77" s="77"/>
      <c r="ZE77" s="77"/>
      <c r="ZF77" s="77"/>
      <c r="ZG77" s="77"/>
      <c r="ZH77" s="77"/>
      <c r="ZI77" s="77"/>
      <c r="ZJ77" s="77"/>
      <c r="ZK77" s="77"/>
      <c r="ZL77" s="77"/>
      <c r="ZM77" s="77"/>
      <c r="ZN77" s="77"/>
      <c r="ZO77" s="77"/>
      <c r="ZP77" s="77"/>
      <c r="ZQ77" s="77"/>
      <c r="ZR77" s="77"/>
      <c r="ZS77" s="77"/>
      <c r="ZT77" s="77"/>
      <c r="ZU77" s="77"/>
      <c r="ZV77" s="77"/>
      <c r="ZW77" s="77"/>
      <c r="ZX77" s="77"/>
      <c r="ZY77" s="77"/>
      <c r="ZZ77" s="77"/>
      <c r="AAA77" s="77"/>
      <c r="AAB77" s="77"/>
      <c r="AAC77" s="77"/>
      <c r="AAD77" s="77"/>
      <c r="AAE77" s="77"/>
      <c r="AAF77" s="77"/>
      <c r="AAG77" s="77"/>
      <c r="AAH77" s="77"/>
      <c r="AAI77" s="77"/>
      <c r="AAJ77" s="77"/>
      <c r="AAK77" s="77"/>
      <c r="AAL77" s="77"/>
      <c r="AAM77" s="77"/>
      <c r="AAN77" s="77"/>
      <c r="AAO77" s="77"/>
      <c r="AAP77" s="77"/>
      <c r="AAQ77" s="77"/>
      <c r="AAR77" s="77"/>
      <c r="AAS77" s="77"/>
      <c r="AAT77" s="77"/>
      <c r="AAU77" s="77"/>
      <c r="AAV77" s="77"/>
      <c r="AAW77" s="77"/>
      <c r="AAX77" s="77"/>
      <c r="AAY77" s="77"/>
      <c r="AAZ77" s="77"/>
      <c r="ABA77" s="77"/>
      <c r="ABB77" s="77"/>
      <c r="ABC77" s="77"/>
      <c r="ABD77" s="77"/>
      <c r="ABE77" s="77"/>
      <c r="ABF77" s="77"/>
      <c r="ABG77" s="77"/>
      <c r="ABH77" s="77"/>
      <c r="ABI77" s="77"/>
      <c r="ABJ77" s="77"/>
      <c r="ABK77" s="77"/>
      <c r="ABL77" s="77"/>
      <c r="ABM77" s="77"/>
      <c r="ABN77" s="77"/>
      <c r="ABO77" s="77"/>
      <c r="ABP77" s="77"/>
      <c r="ABQ77" s="77"/>
      <c r="ABR77" s="77"/>
      <c r="ABS77" s="77"/>
      <c r="ABT77" s="77"/>
      <c r="ABU77" s="77"/>
      <c r="ABV77" s="77"/>
      <c r="ABW77" s="77"/>
      <c r="ABX77" s="77"/>
      <c r="ABY77" s="77"/>
      <c r="ABZ77" s="77"/>
      <c r="ACA77" s="77"/>
      <c r="ACB77" s="77"/>
      <c r="ACC77" s="77"/>
      <c r="ACD77" s="77"/>
      <c r="ACE77" s="77"/>
      <c r="ACF77" s="77"/>
      <c r="ACG77" s="77"/>
      <c r="ACH77" s="77"/>
      <c r="ACI77" s="77"/>
      <c r="ACJ77" s="77"/>
      <c r="ACK77" s="77"/>
      <c r="ACL77" s="77"/>
      <c r="ACM77" s="77"/>
      <c r="ACN77" s="77"/>
    </row>
    <row r="78" s="76" customFormat="true" ht="27.75" hidden="false" customHeight="true" outlineLevel="0" collapsed="false">
      <c r="A78" s="14" t="s">
        <v>323</v>
      </c>
      <c r="B78" s="14" t="s">
        <v>323</v>
      </c>
      <c r="C78" s="88" t="s">
        <v>324</v>
      </c>
      <c r="D78" s="69" t="s">
        <v>303</v>
      </c>
      <c r="E78" s="14" t="s">
        <v>176</v>
      </c>
      <c r="F78" s="69"/>
      <c r="G78" s="69" t="s">
        <v>304</v>
      </c>
      <c r="H78" s="70"/>
      <c r="I78" s="70" t="s">
        <v>199</v>
      </c>
      <c r="J78" s="14" t="s">
        <v>24</v>
      </c>
      <c r="K78" s="71" t="n">
        <v>44714</v>
      </c>
      <c r="L78" s="72"/>
      <c r="M78" s="73" t="n">
        <v>0</v>
      </c>
      <c r="N78" s="74"/>
      <c r="O78" s="73"/>
      <c r="P78" s="73"/>
      <c r="Q78" s="73"/>
      <c r="R78" s="73"/>
      <c r="S78" s="73" t="n">
        <v>1</v>
      </c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 t="n">
        <f aca="false">SUM(M78:AI78)</f>
        <v>1</v>
      </c>
      <c r="AK78" s="75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  <c r="EY78" s="77"/>
      <c r="EZ78" s="77"/>
      <c r="FA78" s="77"/>
      <c r="FB78" s="77"/>
      <c r="FC78" s="77"/>
      <c r="FD78" s="77"/>
      <c r="FE78" s="77"/>
      <c r="FF78" s="77"/>
      <c r="FG78" s="77"/>
      <c r="FH78" s="77"/>
      <c r="FI78" s="77"/>
      <c r="FJ78" s="77"/>
      <c r="FK78" s="77"/>
      <c r="FL78" s="77"/>
      <c r="FM78" s="77"/>
      <c r="FN78" s="77"/>
      <c r="FO78" s="77"/>
      <c r="FP78" s="77"/>
      <c r="FQ78" s="77"/>
      <c r="FR78" s="77"/>
      <c r="FS78" s="77"/>
      <c r="FT78" s="77"/>
      <c r="FU78" s="77"/>
      <c r="FV78" s="77"/>
      <c r="FW78" s="77"/>
      <c r="FX78" s="77"/>
      <c r="FY78" s="77"/>
      <c r="FZ78" s="77"/>
      <c r="GA78" s="77"/>
      <c r="GB78" s="77"/>
      <c r="GC78" s="77"/>
      <c r="GD78" s="77"/>
      <c r="GE78" s="77"/>
      <c r="GF78" s="77"/>
      <c r="GG78" s="77"/>
      <c r="GH78" s="77"/>
      <c r="GI78" s="77"/>
      <c r="GJ78" s="77"/>
      <c r="GK78" s="77"/>
      <c r="GL78" s="77"/>
      <c r="GM78" s="77"/>
      <c r="GN78" s="77"/>
      <c r="GO78" s="77"/>
      <c r="GP78" s="77"/>
      <c r="GQ78" s="77"/>
      <c r="GR78" s="77"/>
      <c r="GS78" s="77"/>
      <c r="GT78" s="77"/>
      <c r="GU78" s="77"/>
      <c r="GV78" s="77"/>
      <c r="GW78" s="77"/>
      <c r="GX78" s="77"/>
      <c r="GY78" s="77"/>
      <c r="GZ78" s="77"/>
      <c r="HA78" s="77"/>
      <c r="HB78" s="77"/>
      <c r="HC78" s="77" t="n">
        <v>1000</v>
      </c>
      <c r="HD78" s="77"/>
      <c r="HE78" s="77"/>
      <c r="HF78" s="77"/>
      <c r="HG78" s="77"/>
      <c r="HH78" s="77"/>
      <c r="HI78" s="77"/>
      <c r="HJ78" s="77"/>
      <c r="HK78" s="77"/>
      <c r="HL78" s="77"/>
      <c r="HM78" s="77"/>
      <c r="HN78" s="77"/>
      <c r="HO78" s="77"/>
      <c r="HP78" s="77"/>
      <c r="HQ78" s="77"/>
      <c r="HR78" s="77"/>
      <c r="HS78" s="77"/>
      <c r="HT78" s="77"/>
      <c r="HU78" s="77"/>
      <c r="HV78" s="77"/>
      <c r="HW78" s="77"/>
      <c r="HX78" s="77"/>
      <c r="HY78" s="77"/>
      <c r="HZ78" s="77"/>
      <c r="IA78" s="77"/>
      <c r="IB78" s="77"/>
      <c r="IC78" s="77"/>
      <c r="ID78" s="77"/>
      <c r="IE78" s="77"/>
      <c r="IF78" s="77"/>
      <c r="IG78" s="77"/>
      <c r="IH78" s="77"/>
      <c r="II78" s="77"/>
      <c r="IJ78" s="77"/>
      <c r="IK78" s="77"/>
      <c r="IL78" s="77"/>
      <c r="IM78" s="77"/>
      <c r="IN78" s="77"/>
      <c r="IO78" s="77"/>
      <c r="IP78" s="77"/>
      <c r="IQ78" s="77"/>
      <c r="IR78" s="77"/>
      <c r="IS78" s="77"/>
      <c r="IT78" s="77"/>
      <c r="IU78" s="77"/>
      <c r="IV78" s="77"/>
      <c r="IW78" s="77"/>
      <c r="IX78" s="77"/>
      <c r="IY78" s="77"/>
      <c r="IZ78" s="77"/>
      <c r="JA78" s="77"/>
      <c r="JB78" s="77"/>
      <c r="JC78" s="77"/>
      <c r="JD78" s="77"/>
      <c r="JE78" s="77"/>
      <c r="JF78" s="77"/>
      <c r="JG78" s="77"/>
      <c r="JH78" s="77"/>
      <c r="JI78" s="77"/>
      <c r="JJ78" s="77"/>
      <c r="JK78" s="77"/>
      <c r="JL78" s="77"/>
      <c r="JM78" s="77"/>
      <c r="JN78" s="77"/>
      <c r="JO78" s="77"/>
      <c r="JP78" s="77"/>
      <c r="JQ78" s="77"/>
      <c r="JR78" s="77"/>
      <c r="JS78" s="77"/>
      <c r="JT78" s="77"/>
      <c r="JU78" s="77"/>
      <c r="JV78" s="77"/>
      <c r="JW78" s="77"/>
      <c r="JX78" s="77"/>
      <c r="JY78" s="77"/>
      <c r="JZ78" s="77"/>
      <c r="KA78" s="77"/>
      <c r="KB78" s="77"/>
      <c r="KC78" s="77"/>
      <c r="KD78" s="77"/>
      <c r="KE78" s="77"/>
      <c r="KF78" s="77"/>
      <c r="KG78" s="77"/>
      <c r="KH78" s="77"/>
      <c r="KI78" s="77"/>
      <c r="KJ78" s="77"/>
      <c r="KK78" s="77"/>
      <c r="KL78" s="77"/>
      <c r="KM78" s="77"/>
      <c r="KN78" s="77"/>
      <c r="KO78" s="77"/>
      <c r="KP78" s="77"/>
      <c r="KQ78" s="77"/>
      <c r="KR78" s="77"/>
      <c r="KS78" s="77"/>
      <c r="KT78" s="77"/>
      <c r="KU78" s="77"/>
      <c r="KV78" s="77"/>
      <c r="KW78" s="77"/>
      <c r="KX78" s="77"/>
      <c r="KY78" s="77"/>
      <c r="KZ78" s="77"/>
      <c r="LA78" s="77"/>
      <c r="LB78" s="77"/>
      <c r="LC78" s="77"/>
      <c r="LD78" s="77"/>
      <c r="LE78" s="77"/>
      <c r="LF78" s="77"/>
      <c r="LG78" s="77"/>
      <c r="LH78" s="77"/>
      <c r="LI78" s="77"/>
      <c r="LJ78" s="77"/>
      <c r="LK78" s="77"/>
      <c r="LL78" s="77"/>
      <c r="LM78" s="77"/>
      <c r="LN78" s="77"/>
      <c r="LO78" s="77"/>
      <c r="LP78" s="77"/>
      <c r="LQ78" s="77"/>
      <c r="LR78" s="77"/>
      <c r="LS78" s="77"/>
      <c r="LT78" s="77"/>
      <c r="LU78" s="77"/>
      <c r="LV78" s="77"/>
      <c r="LW78" s="77"/>
      <c r="LX78" s="77"/>
      <c r="LY78" s="77"/>
      <c r="LZ78" s="77"/>
      <c r="MA78" s="77"/>
      <c r="MB78" s="77"/>
      <c r="MC78" s="77"/>
      <c r="MD78" s="77"/>
      <c r="ME78" s="77"/>
      <c r="MF78" s="77"/>
      <c r="MG78" s="77"/>
      <c r="MH78" s="77"/>
      <c r="MI78" s="77"/>
      <c r="MJ78" s="77"/>
      <c r="MK78" s="77"/>
      <c r="ML78" s="77"/>
      <c r="MM78" s="77"/>
      <c r="MN78" s="77"/>
      <c r="MO78" s="77"/>
      <c r="MP78" s="77"/>
      <c r="MQ78" s="77"/>
      <c r="MR78" s="77"/>
      <c r="MS78" s="77"/>
      <c r="MT78" s="77"/>
      <c r="MU78" s="77"/>
      <c r="MV78" s="77"/>
      <c r="MW78" s="77"/>
      <c r="MX78" s="77"/>
      <c r="MY78" s="77"/>
      <c r="MZ78" s="77"/>
      <c r="NA78" s="77"/>
      <c r="NB78" s="77"/>
      <c r="NC78" s="77"/>
      <c r="ND78" s="77"/>
      <c r="NE78" s="77"/>
      <c r="NF78" s="77"/>
      <c r="NG78" s="77"/>
      <c r="NH78" s="77"/>
      <c r="NI78" s="77"/>
      <c r="NJ78" s="77"/>
      <c r="NK78" s="77"/>
      <c r="NL78" s="77"/>
      <c r="NM78" s="77"/>
      <c r="NN78" s="77"/>
      <c r="NO78" s="77"/>
      <c r="NP78" s="77"/>
      <c r="NQ78" s="77"/>
      <c r="NR78" s="77"/>
      <c r="NS78" s="77"/>
      <c r="NT78" s="77"/>
      <c r="NU78" s="77"/>
      <c r="NV78" s="77"/>
      <c r="NW78" s="77"/>
      <c r="NX78" s="77"/>
      <c r="NY78" s="77"/>
      <c r="NZ78" s="77"/>
      <c r="OA78" s="77"/>
      <c r="OB78" s="77"/>
      <c r="OC78" s="77"/>
      <c r="OD78" s="77"/>
      <c r="OE78" s="77"/>
      <c r="OF78" s="77"/>
      <c r="OG78" s="77"/>
      <c r="OH78" s="77"/>
      <c r="OI78" s="77"/>
      <c r="OJ78" s="77"/>
      <c r="OK78" s="77"/>
      <c r="OL78" s="77"/>
      <c r="OM78" s="77"/>
      <c r="ON78" s="77"/>
      <c r="OO78" s="77"/>
      <c r="OP78" s="77"/>
      <c r="OQ78" s="77"/>
      <c r="OR78" s="77"/>
      <c r="OS78" s="77"/>
      <c r="OT78" s="77"/>
      <c r="OU78" s="77"/>
      <c r="OV78" s="77"/>
      <c r="OW78" s="77"/>
      <c r="OX78" s="77"/>
      <c r="OY78" s="77"/>
      <c r="OZ78" s="77"/>
      <c r="PA78" s="77"/>
      <c r="PB78" s="77"/>
      <c r="PC78" s="77"/>
      <c r="PD78" s="77"/>
      <c r="PE78" s="77"/>
      <c r="PF78" s="77"/>
      <c r="PG78" s="77"/>
      <c r="PH78" s="77"/>
      <c r="PI78" s="77"/>
      <c r="PJ78" s="77"/>
      <c r="PK78" s="77"/>
      <c r="PL78" s="77"/>
      <c r="PM78" s="77"/>
      <c r="PN78" s="77"/>
      <c r="PO78" s="77"/>
      <c r="PP78" s="77"/>
      <c r="PQ78" s="77"/>
      <c r="PR78" s="77"/>
      <c r="PS78" s="77"/>
      <c r="PT78" s="77"/>
      <c r="PU78" s="77"/>
      <c r="PV78" s="77"/>
      <c r="PW78" s="77"/>
      <c r="PX78" s="77"/>
      <c r="PY78" s="77"/>
      <c r="PZ78" s="77"/>
      <c r="QA78" s="77"/>
      <c r="QB78" s="77"/>
      <c r="QC78" s="77"/>
      <c r="QD78" s="77"/>
      <c r="QE78" s="77"/>
      <c r="QF78" s="77"/>
      <c r="QG78" s="77"/>
      <c r="QH78" s="77"/>
      <c r="QI78" s="77"/>
      <c r="QJ78" s="77"/>
      <c r="QK78" s="77"/>
      <c r="QL78" s="77"/>
      <c r="QM78" s="77"/>
      <c r="QN78" s="77"/>
      <c r="QO78" s="77"/>
      <c r="QP78" s="77"/>
      <c r="QQ78" s="77"/>
      <c r="QR78" s="77"/>
      <c r="QS78" s="77"/>
      <c r="QT78" s="77"/>
      <c r="QU78" s="77"/>
      <c r="QV78" s="77"/>
      <c r="QW78" s="77"/>
      <c r="QX78" s="77"/>
      <c r="QY78" s="77"/>
      <c r="QZ78" s="77"/>
      <c r="RA78" s="77"/>
      <c r="RB78" s="77"/>
      <c r="RC78" s="77"/>
      <c r="RD78" s="77"/>
      <c r="RE78" s="77"/>
      <c r="RF78" s="77"/>
      <c r="RG78" s="77"/>
      <c r="RH78" s="77"/>
      <c r="RI78" s="77"/>
      <c r="RJ78" s="77"/>
      <c r="RK78" s="77"/>
      <c r="RL78" s="77"/>
      <c r="RM78" s="77"/>
      <c r="RN78" s="77"/>
      <c r="RO78" s="77"/>
      <c r="RP78" s="77"/>
      <c r="RQ78" s="77"/>
      <c r="RR78" s="77"/>
      <c r="RS78" s="77"/>
      <c r="RT78" s="77"/>
      <c r="RU78" s="77"/>
      <c r="RV78" s="77"/>
      <c r="RW78" s="77"/>
      <c r="RX78" s="77"/>
      <c r="RY78" s="77"/>
      <c r="RZ78" s="77"/>
      <c r="SA78" s="77"/>
      <c r="SB78" s="77"/>
      <c r="SC78" s="77"/>
      <c r="SD78" s="77"/>
      <c r="SE78" s="77"/>
      <c r="SF78" s="77"/>
      <c r="SG78" s="77"/>
      <c r="SH78" s="77"/>
      <c r="SI78" s="77"/>
      <c r="SJ78" s="77"/>
      <c r="SK78" s="77"/>
      <c r="SL78" s="77"/>
      <c r="SM78" s="77"/>
      <c r="SN78" s="77"/>
      <c r="SO78" s="77"/>
      <c r="SP78" s="77"/>
      <c r="SQ78" s="77"/>
      <c r="SR78" s="77"/>
      <c r="SS78" s="77"/>
      <c r="ST78" s="77"/>
      <c r="SU78" s="77"/>
      <c r="SV78" s="77"/>
      <c r="SW78" s="77"/>
      <c r="SX78" s="77"/>
      <c r="SY78" s="77"/>
      <c r="SZ78" s="77"/>
      <c r="TA78" s="77"/>
      <c r="TB78" s="77"/>
      <c r="TC78" s="77"/>
      <c r="TD78" s="77"/>
      <c r="TE78" s="77"/>
      <c r="TF78" s="77"/>
      <c r="TG78" s="77"/>
      <c r="TH78" s="77"/>
      <c r="TI78" s="77"/>
      <c r="TJ78" s="77"/>
      <c r="TK78" s="77"/>
      <c r="TL78" s="77"/>
      <c r="TM78" s="77"/>
      <c r="TN78" s="77"/>
      <c r="TO78" s="77"/>
      <c r="TP78" s="77"/>
      <c r="TQ78" s="77"/>
      <c r="TR78" s="77"/>
      <c r="TS78" s="77"/>
      <c r="TT78" s="77"/>
      <c r="TU78" s="77"/>
      <c r="TV78" s="77"/>
      <c r="TW78" s="77"/>
      <c r="TX78" s="77"/>
      <c r="TY78" s="77"/>
      <c r="TZ78" s="77"/>
      <c r="UA78" s="77"/>
      <c r="UB78" s="77"/>
      <c r="UC78" s="77"/>
      <c r="UD78" s="77"/>
      <c r="UE78" s="77"/>
      <c r="UF78" s="77"/>
      <c r="UG78" s="77"/>
      <c r="UH78" s="77"/>
      <c r="UI78" s="77"/>
      <c r="UJ78" s="77"/>
      <c r="UK78" s="77"/>
      <c r="UL78" s="77"/>
      <c r="UM78" s="77"/>
      <c r="UN78" s="77"/>
      <c r="UO78" s="77"/>
      <c r="UP78" s="77"/>
      <c r="UQ78" s="77"/>
      <c r="UR78" s="77"/>
      <c r="US78" s="77"/>
      <c r="UT78" s="77"/>
      <c r="UU78" s="77"/>
      <c r="UV78" s="77"/>
      <c r="UW78" s="77"/>
      <c r="UX78" s="77"/>
      <c r="UY78" s="77"/>
      <c r="UZ78" s="77"/>
      <c r="VA78" s="77"/>
      <c r="VB78" s="77"/>
      <c r="VC78" s="77"/>
      <c r="VD78" s="77"/>
      <c r="VE78" s="77"/>
      <c r="VF78" s="77"/>
      <c r="VG78" s="77"/>
      <c r="VH78" s="77"/>
      <c r="VI78" s="77"/>
      <c r="VJ78" s="77"/>
      <c r="VK78" s="77"/>
      <c r="VL78" s="77"/>
      <c r="VM78" s="77"/>
      <c r="VN78" s="77"/>
      <c r="VO78" s="77"/>
      <c r="VP78" s="77"/>
      <c r="VQ78" s="77"/>
      <c r="VR78" s="77"/>
      <c r="VS78" s="77"/>
      <c r="VT78" s="77"/>
      <c r="VU78" s="77"/>
      <c r="VV78" s="77"/>
      <c r="VW78" s="77"/>
      <c r="VX78" s="77"/>
      <c r="VY78" s="77"/>
      <c r="VZ78" s="77"/>
      <c r="WA78" s="77"/>
      <c r="WB78" s="77"/>
      <c r="WC78" s="77"/>
      <c r="WD78" s="77"/>
      <c r="WE78" s="77"/>
      <c r="WF78" s="77"/>
      <c r="WG78" s="77"/>
      <c r="WH78" s="77"/>
      <c r="WI78" s="77"/>
      <c r="WJ78" s="77"/>
      <c r="WK78" s="77"/>
      <c r="WL78" s="77"/>
      <c r="WM78" s="77"/>
      <c r="WN78" s="77"/>
      <c r="WO78" s="77"/>
      <c r="WP78" s="77"/>
      <c r="WQ78" s="77"/>
      <c r="WR78" s="77"/>
      <c r="WS78" s="77"/>
      <c r="WT78" s="77"/>
      <c r="WU78" s="77"/>
      <c r="WV78" s="77"/>
      <c r="WW78" s="77"/>
      <c r="WX78" s="77"/>
      <c r="WY78" s="77"/>
      <c r="WZ78" s="77"/>
      <c r="XA78" s="77"/>
      <c r="XB78" s="77"/>
      <c r="XC78" s="77"/>
      <c r="XD78" s="77"/>
      <c r="XE78" s="77"/>
      <c r="XF78" s="77"/>
      <c r="XG78" s="77"/>
      <c r="XH78" s="77"/>
      <c r="XI78" s="77"/>
      <c r="XJ78" s="77"/>
      <c r="XK78" s="77"/>
      <c r="XL78" s="77"/>
      <c r="XM78" s="77"/>
      <c r="XN78" s="77"/>
      <c r="XO78" s="77"/>
      <c r="XP78" s="77"/>
      <c r="XQ78" s="77"/>
      <c r="XR78" s="77"/>
      <c r="XS78" s="77"/>
      <c r="XT78" s="77"/>
      <c r="XU78" s="77"/>
      <c r="XV78" s="77"/>
      <c r="XW78" s="77"/>
      <c r="XX78" s="77"/>
      <c r="XY78" s="77"/>
      <c r="XZ78" s="77"/>
      <c r="YA78" s="77"/>
      <c r="YB78" s="77"/>
      <c r="YC78" s="77"/>
      <c r="YD78" s="77"/>
      <c r="YE78" s="77"/>
      <c r="YF78" s="77"/>
      <c r="YG78" s="77"/>
      <c r="YH78" s="77"/>
      <c r="YI78" s="77"/>
      <c r="YJ78" s="77"/>
      <c r="YK78" s="77"/>
      <c r="YL78" s="77"/>
      <c r="YM78" s="77"/>
      <c r="YN78" s="77"/>
      <c r="YO78" s="77"/>
      <c r="YP78" s="77"/>
      <c r="YQ78" s="77"/>
      <c r="YR78" s="77"/>
      <c r="YS78" s="77"/>
      <c r="YT78" s="77"/>
      <c r="YU78" s="77"/>
      <c r="YV78" s="77"/>
      <c r="YW78" s="77"/>
      <c r="YX78" s="77"/>
      <c r="YY78" s="77"/>
      <c r="YZ78" s="77"/>
      <c r="ZA78" s="77"/>
      <c r="ZB78" s="77"/>
      <c r="ZC78" s="77"/>
      <c r="ZD78" s="77"/>
      <c r="ZE78" s="77"/>
      <c r="ZF78" s="77"/>
      <c r="ZG78" s="77"/>
      <c r="ZH78" s="77"/>
      <c r="ZI78" s="77"/>
      <c r="ZJ78" s="77"/>
      <c r="ZK78" s="77"/>
      <c r="ZL78" s="77"/>
      <c r="ZM78" s="77"/>
      <c r="ZN78" s="77"/>
      <c r="ZO78" s="77"/>
      <c r="ZP78" s="77"/>
      <c r="ZQ78" s="77"/>
      <c r="ZR78" s="77"/>
      <c r="ZS78" s="77"/>
      <c r="ZT78" s="77"/>
      <c r="ZU78" s="77"/>
      <c r="ZV78" s="77"/>
      <c r="ZW78" s="77"/>
      <c r="ZX78" s="77"/>
      <c r="ZY78" s="77"/>
      <c r="ZZ78" s="77"/>
      <c r="AAA78" s="77"/>
      <c r="AAB78" s="77"/>
      <c r="AAC78" s="77"/>
      <c r="AAD78" s="77"/>
      <c r="AAE78" s="77"/>
      <c r="AAF78" s="77"/>
      <c r="AAG78" s="77"/>
      <c r="AAH78" s="77"/>
      <c r="AAI78" s="77"/>
      <c r="AAJ78" s="77"/>
      <c r="AAK78" s="77"/>
      <c r="AAL78" s="77"/>
      <c r="AAM78" s="77"/>
      <c r="AAN78" s="77"/>
      <c r="AAO78" s="77"/>
      <c r="AAP78" s="77"/>
      <c r="AAQ78" s="77"/>
      <c r="AAR78" s="77"/>
      <c r="AAS78" s="77"/>
      <c r="AAT78" s="77"/>
      <c r="AAU78" s="77"/>
      <c r="AAV78" s="77"/>
      <c r="AAW78" s="77"/>
      <c r="AAX78" s="77"/>
      <c r="AAY78" s="77"/>
      <c r="AAZ78" s="77"/>
      <c r="ABA78" s="77"/>
      <c r="ABB78" s="77"/>
      <c r="ABC78" s="77"/>
      <c r="ABD78" s="77"/>
      <c r="ABE78" s="77"/>
      <c r="ABF78" s="77"/>
      <c r="ABG78" s="77"/>
      <c r="ABH78" s="77"/>
      <c r="ABI78" s="77"/>
      <c r="ABJ78" s="77"/>
      <c r="ABK78" s="77"/>
      <c r="ABL78" s="77"/>
      <c r="ABM78" s="77"/>
      <c r="ABN78" s="77"/>
      <c r="ABO78" s="77"/>
      <c r="ABP78" s="77"/>
      <c r="ABQ78" s="77"/>
      <c r="ABR78" s="77"/>
      <c r="ABS78" s="77"/>
      <c r="ABT78" s="77"/>
      <c r="ABU78" s="77"/>
      <c r="ABV78" s="77"/>
      <c r="ABW78" s="77"/>
      <c r="ABX78" s="77"/>
      <c r="ABY78" s="77"/>
      <c r="ABZ78" s="77"/>
      <c r="ACA78" s="77"/>
      <c r="ACB78" s="77"/>
      <c r="ACC78" s="77"/>
      <c r="ACD78" s="77"/>
      <c r="ACE78" s="77"/>
      <c r="ACF78" s="77"/>
      <c r="ACG78" s="77"/>
      <c r="ACH78" s="77"/>
      <c r="ACI78" s="77"/>
      <c r="ACJ78" s="77"/>
      <c r="ACK78" s="77"/>
      <c r="ACL78" s="77"/>
      <c r="ACM78" s="77"/>
      <c r="ACN78" s="77"/>
    </row>
    <row r="79" s="76" customFormat="true" ht="27.75" hidden="false" customHeight="true" outlineLevel="0" collapsed="false">
      <c r="A79" s="14" t="s">
        <v>129</v>
      </c>
      <c r="B79" s="14" t="s">
        <v>130</v>
      </c>
      <c r="C79" s="68" t="s">
        <v>166</v>
      </c>
      <c r="D79" s="69"/>
      <c r="E79" s="14"/>
      <c r="F79" s="69"/>
      <c r="G79" s="69"/>
      <c r="H79" s="70"/>
      <c r="I79" s="70"/>
      <c r="J79" s="14" t="s">
        <v>24</v>
      </c>
      <c r="K79" s="71" t="n">
        <v>44581</v>
      </c>
      <c r="L79" s="72"/>
      <c r="M79" s="73" t="n">
        <v>0</v>
      </c>
      <c r="N79" s="74"/>
      <c r="O79" s="74"/>
      <c r="P79" s="78" t="n">
        <v>1</v>
      </c>
      <c r="Q79" s="73"/>
      <c r="R79" s="73"/>
      <c r="S79" s="73"/>
      <c r="T79" s="78" t="n">
        <v>0</v>
      </c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 t="n">
        <v>1</v>
      </c>
      <c r="AJ79" s="73" t="n">
        <f aca="false">SUM(M79:AI79)</f>
        <v>2</v>
      </c>
      <c r="AK79" s="75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  <c r="EY79" s="77"/>
      <c r="EZ79" s="77"/>
      <c r="FA79" s="77"/>
      <c r="FB79" s="77"/>
      <c r="FC79" s="77"/>
      <c r="FD79" s="77"/>
      <c r="FE79" s="77"/>
      <c r="FF79" s="77"/>
      <c r="FG79" s="77"/>
      <c r="FH79" s="77"/>
      <c r="FI79" s="77"/>
      <c r="FJ79" s="77"/>
      <c r="FK79" s="77"/>
      <c r="FL79" s="77"/>
      <c r="FM79" s="77"/>
      <c r="FN79" s="77"/>
      <c r="FO79" s="77"/>
      <c r="FP79" s="77"/>
      <c r="FQ79" s="77"/>
      <c r="FR79" s="77"/>
      <c r="FS79" s="77"/>
      <c r="FT79" s="77"/>
      <c r="FU79" s="77"/>
      <c r="FV79" s="77"/>
      <c r="FW79" s="77"/>
      <c r="FX79" s="77"/>
      <c r="FY79" s="77"/>
      <c r="FZ79" s="77"/>
      <c r="GA79" s="77"/>
      <c r="GB79" s="77"/>
      <c r="GC79" s="77"/>
      <c r="GD79" s="77"/>
      <c r="GE79" s="77"/>
      <c r="GF79" s="77"/>
      <c r="GG79" s="77"/>
      <c r="GH79" s="77"/>
      <c r="GI79" s="77"/>
      <c r="GJ79" s="77"/>
      <c r="GK79" s="77"/>
      <c r="GL79" s="77"/>
      <c r="GM79" s="77"/>
      <c r="GN79" s="77"/>
      <c r="GO79" s="77"/>
      <c r="GP79" s="77"/>
      <c r="GQ79" s="77"/>
      <c r="GR79" s="77"/>
      <c r="GS79" s="77"/>
      <c r="GT79" s="77"/>
      <c r="GU79" s="77"/>
      <c r="GV79" s="77"/>
      <c r="GW79" s="77"/>
      <c r="GX79" s="77"/>
      <c r="GY79" s="77"/>
      <c r="GZ79" s="77"/>
      <c r="HA79" s="77"/>
      <c r="HB79" s="77"/>
      <c r="HC79" s="77"/>
      <c r="HD79" s="77"/>
      <c r="HE79" s="77"/>
      <c r="HF79" s="77"/>
      <c r="HG79" s="77"/>
      <c r="HH79" s="77"/>
      <c r="HI79" s="77"/>
      <c r="HJ79" s="77"/>
      <c r="HK79" s="77"/>
      <c r="HL79" s="77"/>
      <c r="HM79" s="77"/>
      <c r="HN79" s="77"/>
      <c r="HO79" s="77"/>
      <c r="HP79" s="77"/>
      <c r="HQ79" s="77"/>
      <c r="HR79" s="77" t="n">
        <v>1000</v>
      </c>
      <c r="HS79" s="77" t="n">
        <v>1000</v>
      </c>
      <c r="HT79" s="77"/>
      <c r="HU79" s="77"/>
      <c r="HV79" s="77"/>
      <c r="HW79" s="77"/>
      <c r="HX79" s="77"/>
      <c r="HY79" s="77"/>
      <c r="HZ79" s="77"/>
      <c r="IA79" s="77"/>
      <c r="IB79" s="77"/>
      <c r="IC79" s="77"/>
      <c r="ID79" s="77"/>
      <c r="IE79" s="77"/>
      <c r="IF79" s="77"/>
      <c r="IG79" s="77"/>
      <c r="IH79" s="77"/>
      <c r="II79" s="77"/>
      <c r="IJ79" s="77"/>
      <c r="IK79" s="77"/>
      <c r="IL79" s="77"/>
      <c r="IM79" s="77"/>
      <c r="IN79" s="77"/>
      <c r="IO79" s="77"/>
      <c r="IP79" s="77"/>
      <c r="IQ79" s="77"/>
      <c r="IR79" s="77"/>
      <c r="IS79" s="77"/>
      <c r="IT79" s="77"/>
      <c r="IU79" s="77"/>
      <c r="IV79" s="77"/>
      <c r="IW79" s="77"/>
      <c r="IX79" s="77"/>
      <c r="IY79" s="77"/>
      <c r="IZ79" s="77"/>
      <c r="JA79" s="77"/>
      <c r="JB79" s="77"/>
      <c r="JC79" s="77"/>
      <c r="JD79" s="77"/>
      <c r="JE79" s="77"/>
      <c r="JF79" s="77"/>
      <c r="JG79" s="77"/>
      <c r="JH79" s="77"/>
      <c r="JI79" s="77"/>
      <c r="JJ79" s="77"/>
      <c r="JK79" s="77"/>
      <c r="JL79" s="77"/>
      <c r="JM79" s="77"/>
      <c r="JN79" s="77"/>
      <c r="JO79" s="77"/>
      <c r="JP79" s="77"/>
      <c r="JQ79" s="77"/>
      <c r="JR79" s="77"/>
      <c r="JS79" s="77"/>
      <c r="JT79" s="77"/>
      <c r="JU79" s="77"/>
      <c r="JV79" s="77"/>
      <c r="JW79" s="77"/>
      <c r="JX79" s="77"/>
      <c r="JY79" s="77"/>
      <c r="JZ79" s="77"/>
      <c r="KA79" s="77"/>
      <c r="KB79" s="77"/>
      <c r="KC79" s="77"/>
      <c r="KD79" s="77"/>
      <c r="KE79" s="77"/>
      <c r="KF79" s="77"/>
      <c r="KG79" s="77"/>
      <c r="KH79" s="77"/>
      <c r="KI79" s="77"/>
      <c r="KJ79" s="77"/>
      <c r="KK79" s="77"/>
      <c r="KL79" s="77"/>
      <c r="KM79" s="77"/>
      <c r="KN79" s="77"/>
      <c r="KO79" s="77"/>
      <c r="KP79" s="77"/>
      <c r="KQ79" s="77"/>
      <c r="KR79" s="77"/>
      <c r="KS79" s="77"/>
      <c r="KT79" s="77"/>
      <c r="KU79" s="77"/>
      <c r="KV79" s="77"/>
      <c r="KW79" s="77"/>
      <c r="KX79" s="77"/>
      <c r="KY79" s="77"/>
      <c r="KZ79" s="77"/>
      <c r="LA79" s="77"/>
      <c r="LB79" s="77"/>
      <c r="LC79" s="77"/>
      <c r="LD79" s="77"/>
      <c r="LE79" s="77"/>
      <c r="LF79" s="77"/>
      <c r="LG79" s="77"/>
      <c r="LH79" s="77"/>
      <c r="LI79" s="77"/>
      <c r="LJ79" s="77"/>
      <c r="LK79" s="77"/>
      <c r="LL79" s="77"/>
      <c r="LM79" s="77"/>
      <c r="LN79" s="77"/>
      <c r="LO79" s="77"/>
      <c r="LP79" s="77"/>
      <c r="LQ79" s="77"/>
      <c r="LR79" s="77"/>
      <c r="LS79" s="77"/>
      <c r="LT79" s="77"/>
      <c r="LU79" s="77"/>
      <c r="LV79" s="77"/>
      <c r="LW79" s="77"/>
      <c r="LX79" s="77"/>
      <c r="LY79" s="77"/>
      <c r="LZ79" s="77"/>
      <c r="MA79" s="77"/>
      <c r="MB79" s="77"/>
      <c r="MC79" s="77"/>
      <c r="MD79" s="77"/>
      <c r="ME79" s="77"/>
      <c r="MF79" s="77"/>
      <c r="MG79" s="77"/>
      <c r="MH79" s="77"/>
      <c r="MI79" s="77"/>
      <c r="MJ79" s="77"/>
      <c r="MK79" s="77"/>
      <c r="ML79" s="77"/>
      <c r="MM79" s="77"/>
      <c r="MN79" s="77"/>
      <c r="MO79" s="77"/>
      <c r="MP79" s="77"/>
      <c r="MQ79" s="77"/>
      <c r="MR79" s="77"/>
      <c r="MS79" s="77"/>
      <c r="MT79" s="77"/>
      <c r="MU79" s="77"/>
      <c r="MV79" s="77"/>
      <c r="MW79" s="77"/>
      <c r="MX79" s="77"/>
      <c r="MY79" s="77"/>
      <c r="MZ79" s="77"/>
      <c r="NA79" s="77"/>
      <c r="NB79" s="77"/>
      <c r="NC79" s="77"/>
      <c r="ND79" s="77"/>
      <c r="NE79" s="77"/>
      <c r="NF79" s="77"/>
      <c r="NG79" s="77"/>
      <c r="NH79" s="77"/>
      <c r="NI79" s="77"/>
      <c r="NJ79" s="77"/>
      <c r="NK79" s="77"/>
      <c r="NL79" s="77"/>
      <c r="NM79" s="77"/>
      <c r="NN79" s="77"/>
      <c r="NO79" s="77"/>
      <c r="NP79" s="77"/>
      <c r="NQ79" s="77"/>
      <c r="NR79" s="77"/>
      <c r="NS79" s="77"/>
      <c r="NT79" s="77"/>
      <c r="NU79" s="77"/>
      <c r="NV79" s="77"/>
      <c r="NW79" s="77"/>
      <c r="NX79" s="77"/>
      <c r="NY79" s="77"/>
      <c r="NZ79" s="77"/>
      <c r="OA79" s="77"/>
      <c r="OB79" s="77"/>
      <c r="OC79" s="77"/>
      <c r="OD79" s="77"/>
      <c r="OE79" s="77"/>
      <c r="OF79" s="77"/>
      <c r="OG79" s="77"/>
      <c r="OH79" s="77"/>
      <c r="OI79" s="77"/>
      <c r="OJ79" s="77"/>
      <c r="OK79" s="77"/>
      <c r="OL79" s="77"/>
      <c r="OM79" s="77"/>
      <c r="ON79" s="77"/>
      <c r="OO79" s="77"/>
      <c r="OP79" s="77"/>
      <c r="OQ79" s="77"/>
      <c r="OR79" s="77"/>
      <c r="OS79" s="77"/>
      <c r="OT79" s="77"/>
      <c r="OU79" s="77"/>
      <c r="OV79" s="77"/>
      <c r="OW79" s="77"/>
      <c r="OX79" s="77"/>
      <c r="OY79" s="77"/>
      <c r="OZ79" s="77"/>
      <c r="PA79" s="77"/>
      <c r="PB79" s="77"/>
      <c r="PC79" s="77"/>
      <c r="PD79" s="77"/>
      <c r="PE79" s="77"/>
      <c r="PF79" s="77"/>
      <c r="PG79" s="77"/>
      <c r="PH79" s="77"/>
      <c r="PI79" s="77"/>
      <c r="PJ79" s="77"/>
      <c r="PK79" s="77"/>
      <c r="PL79" s="77"/>
      <c r="PM79" s="77"/>
      <c r="PN79" s="77"/>
      <c r="PO79" s="77"/>
      <c r="PP79" s="77"/>
      <c r="PQ79" s="77"/>
      <c r="PR79" s="77"/>
      <c r="PS79" s="77"/>
      <c r="PT79" s="77"/>
      <c r="PU79" s="77"/>
      <c r="PV79" s="77"/>
      <c r="PW79" s="77"/>
      <c r="PX79" s="77"/>
      <c r="PY79" s="77"/>
      <c r="PZ79" s="77"/>
      <c r="QA79" s="77"/>
      <c r="QB79" s="77"/>
      <c r="QC79" s="77"/>
      <c r="QD79" s="77"/>
      <c r="QE79" s="77"/>
      <c r="QF79" s="77"/>
      <c r="QG79" s="77"/>
      <c r="QH79" s="77"/>
      <c r="QI79" s="77"/>
      <c r="QJ79" s="77"/>
      <c r="QK79" s="77"/>
      <c r="QL79" s="77"/>
      <c r="QM79" s="77"/>
      <c r="QN79" s="77"/>
      <c r="QO79" s="77"/>
      <c r="QP79" s="77"/>
      <c r="QQ79" s="77"/>
      <c r="QR79" s="77"/>
      <c r="QS79" s="77"/>
      <c r="QT79" s="77"/>
      <c r="QU79" s="77"/>
      <c r="QV79" s="77"/>
      <c r="QW79" s="77"/>
      <c r="QX79" s="77"/>
      <c r="QY79" s="77"/>
      <c r="QZ79" s="77"/>
      <c r="RA79" s="77"/>
      <c r="RB79" s="77"/>
      <c r="RC79" s="77"/>
      <c r="RD79" s="77"/>
      <c r="RE79" s="77"/>
      <c r="RF79" s="77"/>
      <c r="RG79" s="77"/>
      <c r="RH79" s="77"/>
      <c r="RI79" s="77"/>
      <c r="RJ79" s="77"/>
      <c r="RK79" s="77"/>
      <c r="RL79" s="77"/>
      <c r="RM79" s="77"/>
      <c r="RN79" s="77"/>
      <c r="RO79" s="77"/>
      <c r="RP79" s="77"/>
      <c r="RQ79" s="77"/>
      <c r="RR79" s="77"/>
      <c r="RS79" s="77"/>
      <c r="RT79" s="77"/>
      <c r="RU79" s="77"/>
      <c r="RV79" s="77"/>
      <c r="RW79" s="77"/>
      <c r="RX79" s="77"/>
      <c r="RY79" s="77"/>
      <c r="RZ79" s="77"/>
      <c r="SA79" s="77"/>
      <c r="SB79" s="77"/>
      <c r="SC79" s="77"/>
      <c r="SD79" s="77"/>
      <c r="SE79" s="77"/>
      <c r="SF79" s="77"/>
      <c r="SG79" s="77"/>
      <c r="SH79" s="77"/>
      <c r="SI79" s="77"/>
      <c r="SJ79" s="77"/>
      <c r="SK79" s="77"/>
      <c r="SL79" s="77"/>
      <c r="SM79" s="77"/>
      <c r="SN79" s="77"/>
      <c r="SO79" s="77"/>
      <c r="SP79" s="77"/>
      <c r="SQ79" s="77"/>
      <c r="SR79" s="77"/>
      <c r="SS79" s="77"/>
      <c r="ST79" s="77"/>
      <c r="SU79" s="77"/>
      <c r="SV79" s="77"/>
      <c r="SW79" s="77"/>
      <c r="SX79" s="77"/>
      <c r="SY79" s="77"/>
      <c r="SZ79" s="77"/>
      <c r="TA79" s="77"/>
      <c r="TB79" s="77"/>
      <c r="TC79" s="77"/>
      <c r="TD79" s="77"/>
      <c r="TE79" s="77"/>
      <c r="TF79" s="77"/>
      <c r="TG79" s="77"/>
      <c r="TH79" s="77"/>
      <c r="TI79" s="77"/>
      <c r="TJ79" s="77"/>
      <c r="TK79" s="77"/>
      <c r="TL79" s="77"/>
      <c r="TM79" s="77"/>
      <c r="TN79" s="77"/>
      <c r="TO79" s="77"/>
      <c r="TP79" s="77"/>
      <c r="TQ79" s="77"/>
      <c r="TR79" s="77"/>
      <c r="TS79" s="77"/>
      <c r="TT79" s="77"/>
      <c r="TU79" s="77"/>
      <c r="TV79" s="77"/>
      <c r="TW79" s="77"/>
      <c r="TX79" s="77"/>
      <c r="TY79" s="77"/>
      <c r="TZ79" s="77"/>
      <c r="UA79" s="77"/>
      <c r="UB79" s="77"/>
      <c r="UC79" s="77"/>
      <c r="UD79" s="77"/>
      <c r="UE79" s="77"/>
      <c r="UF79" s="77"/>
      <c r="UG79" s="77"/>
      <c r="UH79" s="77"/>
      <c r="UI79" s="77"/>
      <c r="UJ79" s="77"/>
      <c r="UK79" s="77"/>
      <c r="UL79" s="77"/>
      <c r="UM79" s="77"/>
      <c r="UN79" s="77"/>
      <c r="UO79" s="77"/>
      <c r="UP79" s="77"/>
      <c r="UQ79" s="77"/>
      <c r="UR79" s="77"/>
      <c r="US79" s="77"/>
      <c r="UT79" s="77"/>
      <c r="UU79" s="77"/>
      <c r="UV79" s="77"/>
      <c r="UW79" s="77"/>
      <c r="UX79" s="77"/>
      <c r="UY79" s="77"/>
      <c r="UZ79" s="77"/>
      <c r="VA79" s="77"/>
      <c r="VB79" s="77"/>
      <c r="VC79" s="77"/>
      <c r="VD79" s="77"/>
      <c r="VE79" s="77"/>
      <c r="VF79" s="77"/>
      <c r="VG79" s="77"/>
      <c r="VH79" s="77"/>
      <c r="VI79" s="77"/>
      <c r="VJ79" s="77"/>
      <c r="VK79" s="77"/>
      <c r="VL79" s="77"/>
      <c r="VM79" s="77"/>
      <c r="VN79" s="77"/>
      <c r="VO79" s="77"/>
      <c r="VP79" s="77"/>
      <c r="VQ79" s="77"/>
      <c r="VR79" s="77"/>
      <c r="VS79" s="77"/>
      <c r="VT79" s="77"/>
      <c r="VU79" s="77"/>
      <c r="VV79" s="77"/>
      <c r="VW79" s="77"/>
      <c r="VX79" s="77"/>
      <c r="VY79" s="77"/>
      <c r="VZ79" s="77"/>
      <c r="WA79" s="77"/>
      <c r="WB79" s="77"/>
      <c r="WC79" s="77"/>
      <c r="WD79" s="77"/>
      <c r="WE79" s="77"/>
      <c r="WF79" s="77"/>
      <c r="WG79" s="77"/>
      <c r="WH79" s="77"/>
      <c r="WI79" s="77"/>
      <c r="WJ79" s="77"/>
      <c r="WK79" s="77"/>
      <c r="WL79" s="77"/>
      <c r="WM79" s="77"/>
      <c r="WN79" s="77"/>
      <c r="WO79" s="77"/>
      <c r="WP79" s="77"/>
      <c r="WQ79" s="77"/>
      <c r="WR79" s="77"/>
      <c r="WS79" s="77"/>
      <c r="WT79" s="77"/>
      <c r="WU79" s="77"/>
      <c r="WV79" s="77"/>
      <c r="WW79" s="77"/>
      <c r="WX79" s="77"/>
      <c r="WY79" s="77"/>
      <c r="WZ79" s="77"/>
      <c r="XA79" s="77"/>
      <c r="XB79" s="77"/>
      <c r="XC79" s="77"/>
      <c r="XD79" s="77"/>
      <c r="XE79" s="77"/>
      <c r="XF79" s="77"/>
      <c r="XG79" s="77"/>
      <c r="XH79" s="77"/>
      <c r="XI79" s="77"/>
      <c r="XJ79" s="77"/>
      <c r="XK79" s="77"/>
      <c r="XL79" s="77"/>
      <c r="XM79" s="77"/>
      <c r="XN79" s="77"/>
      <c r="XO79" s="77"/>
      <c r="XP79" s="77"/>
      <c r="XQ79" s="77"/>
      <c r="XR79" s="77"/>
      <c r="XS79" s="77"/>
      <c r="XT79" s="77"/>
      <c r="XU79" s="77"/>
      <c r="XV79" s="77"/>
      <c r="XW79" s="77"/>
      <c r="XX79" s="77"/>
      <c r="XY79" s="77"/>
      <c r="XZ79" s="77"/>
      <c r="YA79" s="77"/>
      <c r="YB79" s="77"/>
      <c r="YC79" s="77"/>
      <c r="YD79" s="77"/>
      <c r="YE79" s="77"/>
      <c r="YF79" s="77"/>
      <c r="YG79" s="77"/>
      <c r="YH79" s="77"/>
      <c r="YI79" s="77"/>
      <c r="YJ79" s="77"/>
      <c r="YK79" s="77"/>
      <c r="YL79" s="77"/>
      <c r="YM79" s="77"/>
      <c r="YN79" s="77"/>
      <c r="YO79" s="77"/>
      <c r="YP79" s="77"/>
      <c r="YQ79" s="77"/>
      <c r="YR79" s="77"/>
      <c r="YS79" s="77"/>
      <c r="YT79" s="77"/>
      <c r="YU79" s="77"/>
      <c r="YV79" s="77"/>
      <c r="YW79" s="77"/>
      <c r="YX79" s="77"/>
      <c r="YY79" s="77"/>
      <c r="YZ79" s="77"/>
      <c r="ZA79" s="77"/>
      <c r="ZB79" s="77"/>
      <c r="ZC79" s="77"/>
      <c r="ZD79" s="77"/>
      <c r="ZE79" s="77"/>
      <c r="ZF79" s="77"/>
      <c r="ZG79" s="77"/>
      <c r="ZH79" s="77"/>
      <c r="ZI79" s="77"/>
      <c r="ZJ79" s="77"/>
      <c r="ZK79" s="77"/>
      <c r="ZL79" s="77"/>
      <c r="ZM79" s="77"/>
      <c r="ZN79" s="77"/>
      <c r="ZO79" s="77"/>
      <c r="ZP79" s="77"/>
      <c r="ZQ79" s="77"/>
      <c r="ZR79" s="77"/>
      <c r="ZS79" s="77"/>
      <c r="ZT79" s="77"/>
      <c r="ZU79" s="77"/>
      <c r="ZV79" s="77"/>
      <c r="ZW79" s="77"/>
      <c r="ZX79" s="77"/>
      <c r="ZY79" s="77"/>
      <c r="ZZ79" s="77"/>
      <c r="AAA79" s="77"/>
      <c r="AAB79" s="77"/>
      <c r="AAC79" s="77"/>
      <c r="AAD79" s="77"/>
      <c r="AAE79" s="77"/>
      <c r="AAF79" s="77"/>
      <c r="AAG79" s="77"/>
      <c r="AAH79" s="77"/>
      <c r="AAI79" s="77"/>
      <c r="AAJ79" s="77"/>
      <c r="AAK79" s="77"/>
      <c r="AAL79" s="77"/>
      <c r="AAM79" s="77"/>
      <c r="AAN79" s="77"/>
      <c r="AAO79" s="77"/>
      <c r="AAP79" s="77"/>
      <c r="AAQ79" s="77"/>
      <c r="AAR79" s="77"/>
      <c r="AAS79" s="77"/>
      <c r="AAT79" s="77"/>
      <c r="AAU79" s="77"/>
      <c r="AAV79" s="77"/>
      <c r="AAW79" s="77"/>
      <c r="AAX79" s="77"/>
      <c r="AAY79" s="77"/>
      <c r="AAZ79" s="77"/>
      <c r="ABA79" s="77"/>
      <c r="ABB79" s="77"/>
      <c r="ABC79" s="77"/>
      <c r="ABD79" s="77"/>
      <c r="ABE79" s="77"/>
      <c r="ABF79" s="77"/>
      <c r="ABG79" s="77"/>
      <c r="ABH79" s="77"/>
      <c r="ABI79" s="77"/>
      <c r="ABJ79" s="77"/>
      <c r="ABK79" s="77"/>
      <c r="ABL79" s="77"/>
      <c r="ABM79" s="77"/>
      <c r="ABN79" s="77"/>
      <c r="ABO79" s="77"/>
      <c r="ABP79" s="77"/>
      <c r="ABQ79" s="77"/>
      <c r="ABR79" s="77"/>
      <c r="ABS79" s="77"/>
      <c r="ABT79" s="77"/>
      <c r="ABU79" s="77"/>
      <c r="ABV79" s="77"/>
      <c r="ABW79" s="77"/>
      <c r="ABX79" s="77"/>
      <c r="ABY79" s="77"/>
      <c r="ABZ79" s="77"/>
      <c r="ACA79" s="77"/>
      <c r="ACB79" s="77"/>
      <c r="ACC79" s="77"/>
      <c r="ACD79" s="77"/>
      <c r="ACE79" s="77"/>
      <c r="ACF79" s="77"/>
      <c r="ACG79" s="77"/>
      <c r="ACH79" s="77"/>
      <c r="ACI79" s="77"/>
      <c r="ACJ79" s="77"/>
      <c r="ACK79" s="77"/>
      <c r="ACL79" s="77"/>
      <c r="ACM79" s="77"/>
      <c r="ACN79" s="77"/>
    </row>
    <row r="80" s="76" customFormat="true" ht="27.75" hidden="false" customHeight="true" outlineLevel="0" collapsed="false">
      <c r="A80" s="14" t="s">
        <v>248</v>
      </c>
      <c r="B80" s="14" t="s">
        <v>230</v>
      </c>
      <c r="C80" s="88" t="s">
        <v>249</v>
      </c>
      <c r="D80" s="69" t="s">
        <v>325</v>
      </c>
      <c r="E80" s="14" t="s">
        <v>153</v>
      </c>
      <c r="F80" s="69"/>
      <c r="G80" s="69" t="s">
        <v>326</v>
      </c>
      <c r="H80" s="70"/>
      <c r="I80" s="70" t="s">
        <v>327</v>
      </c>
      <c r="J80" s="14" t="s">
        <v>128</v>
      </c>
      <c r="K80" s="71" t="n">
        <v>44767</v>
      </c>
      <c r="L80" s="72"/>
      <c r="M80" s="73" t="n">
        <v>0</v>
      </c>
      <c r="N80" s="74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 t="n">
        <v>1</v>
      </c>
      <c r="AH80" s="73"/>
      <c r="AI80" s="73"/>
      <c r="AJ80" s="73" t="n">
        <f aca="false">SUM(M80:AI80)</f>
        <v>1</v>
      </c>
      <c r="AK80" s="75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  <c r="EY80" s="77"/>
      <c r="EZ80" s="77"/>
      <c r="FA80" s="77"/>
      <c r="FB80" s="77"/>
      <c r="FC80" s="77"/>
      <c r="FD80" s="77"/>
      <c r="FE80" s="77"/>
      <c r="FF80" s="77"/>
      <c r="FG80" s="77"/>
      <c r="FH80" s="77"/>
      <c r="FI80" s="77"/>
      <c r="FJ80" s="77"/>
      <c r="FK80" s="77"/>
      <c r="FL80" s="77"/>
      <c r="FM80" s="77"/>
      <c r="FN80" s="77"/>
      <c r="FO80" s="77"/>
      <c r="FP80" s="77"/>
      <c r="FQ80" s="77"/>
      <c r="FR80" s="77"/>
      <c r="FS80" s="77"/>
      <c r="FT80" s="77"/>
      <c r="FU80" s="77"/>
      <c r="FV80" s="77"/>
      <c r="FW80" s="77"/>
      <c r="FX80" s="77"/>
      <c r="FY80" s="77"/>
      <c r="FZ80" s="77"/>
      <c r="GA80" s="77"/>
      <c r="GB80" s="77"/>
      <c r="GC80" s="77"/>
      <c r="GD80" s="77"/>
      <c r="GE80" s="77"/>
      <c r="GF80" s="77"/>
      <c r="GG80" s="77"/>
      <c r="GH80" s="77"/>
      <c r="GI80" s="77"/>
      <c r="GJ80" s="77"/>
      <c r="GK80" s="77"/>
      <c r="GL80" s="77"/>
      <c r="GM80" s="77"/>
      <c r="GN80" s="77"/>
      <c r="GO80" s="77"/>
      <c r="GP80" s="77"/>
      <c r="GQ80" s="77"/>
      <c r="GR80" s="77"/>
      <c r="GS80" s="77"/>
      <c r="GT80" s="77"/>
      <c r="GU80" s="77"/>
      <c r="GV80" s="77"/>
      <c r="GW80" s="77"/>
      <c r="GX80" s="77"/>
      <c r="GY80" s="77"/>
      <c r="GZ80" s="77"/>
      <c r="HA80" s="77"/>
      <c r="HB80" s="77"/>
      <c r="HC80" s="77"/>
      <c r="HD80" s="77"/>
      <c r="HE80" s="77"/>
      <c r="HF80" s="77"/>
      <c r="HG80" s="77"/>
      <c r="HH80" s="77"/>
      <c r="HI80" s="77"/>
      <c r="HJ80" s="77"/>
      <c r="HK80" s="77"/>
      <c r="HL80" s="77"/>
      <c r="HM80" s="77"/>
      <c r="HN80" s="77"/>
      <c r="HO80" s="77"/>
      <c r="HP80" s="77"/>
      <c r="HQ80" s="77"/>
      <c r="HR80" s="77"/>
      <c r="HS80" s="77"/>
      <c r="HT80" s="77"/>
      <c r="HU80" s="77"/>
      <c r="HV80" s="77"/>
      <c r="HW80" s="77"/>
      <c r="HX80" s="77"/>
      <c r="HY80" s="77"/>
      <c r="HZ80" s="77"/>
      <c r="IA80" s="77"/>
      <c r="IB80" s="77"/>
      <c r="IC80" s="77"/>
      <c r="ID80" s="77"/>
      <c r="IE80" s="77"/>
      <c r="IF80" s="77"/>
      <c r="IG80" s="77"/>
      <c r="IH80" s="77"/>
      <c r="II80" s="77" t="n">
        <v>1001</v>
      </c>
      <c r="IJ80" s="77" t="n">
        <v>1000</v>
      </c>
      <c r="IK80" s="77" t="n">
        <v>1000</v>
      </c>
      <c r="IL80" s="77" t="n">
        <v>1000</v>
      </c>
      <c r="IM80" s="77" t="n">
        <v>1000</v>
      </c>
      <c r="IN80" s="77" t="n">
        <v>1001</v>
      </c>
      <c r="IO80" s="77"/>
      <c r="IP80" s="77"/>
      <c r="IQ80" s="77"/>
      <c r="IR80" s="77"/>
      <c r="IS80" s="77"/>
      <c r="IT80" s="77"/>
      <c r="IU80" s="77"/>
      <c r="IV80" s="77"/>
      <c r="IW80" s="77"/>
      <c r="IX80" s="77"/>
      <c r="IY80" s="77"/>
      <c r="IZ80" s="77"/>
      <c r="JA80" s="77"/>
      <c r="JB80" s="77"/>
      <c r="JC80" s="77"/>
      <c r="JD80" s="77"/>
      <c r="JE80" s="77"/>
      <c r="JF80" s="77"/>
      <c r="JG80" s="77"/>
      <c r="JH80" s="77"/>
      <c r="JI80" s="77"/>
      <c r="JJ80" s="77"/>
      <c r="JK80" s="77"/>
      <c r="JL80" s="77"/>
      <c r="JM80" s="77"/>
      <c r="JN80" s="77"/>
      <c r="JO80" s="77"/>
      <c r="JP80" s="77"/>
      <c r="JQ80" s="77"/>
      <c r="JR80" s="77"/>
      <c r="JS80" s="77"/>
      <c r="JT80" s="77"/>
      <c r="JU80" s="77"/>
      <c r="JV80" s="77"/>
      <c r="JW80" s="77"/>
      <c r="JX80" s="77"/>
      <c r="JY80" s="77"/>
      <c r="JZ80" s="77"/>
      <c r="KA80" s="77"/>
      <c r="KB80" s="77"/>
      <c r="KC80" s="77"/>
      <c r="KD80" s="77"/>
      <c r="KE80" s="77"/>
      <c r="KF80" s="77"/>
      <c r="KG80" s="77"/>
      <c r="KH80" s="77"/>
      <c r="KI80" s="77"/>
      <c r="KJ80" s="77"/>
      <c r="KK80" s="77"/>
      <c r="KL80" s="77"/>
      <c r="KM80" s="77"/>
      <c r="KN80" s="77"/>
      <c r="KO80" s="77"/>
      <c r="KP80" s="77"/>
      <c r="KQ80" s="77"/>
      <c r="KR80" s="77"/>
      <c r="KS80" s="77"/>
      <c r="KT80" s="77"/>
      <c r="KU80" s="77"/>
      <c r="KV80" s="77"/>
      <c r="KW80" s="77"/>
      <c r="KX80" s="77"/>
      <c r="KY80" s="77"/>
      <c r="KZ80" s="77"/>
      <c r="LA80" s="77"/>
      <c r="LB80" s="77"/>
      <c r="LC80" s="77"/>
      <c r="LD80" s="77"/>
      <c r="LE80" s="77"/>
      <c r="LF80" s="77"/>
      <c r="LG80" s="77"/>
      <c r="LH80" s="77"/>
      <c r="LI80" s="77"/>
      <c r="LJ80" s="77"/>
      <c r="LK80" s="77"/>
      <c r="LL80" s="77"/>
      <c r="LM80" s="77"/>
      <c r="LN80" s="77"/>
      <c r="LO80" s="77"/>
      <c r="LP80" s="77"/>
      <c r="LQ80" s="77"/>
      <c r="LR80" s="77"/>
      <c r="LS80" s="77"/>
      <c r="LT80" s="77"/>
      <c r="LU80" s="77"/>
      <c r="LV80" s="77"/>
      <c r="LW80" s="77"/>
      <c r="LX80" s="77"/>
      <c r="LY80" s="77"/>
      <c r="LZ80" s="77"/>
      <c r="MA80" s="77"/>
      <c r="MB80" s="77"/>
      <c r="MC80" s="77"/>
      <c r="MD80" s="77"/>
      <c r="ME80" s="77"/>
      <c r="MF80" s="77"/>
      <c r="MG80" s="77"/>
      <c r="MH80" s="77"/>
      <c r="MI80" s="77"/>
      <c r="MJ80" s="77"/>
      <c r="MK80" s="77"/>
      <c r="ML80" s="77"/>
      <c r="MM80" s="77"/>
      <c r="MN80" s="77"/>
      <c r="MO80" s="77"/>
      <c r="MP80" s="77"/>
      <c r="MQ80" s="77"/>
      <c r="MR80" s="77"/>
      <c r="MS80" s="77"/>
      <c r="MT80" s="77"/>
      <c r="MU80" s="77"/>
      <c r="MV80" s="77"/>
      <c r="MW80" s="77"/>
      <c r="MX80" s="77"/>
      <c r="MY80" s="77"/>
      <c r="MZ80" s="77"/>
      <c r="NA80" s="77"/>
      <c r="NB80" s="77"/>
      <c r="NC80" s="77"/>
      <c r="ND80" s="77"/>
      <c r="NE80" s="77"/>
      <c r="NF80" s="77"/>
      <c r="NG80" s="77"/>
      <c r="NH80" s="77"/>
      <c r="NI80" s="77"/>
      <c r="NJ80" s="77"/>
      <c r="NK80" s="77"/>
      <c r="NL80" s="77"/>
      <c r="NM80" s="77"/>
      <c r="NN80" s="77"/>
      <c r="NO80" s="77"/>
      <c r="NP80" s="77"/>
      <c r="NQ80" s="77"/>
      <c r="NR80" s="77"/>
      <c r="NS80" s="77"/>
      <c r="NT80" s="77"/>
      <c r="NU80" s="77"/>
      <c r="NV80" s="77"/>
      <c r="NW80" s="77"/>
      <c r="NX80" s="77"/>
      <c r="NY80" s="77"/>
      <c r="NZ80" s="77"/>
      <c r="OA80" s="77"/>
      <c r="OB80" s="77"/>
      <c r="OC80" s="77"/>
      <c r="OD80" s="77"/>
      <c r="OE80" s="77"/>
      <c r="OF80" s="77"/>
      <c r="OG80" s="77"/>
      <c r="OH80" s="77"/>
      <c r="OI80" s="77"/>
      <c r="OJ80" s="77"/>
      <c r="OK80" s="77"/>
      <c r="OL80" s="77"/>
      <c r="OM80" s="77"/>
      <c r="ON80" s="77"/>
      <c r="OO80" s="77"/>
      <c r="OP80" s="77"/>
      <c r="OQ80" s="77"/>
      <c r="OR80" s="77"/>
      <c r="OS80" s="77"/>
      <c r="OT80" s="77"/>
      <c r="OU80" s="77"/>
      <c r="OV80" s="77"/>
      <c r="OW80" s="77"/>
      <c r="OX80" s="77"/>
      <c r="OY80" s="77"/>
      <c r="OZ80" s="77"/>
      <c r="PA80" s="77"/>
      <c r="PB80" s="77"/>
      <c r="PC80" s="77"/>
      <c r="PD80" s="77"/>
      <c r="PE80" s="77"/>
      <c r="PF80" s="77"/>
      <c r="PG80" s="77"/>
      <c r="PH80" s="77"/>
      <c r="PI80" s="77"/>
      <c r="PJ80" s="77"/>
      <c r="PK80" s="77"/>
      <c r="PL80" s="77"/>
      <c r="PM80" s="77"/>
      <c r="PN80" s="77"/>
      <c r="PO80" s="77"/>
      <c r="PP80" s="77"/>
      <c r="PQ80" s="77"/>
      <c r="PR80" s="77"/>
      <c r="PS80" s="77"/>
      <c r="PT80" s="77"/>
      <c r="PU80" s="77"/>
      <c r="PV80" s="77"/>
      <c r="PW80" s="77"/>
      <c r="PX80" s="77"/>
      <c r="PY80" s="77"/>
      <c r="PZ80" s="77"/>
      <c r="QA80" s="77"/>
      <c r="QB80" s="77"/>
      <c r="QC80" s="77"/>
      <c r="QD80" s="77"/>
      <c r="QE80" s="77"/>
      <c r="QF80" s="77"/>
      <c r="QG80" s="77"/>
      <c r="QH80" s="77"/>
      <c r="QI80" s="77"/>
      <c r="QJ80" s="77"/>
      <c r="QK80" s="77"/>
      <c r="QL80" s="77"/>
      <c r="QM80" s="77"/>
      <c r="QN80" s="77"/>
      <c r="QO80" s="77"/>
      <c r="QP80" s="77"/>
      <c r="QQ80" s="77"/>
      <c r="QR80" s="77"/>
      <c r="QS80" s="77"/>
      <c r="QT80" s="77"/>
      <c r="QU80" s="77"/>
      <c r="QV80" s="77"/>
      <c r="QW80" s="77"/>
      <c r="QX80" s="77"/>
      <c r="QY80" s="77"/>
      <c r="QZ80" s="77"/>
      <c r="RA80" s="77"/>
      <c r="RB80" s="77"/>
      <c r="RC80" s="77"/>
      <c r="RD80" s="77"/>
      <c r="RE80" s="77"/>
      <c r="RF80" s="77"/>
      <c r="RG80" s="77"/>
      <c r="RH80" s="77"/>
      <c r="RI80" s="77"/>
      <c r="RJ80" s="77"/>
      <c r="RK80" s="77"/>
      <c r="RL80" s="77"/>
      <c r="RM80" s="77"/>
      <c r="RN80" s="77"/>
      <c r="RO80" s="77"/>
      <c r="RP80" s="77"/>
      <c r="RQ80" s="77"/>
      <c r="RR80" s="77"/>
      <c r="RS80" s="77"/>
      <c r="RT80" s="77"/>
      <c r="RU80" s="77"/>
      <c r="RV80" s="77"/>
      <c r="RW80" s="77"/>
      <c r="RX80" s="77"/>
      <c r="RY80" s="77"/>
      <c r="RZ80" s="77"/>
      <c r="SA80" s="77"/>
      <c r="SB80" s="77"/>
      <c r="SC80" s="77"/>
      <c r="SD80" s="77"/>
      <c r="SE80" s="77"/>
      <c r="SF80" s="77"/>
      <c r="SG80" s="77"/>
      <c r="SH80" s="77"/>
      <c r="SI80" s="77"/>
      <c r="SJ80" s="77"/>
      <c r="SK80" s="77"/>
      <c r="SL80" s="77"/>
      <c r="SM80" s="77"/>
      <c r="SN80" s="77"/>
      <c r="SO80" s="77"/>
      <c r="SP80" s="77"/>
      <c r="SQ80" s="77"/>
      <c r="SR80" s="77"/>
      <c r="SS80" s="77"/>
      <c r="ST80" s="77"/>
      <c r="SU80" s="77"/>
      <c r="SV80" s="77"/>
      <c r="SW80" s="77"/>
      <c r="SX80" s="77"/>
      <c r="SY80" s="77"/>
      <c r="SZ80" s="77"/>
      <c r="TA80" s="77"/>
      <c r="TB80" s="77"/>
      <c r="TC80" s="77"/>
      <c r="TD80" s="77"/>
      <c r="TE80" s="77"/>
      <c r="TF80" s="77"/>
      <c r="TG80" s="77"/>
      <c r="TH80" s="77"/>
      <c r="TI80" s="77"/>
      <c r="TJ80" s="77"/>
      <c r="TK80" s="77"/>
      <c r="TL80" s="77"/>
      <c r="TM80" s="77"/>
      <c r="TN80" s="77"/>
      <c r="TO80" s="77"/>
      <c r="TP80" s="77"/>
      <c r="TQ80" s="77"/>
      <c r="TR80" s="77"/>
      <c r="TS80" s="77"/>
      <c r="TT80" s="77"/>
      <c r="TU80" s="77"/>
      <c r="TV80" s="77"/>
      <c r="TW80" s="77"/>
      <c r="TX80" s="77"/>
      <c r="TY80" s="77"/>
      <c r="TZ80" s="77"/>
      <c r="UA80" s="77"/>
      <c r="UB80" s="77"/>
      <c r="UC80" s="77"/>
      <c r="UD80" s="77"/>
      <c r="UE80" s="77"/>
      <c r="UF80" s="77"/>
      <c r="UG80" s="77"/>
      <c r="UH80" s="77"/>
      <c r="UI80" s="77"/>
      <c r="UJ80" s="77"/>
      <c r="UK80" s="77"/>
      <c r="UL80" s="77"/>
      <c r="UM80" s="77"/>
      <c r="UN80" s="77"/>
      <c r="UO80" s="77"/>
      <c r="UP80" s="77"/>
      <c r="UQ80" s="77"/>
      <c r="UR80" s="77"/>
      <c r="US80" s="77"/>
      <c r="UT80" s="77"/>
      <c r="UU80" s="77"/>
      <c r="UV80" s="77"/>
      <c r="UW80" s="77"/>
      <c r="UX80" s="77"/>
      <c r="UY80" s="77"/>
      <c r="UZ80" s="77"/>
      <c r="VA80" s="77"/>
      <c r="VB80" s="77"/>
      <c r="VC80" s="77"/>
      <c r="VD80" s="77"/>
      <c r="VE80" s="77"/>
      <c r="VF80" s="77"/>
      <c r="VG80" s="77"/>
      <c r="VH80" s="77"/>
      <c r="VI80" s="77"/>
      <c r="VJ80" s="77"/>
      <c r="VK80" s="77"/>
      <c r="VL80" s="77"/>
      <c r="VM80" s="77"/>
      <c r="VN80" s="77"/>
      <c r="VO80" s="77"/>
      <c r="VP80" s="77"/>
      <c r="VQ80" s="77"/>
      <c r="VR80" s="77"/>
      <c r="VS80" s="77"/>
      <c r="VT80" s="77"/>
      <c r="VU80" s="77"/>
      <c r="VV80" s="77"/>
      <c r="VW80" s="77"/>
      <c r="VX80" s="77"/>
      <c r="VY80" s="77"/>
      <c r="VZ80" s="77"/>
      <c r="WA80" s="77"/>
      <c r="WB80" s="77"/>
      <c r="WC80" s="77"/>
      <c r="WD80" s="77"/>
      <c r="WE80" s="77"/>
      <c r="WF80" s="77"/>
      <c r="WG80" s="77"/>
      <c r="WH80" s="77"/>
      <c r="WI80" s="77"/>
      <c r="WJ80" s="77"/>
      <c r="WK80" s="77"/>
      <c r="WL80" s="77"/>
      <c r="WM80" s="77"/>
      <c r="WN80" s="77"/>
      <c r="WO80" s="77"/>
      <c r="WP80" s="77"/>
      <c r="WQ80" s="77"/>
      <c r="WR80" s="77"/>
      <c r="WS80" s="77"/>
      <c r="WT80" s="77"/>
      <c r="WU80" s="77"/>
      <c r="WV80" s="77"/>
      <c r="WW80" s="77"/>
      <c r="WX80" s="77"/>
      <c r="WY80" s="77"/>
      <c r="WZ80" s="77"/>
      <c r="XA80" s="77"/>
      <c r="XB80" s="77"/>
      <c r="XC80" s="77"/>
      <c r="XD80" s="77"/>
      <c r="XE80" s="77"/>
      <c r="XF80" s="77"/>
      <c r="XG80" s="77"/>
      <c r="XH80" s="77"/>
      <c r="XI80" s="77"/>
      <c r="XJ80" s="77"/>
      <c r="XK80" s="77"/>
      <c r="XL80" s="77"/>
      <c r="XM80" s="77"/>
      <c r="XN80" s="77"/>
      <c r="XO80" s="77"/>
      <c r="XP80" s="77"/>
      <c r="XQ80" s="77"/>
      <c r="XR80" s="77"/>
      <c r="XS80" s="77"/>
      <c r="XT80" s="77"/>
      <c r="XU80" s="77"/>
      <c r="XV80" s="77"/>
      <c r="XW80" s="77"/>
      <c r="XX80" s="77"/>
      <c r="XY80" s="77"/>
      <c r="XZ80" s="77"/>
      <c r="YA80" s="77"/>
      <c r="YB80" s="77"/>
      <c r="YC80" s="77"/>
      <c r="YD80" s="77"/>
      <c r="YE80" s="77"/>
      <c r="YF80" s="77"/>
      <c r="YG80" s="77"/>
      <c r="YH80" s="77"/>
      <c r="YI80" s="77"/>
      <c r="YJ80" s="77"/>
      <c r="YK80" s="77"/>
      <c r="YL80" s="77"/>
      <c r="YM80" s="77"/>
      <c r="YN80" s="77"/>
      <c r="YO80" s="77"/>
      <c r="YP80" s="77"/>
      <c r="YQ80" s="77"/>
      <c r="YR80" s="77"/>
      <c r="YS80" s="77"/>
      <c r="YT80" s="77"/>
      <c r="YU80" s="77"/>
      <c r="YV80" s="77"/>
      <c r="YW80" s="77"/>
      <c r="YX80" s="77"/>
      <c r="YY80" s="77"/>
      <c r="YZ80" s="77"/>
      <c r="ZA80" s="77"/>
      <c r="ZB80" s="77"/>
      <c r="ZC80" s="77"/>
      <c r="ZD80" s="77"/>
      <c r="ZE80" s="77"/>
      <c r="ZF80" s="77"/>
      <c r="ZG80" s="77"/>
      <c r="ZH80" s="77"/>
      <c r="ZI80" s="77"/>
      <c r="ZJ80" s="77"/>
      <c r="ZK80" s="77"/>
      <c r="ZL80" s="77"/>
      <c r="ZM80" s="77"/>
      <c r="ZN80" s="77"/>
      <c r="ZO80" s="77"/>
      <c r="ZP80" s="77"/>
      <c r="ZQ80" s="77"/>
      <c r="ZR80" s="77"/>
      <c r="ZS80" s="77"/>
      <c r="ZT80" s="77"/>
      <c r="ZU80" s="77"/>
      <c r="ZV80" s="77"/>
      <c r="ZW80" s="77"/>
      <c r="ZX80" s="77"/>
      <c r="ZY80" s="77"/>
      <c r="ZZ80" s="77"/>
      <c r="AAA80" s="77"/>
      <c r="AAB80" s="77"/>
      <c r="AAC80" s="77"/>
      <c r="AAD80" s="77"/>
      <c r="AAE80" s="77"/>
      <c r="AAF80" s="77"/>
      <c r="AAG80" s="77"/>
      <c r="AAH80" s="77"/>
      <c r="AAI80" s="77"/>
      <c r="AAJ80" s="77"/>
      <c r="AAK80" s="77"/>
      <c r="AAL80" s="77"/>
      <c r="AAM80" s="77"/>
      <c r="AAN80" s="77"/>
      <c r="AAO80" s="77"/>
      <c r="AAP80" s="77"/>
      <c r="AAQ80" s="77"/>
      <c r="AAR80" s="77"/>
      <c r="AAS80" s="77"/>
      <c r="AAT80" s="77"/>
      <c r="AAU80" s="77"/>
      <c r="AAV80" s="77"/>
      <c r="AAW80" s="77"/>
      <c r="AAX80" s="77"/>
      <c r="AAY80" s="77"/>
      <c r="AAZ80" s="77"/>
      <c r="ABA80" s="77"/>
      <c r="ABB80" s="77"/>
      <c r="ABC80" s="77"/>
      <c r="ABD80" s="77"/>
      <c r="ABE80" s="77"/>
      <c r="ABF80" s="77"/>
      <c r="ABG80" s="77"/>
      <c r="ABH80" s="77"/>
      <c r="ABI80" s="77"/>
      <c r="ABJ80" s="77"/>
      <c r="ABK80" s="77"/>
      <c r="ABL80" s="77"/>
      <c r="ABM80" s="77"/>
      <c r="ABN80" s="77"/>
      <c r="ABO80" s="77"/>
      <c r="ABP80" s="77"/>
      <c r="ABQ80" s="77"/>
      <c r="ABR80" s="77"/>
      <c r="ABS80" s="77"/>
      <c r="ABT80" s="77"/>
      <c r="ABU80" s="77"/>
      <c r="ABV80" s="77"/>
      <c r="ABW80" s="77"/>
      <c r="ABX80" s="77"/>
      <c r="ABY80" s="77"/>
      <c r="ABZ80" s="77"/>
      <c r="ACA80" s="77"/>
      <c r="ACB80" s="77"/>
      <c r="ACC80" s="77"/>
      <c r="ACD80" s="77"/>
      <c r="ACE80" s="77"/>
      <c r="ACF80" s="77"/>
      <c r="ACG80" s="77"/>
      <c r="ACH80" s="77"/>
      <c r="ACI80" s="77"/>
      <c r="ACJ80" s="77"/>
      <c r="ACK80" s="77"/>
      <c r="ACL80" s="77"/>
      <c r="ACM80" s="77"/>
      <c r="ACN80" s="77"/>
    </row>
    <row r="81" s="76" customFormat="true" ht="27.75" hidden="false" customHeight="true" outlineLevel="0" collapsed="false">
      <c r="A81" s="14" t="s">
        <v>248</v>
      </c>
      <c r="B81" s="14" t="s">
        <v>230</v>
      </c>
      <c r="C81" s="88" t="s">
        <v>328</v>
      </c>
      <c r="D81" s="69" t="s">
        <v>329</v>
      </c>
      <c r="E81" s="14" t="s">
        <v>153</v>
      </c>
      <c r="F81" s="69"/>
      <c r="G81" s="69" t="s">
        <v>304</v>
      </c>
      <c r="H81" s="70"/>
      <c r="I81" s="70" t="s">
        <v>252</v>
      </c>
      <c r="J81" s="14" t="s">
        <v>128</v>
      </c>
      <c r="K81" s="71" t="n">
        <v>44767</v>
      </c>
      <c r="L81" s="72"/>
      <c r="M81" s="73" t="n">
        <v>0</v>
      </c>
      <c r="N81" s="74"/>
      <c r="O81" s="73"/>
      <c r="P81" s="73"/>
      <c r="Q81" s="73"/>
      <c r="R81" s="73"/>
      <c r="S81" s="73"/>
      <c r="T81" s="73"/>
      <c r="U81" s="73"/>
      <c r="V81" s="73" t="n">
        <v>1</v>
      </c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 t="s">
        <v>181</v>
      </c>
      <c r="AH81" s="73" t="n">
        <v>1</v>
      </c>
      <c r="AI81" s="73"/>
      <c r="AJ81" s="73" t="n">
        <f aca="false">SUM(M81:AI81)</f>
        <v>2</v>
      </c>
      <c r="AK81" s="75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77"/>
      <c r="FK81" s="77"/>
      <c r="FL81" s="77"/>
      <c r="FM81" s="77"/>
      <c r="FN81" s="77"/>
      <c r="FO81" s="77"/>
      <c r="FP81" s="77"/>
      <c r="FQ81" s="77"/>
      <c r="FR81" s="77"/>
      <c r="FS81" s="77"/>
      <c r="FT81" s="77"/>
      <c r="FU81" s="77"/>
      <c r="FV81" s="77"/>
      <c r="FW81" s="77"/>
      <c r="FX81" s="77"/>
      <c r="FY81" s="77"/>
      <c r="FZ81" s="77"/>
      <c r="GA81" s="77"/>
      <c r="GB81" s="77"/>
      <c r="GC81" s="77"/>
      <c r="GD81" s="77"/>
      <c r="GE81" s="77"/>
      <c r="GF81" s="77"/>
      <c r="GG81" s="77"/>
      <c r="GH81" s="77"/>
      <c r="GI81" s="77"/>
      <c r="GJ81" s="77"/>
      <c r="GK81" s="77"/>
      <c r="GL81" s="77"/>
      <c r="GM81" s="77"/>
      <c r="GN81" s="77"/>
      <c r="GO81" s="77"/>
      <c r="GP81" s="77"/>
      <c r="GQ81" s="77"/>
      <c r="GR81" s="77"/>
      <c r="GS81" s="77"/>
      <c r="GT81" s="77"/>
      <c r="GU81" s="77"/>
      <c r="GV81" s="77"/>
      <c r="GW81" s="77"/>
      <c r="GX81" s="77"/>
      <c r="GY81" s="77"/>
      <c r="GZ81" s="77"/>
      <c r="HA81" s="77"/>
      <c r="HB81" s="77"/>
      <c r="HC81" s="77"/>
      <c r="HD81" s="77"/>
      <c r="HE81" s="77"/>
      <c r="HF81" s="77"/>
      <c r="HG81" s="77"/>
      <c r="HH81" s="77"/>
      <c r="HI81" s="77"/>
      <c r="HJ81" s="77"/>
      <c r="HK81" s="77"/>
      <c r="HL81" s="77"/>
      <c r="HM81" s="77"/>
      <c r="HN81" s="77"/>
      <c r="HO81" s="77"/>
      <c r="HP81" s="77"/>
      <c r="HQ81" s="77"/>
      <c r="HR81" s="77"/>
      <c r="HS81" s="77"/>
      <c r="HT81" s="77"/>
      <c r="HU81" s="77"/>
      <c r="HV81" s="77"/>
      <c r="HW81" s="77"/>
      <c r="HX81" s="77"/>
      <c r="HY81" s="77"/>
      <c r="HZ81" s="77"/>
      <c r="IA81" s="77"/>
      <c r="IB81" s="77"/>
      <c r="IC81" s="77"/>
      <c r="ID81" s="77"/>
      <c r="IE81" s="77"/>
      <c r="IF81" s="77"/>
      <c r="IG81" s="77"/>
      <c r="IH81" s="77"/>
      <c r="II81" s="77"/>
      <c r="IJ81" s="77"/>
      <c r="IK81" s="77" t="n">
        <v>1001</v>
      </c>
      <c r="IL81" s="77" t="n">
        <v>1000</v>
      </c>
      <c r="IM81" s="77" t="n">
        <v>1000</v>
      </c>
      <c r="IN81" s="77" t="n">
        <v>1001</v>
      </c>
      <c r="IO81" s="77"/>
      <c r="IP81" s="77"/>
      <c r="IQ81" s="77"/>
      <c r="IR81" s="77"/>
      <c r="IS81" s="77"/>
      <c r="IT81" s="77"/>
      <c r="IU81" s="77"/>
      <c r="IV81" s="77"/>
      <c r="IW81" s="77"/>
      <c r="IX81" s="77"/>
      <c r="IY81" s="77"/>
      <c r="IZ81" s="77"/>
      <c r="JA81" s="77"/>
      <c r="JB81" s="77"/>
      <c r="JC81" s="77"/>
      <c r="JD81" s="77"/>
      <c r="JE81" s="77"/>
      <c r="JF81" s="77"/>
      <c r="JG81" s="77"/>
      <c r="JH81" s="77"/>
      <c r="JI81" s="77"/>
      <c r="JJ81" s="77"/>
      <c r="JK81" s="77"/>
      <c r="JL81" s="77"/>
      <c r="JM81" s="77"/>
      <c r="JN81" s="77"/>
      <c r="JO81" s="77"/>
      <c r="JP81" s="77"/>
      <c r="JQ81" s="77"/>
      <c r="JR81" s="77"/>
      <c r="JS81" s="77"/>
      <c r="JT81" s="77"/>
      <c r="JU81" s="77"/>
      <c r="JV81" s="77"/>
      <c r="JW81" s="77"/>
      <c r="JX81" s="77"/>
      <c r="JY81" s="77"/>
      <c r="JZ81" s="77"/>
      <c r="KA81" s="77"/>
      <c r="KB81" s="77"/>
      <c r="KC81" s="77"/>
      <c r="KD81" s="77"/>
      <c r="KE81" s="77"/>
      <c r="KF81" s="77"/>
      <c r="KG81" s="77"/>
      <c r="KH81" s="77"/>
      <c r="KI81" s="77"/>
      <c r="KJ81" s="77"/>
      <c r="KK81" s="77"/>
      <c r="KL81" s="77"/>
      <c r="KM81" s="77"/>
      <c r="KN81" s="77"/>
      <c r="KO81" s="77"/>
      <c r="KP81" s="77"/>
      <c r="KQ81" s="77"/>
      <c r="KR81" s="77"/>
      <c r="KS81" s="77"/>
      <c r="KT81" s="77"/>
      <c r="KU81" s="77"/>
      <c r="KV81" s="77"/>
      <c r="KW81" s="77"/>
      <c r="KX81" s="77"/>
      <c r="KY81" s="77"/>
      <c r="KZ81" s="77"/>
      <c r="LA81" s="77"/>
      <c r="LB81" s="77"/>
      <c r="LC81" s="77"/>
      <c r="LD81" s="77"/>
      <c r="LE81" s="77"/>
      <c r="LF81" s="77"/>
      <c r="LG81" s="77"/>
      <c r="LH81" s="77"/>
      <c r="LI81" s="77"/>
      <c r="LJ81" s="77"/>
      <c r="LK81" s="77"/>
      <c r="LL81" s="77"/>
      <c r="LM81" s="77"/>
      <c r="LN81" s="77"/>
      <c r="LO81" s="77"/>
      <c r="LP81" s="77"/>
      <c r="LQ81" s="77"/>
      <c r="LR81" s="77"/>
      <c r="LS81" s="77"/>
      <c r="LT81" s="77"/>
      <c r="LU81" s="77"/>
      <c r="LV81" s="77"/>
      <c r="LW81" s="77"/>
      <c r="LX81" s="77"/>
      <c r="LY81" s="77"/>
      <c r="LZ81" s="77"/>
      <c r="MA81" s="77"/>
      <c r="MB81" s="77"/>
      <c r="MC81" s="77"/>
      <c r="MD81" s="77"/>
      <c r="ME81" s="77"/>
      <c r="MF81" s="77"/>
      <c r="MG81" s="77"/>
      <c r="MH81" s="77"/>
      <c r="MI81" s="77"/>
      <c r="MJ81" s="77"/>
      <c r="MK81" s="77"/>
      <c r="ML81" s="77"/>
      <c r="MM81" s="77"/>
      <c r="MN81" s="77"/>
      <c r="MO81" s="77"/>
      <c r="MP81" s="77"/>
      <c r="MQ81" s="77"/>
      <c r="MR81" s="77"/>
      <c r="MS81" s="77"/>
      <c r="MT81" s="77"/>
      <c r="MU81" s="77"/>
      <c r="MV81" s="77"/>
      <c r="MW81" s="77"/>
      <c r="MX81" s="77"/>
      <c r="MY81" s="77"/>
      <c r="MZ81" s="77"/>
      <c r="NA81" s="77"/>
      <c r="NB81" s="77"/>
      <c r="NC81" s="77"/>
      <c r="ND81" s="77"/>
      <c r="NE81" s="77"/>
      <c r="NF81" s="77"/>
      <c r="NG81" s="77"/>
      <c r="NH81" s="77"/>
      <c r="NI81" s="77"/>
      <c r="NJ81" s="77"/>
      <c r="NK81" s="77"/>
      <c r="NL81" s="77"/>
      <c r="NM81" s="77"/>
      <c r="NN81" s="77"/>
      <c r="NO81" s="77"/>
      <c r="NP81" s="77"/>
      <c r="NQ81" s="77"/>
      <c r="NR81" s="77"/>
      <c r="NS81" s="77"/>
      <c r="NT81" s="77"/>
      <c r="NU81" s="77"/>
      <c r="NV81" s="77"/>
      <c r="NW81" s="77"/>
      <c r="NX81" s="77"/>
      <c r="NY81" s="77"/>
      <c r="NZ81" s="77"/>
      <c r="OA81" s="77"/>
      <c r="OB81" s="77"/>
      <c r="OC81" s="77"/>
      <c r="OD81" s="77"/>
      <c r="OE81" s="77"/>
      <c r="OF81" s="77"/>
      <c r="OG81" s="77"/>
      <c r="OH81" s="77"/>
      <c r="OI81" s="77"/>
      <c r="OJ81" s="77"/>
      <c r="OK81" s="77"/>
      <c r="OL81" s="77"/>
      <c r="OM81" s="77"/>
      <c r="ON81" s="77"/>
      <c r="OO81" s="77"/>
      <c r="OP81" s="77"/>
      <c r="OQ81" s="77"/>
      <c r="OR81" s="77"/>
      <c r="OS81" s="77"/>
      <c r="OT81" s="77"/>
      <c r="OU81" s="77"/>
      <c r="OV81" s="77"/>
      <c r="OW81" s="77"/>
      <c r="OX81" s="77"/>
      <c r="OY81" s="77"/>
      <c r="OZ81" s="77"/>
      <c r="PA81" s="77"/>
      <c r="PB81" s="77"/>
      <c r="PC81" s="77"/>
      <c r="PD81" s="77"/>
      <c r="PE81" s="77"/>
      <c r="PF81" s="77"/>
      <c r="PG81" s="77"/>
      <c r="PH81" s="77"/>
      <c r="PI81" s="77"/>
      <c r="PJ81" s="77"/>
      <c r="PK81" s="77"/>
      <c r="PL81" s="77"/>
      <c r="PM81" s="77"/>
      <c r="PN81" s="77"/>
      <c r="PO81" s="77"/>
      <c r="PP81" s="77"/>
      <c r="PQ81" s="77"/>
      <c r="PR81" s="77"/>
      <c r="PS81" s="77"/>
      <c r="PT81" s="77"/>
      <c r="PU81" s="77"/>
      <c r="PV81" s="77"/>
      <c r="PW81" s="77"/>
      <c r="PX81" s="77"/>
      <c r="PY81" s="77"/>
      <c r="PZ81" s="77"/>
      <c r="QA81" s="77"/>
      <c r="QB81" s="77"/>
      <c r="QC81" s="77"/>
      <c r="QD81" s="77"/>
      <c r="QE81" s="77"/>
      <c r="QF81" s="77"/>
      <c r="QG81" s="77"/>
      <c r="QH81" s="77"/>
      <c r="QI81" s="77"/>
      <c r="QJ81" s="77"/>
      <c r="QK81" s="77"/>
      <c r="QL81" s="77"/>
      <c r="QM81" s="77"/>
      <c r="QN81" s="77"/>
      <c r="QO81" s="77"/>
      <c r="QP81" s="77"/>
      <c r="QQ81" s="77"/>
      <c r="QR81" s="77"/>
      <c r="QS81" s="77"/>
      <c r="QT81" s="77"/>
      <c r="QU81" s="77"/>
      <c r="QV81" s="77"/>
      <c r="QW81" s="77"/>
      <c r="QX81" s="77"/>
      <c r="QY81" s="77"/>
      <c r="QZ81" s="77"/>
      <c r="RA81" s="77"/>
      <c r="RB81" s="77"/>
      <c r="RC81" s="77"/>
      <c r="RD81" s="77"/>
      <c r="RE81" s="77"/>
      <c r="RF81" s="77"/>
      <c r="RG81" s="77"/>
      <c r="RH81" s="77"/>
      <c r="RI81" s="77"/>
      <c r="RJ81" s="77"/>
      <c r="RK81" s="77"/>
      <c r="RL81" s="77"/>
      <c r="RM81" s="77"/>
      <c r="RN81" s="77"/>
      <c r="RO81" s="77"/>
      <c r="RP81" s="77"/>
      <c r="RQ81" s="77"/>
      <c r="RR81" s="77"/>
      <c r="RS81" s="77"/>
      <c r="RT81" s="77"/>
      <c r="RU81" s="77"/>
      <c r="RV81" s="77"/>
      <c r="RW81" s="77"/>
      <c r="RX81" s="77"/>
      <c r="RY81" s="77"/>
      <c r="RZ81" s="77"/>
      <c r="SA81" s="77"/>
      <c r="SB81" s="77"/>
      <c r="SC81" s="77"/>
      <c r="SD81" s="77"/>
      <c r="SE81" s="77"/>
      <c r="SF81" s="77"/>
      <c r="SG81" s="77"/>
      <c r="SH81" s="77"/>
      <c r="SI81" s="77"/>
      <c r="SJ81" s="77"/>
      <c r="SK81" s="77"/>
      <c r="SL81" s="77"/>
      <c r="SM81" s="77"/>
      <c r="SN81" s="77"/>
      <c r="SO81" s="77"/>
      <c r="SP81" s="77"/>
      <c r="SQ81" s="77"/>
      <c r="SR81" s="77"/>
      <c r="SS81" s="77"/>
      <c r="ST81" s="77"/>
      <c r="SU81" s="77"/>
      <c r="SV81" s="77"/>
      <c r="SW81" s="77"/>
      <c r="SX81" s="77"/>
      <c r="SY81" s="77"/>
      <c r="SZ81" s="77"/>
      <c r="TA81" s="77"/>
      <c r="TB81" s="77"/>
      <c r="TC81" s="77"/>
      <c r="TD81" s="77"/>
      <c r="TE81" s="77"/>
      <c r="TF81" s="77"/>
      <c r="TG81" s="77"/>
      <c r="TH81" s="77"/>
      <c r="TI81" s="77"/>
      <c r="TJ81" s="77"/>
      <c r="TK81" s="77"/>
      <c r="TL81" s="77"/>
      <c r="TM81" s="77"/>
      <c r="TN81" s="77"/>
      <c r="TO81" s="77"/>
      <c r="TP81" s="77"/>
      <c r="TQ81" s="77"/>
      <c r="TR81" s="77"/>
      <c r="TS81" s="77"/>
      <c r="TT81" s="77"/>
      <c r="TU81" s="77"/>
      <c r="TV81" s="77"/>
      <c r="TW81" s="77"/>
      <c r="TX81" s="77"/>
      <c r="TY81" s="77"/>
      <c r="TZ81" s="77"/>
      <c r="UA81" s="77"/>
      <c r="UB81" s="77"/>
      <c r="UC81" s="77"/>
      <c r="UD81" s="77"/>
      <c r="UE81" s="77"/>
      <c r="UF81" s="77"/>
      <c r="UG81" s="77"/>
      <c r="UH81" s="77"/>
      <c r="UI81" s="77"/>
      <c r="UJ81" s="77"/>
      <c r="UK81" s="77"/>
      <c r="UL81" s="77"/>
      <c r="UM81" s="77"/>
      <c r="UN81" s="77"/>
      <c r="UO81" s="77"/>
      <c r="UP81" s="77"/>
      <c r="UQ81" s="77"/>
      <c r="UR81" s="77"/>
      <c r="US81" s="77"/>
      <c r="UT81" s="77"/>
      <c r="UU81" s="77"/>
      <c r="UV81" s="77"/>
      <c r="UW81" s="77"/>
      <c r="UX81" s="77"/>
      <c r="UY81" s="77"/>
      <c r="UZ81" s="77"/>
      <c r="VA81" s="77"/>
      <c r="VB81" s="77"/>
      <c r="VC81" s="77"/>
      <c r="VD81" s="77"/>
      <c r="VE81" s="77"/>
      <c r="VF81" s="77"/>
      <c r="VG81" s="77"/>
      <c r="VH81" s="77"/>
      <c r="VI81" s="77"/>
      <c r="VJ81" s="77"/>
      <c r="VK81" s="77"/>
      <c r="VL81" s="77"/>
      <c r="VM81" s="77"/>
      <c r="VN81" s="77"/>
      <c r="VO81" s="77"/>
      <c r="VP81" s="77"/>
      <c r="VQ81" s="77"/>
      <c r="VR81" s="77"/>
      <c r="VS81" s="77"/>
      <c r="VT81" s="77"/>
      <c r="VU81" s="77"/>
      <c r="VV81" s="77"/>
      <c r="VW81" s="77"/>
      <c r="VX81" s="77"/>
      <c r="VY81" s="77"/>
      <c r="VZ81" s="77"/>
      <c r="WA81" s="77"/>
      <c r="WB81" s="77"/>
      <c r="WC81" s="77"/>
      <c r="WD81" s="77"/>
      <c r="WE81" s="77"/>
      <c r="WF81" s="77"/>
      <c r="WG81" s="77"/>
      <c r="WH81" s="77"/>
      <c r="WI81" s="77"/>
      <c r="WJ81" s="77"/>
      <c r="WK81" s="77"/>
      <c r="WL81" s="77"/>
      <c r="WM81" s="77"/>
      <c r="WN81" s="77"/>
      <c r="WO81" s="77"/>
      <c r="WP81" s="77"/>
      <c r="WQ81" s="77"/>
      <c r="WR81" s="77"/>
      <c r="WS81" s="77"/>
      <c r="WT81" s="77"/>
      <c r="WU81" s="77"/>
      <c r="WV81" s="77"/>
      <c r="WW81" s="77"/>
      <c r="WX81" s="77"/>
      <c r="WY81" s="77"/>
      <c r="WZ81" s="77"/>
      <c r="XA81" s="77"/>
      <c r="XB81" s="77"/>
      <c r="XC81" s="77"/>
      <c r="XD81" s="77"/>
      <c r="XE81" s="77"/>
      <c r="XF81" s="77"/>
      <c r="XG81" s="77"/>
      <c r="XH81" s="77"/>
      <c r="XI81" s="77"/>
      <c r="XJ81" s="77"/>
      <c r="XK81" s="77"/>
      <c r="XL81" s="77"/>
      <c r="XM81" s="77"/>
      <c r="XN81" s="77"/>
      <c r="XO81" s="77"/>
      <c r="XP81" s="77"/>
      <c r="XQ81" s="77"/>
      <c r="XR81" s="77"/>
      <c r="XS81" s="77"/>
      <c r="XT81" s="77"/>
      <c r="XU81" s="77"/>
      <c r="XV81" s="77"/>
      <c r="XW81" s="77"/>
      <c r="XX81" s="77"/>
      <c r="XY81" s="77"/>
      <c r="XZ81" s="77"/>
      <c r="YA81" s="77"/>
      <c r="YB81" s="77"/>
      <c r="YC81" s="77"/>
      <c r="YD81" s="77"/>
      <c r="YE81" s="77"/>
      <c r="YF81" s="77"/>
      <c r="YG81" s="77"/>
      <c r="YH81" s="77"/>
      <c r="YI81" s="77"/>
      <c r="YJ81" s="77"/>
      <c r="YK81" s="77"/>
      <c r="YL81" s="77"/>
      <c r="YM81" s="77"/>
      <c r="YN81" s="77"/>
      <c r="YO81" s="77"/>
      <c r="YP81" s="77"/>
      <c r="YQ81" s="77"/>
      <c r="YR81" s="77"/>
      <c r="YS81" s="77"/>
      <c r="YT81" s="77"/>
      <c r="YU81" s="77"/>
      <c r="YV81" s="77"/>
      <c r="YW81" s="77"/>
      <c r="YX81" s="77"/>
      <c r="YY81" s="77"/>
      <c r="YZ81" s="77"/>
      <c r="ZA81" s="77"/>
      <c r="ZB81" s="77"/>
      <c r="ZC81" s="77"/>
      <c r="ZD81" s="77"/>
      <c r="ZE81" s="77"/>
      <c r="ZF81" s="77"/>
      <c r="ZG81" s="77"/>
      <c r="ZH81" s="77"/>
      <c r="ZI81" s="77"/>
      <c r="ZJ81" s="77"/>
      <c r="ZK81" s="77"/>
      <c r="ZL81" s="77"/>
      <c r="ZM81" s="77"/>
      <c r="ZN81" s="77"/>
      <c r="ZO81" s="77"/>
      <c r="ZP81" s="77"/>
      <c r="ZQ81" s="77"/>
      <c r="ZR81" s="77"/>
      <c r="ZS81" s="77"/>
      <c r="ZT81" s="77"/>
      <c r="ZU81" s="77"/>
      <c r="ZV81" s="77"/>
      <c r="ZW81" s="77"/>
      <c r="ZX81" s="77"/>
      <c r="ZY81" s="77"/>
      <c r="ZZ81" s="77"/>
      <c r="AAA81" s="77"/>
      <c r="AAB81" s="77"/>
      <c r="AAC81" s="77"/>
      <c r="AAD81" s="77"/>
      <c r="AAE81" s="77"/>
      <c r="AAF81" s="77"/>
      <c r="AAG81" s="77"/>
      <c r="AAH81" s="77"/>
      <c r="AAI81" s="77"/>
      <c r="AAJ81" s="77"/>
      <c r="AAK81" s="77"/>
      <c r="AAL81" s="77"/>
      <c r="AAM81" s="77"/>
      <c r="AAN81" s="77"/>
      <c r="AAO81" s="77"/>
      <c r="AAP81" s="77"/>
      <c r="AAQ81" s="77"/>
      <c r="AAR81" s="77"/>
      <c r="AAS81" s="77"/>
      <c r="AAT81" s="77"/>
      <c r="AAU81" s="77"/>
      <c r="AAV81" s="77"/>
      <c r="AAW81" s="77"/>
      <c r="AAX81" s="77"/>
      <c r="AAY81" s="77"/>
      <c r="AAZ81" s="77"/>
      <c r="ABA81" s="77"/>
      <c r="ABB81" s="77"/>
      <c r="ABC81" s="77"/>
      <c r="ABD81" s="77"/>
      <c r="ABE81" s="77"/>
      <c r="ABF81" s="77"/>
      <c r="ABG81" s="77"/>
      <c r="ABH81" s="77"/>
      <c r="ABI81" s="77"/>
      <c r="ABJ81" s="77"/>
      <c r="ABK81" s="77"/>
      <c r="ABL81" s="77"/>
      <c r="ABM81" s="77"/>
      <c r="ABN81" s="77"/>
      <c r="ABO81" s="77"/>
      <c r="ABP81" s="77"/>
      <c r="ABQ81" s="77"/>
      <c r="ABR81" s="77"/>
      <c r="ABS81" s="77"/>
      <c r="ABT81" s="77"/>
      <c r="ABU81" s="77"/>
      <c r="ABV81" s="77"/>
      <c r="ABW81" s="77"/>
      <c r="ABX81" s="77"/>
      <c r="ABY81" s="77"/>
      <c r="ABZ81" s="77"/>
      <c r="ACA81" s="77"/>
      <c r="ACB81" s="77"/>
      <c r="ACC81" s="77"/>
      <c r="ACD81" s="77"/>
      <c r="ACE81" s="77"/>
      <c r="ACF81" s="77"/>
      <c r="ACG81" s="77"/>
      <c r="ACH81" s="77"/>
      <c r="ACI81" s="77"/>
      <c r="ACJ81" s="77"/>
      <c r="ACK81" s="77"/>
      <c r="ACL81" s="77"/>
      <c r="ACM81" s="77"/>
      <c r="ACN81" s="77"/>
    </row>
    <row r="82" s="76" customFormat="true" ht="27.75" hidden="false" customHeight="true" outlineLevel="0" collapsed="false">
      <c r="A82" s="14" t="s">
        <v>330</v>
      </c>
      <c r="B82" s="14" t="s">
        <v>331</v>
      </c>
      <c r="C82" s="68" t="s">
        <v>332</v>
      </c>
      <c r="D82" s="69" t="s">
        <v>325</v>
      </c>
      <c r="E82" s="14" t="s">
        <v>153</v>
      </c>
      <c r="F82" s="69"/>
      <c r="G82" s="69" t="s">
        <v>333</v>
      </c>
      <c r="H82" s="81" t="s">
        <v>181</v>
      </c>
      <c r="I82" s="70" t="s">
        <v>327</v>
      </c>
      <c r="J82" s="14" t="s">
        <v>128</v>
      </c>
      <c r="K82" s="71" t="n">
        <v>44767</v>
      </c>
      <c r="L82" s="72"/>
      <c r="M82" s="73" t="n">
        <v>0</v>
      </c>
      <c r="N82" s="74"/>
      <c r="O82" s="73"/>
      <c r="P82" s="73" t="n">
        <v>1</v>
      </c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 t="n">
        <f aca="false">SUM(M82:AI82)</f>
        <v>1</v>
      </c>
      <c r="AK82" s="75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  <c r="EY82" s="77"/>
      <c r="EZ82" s="77"/>
      <c r="FA82" s="77"/>
      <c r="FB82" s="77"/>
      <c r="FC82" s="77"/>
      <c r="FD82" s="77"/>
      <c r="FE82" s="77"/>
      <c r="FF82" s="77"/>
      <c r="FG82" s="77"/>
      <c r="FH82" s="77"/>
      <c r="FI82" s="77"/>
      <c r="FJ82" s="77"/>
      <c r="FK82" s="77"/>
      <c r="FL82" s="77"/>
      <c r="FM82" s="77"/>
      <c r="FN82" s="77"/>
      <c r="FO82" s="77"/>
      <c r="FP82" s="77"/>
      <c r="FQ82" s="77"/>
      <c r="FR82" s="77"/>
      <c r="FS82" s="77"/>
      <c r="FT82" s="77"/>
      <c r="FU82" s="77"/>
      <c r="FV82" s="77"/>
      <c r="FW82" s="77"/>
      <c r="FX82" s="77"/>
      <c r="FY82" s="77"/>
      <c r="FZ82" s="77"/>
      <c r="GA82" s="77"/>
      <c r="GB82" s="77"/>
      <c r="GC82" s="77"/>
      <c r="GD82" s="77"/>
      <c r="GE82" s="77"/>
      <c r="GF82" s="77"/>
      <c r="GG82" s="77"/>
      <c r="GH82" s="77"/>
      <c r="GI82" s="77"/>
      <c r="GJ82" s="77"/>
      <c r="GK82" s="77"/>
      <c r="GL82" s="77"/>
      <c r="GM82" s="77"/>
      <c r="GN82" s="77"/>
      <c r="GO82" s="77"/>
      <c r="GP82" s="77"/>
      <c r="GQ82" s="77"/>
      <c r="GR82" s="77"/>
      <c r="GS82" s="77"/>
      <c r="GT82" s="77"/>
      <c r="GU82" s="77"/>
      <c r="GV82" s="77"/>
      <c r="GW82" s="77"/>
      <c r="GX82" s="77"/>
      <c r="GY82" s="77"/>
      <c r="GZ82" s="77"/>
      <c r="HA82" s="77"/>
      <c r="HB82" s="77"/>
      <c r="HC82" s="77"/>
      <c r="HD82" s="77"/>
      <c r="HE82" s="77"/>
      <c r="HF82" s="77"/>
      <c r="HG82" s="77"/>
      <c r="HH82" s="77"/>
      <c r="HI82" s="77"/>
      <c r="HJ82" s="77"/>
      <c r="HK82" s="77"/>
      <c r="HL82" s="77"/>
      <c r="HM82" s="77"/>
      <c r="HN82" s="77"/>
      <c r="HO82" s="77"/>
      <c r="HP82" s="77"/>
      <c r="HQ82" s="77"/>
      <c r="HR82" s="77"/>
      <c r="HS82" s="77"/>
      <c r="HT82" s="77"/>
      <c r="HU82" s="77"/>
      <c r="HV82" s="77"/>
      <c r="HW82" s="77"/>
      <c r="HX82" s="77"/>
      <c r="HY82" s="77"/>
      <c r="HZ82" s="77"/>
      <c r="IA82" s="77"/>
      <c r="IB82" s="77"/>
      <c r="IC82" s="77"/>
      <c r="ID82" s="77"/>
      <c r="IE82" s="77"/>
      <c r="IF82" s="77"/>
      <c r="IG82" s="77"/>
      <c r="IH82" s="77"/>
      <c r="II82" s="77" t="n">
        <v>1001</v>
      </c>
      <c r="IJ82" s="77" t="n">
        <v>1000</v>
      </c>
      <c r="IK82" s="77" t="n">
        <v>1000</v>
      </c>
      <c r="IL82" s="77" t="n">
        <v>1000</v>
      </c>
      <c r="IM82" s="77" t="n">
        <v>1000</v>
      </c>
      <c r="IN82" s="77" t="n">
        <v>1000</v>
      </c>
      <c r="IO82" s="77" t="n">
        <v>1001</v>
      </c>
      <c r="IP82" s="77"/>
      <c r="IQ82" s="77"/>
      <c r="IR82" s="77"/>
      <c r="IS82" s="77"/>
      <c r="IT82" s="77"/>
      <c r="IU82" s="77"/>
      <c r="IV82" s="77"/>
      <c r="IW82" s="77"/>
      <c r="IX82" s="77"/>
      <c r="IY82" s="77"/>
      <c r="IZ82" s="77"/>
      <c r="JA82" s="77"/>
      <c r="JB82" s="77"/>
      <c r="JC82" s="77"/>
      <c r="JD82" s="77"/>
      <c r="JE82" s="77"/>
      <c r="JF82" s="77"/>
      <c r="JG82" s="77"/>
      <c r="JH82" s="77"/>
      <c r="JI82" s="77"/>
      <c r="JJ82" s="77"/>
      <c r="JK82" s="77"/>
      <c r="JL82" s="77"/>
      <c r="JM82" s="77"/>
      <c r="JN82" s="77"/>
      <c r="JO82" s="77"/>
      <c r="JP82" s="77"/>
      <c r="JQ82" s="77"/>
      <c r="JR82" s="77"/>
      <c r="JS82" s="77"/>
      <c r="JT82" s="77"/>
      <c r="JU82" s="77"/>
      <c r="JV82" s="77"/>
      <c r="JW82" s="77"/>
      <c r="JX82" s="77"/>
      <c r="JY82" s="77"/>
      <c r="JZ82" s="77"/>
      <c r="KA82" s="77"/>
      <c r="KB82" s="77"/>
      <c r="KC82" s="77"/>
      <c r="KD82" s="77"/>
      <c r="KE82" s="77"/>
      <c r="KF82" s="77"/>
      <c r="KG82" s="77"/>
      <c r="KH82" s="77"/>
      <c r="KI82" s="77"/>
      <c r="KJ82" s="77"/>
      <c r="KK82" s="77"/>
      <c r="KL82" s="77"/>
      <c r="KM82" s="77"/>
      <c r="KN82" s="77"/>
      <c r="KO82" s="77"/>
      <c r="KP82" s="77"/>
      <c r="KQ82" s="77"/>
      <c r="KR82" s="77"/>
      <c r="KS82" s="77"/>
      <c r="KT82" s="77"/>
      <c r="KU82" s="77"/>
      <c r="KV82" s="77"/>
      <c r="KW82" s="77"/>
      <c r="KX82" s="77"/>
      <c r="KY82" s="77"/>
      <c r="KZ82" s="77"/>
      <c r="LA82" s="77"/>
      <c r="LB82" s="77"/>
      <c r="LC82" s="77"/>
      <c r="LD82" s="77"/>
      <c r="LE82" s="77"/>
      <c r="LF82" s="77"/>
      <c r="LG82" s="77"/>
      <c r="LH82" s="77"/>
      <c r="LI82" s="77"/>
      <c r="LJ82" s="77"/>
      <c r="LK82" s="77"/>
      <c r="LL82" s="77"/>
      <c r="LM82" s="77"/>
      <c r="LN82" s="77"/>
      <c r="LO82" s="77"/>
      <c r="LP82" s="77"/>
      <c r="LQ82" s="77"/>
      <c r="LR82" s="77"/>
      <c r="LS82" s="77"/>
      <c r="LT82" s="77"/>
      <c r="LU82" s="77"/>
      <c r="LV82" s="77"/>
      <c r="LW82" s="77"/>
      <c r="LX82" s="77"/>
      <c r="LY82" s="77"/>
      <c r="LZ82" s="77"/>
      <c r="MA82" s="77"/>
      <c r="MB82" s="77"/>
      <c r="MC82" s="77"/>
      <c r="MD82" s="77"/>
      <c r="ME82" s="77"/>
      <c r="MF82" s="77"/>
      <c r="MG82" s="77"/>
      <c r="MH82" s="77"/>
      <c r="MI82" s="77"/>
      <c r="MJ82" s="77"/>
      <c r="MK82" s="77"/>
      <c r="ML82" s="77"/>
      <c r="MM82" s="77"/>
      <c r="MN82" s="77"/>
      <c r="MO82" s="77"/>
      <c r="MP82" s="77"/>
      <c r="MQ82" s="77"/>
      <c r="MR82" s="77"/>
      <c r="MS82" s="77"/>
      <c r="MT82" s="77"/>
      <c r="MU82" s="77"/>
      <c r="MV82" s="77"/>
      <c r="MW82" s="77"/>
      <c r="MX82" s="77"/>
      <c r="MY82" s="77"/>
      <c r="MZ82" s="77"/>
      <c r="NA82" s="77"/>
      <c r="NB82" s="77"/>
      <c r="NC82" s="77"/>
      <c r="ND82" s="77"/>
      <c r="NE82" s="77"/>
      <c r="NF82" s="77"/>
      <c r="NG82" s="77"/>
      <c r="NH82" s="77"/>
      <c r="NI82" s="77"/>
      <c r="NJ82" s="77"/>
      <c r="NK82" s="77"/>
      <c r="NL82" s="77"/>
      <c r="NM82" s="77"/>
      <c r="NN82" s="77"/>
      <c r="NO82" s="77"/>
      <c r="NP82" s="77"/>
      <c r="NQ82" s="77"/>
      <c r="NR82" s="77"/>
      <c r="NS82" s="77"/>
      <c r="NT82" s="77"/>
      <c r="NU82" s="77"/>
      <c r="NV82" s="77"/>
      <c r="NW82" s="77"/>
      <c r="NX82" s="77"/>
      <c r="NY82" s="77"/>
      <c r="NZ82" s="77"/>
      <c r="OA82" s="77"/>
      <c r="OB82" s="77"/>
      <c r="OC82" s="77"/>
      <c r="OD82" s="77"/>
      <c r="OE82" s="77"/>
      <c r="OF82" s="77"/>
      <c r="OG82" s="77"/>
      <c r="OH82" s="77"/>
      <c r="OI82" s="77"/>
      <c r="OJ82" s="77"/>
      <c r="OK82" s="77"/>
      <c r="OL82" s="77"/>
      <c r="OM82" s="77"/>
      <c r="ON82" s="77"/>
      <c r="OO82" s="77"/>
      <c r="OP82" s="77"/>
      <c r="OQ82" s="77"/>
      <c r="OR82" s="77"/>
      <c r="OS82" s="77"/>
      <c r="OT82" s="77"/>
      <c r="OU82" s="77"/>
      <c r="OV82" s="77"/>
      <c r="OW82" s="77"/>
      <c r="OX82" s="77"/>
      <c r="OY82" s="77"/>
      <c r="OZ82" s="77"/>
      <c r="PA82" s="77"/>
      <c r="PB82" s="77"/>
      <c r="PC82" s="77"/>
      <c r="PD82" s="77"/>
      <c r="PE82" s="77"/>
      <c r="PF82" s="77"/>
      <c r="PG82" s="77"/>
      <c r="PH82" s="77"/>
      <c r="PI82" s="77"/>
      <c r="PJ82" s="77"/>
      <c r="PK82" s="77"/>
      <c r="PL82" s="77"/>
      <c r="PM82" s="77"/>
      <c r="PN82" s="77"/>
      <c r="PO82" s="77"/>
      <c r="PP82" s="77"/>
      <c r="PQ82" s="77"/>
      <c r="PR82" s="77"/>
      <c r="PS82" s="77"/>
      <c r="PT82" s="77"/>
      <c r="PU82" s="77"/>
      <c r="PV82" s="77"/>
      <c r="PW82" s="77"/>
      <c r="PX82" s="77"/>
      <c r="PY82" s="77"/>
      <c r="PZ82" s="77"/>
      <c r="QA82" s="77"/>
      <c r="QB82" s="77"/>
      <c r="QC82" s="77"/>
      <c r="QD82" s="77"/>
      <c r="QE82" s="77"/>
      <c r="QF82" s="77"/>
      <c r="QG82" s="77"/>
      <c r="QH82" s="77"/>
      <c r="QI82" s="77"/>
      <c r="QJ82" s="77"/>
      <c r="QK82" s="77"/>
      <c r="QL82" s="77"/>
      <c r="QM82" s="77"/>
      <c r="QN82" s="77"/>
      <c r="QO82" s="77"/>
      <c r="QP82" s="77"/>
      <c r="QQ82" s="77"/>
      <c r="QR82" s="77"/>
      <c r="QS82" s="77"/>
      <c r="QT82" s="77"/>
      <c r="QU82" s="77"/>
      <c r="QV82" s="77"/>
      <c r="QW82" s="77"/>
      <c r="QX82" s="77"/>
      <c r="QY82" s="77"/>
      <c r="QZ82" s="77"/>
      <c r="RA82" s="77"/>
      <c r="RB82" s="77"/>
      <c r="RC82" s="77"/>
      <c r="RD82" s="77"/>
      <c r="RE82" s="77"/>
      <c r="RF82" s="77"/>
      <c r="RG82" s="77"/>
      <c r="RH82" s="77"/>
      <c r="RI82" s="77"/>
      <c r="RJ82" s="77"/>
      <c r="RK82" s="77"/>
      <c r="RL82" s="77"/>
      <c r="RM82" s="77"/>
      <c r="RN82" s="77"/>
      <c r="RO82" s="77"/>
      <c r="RP82" s="77"/>
      <c r="RQ82" s="77"/>
      <c r="RR82" s="77"/>
      <c r="RS82" s="77"/>
      <c r="RT82" s="77"/>
      <c r="RU82" s="77"/>
      <c r="RV82" s="77"/>
      <c r="RW82" s="77"/>
      <c r="RX82" s="77"/>
      <c r="RY82" s="77"/>
      <c r="RZ82" s="77"/>
      <c r="SA82" s="77"/>
      <c r="SB82" s="77"/>
      <c r="SC82" s="77"/>
      <c r="SD82" s="77"/>
      <c r="SE82" s="77"/>
      <c r="SF82" s="77"/>
      <c r="SG82" s="77"/>
      <c r="SH82" s="77"/>
      <c r="SI82" s="77"/>
      <c r="SJ82" s="77"/>
      <c r="SK82" s="77"/>
      <c r="SL82" s="77"/>
      <c r="SM82" s="77"/>
      <c r="SN82" s="77"/>
      <c r="SO82" s="77"/>
      <c r="SP82" s="77"/>
      <c r="SQ82" s="77"/>
      <c r="SR82" s="77"/>
      <c r="SS82" s="77"/>
      <c r="ST82" s="77"/>
      <c r="SU82" s="77"/>
      <c r="SV82" s="77"/>
      <c r="SW82" s="77"/>
      <c r="SX82" s="77"/>
      <c r="SY82" s="77"/>
      <c r="SZ82" s="77"/>
      <c r="TA82" s="77"/>
      <c r="TB82" s="77"/>
      <c r="TC82" s="77"/>
      <c r="TD82" s="77"/>
      <c r="TE82" s="77"/>
      <c r="TF82" s="77"/>
      <c r="TG82" s="77"/>
      <c r="TH82" s="77"/>
      <c r="TI82" s="77"/>
      <c r="TJ82" s="77"/>
      <c r="TK82" s="77"/>
      <c r="TL82" s="77"/>
      <c r="TM82" s="77"/>
      <c r="TN82" s="77"/>
      <c r="TO82" s="77"/>
      <c r="TP82" s="77"/>
      <c r="TQ82" s="77"/>
      <c r="TR82" s="77"/>
      <c r="TS82" s="77"/>
      <c r="TT82" s="77"/>
      <c r="TU82" s="77"/>
      <c r="TV82" s="77"/>
      <c r="TW82" s="77"/>
      <c r="TX82" s="77"/>
      <c r="TY82" s="77"/>
      <c r="TZ82" s="77"/>
      <c r="UA82" s="77"/>
      <c r="UB82" s="77"/>
      <c r="UC82" s="77"/>
      <c r="UD82" s="77"/>
      <c r="UE82" s="77"/>
      <c r="UF82" s="77"/>
      <c r="UG82" s="77"/>
      <c r="UH82" s="77"/>
      <c r="UI82" s="77"/>
      <c r="UJ82" s="77"/>
      <c r="UK82" s="77"/>
      <c r="UL82" s="77"/>
      <c r="UM82" s="77"/>
      <c r="UN82" s="77"/>
      <c r="UO82" s="77"/>
      <c r="UP82" s="77"/>
      <c r="UQ82" s="77"/>
      <c r="UR82" s="77"/>
      <c r="US82" s="77"/>
      <c r="UT82" s="77"/>
      <c r="UU82" s="77"/>
      <c r="UV82" s="77"/>
      <c r="UW82" s="77"/>
      <c r="UX82" s="77"/>
      <c r="UY82" s="77"/>
      <c r="UZ82" s="77"/>
      <c r="VA82" s="77"/>
      <c r="VB82" s="77"/>
      <c r="VC82" s="77"/>
      <c r="VD82" s="77"/>
      <c r="VE82" s="77"/>
      <c r="VF82" s="77"/>
      <c r="VG82" s="77"/>
      <c r="VH82" s="77"/>
      <c r="VI82" s="77"/>
      <c r="VJ82" s="77"/>
      <c r="VK82" s="77"/>
      <c r="VL82" s="77"/>
      <c r="VM82" s="77"/>
      <c r="VN82" s="77"/>
      <c r="VO82" s="77"/>
      <c r="VP82" s="77"/>
      <c r="VQ82" s="77"/>
      <c r="VR82" s="77"/>
      <c r="VS82" s="77"/>
      <c r="VT82" s="77"/>
      <c r="VU82" s="77"/>
      <c r="VV82" s="77"/>
      <c r="VW82" s="77"/>
      <c r="VX82" s="77"/>
      <c r="VY82" s="77"/>
      <c r="VZ82" s="77"/>
      <c r="WA82" s="77"/>
      <c r="WB82" s="77"/>
      <c r="WC82" s="77"/>
      <c r="WD82" s="77"/>
      <c r="WE82" s="77"/>
      <c r="WF82" s="77"/>
      <c r="WG82" s="77"/>
      <c r="WH82" s="77"/>
      <c r="WI82" s="77"/>
      <c r="WJ82" s="77"/>
      <c r="WK82" s="77"/>
      <c r="WL82" s="77"/>
      <c r="WM82" s="77"/>
      <c r="WN82" s="77"/>
      <c r="WO82" s="77"/>
      <c r="WP82" s="77"/>
      <c r="WQ82" s="77"/>
      <c r="WR82" s="77"/>
      <c r="WS82" s="77"/>
      <c r="WT82" s="77"/>
      <c r="WU82" s="77"/>
      <c r="WV82" s="77"/>
      <c r="WW82" s="77"/>
      <c r="WX82" s="77"/>
      <c r="WY82" s="77"/>
      <c r="WZ82" s="77"/>
      <c r="XA82" s="77"/>
      <c r="XB82" s="77"/>
      <c r="XC82" s="77"/>
      <c r="XD82" s="77"/>
      <c r="XE82" s="77"/>
      <c r="XF82" s="77"/>
      <c r="XG82" s="77"/>
      <c r="XH82" s="77"/>
      <c r="XI82" s="77"/>
      <c r="XJ82" s="77"/>
      <c r="XK82" s="77"/>
      <c r="XL82" s="77"/>
      <c r="XM82" s="77"/>
      <c r="XN82" s="77"/>
      <c r="XO82" s="77"/>
      <c r="XP82" s="77"/>
      <c r="XQ82" s="77"/>
      <c r="XR82" s="77"/>
      <c r="XS82" s="77"/>
      <c r="XT82" s="77"/>
      <c r="XU82" s="77"/>
      <c r="XV82" s="77"/>
      <c r="XW82" s="77"/>
      <c r="XX82" s="77"/>
      <c r="XY82" s="77"/>
      <c r="XZ82" s="77"/>
      <c r="YA82" s="77"/>
      <c r="YB82" s="77"/>
      <c r="YC82" s="77"/>
      <c r="YD82" s="77"/>
      <c r="YE82" s="77"/>
      <c r="YF82" s="77"/>
      <c r="YG82" s="77"/>
      <c r="YH82" s="77"/>
      <c r="YI82" s="77"/>
      <c r="YJ82" s="77"/>
      <c r="YK82" s="77"/>
      <c r="YL82" s="77"/>
      <c r="YM82" s="77"/>
      <c r="YN82" s="77"/>
      <c r="YO82" s="77"/>
      <c r="YP82" s="77"/>
      <c r="YQ82" s="77"/>
      <c r="YR82" s="77"/>
      <c r="YS82" s="77"/>
      <c r="YT82" s="77"/>
      <c r="YU82" s="77"/>
      <c r="YV82" s="77"/>
      <c r="YW82" s="77"/>
      <c r="YX82" s="77"/>
      <c r="YY82" s="77"/>
      <c r="YZ82" s="77"/>
      <c r="ZA82" s="77"/>
      <c r="ZB82" s="77"/>
      <c r="ZC82" s="77"/>
      <c r="ZD82" s="77"/>
      <c r="ZE82" s="77"/>
      <c r="ZF82" s="77"/>
      <c r="ZG82" s="77"/>
      <c r="ZH82" s="77"/>
      <c r="ZI82" s="77"/>
      <c r="ZJ82" s="77"/>
      <c r="ZK82" s="77"/>
      <c r="ZL82" s="77"/>
      <c r="ZM82" s="77"/>
      <c r="ZN82" s="77"/>
      <c r="ZO82" s="77"/>
      <c r="ZP82" s="77"/>
      <c r="ZQ82" s="77"/>
      <c r="ZR82" s="77"/>
      <c r="ZS82" s="77"/>
      <c r="ZT82" s="77"/>
      <c r="ZU82" s="77"/>
      <c r="ZV82" s="77"/>
      <c r="ZW82" s="77"/>
      <c r="ZX82" s="77"/>
      <c r="ZY82" s="77"/>
      <c r="ZZ82" s="77"/>
      <c r="AAA82" s="77"/>
      <c r="AAB82" s="77"/>
      <c r="AAC82" s="77"/>
      <c r="AAD82" s="77"/>
      <c r="AAE82" s="77"/>
      <c r="AAF82" s="77"/>
      <c r="AAG82" s="77"/>
      <c r="AAH82" s="77"/>
      <c r="AAI82" s="77"/>
      <c r="AAJ82" s="77"/>
      <c r="AAK82" s="77"/>
      <c r="AAL82" s="77"/>
      <c r="AAM82" s="77"/>
      <c r="AAN82" s="77"/>
      <c r="AAO82" s="77"/>
      <c r="AAP82" s="77"/>
      <c r="AAQ82" s="77"/>
      <c r="AAR82" s="77"/>
      <c r="AAS82" s="77"/>
      <c r="AAT82" s="77"/>
      <c r="AAU82" s="77"/>
      <c r="AAV82" s="77"/>
      <c r="AAW82" s="77"/>
      <c r="AAX82" s="77"/>
      <c r="AAY82" s="77"/>
      <c r="AAZ82" s="77"/>
      <c r="ABA82" s="77"/>
      <c r="ABB82" s="77"/>
      <c r="ABC82" s="77"/>
      <c r="ABD82" s="77"/>
      <c r="ABE82" s="77"/>
      <c r="ABF82" s="77"/>
      <c r="ABG82" s="77"/>
      <c r="ABH82" s="77"/>
      <c r="ABI82" s="77"/>
      <c r="ABJ82" s="77"/>
      <c r="ABK82" s="77"/>
      <c r="ABL82" s="77"/>
      <c r="ABM82" s="77"/>
      <c r="ABN82" s="77"/>
      <c r="ABO82" s="77"/>
      <c r="ABP82" s="77"/>
      <c r="ABQ82" s="77"/>
      <c r="ABR82" s="77"/>
      <c r="ABS82" s="77"/>
      <c r="ABT82" s="77"/>
      <c r="ABU82" s="77"/>
      <c r="ABV82" s="77"/>
      <c r="ABW82" s="77"/>
      <c r="ABX82" s="77"/>
      <c r="ABY82" s="77"/>
      <c r="ABZ82" s="77"/>
      <c r="ACA82" s="77"/>
      <c r="ACB82" s="77"/>
      <c r="ACC82" s="77"/>
      <c r="ACD82" s="77"/>
      <c r="ACE82" s="77"/>
      <c r="ACF82" s="77"/>
      <c r="ACG82" s="77"/>
      <c r="ACH82" s="77"/>
      <c r="ACI82" s="77"/>
      <c r="ACJ82" s="77"/>
      <c r="ACK82" s="77"/>
      <c r="ACL82" s="77"/>
      <c r="ACM82" s="77"/>
      <c r="ACN82" s="77"/>
    </row>
    <row r="83" customFormat="false" ht="24" hidden="false" customHeight="true" outlineLevel="0" collapsed="false">
      <c r="A83" s="14" t="s">
        <v>334</v>
      </c>
      <c r="B83" s="14" t="s">
        <v>335</v>
      </c>
      <c r="C83" s="88" t="s">
        <v>336</v>
      </c>
      <c r="D83" s="14" t="s">
        <v>337</v>
      </c>
      <c r="E83" s="14" t="s">
        <v>338</v>
      </c>
      <c r="F83" s="14"/>
      <c r="G83" s="76" t="s">
        <v>304</v>
      </c>
      <c r="H83" s="69"/>
      <c r="I83" s="14"/>
      <c r="J83" s="14" t="s">
        <v>24</v>
      </c>
      <c r="K83" s="71" t="n">
        <v>44776</v>
      </c>
      <c r="L83" s="17"/>
      <c r="M83" s="73" t="n">
        <v>0</v>
      </c>
      <c r="N83" s="74"/>
      <c r="O83" s="73"/>
      <c r="P83" s="73"/>
      <c r="Q83" s="73"/>
      <c r="R83" s="73"/>
      <c r="S83" s="73"/>
      <c r="T83" s="73"/>
      <c r="U83" s="73"/>
      <c r="V83" s="82" t="n">
        <v>1</v>
      </c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 t="n">
        <v>1</v>
      </c>
      <c r="AH83" s="73"/>
      <c r="AI83" s="73"/>
      <c r="AJ83" s="73" t="n">
        <f aca="false">SUM(M83:AI83)</f>
        <v>2</v>
      </c>
      <c r="AK83" s="90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  <c r="EY83" s="77"/>
      <c r="EZ83" s="77"/>
      <c r="FA83" s="77"/>
      <c r="FB83" s="77"/>
      <c r="FC83" s="77"/>
      <c r="FD83" s="77"/>
      <c r="FE83" s="77"/>
      <c r="FF83" s="77"/>
      <c r="FG83" s="77"/>
      <c r="FH83" s="77"/>
      <c r="FI83" s="77"/>
      <c r="FJ83" s="77"/>
      <c r="FK83" s="77"/>
      <c r="FL83" s="77"/>
      <c r="FM83" s="77"/>
      <c r="FN83" s="77"/>
      <c r="FO83" s="77"/>
      <c r="FP83" s="77"/>
      <c r="FQ83" s="77"/>
      <c r="FR83" s="77"/>
      <c r="FS83" s="77"/>
      <c r="FT83" s="77"/>
      <c r="FU83" s="77"/>
      <c r="FV83" s="77"/>
      <c r="FW83" s="77"/>
      <c r="FX83" s="77"/>
      <c r="FY83" s="77"/>
      <c r="FZ83" s="77"/>
      <c r="GA83" s="77"/>
      <c r="GB83" s="77"/>
      <c r="GC83" s="77"/>
      <c r="GD83" s="77"/>
      <c r="GE83" s="77"/>
      <c r="GF83" s="77"/>
      <c r="GG83" s="77"/>
      <c r="GH83" s="77"/>
      <c r="GI83" s="77"/>
      <c r="GJ83" s="77"/>
      <c r="GK83" s="77"/>
      <c r="GL83" s="77"/>
      <c r="GM83" s="77"/>
      <c r="GN83" s="77"/>
      <c r="GO83" s="77"/>
      <c r="GP83" s="77"/>
      <c r="GQ83" s="77"/>
      <c r="GR83" s="77"/>
      <c r="GS83" s="77"/>
      <c r="GT83" s="77"/>
      <c r="GU83" s="77"/>
      <c r="GV83" s="77"/>
      <c r="GW83" s="77"/>
      <c r="GX83" s="77"/>
      <c r="GY83" s="77"/>
      <c r="GZ83" s="77"/>
      <c r="HA83" s="77"/>
      <c r="HB83" s="77"/>
      <c r="HC83" s="77"/>
      <c r="HD83" s="77"/>
      <c r="HE83" s="77"/>
      <c r="HF83" s="77"/>
      <c r="HG83" s="77"/>
      <c r="HH83" s="77"/>
      <c r="HI83" s="77"/>
      <c r="HJ83" s="77"/>
      <c r="HK83" s="77"/>
      <c r="HL83" s="77"/>
      <c r="HM83" s="77"/>
      <c r="HN83" s="77"/>
      <c r="HO83" s="77"/>
      <c r="HP83" s="77"/>
      <c r="HQ83" s="77"/>
      <c r="HR83" s="77"/>
      <c r="HS83" s="77"/>
      <c r="HT83" s="77"/>
      <c r="HU83" s="77"/>
      <c r="HV83" s="77"/>
      <c r="HW83" s="77"/>
      <c r="HX83" s="77"/>
      <c r="HY83" s="77"/>
      <c r="HZ83" s="77"/>
      <c r="IA83" s="77"/>
      <c r="IB83" s="77"/>
      <c r="IC83" s="77"/>
      <c r="ID83" s="77"/>
      <c r="IE83" s="77"/>
      <c r="IF83" s="77"/>
      <c r="IG83" s="77"/>
      <c r="IH83" s="77"/>
      <c r="II83" s="77"/>
      <c r="IJ83" s="77"/>
      <c r="IK83" s="77"/>
      <c r="IL83" s="77"/>
      <c r="IM83" s="77"/>
      <c r="IN83" s="77"/>
      <c r="IO83" s="77"/>
      <c r="IP83" s="87" t="n">
        <v>1001</v>
      </c>
      <c r="IQ83" s="87" t="n">
        <v>1000</v>
      </c>
      <c r="IR83" s="87" t="n">
        <v>1000</v>
      </c>
      <c r="IS83" s="87" t="n">
        <v>1000</v>
      </c>
      <c r="IT83" s="87" t="n">
        <v>1001</v>
      </c>
      <c r="IU83" s="87"/>
      <c r="IV83" s="87"/>
      <c r="IW83" s="87"/>
      <c r="IX83" s="87"/>
      <c r="IY83" s="87"/>
      <c r="IZ83" s="87"/>
      <c r="JA83" s="87"/>
      <c r="JB83" s="87"/>
      <c r="JC83" s="87"/>
      <c r="JD83" s="87"/>
      <c r="JE83" s="87"/>
      <c r="JF83" s="87"/>
      <c r="JG83" s="87"/>
      <c r="JH83" s="87"/>
      <c r="JI83" s="87"/>
      <c r="JJ83" s="87"/>
      <c r="JK83" s="87"/>
      <c r="JL83" s="87" t="n">
        <v>1001</v>
      </c>
      <c r="JM83" s="87" t="n">
        <v>1000</v>
      </c>
      <c r="JN83" s="87" t="n">
        <v>1000</v>
      </c>
      <c r="JO83" s="87" t="n">
        <v>1000</v>
      </c>
      <c r="JP83" s="77" t="n">
        <v>65</v>
      </c>
      <c r="JQ83" s="87" t="n">
        <v>1001</v>
      </c>
      <c r="JR83" s="87"/>
      <c r="JS83" s="87"/>
      <c r="JT83" s="87"/>
      <c r="JU83" s="87"/>
      <c r="JV83" s="87"/>
      <c r="JW83" s="87"/>
      <c r="JX83" s="87"/>
      <c r="JY83" s="87"/>
      <c r="JZ83" s="87"/>
      <c r="KA83" s="87"/>
      <c r="KB83" s="87"/>
      <c r="KC83" s="87"/>
      <c r="KD83" s="87"/>
      <c r="KE83" s="77"/>
      <c r="KF83" s="77"/>
      <c r="KG83" s="77"/>
      <c r="KH83" s="77"/>
      <c r="KI83" s="77"/>
      <c r="KJ83" s="77"/>
      <c r="KK83" s="77"/>
      <c r="KL83" s="77"/>
      <c r="KM83" s="77"/>
      <c r="KN83" s="77"/>
      <c r="KO83" s="77"/>
      <c r="KP83" s="77"/>
      <c r="KQ83" s="77"/>
      <c r="KR83" s="77"/>
      <c r="KS83" s="77"/>
      <c r="KT83" s="77"/>
      <c r="KU83" s="77"/>
      <c r="KV83" s="77"/>
      <c r="KW83" s="77"/>
      <c r="KX83" s="77"/>
      <c r="KY83" s="77"/>
      <c r="KZ83" s="77"/>
      <c r="LA83" s="77"/>
      <c r="LB83" s="77"/>
      <c r="LC83" s="77"/>
      <c r="LD83" s="77"/>
      <c r="LE83" s="77"/>
      <c r="LF83" s="77"/>
      <c r="LG83" s="77"/>
      <c r="LH83" s="77"/>
      <c r="LI83" s="77"/>
      <c r="LJ83" s="77"/>
      <c r="LK83" s="77"/>
      <c r="LL83" s="77"/>
      <c r="LM83" s="77"/>
      <c r="LN83" s="77"/>
      <c r="LO83" s="77"/>
      <c r="LP83" s="77"/>
      <c r="LQ83" s="77"/>
      <c r="LR83" s="77"/>
      <c r="LS83" s="77"/>
      <c r="LT83" s="77"/>
      <c r="LU83" s="77"/>
      <c r="LV83" s="77"/>
      <c r="LW83" s="77"/>
      <c r="LX83" s="77"/>
      <c r="LY83" s="77"/>
      <c r="LZ83" s="77"/>
      <c r="MA83" s="77"/>
      <c r="MB83" s="77"/>
      <c r="MC83" s="77"/>
      <c r="MD83" s="77"/>
      <c r="ME83" s="77"/>
      <c r="MF83" s="77"/>
      <c r="MG83" s="77"/>
      <c r="MH83" s="77"/>
      <c r="MI83" s="77"/>
      <c r="MJ83" s="77"/>
      <c r="MK83" s="77"/>
      <c r="ML83" s="77"/>
      <c r="MM83" s="77"/>
      <c r="MN83" s="77"/>
      <c r="MO83" s="77"/>
      <c r="MP83" s="77"/>
      <c r="MQ83" s="77"/>
      <c r="MR83" s="77"/>
      <c r="MS83" s="77"/>
      <c r="MT83" s="77"/>
      <c r="MU83" s="77"/>
      <c r="MV83" s="77"/>
      <c r="MW83" s="77"/>
      <c r="MX83" s="77"/>
      <c r="MY83" s="77"/>
      <c r="MZ83" s="77"/>
      <c r="NA83" s="77"/>
      <c r="NB83" s="77"/>
      <c r="NC83" s="77"/>
      <c r="ND83" s="77"/>
      <c r="NE83" s="77"/>
      <c r="NF83" s="77"/>
      <c r="NG83" s="77"/>
      <c r="NH83" s="77"/>
      <c r="NI83" s="77"/>
      <c r="NJ83" s="77"/>
      <c r="NK83" s="77"/>
      <c r="NL83" s="77"/>
      <c r="NM83" s="77"/>
      <c r="NN83" s="77"/>
      <c r="NO83" s="77"/>
      <c r="NP83" s="77"/>
      <c r="NQ83" s="77"/>
      <c r="NR83" s="77"/>
      <c r="NS83" s="77"/>
      <c r="NT83" s="77"/>
      <c r="NU83" s="77"/>
      <c r="NV83" s="77"/>
      <c r="NW83" s="77"/>
      <c r="NX83" s="77"/>
      <c r="NY83" s="77"/>
      <c r="NZ83" s="77"/>
      <c r="OA83" s="77"/>
      <c r="OB83" s="77"/>
      <c r="OC83" s="77"/>
      <c r="OD83" s="77"/>
      <c r="OE83" s="77"/>
      <c r="OF83" s="77"/>
      <c r="OG83" s="77"/>
      <c r="OH83" s="77"/>
      <c r="OI83" s="77"/>
      <c r="OJ83" s="77"/>
      <c r="OK83" s="77"/>
      <c r="OL83" s="77"/>
      <c r="OM83" s="77"/>
      <c r="ON83" s="77"/>
      <c r="OO83" s="77"/>
      <c r="OP83" s="77"/>
      <c r="OQ83" s="77"/>
      <c r="OR83" s="77"/>
      <c r="OS83" s="77"/>
      <c r="OT83" s="77"/>
      <c r="OU83" s="77"/>
      <c r="OV83" s="77"/>
      <c r="OW83" s="77"/>
      <c r="OX83" s="77"/>
      <c r="OY83" s="77"/>
      <c r="OZ83" s="77"/>
      <c r="PA83" s="77"/>
      <c r="PB83" s="77"/>
      <c r="PC83" s="77"/>
      <c r="PD83" s="77"/>
      <c r="PE83" s="77"/>
      <c r="PF83" s="77"/>
      <c r="PG83" s="77"/>
      <c r="PH83" s="77"/>
      <c r="PI83" s="77"/>
      <c r="PJ83" s="77"/>
      <c r="PK83" s="77"/>
      <c r="PL83" s="77"/>
      <c r="PM83" s="77"/>
      <c r="PN83" s="77"/>
      <c r="PO83" s="77"/>
      <c r="PP83" s="77"/>
      <c r="PQ83" s="77"/>
      <c r="PR83" s="77"/>
      <c r="PS83" s="77"/>
      <c r="PT83" s="77"/>
      <c r="PU83" s="77"/>
      <c r="PV83" s="77"/>
      <c r="PW83" s="77"/>
      <c r="PX83" s="77"/>
      <c r="PY83" s="77"/>
      <c r="PZ83" s="77"/>
      <c r="QA83" s="77"/>
      <c r="QB83" s="77"/>
      <c r="QC83" s="77"/>
      <c r="QD83" s="77"/>
      <c r="QE83" s="77"/>
      <c r="QF83" s="77"/>
      <c r="QG83" s="77"/>
      <c r="QH83" s="77"/>
      <c r="QI83" s="77"/>
      <c r="QJ83" s="77"/>
      <c r="QK83" s="77"/>
      <c r="QL83" s="77"/>
      <c r="QM83" s="77"/>
      <c r="QN83" s="77"/>
      <c r="QO83" s="77"/>
      <c r="QP83" s="77"/>
      <c r="QQ83" s="77"/>
      <c r="QR83" s="77"/>
      <c r="QS83" s="77"/>
      <c r="QT83" s="77"/>
      <c r="QU83" s="77"/>
      <c r="QV83" s="77"/>
      <c r="QW83" s="77"/>
      <c r="QX83" s="77"/>
      <c r="QY83" s="77"/>
      <c r="QZ83" s="77"/>
      <c r="RA83" s="77"/>
      <c r="RB83" s="77"/>
      <c r="RC83" s="77"/>
      <c r="RD83" s="77"/>
      <c r="RE83" s="77"/>
      <c r="RF83" s="77"/>
      <c r="RG83" s="77"/>
      <c r="RH83" s="77"/>
      <c r="RI83" s="77"/>
      <c r="RJ83" s="77"/>
      <c r="RK83" s="77"/>
      <c r="RL83" s="77"/>
      <c r="RM83" s="77"/>
      <c r="RN83" s="77"/>
      <c r="RO83" s="77"/>
      <c r="RP83" s="77"/>
      <c r="RQ83" s="77"/>
      <c r="RR83" s="77"/>
      <c r="RS83" s="77"/>
      <c r="RT83" s="77"/>
      <c r="RU83" s="77"/>
      <c r="RV83" s="77"/>
      <c r="RW83" s="77"/>
      <c r="RX83" s="77"/>
      <c r="RY83" s="77"/>
      <c r="RZ83" s="77"/>
      <c r="SA83" s="77"/>
      <c r="SB83" s="77"/>
      <c r="SC83" s="77"/>
      <c r="SD83" s="77"/>
      <c r="SE83" s="77"/>
      <c r="SF83" s="77"/>
      <c r="SG83" s="77"/>
      <c r="SH83" s="77"/>
      <c r="SI83" s="77"/>
      <c r="SJ83" s="77"/>
      <c r="SK83" s="77"/>
      <c r="SL83" s="77"/>
      <c r="SM83" s="77"/>
      <c r="SN83" s="77"/>
      <c r="SO83" s="77"/>
      <c r="SP83" s="77"/>
      <c r="SQ83" s="77"/>
      <c r="SR83" s="77"/>
      <c r="SS83" s="77"/>
      <c r="ST83" s="77"/>
      <c r="SU83" s="77"/>
      <c r="SV83" s="77"/>
      <c r="SW83" s="77"/>
      <c r="SX83" s="77"/>
      <c r="SY83" s="77"/>
      <c r="SZ83" s="77"/>
      <c r="TA83" s="77"/>
      <c r="TB83" s="77"/>
      <c r="TC83" s="77"/>
      <c r="TD83" s="77"/>
      <c r="TE83" s="77"/>
      <c r="TF83" s="77"/>
      <c r="TG83" s="77"/>
      <c r="TH83" s="77"/>
      <c r="TI83" s="77"/>
      <c r="TJ83" s="77"/>
      <c r="TK83" s="77"/>
      <c r="TL83" s="77"/>
      <c r="TM83" s="77"/>
      <c r="TN83" s="77"/>
      <c r="TO83" s="77"/>
      <c r="TP83" s="77"/>
      <c r="TQ83" s="77"/>
      <c r="TR83" s="77"/>
      <c r="TS83" s="77"/>
      <c r="TT83" s="77"/>
      <c r="TU83" s="77"/>
      <c r="TV83" s="77"/>
      <c r="TW83" s="77"/>
      <c r="TX83" s="77"/>
      <c r="TY83" s="77"/>
      <c r="TZ83" s="77"/>
      <c r="UA83" s="77"/>
      <c r="UB83" s="77"/>
      <c r="UC83" s="77"/>
      <c r="UD83" s="77"/>
      <c r="UE83" s="77"/>
      <c r="UF83" s="77"/>
      <c r="UG83" s="77"/>
      <c r="UH83" s="77"/>
      <c r="UI83" s="77"/>
      <c r="UJ83" s="77"/>
      <c r="UK83" s="77"/>
      <c r="UL83" s="77"/>
      <c r="UM83" s="77"/>
      <c r="UN83" s="77"/>
      <c r="UO83" s="77"/>
      <c r="UP83" s="77"/>
      <c r="UQ83" s="77"/>
      <c r="UR83" s="77"/>
      <c r="US83" s="77"/>
      <c r="UT83" s="77"/>
      <c r="UU83" s="77"/>
      <c r="UV83" s="77"/>
      <c r="UW83" s="77"/>
      <c r="UX83" s="77"/>
      <c r="UY83" s="77"/>
      <c r="UZ83" s="77"/>
      <c r="VA83" s="77"/>
      <c r="VB83" s="77"/>
      <c r="VC83" s="77"/>
      <c r="VD83" s="77"/>
      <c r="VE83" s="77"/>
      <c r="VF83" s="77"/>
      <c r="VG83" s="77"/>
      <c r="VH83" s="77"/>
      <c r="VI83" s="77"/>
      <c r="VJ83" s="77"/>
      <c r="VK83" s="77"/>
      <c r="VL83" s="77"/>
      <c r="VM83" s="77"/>
      <c r="VN83" s="77"/>
      <c r="VO83" s="77"/>
      <c r="VP83" s="77"/>
      <c r="VQ83" s="77"/>
      <c r="VR83" s="77"/>
      <c r="VS83" s="77"/>
      <c r="VT83" s="77"/>
      <c r="VU83" s="77"/>
      <c r="VV83" s="77"/>
      <c r="VW83" s="77"/>
      <c r="VX83" s="77"/>
      <c r="VY83" s="77"/>
      <c r="VZ83" s="77"/>
      <c r="WA83" s="77"/>
      <c r="WB83" s="77"/>
      <c r="WC83" s="77"/>
      <c r="WD83" s="77"/>
      <c r="WE83" s="77"/>
      <c r="WF83" s="77"/>
      <c r="WG83" s="77"/>
      <c r="WH83" s="77"/>
      <c r="WI83" s="77"/>
      <c r="WJ83" s="77"/>
      <c r="WK83" s="77"/>
      <c r="WL83" s="77"/>
      <c r="WM83" s="77"/>
      <c r="WN83" s="77"/>
      <c r="WO83" s="77"/>
      <c r="WP83" s="77"/>
      <c r="WQ83" s="77"/>
      <c r="WR83" s="77"/>
      <c r="WS83" s="77"/>
      <c r="WT83" s="77"/>
      <c r="WU83" s="77"/>
      <c r="WV83" s="77"/>
      <c r="WW83" s="77"/>
      <c r="WX83" s="77"/>
      <c r="WY83" s="77"/>
      <c r="WZ83" s="77"/>
      <c r="XA83" s="77"/>
      <c r="XB83" s="77"/>
      <c r="XC83" s="77"/>
      <c r="XD83" s="77"/>
      <c r="XE83" s="77"/>
      <c r="XF83" s="77"/>
      <c r="XG83" s="77"/>
      <c r="XH83" s="77"/>
      <c r="XI83" s="77"/>
      <c r="XJ83" s="77"/>
      <c r="XK83" s="77"/>
      <c r="XL83" s="77"/>
      <c r="XM83" s="77"/>
      <c r="XN83" s="77"/>
      <c r="XO83" s="77"/>
      <c r="XP83" s="77"/>
      <c r="XQ83" s="77"/>
      <c r="XR83" s="77"/>
      <c r="XS83" s="77"/>
      <c r="XT83" s="77"/>
      <c r="XU83" s="77"/>
      <c r="XV83" s="77"/>
      <c r="XW83" s="77"/>
      <c r="XX83" s="77"/>
      <c r="XY83" s="77"/>
      <c r="XZ83" s="77"/>
      <c r="YA83" s="77"/>
      <c r="YB83" s="77"/>
      <c r="YC83" s="77"/>
      <c r="YD83" s="77"/>
      <c r="YE83" s="77"/>
      <c r="YF83" s="77"/>
      <c r="YG83" s="77"/>
      <c r="YH83" s="77"/>
      <c r="YI83" s="77"/>
      <c r="YJ83" s="77"/>
      <c r="YK83" s="77"/>
      <c r="YL83" s="77"/>
      <c r="YM83" s="77"/>
      <c r="YN83" s="77"/>
      <c r="YO83" s="77"/>
      <c r="YP83" s="77"/>
      <c r="YQ83" s="77"/>
      <c r="YR83" s="77"/>
      <c r="YS83" s="77"/>
      <c r="YT83" s="77"/>
      <c r="YU83" s="77"/>
      <c r="YV83" s="77"/>
      <c r="YW83" s="77"/>
      <c r="YX83" s="77"/>
      <c r="YY83" s="77"/>
      <c r="YZ83" s="77"/>
      <c r="ZA83" s="77"/>
      <c r="ZB83" s="77"/>
      <c r="ZC83" s="77"/>
      <c r="ZD83" s="77"/>
      <c r="ZE83" s="77"/>
      <c r="ZF83" s="77"/>
      <c r="ZG83" s="77"/>
      <c r="ZH83" s="77"/>
      <c r="ZI83" s="77"/>
      <c r="ZJ83" s="77"/>
      <c r="ZK83" s="77"/>
      <c r="ZL83" s="77"/>
      <c r="ZM83" s="77"/>
      <c r="ZN83" s="77"/>
      <c r="ZO83" s="77"/>
      <c r="ZP83" s="77"/>
      <c r="ZQ83" s="77"/>
      <c r="ZR83" s="77"/>
      <c r="ZS83" s="77"/>
      <c r="ZT83" s="77"/>
      <c r="ZU83" s="77"/>
      <c r="ZV83" s="77"/>
      <c r="ZW83" s="77"/>
      <c r="ZX83" s="77"/>
      <c r="ZY83" s="77"/>
      <c r="ZZ83" s="77"/>
      <c r="AAA83" s="77"/>
      <c r="AAB83" s="77"/>
      <c r="AAC83" s="77"/>
      <c r="AAD83" s="77"/>
      <c r="AAE83" s="77"/>
      <c r="AAF83" s="77"/>
      <c r="AAG83" s="77"/>
      <c r="AAH83" s="77"/>
      <c r="AAI83" s="77"/>
      <c r="AAJ83" s="77"/>
      <c r="AAK83" s="77"/>
      <c r="AAL83" s="77"/>
      <c r="AAM83" s="77"/>
      <c r="AAN83" s="77"/>
      <c r="AAO83" s="77"/>
      <c r="AAP83" s="77"/>
      <c r="AAQ83" s="77"/>
      <c r="AAR83" s="77"/>
      <c r="AAS83" s="77"/>
      <c r="AAT83" s="77"/>
      <c r="AAU83" s="77"/>
      <c r="AAV83" s="77"/>
      <c r="AAW83" s="77"/>
      <c r="AAX83" s="77"/>
      <c r="AAY83" s="77"/>
      <c r="AAZ83" s="77"/>
      <c r="ABA83" s="77"/>
      <c r="ABB83" s="77"/>
      <c r="ABC83" s="77"/>
      <c r="ABD83" s="77"/>
      <c r="ABE83" s="77"/>
      <c r="ABF83" s="77"/>
      <c r="ABG83" s="77"/>
      <c r="ABH83" s="77"/>
      <c r="ABI83" s="77"/>
      <c r="ABJ83" s="77"/>
      <c r="ABK83" s="77"/>
      <c r="ABL83" s="77"/>
      <c r="ABM83" s="77"/>
      <c r="ABN83" s="77"/>
      <c r="ABO83" s="77"/>
      <c r="ABP83" s="77"/>
      <c r="ABQ83" s="77"/>
      <c r="ABR83" s="77"/>
      <c r="ABS83" s="77"/>
      <c r="ABT83" s="77"/>
      <c r="ABU83" s="77"/>
      <c r="ABV83" s="77"/>
      <c r="ABW83" s="77"/>
      <c r="ABX83" s="77"/>
      <c r="ABY83" s="77"/>
      <c r="ABZ83" s="77"/>
      <c r="ACA83" s="77"/>
      <c r="ACB83" s="77"/>
      <c r="ACC83" s="77"/>
      <c r="ACD83" s="77"/>
      <c r="ACE83" s="77"/>
      <c r="ACF83" s="77"/>
      <c r="ACG83" s="77"/>
      <c r="ACH83" s="77"/>
      <c r="ACI83" s="77"/>
      <c r="ACJ83" s="77"/>
      <c r="ACK83" s="77"/>
      <c r="ACL83" s="77"/>
      <c r="ACM83" s="77"/>
      <c r="ACN83" s="77"/>
    </row>
    <row r="84" customFormat="false" ht="24" hidden="false" customHeight="true" outlineLevel="0" collapsed="false">
      <c r="A84" s="14" t="s">
        <v>339</v>
      </c>
      <c r="B84" s="14" t="s">
        <v>335</v>
      </c>
      <c r="C84" s="88" t="s">
        <v>340</v>
      </c>
      <c r="D84" s="14" t="s">
        <v>341</v>
      </c>
      <c r="E84" s="14" t="s">
        <v>342</v>
      </c>
      <c r="F84" s="14"/>
      <c r="G84" s="76" t="s">
        <v>304</v>
      </c>
      <c r="H84" s="69"/>
      <c r="I84" s="14"/>
      <c r="J84" s="14" t="s">
        <v>24</v>
      </c>
      <c r="K84" s="71" t="n">
        <v>44776</v>
      </c>
      <c r="L84" s="17"/>
      <c r="M84" s="73" t="n">
        <v>0</v>
      </c>
      <c r="N84" s="74"/>
      <c r="O84" s="73"/>
      <c r="P84" s="82" t="n">
        <v>1</v>
      </c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 t="n">
        <v>1</v>
      </c>
      <c r="AI84" s="73"/>
      <c r="AJ84" s="73" t="n">
        <f aca="false">SUM(M84:AI84)</f>
        <v>2</v>
      </c>
      <c r="AK84" s="90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77"/>
      <c r="FK84" s="77"/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77"/>
      <c r="GB84" s="77"/>
      <c r="GC84" s="77"/>
      <c r="GD84" s="77"/>
      <c r="GE84" s="77"/>
      <c r="GF84" s="77"/>
      <c r="GG84" s="77"/>
      <c r="GH84" s="77"/>
      <c r="GI84" s="77"/>
      <c r="GJ84" s="77"/>
      <c r="GK84" s="77"/>
      <c r="GL84" s="77"/>
      <c r="GM84" s="77"/>
      <c r="GN84" s="77"/>
      <c r="GO84" s="77"/>
      <c r="GP84" s="77"/>
      <c r="GQ84" s="77"/>
      <c r="GR84" s="77"/>
      <c r="GS84" s="77"/>
      <c r="GT84" s="77"/>
      <c r="GU84" s="77"/>
      <c r="GV84" s="77"/>
      <c r="GW84" s="77"/>
      <c r="GX84" s="77"/>
      <c r="GY84" s="77"/>
      <c r="GZ84" s="77"/>
      <c r="HA84" s="77"/>
      <c r="HB84" s="77"/>
      <c r="HC84" s="77"/>
      <c r="HD84" s="77"/>
      <c r="HE84" s="77"/>
      <c r="HF84" s="77"/>
      <c r="HG84" s="77"/>
      <c r="HH84" s="77"/>
      <c r="HI84" s="77"/>
      <c r="HJ84" s="77"/>
      <c r="HK84" s="77"/>
      <c r="HL84" s="77"/>
      <c r="HM84" s="77"/>
      <c r="HN84" s="77"/>
      <c r="HO84" s="77"/>
      <c r="HP84" s="77"/>
      <c r="HQ84" s="77"/>
      <c r="HR84" s="77"/>
      <c r="HS84" s="77"/>
      <c r="HT84" s="77"/>
      <c r="HU84" s="77"/>
      <c r="HV84" s="77"/>
      <c r="HW84" s="77"/>
      <c r="HX84" s="77"/>
      <c r="HY84" s="77"/>
      <c r="HZ84" s="77"/>
      <c r="IA84" s="77"/>
      <c r="IB84" s="77"/>
      <c r="IC84" s="77"/>
      <c r="ID84" s="77"/>
      <c r="IE84" s="77"/>
      <c r="IF84" s="77"/>
      <c r="IG84" s="77"/>
      <c r="IH84" s="77"/>
      <c r="II84" s="77"/>
      <c r="IJ84" s="77"/>
      <c r="IK84" s="77"/>
      <c r="IL84" s="77"/>
      <c r="IM84" s="77"/>
      <c r="IN84" s="77"/>
      <c r="IO84" s="77"/>
      <c r="IP84" s="77"/>
      <c r="IQ84" s="77"/>
      <c r="IR84" s="77"/>
      <c r="IS84" s="77"/>
      <c r="IU84" s="87" t="n">
        <v>1000</v>
      </c>
      <c r="IV84" s="87" t="n">
        <v>1000</v>
      </c>
      <c r="IW84" s="87" t="n">
        <v>1001</v>
      </c>
      <c r="IX84" s="87" t="n">
        <v>1000</v>
      </c>
      <c r="IY84" s="87" t="n">
        <v>1000</v>
      </c>
      <c r="IZ84" s="87" t="n">
        <v>1000</v>
      </c>
      <c r="JA84" s="87" t="n">
        <v>1000</v>
      </c>
      <c r="JB84" s="87" t="n">
        <v>1000</v>
      </c>
      <c r="JC84" s="87" t="n">
        <v>1001</v>
      </c>
      <c r="JD84" s="77"/>
      <c r="JE84" s="77"/>
      <c r="JF84" s="77"/>
      <c r="JG84" s="77"/>
      <c r="JH84" s="77"/>
      <c r="JI84" s="77"/>
      <c r="JJ84" s="77"/>
      <c r="JK84" s="77"/>
      <c r="JL84" s="77"/>
      <c r="JM84" s="77"/>
      <c r="JN84" s="77"/>
      <c r="JO84" s="77"/>
      <c r="JP84" s="77"/>
      <c r="JQ84" s="77"/>
      <c r="JR84" s="77"/>
      <c r="JS84" s="77"/>
      <c r="JT84" s="77"/>
      <c r="JU84" s="77"/>
      <c r="JV84" s="77"/>
      <c r="JW84" s="77"/>
      <c r="JX84" s="77"/>
      <c r="JY84" s="77"/>
      <c r="JZ84" s="77"/>
      <c r="KA84" s="77"/>
      <c r="KB84" s="77"/>
      <c r="KC84" s="77"/>
      <c r="KD84" s="77"/>
      <c r="KE84" s="77"/>
      <c r="KF84" s="77"/>
      <c r="KG84" s="77"/>
      <c r="KH84" s="77"/>
      <c r="KI84" s="77"/>
      <c r="KJ84" s="77"/>
      <c r="KK84" s="77"/>
      <c r="KL84" s="77"/>
      <c r="KM84" s="77"/>
      <c r="KN84" s="77"/>
      <c r="KO84" s="77"/>
      <c r="KP84" s="77"/>
      <c r="KQ84" s="77"/>
      <c r="KR84" s="77"/>
      <c r="KS84" s="77"/>
      <c r="KT84" s="77"/>
      <c r="KU84" s="77"/>
      <c r="KV84" s="77"/>
      <c r="KW84" s="77"/>
      <c r="KX84" s="77"/>
      <c r="KY84" s="77"/>
      <c r="KZ84" s="77"/>
      <c r="LA84" s="77"/>
      <c r="LB84" s="77"/>
      <c r="LC84" s="77"/>
      <c r="LD84" s="77"/>
      <c r="LE84" s="77"/>
      <c r="LF84" s="77"/>
      <c r="LG84" s="77"/>
      <c r="LH84" s="77"/>
      <c r="LI84" s="77"/>
      <c r="LJ84" s="77"/>
      <c r="LK84" s="77"/>
      <c r="LL84" s="77"/>
      <c r="LM84" s="77"/>
      <c r="LN84" s="77"/>
      <c r="LO84" s="77"/>
      <c r="LP84" s="77"/>
      <c r="LQ84" s="77"/>
      <c r="LR84" s="77"/>
      <c r="LS84" s="77"/>
      <c r="LT84" s="77"/>
      <c r="LU84" s="77"/>
      <c r="LV84" s="77"/>
      <c r="LW84" s="77"/>
      <c r="LX84" s="77"/>
      <c r="LY84" s="77"/>
      <c r="LZ84" s="77"/>
      <c r="MA84" s="77"/>
      <c r="MB84" s="77"/>
      <c r="MC84" s="77"/>
      <c r="MD84" s="77"/>
      <c r="ME84" s="77"/>
      <c r="MF84" s="77"/>
      <c r="MG84" s="77"/>
      <c r="MH84" s="77"/>
      <c r="MI84" s="77"/>
      <c r="MJ84" s="77"/>
      <c r="MK84" s="77"/>
      <c r="ML84" s="77"/>
      <c r="MM84" s="77"/>
      <c r="MN84" s="77"/>
      <c r="MO84" s="77"/>
      <c r="MP84" s="77"/>
      <c r="MQ84" s="77"/>
      <c r="MR84" s="77"/>
      <c r="MS84" s="77"/>
      <c r="MT84" s="77"/>
      <c r="MU84" s="77"/>
      <c r="MV84" s="77"/>
      <c r="MW84" s="77"/>
      <c r="MX84" s="77"/>
      <c r="MY84" s="77"/>
      <c r="MZ84" s="77"/>
      <c r="NA84" s="77"/>
      <c r="NB84" s="77"/>
      <c r="NC84" s="77"/>
      <c r="ND84" s="77"/>
      <c r="NE84" s="77"/>
      <c r="NF84" s="77"/>
      <c r="NG84" s="77"/>
      <c r="NH84" s="77"/>
      <c r="NI84" s="77"/>
      <c r="NJ84" s="77"/>
      <c r="NK84" s="77"/>
      <c r="NL84" s="77"/>
      <c r="NM84" s="77"/>
      <c r="NN84" s="77"/>
      <c r="NO84" s="77"/>
      <c r="NP84" s="77"/>
      <c r="NQ84" s="77"/>
      <c r="NR84" s="77"/>
      <c r="NS84" s="77"/>
      <c r="NT84" s="77"/>
      <c r="NU84" s="77"/>
      <c r="NV84" s="77"/>
      <c r="NW84" s="77"/>
      <c r="NX84" s="77"/>
      <c r="NY84" s="77"/>
      <c r="NZ84" s="77"/>
      <c r="OA84" s="77"/>
      <c r="OB84" s="77"/>
      <c r="OC84" s="77"/>
      <c r="OD84" s="77"/>
      <c r="OE84" s="77"/>
      <c r="OF84" s="77"/>
      <c r="OG84" s="77"/>
      <c r="OH84" s="77"/>
      <c r="OI84" s="77"/>
      <c r="OJ84" s="77"/>
      <c r="OK84" s="77"/>
      <c r="OL84" s="77"/>
      <c r="OM84" s="77"/>
      <c r="ON84" s="77"/>
      <c r="OO84" s="77"/>
      <c r="OP84" s="77"/>
      <c r="OQ84" s="77"/>
      <c r="OR84" s="77"/>
      <c r="OS84" s="77"/>
      <c r="OT84" s="77"/>
      <c r="OU84" s="77"/>
      <c r="OV84" s="77"/>
      <c r="OW84" s="77"/>
      <c r="OX84" s="77"/>
      <c r="OY84" s="77"/>
      <c r="OZ84" s="77"/>
      <c r="PA84" s="77"/>
      <c r="PB84" s="77"/>
      <c r="PC84" s="77"/>
      <c r="PD84" s="77"/>
      <c r="PE84" s="77"/>
      <c r="PF84" s="77"/>
      <c r="PG84" s="77"/>
      <c r="PH84" s="77"/>
      <c r="PI84" s="77"/>
      <c r="PJ84" s="77"/>
      <c r="PK84" s="77"/>
      <c r="PL84" s="77"/>
      <c r="PM84" s="77"/>
      <c r="PN84" s="77"/>
      <c r="PO84" s="77"/>
      <c r="PP84" s="77"/>
      <c r="PQ84" s="77"/>
      <c r="PR84" s="77"/>
      <c r="PS84" s="77"/>
      <c r="PT84" s="77"/>
      <c r="PU84" s="77"/>
      <c r="PV84" s="77"/>
      <c r="PW84" s="77"/>
      <c r="PX84" s="77"/>
      <c r="PY84" s="77"/>
      <c r="PZ84" s="77"/>
      <c r="QA84" s="77"/>
      <c r="QB84" s="77"/>
      <c r="QC84" s="77"/>
      <c r="QD84" s="77"/>
      <c r="QE84" s="77"/>
      <c r="QF84" s="77"/>
      <c r="QG84" s="77"/>
      <c r="QH84" s="77"/>
      <c r="QI84" s="77"/>
      <c r="QJ84" s="77"/>
      <c r="QK84" s="77"/>
      <c r="QL84" s="77"/>
      <c r="QM84" s="77"/>
      <c r="QN84" s="77"/>
      <c r="QO84" s="77"/>
      <c r="QP84" s="77"/>
      <c r="QQ84" s="77"/>
      <c r="QR84" s="77"/>
      <c r="QS84" s="77"/>
      <c r="QT84" s="77"/>
      <c r="QU84" s="77"/>
      <c r="QV84" s="77"/>
      <c r="QW84" s="77"/>
      <c r="QX84" s="77"/>
      <c r="QY84" s="77"/>
      <c r="QZ84" s="77"/>
      <c r="RA84" s="77"/>
      <c r="RB84" s="77"/>
      <c r="RC84" s="77"/>
      <c r="RD84" s="77"/>
      <c r="RE84" s="77"/>
      <c r="RF84" s="77"/>
      <c r="RG84" s="77"/>
      <c r="RH84" s="77"/>
      <c r="RI84" s="77"/>
      <c r="RJ84" s="77"/>
      <c r="RK84" s="77"/>
      <c r="RL84" s="77"/>
      <c r="RM84" s="77"/>
      <c r="RN84" s="77"/>
      <c r="RO84" s="77"/>
      <c r="RP84" s="77"/>
      <c r="RQ84" s="77"/>
      <c r="RR84" s="77"/>
      <c r="RS84" s="77"/>
      <c r="RT84" s="77"/>
      <c r="RU84" s="77"/>
      <c r="RV84" s="77"/>
      <c r="RW84" s="77"/>
      <c r="RX84" s="77"/>
      <c r="RY84" s="77"/>
      <c r="RZ84" s="77"/>
      <c r="SA84" s="77"/>
      <c r="SB84" s="77"/>
      <c r="SC84" s="77"/>
      <c r="SD84" s="77"/>
      <c r="SE84" s="77"/>
      <c r="SF84" s="77"/>
      <c r="SG84" s="77"/>
      <c r="SH84" s="77"/>
      <c r="SI84" s="77"/>
      <c r="SJ84" s="77"/>
      <c r="SK84" s="77"/>
      <c r="SL84" s="77"/>
      <c r="SM84" s="77"/>
      <c r="SN84" s="77"/>
      <c r="SO84" s="77"/>
      <c r="SP84" s="77"/>
      <c r="SQ84" s="77"/>
      <c r="SR84" s="77"/>
      <c r="SS84" s="77"/>
      <c r="ST84" s="77"/>
      <c r="SU84" s="77"/>
      <c r="SV84" s="77"/>
      <c r="SW84" s="77"/>
      <c r="SX84" s="77"/>
      <c r="SY84" s="77"/>
      <c r="SZ84" s="77"/>
      <c r="TA84" s="77"/>
      <c r="TB84" s="77"/>
      <c r="TC84" s="77"/>
      <c r="TD84" s="77"/>
      <c r="TE84" s="77"/>
      <c r="TF84" s="77"/>
      <c r="TG84" s="77"/>
      <c r="TH84" s="77"/>
      <c r="TI84" s="77"/>
      <c r="TJ84" s="77"/>
      <c r="TK84" s="77"/>
      <c r="TL84" s="77"/>
      <c r="TM84" s="77"/>
      <c r="TN84" s="77"/>
      <c r="TO84" s="77"/>
      <c r="TP84" s="77"/>
      <c r="TQ84" s="77"/>
      <c r="TR84" s="77"/>
      <c r="TS84" s="77"/>
      <c r="TT84" s="77"/>
      <c r="TU84" s="77"/>
      <c r="TV84" s="77"/>
      <c r="TW84" s="77"/>
      <c r="TX84" s="77"/>
      <c r="TY84" s="77"/>
      <c r="TZ84" s="77"/>
      <c r="UA84" s="77"/>
      <c r="UB84" s="77"/>
      <c r="UC84" s="77"/>
      <c r="UD84" s="77"/>
      <c r="UE84" s="77"/>
      <c r="UF84" s="77"/>
      <c r="UG84" s="77"/>
      <c r="UH84" s="77"/>
      <c r="UI84" s="77"/>
      <c r="UJ84" s="77"/>
      <c r="UK84" s="77"/>
      <c r="UL84" s="77"/>
      <c r="UM84" s="77"/>
      <c r="UN84" s="77"/>
      <c r="UO84" s="77"/>
      <c r="UP84" s="77"/>
      <c r="UQ84" s="77"/>
      <c r="UR84" s="77"/>
      <c r="US84" s="77"/>
      <c r="UT84" s="77"/>
      <c r="UU84" s="77"/>
      <c r="UV84" s="77"/>
      <c r="UW84" s="77"/>
      <c r="UX84" s="77"/>
      <c r="UY84" s="77"/>
      <c r="UZ84" s="77"/>
      <c r="VA84" s="77"/>
      <c r="VB84" s="77"/>
      <c r="VC84" s="77"/>
      <c r="VD84" s="77"/>
      <c r="VE84" s="77"/>
      <c r="VF84" s="77"/>
      <c r="VG84" s="77"/>
      <c r="VH84" s="77"/>
      <c r="VI84" s="77"/>
      <c r="VJ84" s="77"/>
      <c r="VK84" s="77"/>
      <c r="VL84" s="77"/>
      <c r="VM84" s="77"/>
      <c r="VN84" s="77"/>
      <c r="VO84" s="77"/>
      <c r="VP84" s="77"/>
      <c r="VQ84" s="77"/>
      <c r="VR84" s="77"/>
      <c r="VS84" s="77"/>
      <c r="VT84" s="77"/>
      <c r="VU84" s="77"/>
      <c r="VV84" s="77"/>
      <c r="VW84" s="77"/>
      <c r="VX84" s="77"/>
      <c r="VY84" s="77"/>
      <c r="VZ84" s="77"/>
      <c r="WA84" s="77"/>
      <c r="WB84" s="77"/>
      <c r="WC84" s="77"/>
      <c r="WD84" s="77"/>
      <c r="WE84" s="77"/>
      <c r="WF84" s="77"/>
      <c r="WG84" s="77"/>
      <c r="WH84" s="77"/>
      <c r="WI84" s="77"/>
      <c r="WJ84" s="77"/>
      <c r="WK84" s="77"/>
      <c r="WL84" s="77"/>
      <c r="WM84" s="77"/>
      <c r="WN84" s="77"/>
      <c r="WO84" s="77"/>
      <c r="WP84" s="77"/>
      <c r="WQ84" s="77"/>
      <c r="WR84" s="77"/>
      <c r="WS84" s="77"/>
      <c r="WT84" s="77"/>
      <c r="WU84" s="77"/>
      <c r="WV84" s="77"/>
      <c r="WW84" s="77"/>
      <c r="WX84" s="77"/>
      <c r="WY84" s="77"/>
      <c r="WZ84" s="77"/>
      <c r="XA84" s="77"/>
      <c r="XB84" s="77"/>
      <c r="XC84" s="77"/>
      <c r="XD84" s="77"/>
      <c r="XE84" s="77"/>
      <c r="XF84" s="77"/>
      <c r="XG84" s="77"/>
      <c r="XH84" s="77"/>
      <c r="XI84" s="77"/>
      <c r="XJ84" s="77"/>
      <c r="XK84" s="77"/>
      <c r="XL84" s="77"/>
      <c r="XM84" s="77"/>
      <c r="XN84" s="77"/>
      <c r="XO84" s="77"/>
      <c r="XP84" s="77"/>
      <c r="XQ84" s="77"/>
      <c r="XR84" s="77"/>
      <c r="XS84" s="77"/>
      <c r="XT84" s="77"/>
      <c r="XU84" s="77"/>
      <c r="XV84" s="77"/>
      <c r="XW84" s="77"/>
      <c r="XX84" s="77"/>
      <c r="XY84" s="77"/>
      <c r="XZ84" s="77"/>
      <c r="YA84" s="77"/>
      <c r="YB84" s="77"/>
      <c r="YC84" s="77"/>
      <c r="YD84" s="77"/>
      <c r="YE84" s="77"/>
      <c r="YF84" s="77"/>
      <c r="YG84" s="77"/>
      <c r="YH84" s="77"/>
      <c r="YI84" s="77"/>
      <c r="YJ84" s="77"/>
      <c r="YK84" s="77"/>
      <c r="YL84" s="77"/>
      <c r="YM84" s="77"/>
      <c r="YN84" s="77"/>
      <c r="YO84" s="77"/>
      <c r="YP84" s="77"/>
      <c r="YQ84" s="77"/>
      <c r="YR84" s="77"/>
      <c r="YS84" s="77"/>
      <c r="YT84" s="77"/>
      <c r="YU84" s="77"/>
      <c r="YV84" s="77"/>
      <c r="YW84" s="77"/>
      <c r="YX84" s="77"/>
      <c r="YY84" s="77"/>
      <c r="YZ84" s="77"/>
      <c r="ZA84" s="77"/>
      <c r="ZB84" s="77"/>
      <c r="ZC84" s="77"/>
      <c r="ZD84" s="77"/>
      <c r="ZE84" s="77"/>
      <c r="ZF84" s="77"/>
      <c r="ZG84" s="77"/>
      <c r="ZH84" s="77"/>
      <c r="ZI84" s="77"/>
      <c r="ZJ84" s="77"/>
      <c r="ZK84" s="77"/>
      <c r="ZL84" s="77"/>
      <c r="ZM84" s="77"/>
      <c r="ZN84" s="77"/>
      <c r="ZO84" s="77"/>
      <c r="ZP84" s="77"/>
      <c r="ZQ84" s="77"/>
      <c r="ZR84" s="77"/>
      <c r="ZS84" s="77"/>
      <c r="ZT84" s="77"/>
      <c r="ZU84" s="77"/>
      <c r="ZV84" s="77"/>
      <c r="ZW84" s="77"/>
      <c r="ZX84" s="77"/>
      <c r="ZY84" s="77"/>
      <c r="ZZ84" s="77"/>
      <c r="AAA84" s="77"/>
      <c r="AAB84" s="77"/>
      <c r="AAC84" s="77"/>
      <c r="AAD84" s="77"/>
      <c r="AAE84" s="77"/>
      <c r="AAF84" s="77"/>
      <c r="AAG84" s="77"/>
      <c r="AAH84" s="77"/>
      <c r="AAI84" s="77"/>
      <c r="AAJ84" s="77"/>
      <c r="AAK84" s="77"/>
      <c r="AAL84" s="77"/>
      <c r="AAM84" s="77"/>
      <c r="AAN84" s="77"/>
      <c r="AAO84" s="77"/>
      <c r="AAP84" s="77"/>
      <c r="AAQ84" s="77"/>
      <c r="AAR84" s="77"/>
      <c r="AAS84" s="77"/>
      <c r="AAT84" s="77"/>
      <c r="AAU84" s="77"/>
      <c r="AAV84" s="77"/>
      <c r="AAW84" s="77"/>
      <c r="AAX84" s="77"/>
      <c r="AAY84" s="77"/>
      <c r="AAZ84" s="77"/>
      <c r="ABA84" s="77"/>
      <c r="ABB84" s="77"/>
      <c r="ABC84" s="77"/>
      <c r="ABD84" s="77"/>
      <c r="ABE84" s="77"/>
      <c r="ABF84" s="77"/>
      <c r="ABG84" s="77"/>
      <c r="ABH84" s="77"/>
      <c r="ABI84" s="77"/>
      <c r="ABJ84" s="77"/>
      <c r="ABK84" s="77"/>
      <c r="ABL84" s="77"/>
      <c r="ABM84" s="77"/>
      <c r="ABN84" s="77"/>
      <c r="ABO84" s="77"/>
      <c r="ABP84" s="77"/>
      <c r="ABQ84" s="77"/>
      <c r="ABR84" s="77"/>
      <c r="ABS84" s="77"/>
      <c r="ABT84" s="77"/>
      <c r="ABU84" s="77"/>
      <c r="ABV84" s="77"/>
      <c r="ABW84" s="77"/>
      <c r="ABX84" s="77"/>
      <c r="ABY84" s="77"/>
      <c r="ABZ84" s="77"/>
      <c r="ACA84" s="77"/>
      <c r="ACB84" s="77"/>
      <c r="ACC84" s="77"/>
      <c r="ACD84" s="77"/>
      <c r="ACE84" s="77"/>
      <c r="ACF84" s="77"/>
      <c r="ACG84" s="77"/>
      <c r="ACH84" s="77"/>
      <c r="ACI84" s="77"/>
      <c r="ACJ84" s="77"/>
      <c r="ACK84" s="77"/>
      <c r="ACL84" s="77"/>
      <c r="ACM84" s="77"/>
      <c r="ACN84" s="77"/>
    </row>
    <row r="85" s="76" customFormat="true" ht="27.75" hidden="false" customHeight="true" outlineLevel="0" collapsed="false">
      <c r="A85" s="14" t="s">
        <v>343</v>
      </c>
      <c r="B85" s="14" t="s">
        <v>301</v>
      </c>
      <c r="C85" s="88" t="s">
        <v>344</v>
      </c>
      <c r="D85" s="69" t="s">
        <v>345</v>
      </c>
      <c r="E85" s="14" t="s">
        <v>176</v>
      </c>
      <c r="F85" s="69"/>
      <c r="G85" s="69" t="s">
        <v>207</v>
      </c>
      <c r="H85" s="70"/>
      <c r="I85" s="70" t="s">
        <v>252</v>
      </c>
      <c r="J85" s="14" t="s">
        <v>128</v>
      </c>
      <c r="K85" s="71" t="n">
        <v>44799</v>
      </c>
      <c r="L85" s="72"/>
      <c r="M85" s="73" t="n">
        <v>0</v>
      </c>
      <c r="N85" s="74"/>
      <c r="O85" s="73"/>
      <c r="P85" s="73" t="n">
        <v>1</v>
      </c>
      <c r="Q85" s="73"/>
      <c r="R85" s="73"/>
      <c r="S85" s="73"/>
      <c r="T85" s="73"/>
      <c r="U85" s="73"/>
      <c r="V85" s="73"/>
      <c r="W85" s="73"/>
      <c r="X85" s="82" t="n">
        <v>1</v>
      </c>
      <c r="Y85" s="73"/>
      <c r="Z85" s="73"/>
      <c r="AA85" s="73"/>
      <c r="AB85" s="73"/>
      <c r="AC85" s="73"/>
      <c r="AD85" s="73"/>
      <c r="AE85" s="73"/>
      <c r="AF85" s="73"/>
      <c r="AG85" s="73"/>
      <c r="AH85" s="73" t="n">
        <v>1</v>
      </c>
      <c r="AI85" s="73"/>
      <c r="AJ85" s="73" t="n">
        <f aca="false">SUM(M85:AI85)</f>
        <v>3</v>
      </c>
      <c r="AK85" s="75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  <c r="EY85" s="77"/>
      <c r="EZ85" s="77"/>
      <c r="FA85" s="77"/>
      <c r="FB85" s="77"/>
      <c r="FC85" s="77"/>
      <c r="FD85" s="77"/>
      <c r="FE85" s="77"/>
      <c r="FF85" s="77"/>
      <c r="FG85" s="77"/>
      <c r="FH85" s="77"/>
      <c r="FI85" s="77"/>
      <c r="FJ85" s="77"/>
      <c r="FK85" s="77"/>
      <c r="FL85" s="77"/>
      <c r="FM85" s="77"/>
      <c r="FN85" s="77"/>
      <c r="FO85" s="77"/>
      <c r="FP85" s="77"/>
      <c r="FQ85" s="77"/>
      <c r="FR85" s="77"/>
      <c r="FS85" s="77"/>
      <c r="FT85" s="77"/>
      <c r="FU85" s="77"/>
      <c r="FV85" s="77"/>
      <c r="FW85" s="77"/>
      <c r="FX85" s="77"/>
      <c r="FY85" s="77"/>
      <c r="FZ85" s="77"/>
      <c r="GA85" s="77"/>
      <c r="GB85" s="77"/>
      <c r="GC85" s="77"/>
      <c r="GD85" s="77"/>
      <c r="GE85" s="77"/>
      <c r="GF85" s="77"/>
      <c r="GG85" s="77"/>
      <c r="GH85" s="77"/>
      <c r="GI85" s="77"/>
      <c r="GJ85" s="77"/>
      <c r="GK85" s="77"/>
      <c r="GL85" s="77"/>
      <c r="GM85" s="77"/>
      <c r="GN85" s="77"/>
      <c r="GO85" s="77"/>
      <c r="GP85" s="77"/>
      <c r="GQ85" s="77"/>
      <c r="GR85" s="77"/>
      <c r="GS85" s="77"/>
      <c r="GT85" s="77"/>
      <c r="GU85" s="77"/>
      <c r="GV85" s="77"/>
      <c r="GW85" s="77"/>
      <c r="GX85" s="77"/>
      <c r="GY85" s="77"/>
      <c r="GZ85" s="77"/>
      <c r="HA85" s="77"/>
      <c r="HB85" s="77"/>
      <c r="HC85" s="77"/>
      <c r="HD85" s="77"/>
      <c r="HE85" s="77"/>
      <c r="HF85" s="77"/>
      <c r="HG85" s="77"/>
      <c r="HH85" s="77"/>
      <c r="HI85" s="77"/>
      <c r="HJ85" s="77"/>
      <c r="HK85" s="77"/>
      <c r="HL85" s="77"/>
      <c r="HM85" s="77"/>
      <c r="HN85" s="77"/>
      <c r="HO85" s="77"/>
      <c r="HP85" s="77"/>
      <c r="HQ85" s="77"/>
      <c r="HR85" s="77"/>
      <c r="HS85" s="77"/>
      <c r="HT85" s="77"/>
      <c r="HU85" s="77"/>
      <c r="HV85" s="77"/>
      <c r="HW85" s="77"/>
      <c r="HX85" s="77"/>
      <c r="HY85" s="77"/>
      <c r="HZ85" s="77"/>
      <c r="IA85" s="77"/>
      <c r="IB85" s="77"/>
      <c r="IC85" s="77"/>
      <c r="ID85" s="77"/>
      <c r="IE85" s="77"/>
      <c r="IF85" s="77"/>
      <c r="IG85" s="77"/>
      <c r="IH85" s="77"/>
      <c r="II85" s="77"/>
      <c r="IJ85" s="77"/>
      <c r="IK85" s="77"/>
      <c r="IL85" s="77"/>
      <c r="IM85" s="77"/>
      <c r="IN85" s="77"/>
      <c r="IO85" s="77"/>
      <c r="IP85" s="87"/>
      <c r="IQ85" s="87"/>
      <c r="IR85" s="87"/>
      <c r="IS85" s="87"/>
      <c r="IT85" s="87"/>
      <c r="IU85" s="87"/>
      <c r="IV85" s="87"/>
      <c r="IW85" s="87"/>
      <c r="IX85" s="87"/>
      <c r="IY85" s="87"/>
      <c r="IZ85" s="87"/>
      <c r="JA85" s="87"/>
      <c r="JB85" s="87"/>
      <c r="JC85" s="87"/>
      <c r="JD85" s="87"/>
      <c r="JE85" s="87"/>
      <c r="JF85" s="87"/>
      <c r="JG85" s="87"/>
      <c r="JH85" s="87"/>
      <c r="JI85" s="87"/>
      <c r="JJ85" s="87"/>
      <c r="JK85" s="87"/>
      <c r="JL85" s="87"/>
      <c r="JM85" s="87"/>
      <c r="JN85" s="87" t="n">
        <v>1001</v>
      </c>
      <c r="JO85" s="87" t="n">
        <v>1000</v>
      </c>
      <c r="JP85" s="87" t="n">
        <v>1000</v>
      </c>
      <c r="JQ85" s="87" t="n">
        <v>1000</v>
      </c>
      <c r="JR85" s="87"/>
      <c r="JS85" s="87" t="n">
        <v>1000</v>
      </c>
      <c r="JT85" s="87" t="n">
        <v>1000</v>
      </c>
      <c r="JU85" s="87" t="n">
        <v>1000</v>
      </c>
      <c r="JV85" s="87" t="n">
        <v>1000</v>
      </c>
      <c r="JW85" s="87" t="n">
        <v>1000</v>
      </c>
      <c r="JX85" s="87" t="n">
        <v>1001</v>
      </c>
      <c r="JY85" s="77"/>
      <c r="JZ85" s="77"/>
      <c r="KA85" s="77"/>
      <c r="KB85" s="77"/>
      <c r="KC85" s="77"/>
      <c r="KD85" s="77"/>
      <c r="KE85" s="77"/>
      <c r="KF85" s="77"/>
      <c r="KG85" s="77"/>
      <c r="KH85" s="77"/>
      <c r="KI85" s="77"/>
      <c r="KJ85" s="77"/>
      <c r="KK85" s="77"/>
      <c r="KL85" s="77"/>
      <c r="KM85" s="77"/>
      <c r="KN85" s="77"/>
      <c r="KO85" s="77"/>
      <c r="KP85" s="77"/>
      <c r="KQ85" s="77"/>
      <c r="KR85" s="77"/>
      <c r="KS85" s="77"/>
      <c r="KT85" s="77"/>
      <c r="KU85" s="77"/>
      <c r="KV85" s="77"/>
      <c r="KW85" s="77"/>
      <c r="KX85" s="77"/>
      <c r="KY85" s="77"/>
      <c r="KZ85" s="77"/>
      <c r="LA85" s="77"/>
      <c r="LB85" s="77"/>
      <c r="LC85" s="77"/>
      <c r="LD85" s="77"/>
      <c r="LE85" s="77"/>
      <c r="LF85" s="77"/>
      <c r="LG85" s="77"/>
      <c r="LH85" s="77"/>
      <c r="LI85" s="77"/>
      <c r="LJ85" s="77"/>
      <c r="LK85" s="77"/>
      <c r="LL85" s="77"/>
      <c r="LM85" s="77"/>
      <c r="LN85" s="77"/>
      <c r="LO85" s="77"/>
      <c r="LP85" s="77"/>
      <c r="LQ85" s="77"/>
      <c r="LR85" s="77"/>
      <c r="LS85" s="77"/>
      <c r="LT85" s="77"/>
      <c r="LU85" s="77"/>
      <c r="LV85" s="77"/>
      <c r="LW85" s="77"/>
      <c r="LX85" s="77"/>
      <c r="LY85" s="77"/>
      <c r="LZ85" s="77"/>
      <c r="MA85" s="77"/>
      <c r="MB85" s="77"/>
      <c r="MC85" s="77"/>
      <c r="MD85" s="77"/>
      <c r="ME85" s="77"/>
      <c r="MF85" s="77"/>
      <c r="MG85" s="77"/>
      <c r="MH85" s="77"/>
      <c r="MI85" s="77"/>
      <c r="MJ85" s="77"/>
      <c r="MK85" s="77"/>
      <c r="ML85" s="77"/>
      <c r="MM85" s="77"/>
      <c r="MN85" s="77"/>
      <c r="MO85" s="77"/>
      <c r="MP85" s="77"/>
      <c r="MQ85" s="77"/>
      <c r="MR85" s="77"/>
      <c r="MS85" s="77"/>
      <c r="MT85" s="77"/>
      <c r="MU85" s="77"/>
      <c r="MV85" s="77"/>
      <c r="MW85" s="77"/>
      <c r="MX85" s="77"/>
      <c r="MY85" s="77"/>
      <c r="MZ85" s="77"/>
      <c r="NA85" s="77"/>
      <c r="NB85" s="77"/>
      <c r="NC85" s="77"/>
      <c r="ND85" s="77"/>
      <c r="NE85" s="77"/>
      <c r="NF85" s="77"/>
      <c r="NG85" s="77"/>
      <c r="NH85" s="77"/>
      <c r="NI85" s="77"/>
      <c r="NJ85" s="77"/>
      <c r="NK85" s="77"/>
      <c r="NL85" s="77"/>
      <c r="NM85" s="77"/>
      <c r="NN85" s="77"/>
      <c r="NO85" s="77"/>
      <c r="NP85" s="77"/>
      <c r="NQ85" s="77"/>
      <c r="NR85" s="77"/>
      <c r="NS85" s="77"/>
      <c r="NT85" s="77"/>
      <c r="NU85" s="77"/>
      <c r="NV85" s="77"/>
      <c r="NW85" s="77"/>
      <c r="NX85" s="77"/>
      <c r="NY85" s="77"/>
      <c r="NZ85" s="77"/>
      <c r="OA85" s="77"/>
      <c r="OB85" s="77"/>
      <c r="OC85" s="77"/>
      <c r="OD85" s="77"/>
      <c r="OE85" s="77"/>
      <c r="OF85" s="77"/>
      <c r="OG85" s="77"/>
      <c r="OH85" s="77"/>
      <c r="OI85" s="77"/>
      <c r="OJ85" s="77"/>
      <c r="OK85" s="77"/>
      <c r="OL85" s="77"/>
      <c r="OM85" s="77"/>
      <c r="ON85" s="77"/>
      <c r="OO85" s="77"/>
      <c r="OP85" s="77"/>
      <c r="OQ85" s="77"/>
      <c r="OR85" s="77"/>
      <c r="OS85" s="77"/>
      <c r="OT85" s="77"/>
      <c r="OU85" s="77"/>
      <c r="OV85" s="77"/>
      <c r="OW85" s="77"/>
      <c r="OX85" s="77"/>
      <c r="OY85" s="77"/>
      <c r="OZ85" s="77"/>
      <c r="PA85" s="77"/>
      <c r="PB85" s="77"/>
      <c r="PC85" s="77"/>
      <c r="PD85" s="77"/>
      <c r="PE85" s="77"/>
      <c r="PF85" s="77"/>
      <c r="PG85" s="77"/>
      <c r="PH85" s="77"/>
      <c r="PI85" s="77"/>
      <c r="PJ85" s="77"/>
      <c r="PK85" s="77"/>
      <c r="PL85" s="77"/>
      <c r="PM85" s="77"/>
      <c r="PN85" s="77"/>
      <c r="PO85" s="77"/>
      <c r="PP85" s="77"/>
      <c r="PQ85" s="77"/>
      <c r="PR85" s="77"/>
      <c r="PS85" s="77"/>
      <c r="PT85" s="77"/>
      <c r="PU85" s="77"/>
      <c r="PV85" s="77"/>
      <c r="PW85" s="77"/>
      <c r="PX85" s="77"/>
      <c r="PY85" s="77"/>
      <c r="PZ85" s="77"/>
      <c r="QA85" s="77"/>
      <c r="QB85" s="77"/>
      <c r="QC85" s="77"/>
      <c r="QD85" s="77"/>
      <c r="QE85" s="77"/>
      <c r="QF85" s="77"/>
      <c r="QG85" s="77"/>
      <c r="QH85" s="77"/>
      <c r="QI85" s="77"/>
      <c r="QJ85" s="77"/>
      <c r="QK85" s="77"/>
      <c r="QL85" s="77"/>
      <c r="QM85" s="77"/>
      <c r="QN85" s="77"/>
      <c r="QO85" s="77"/>
      <c r="QP85" s="77"/>
      <c r="QQ85" s="77"/>
      <c r="QR85" s="77"/>
      <c r="QS85" s="77"/>
      <c r="QT85" s="77"/>
      <c r="QU85" s="77"/>
      <c r="QV85" s="77"/>
      <c r="QW85" s="77"/>
      <c r="QX85" s="77"/>
      <c r="QY85" s="77"/>
      <c r="QZ85" s="77"/>
      <c r="RA85" s="77"/>
      <c r="RB85" s="77"/>
      <c r="RC85" s="77"/>
      <c r="RD85" s="77"/>
      <c r="RE85" s="77"/>
      <c r="RF85" s="77"/>
      <c r="RG85" s="77"/>
      <c r="RH85" s="77"/>
      <c r="RI85" s="77"/>
      <c r="RJ85" s="77"/>
      <c r="RK85" s="77"/>
      <c r="RL85" s="77"/>
      <c r="RM85" s="77"/>
      <c r="RN85" s="77"/>
      <c r="RO85" s="77"/>
      <c r="RP85" s="77"/>
      <c r="RQ85" s="77"/>
      <c r="RR85" s="77"/>
      <c r="RS85" s="77"/>
      <c r="RT85" s="77"/>
      <c r="RU85" s="77"/>
      <c r="RV85" s="77"/>
      <c r="RW85" s="77"/>
      <c r="RX85" s="77"/>
      <c r="RY85" s="77"/>
      <c r="RZ85" s="77"/>
      <c r="SA85" s="77"/>
      <c r="SB85" s="77"/>
      <c r="SC85" s="77"/>
      <c r="SD85" s="77"/>
      <c r="SE85" s="77"/>
      <c r="SF85" s="77"/>
      <c r="SG85" s="77"/>
      <c r="SH85" s="77"/>
      <c r="SI85" s="77"/>
      <c r="SJ85" s="77"/>
      <c r="SK85" s="77"/>
      <c r="SL85" s="77"/>
      <c r="SM85" s="77"/>
      <c r="SN85" s="77"/>
      <c r="SO85" s="77"/>
      <c r="SP85" s="77"/>
      <c r="SQ85" s="77"/>
      <c r="SR85" s="77"/>
      <c r="SS85" s="77"/>
      <c r="ST85" s="77"/>
      <c r="SU85" s="77"/>
      <c r="SV85" s="77"/>
      <c r="SW85" s="77"/>
      <c r="SX85" s="77"/>
      <c r="SY85" s="77"/>
      <c r="SZ85" s="77"/>
      <c r="TA85" s="77"/>
      <c r="TB85" s="77"/>
      <c r="TC85" s="77"/>
      <c r="TD85" s="77"/>
      <c r="TE85" s="77"/>
      <c r="TF85" s="77"/>
      <c r="TG85" s="77"/>
      <c r="TH85" s="77"/>
      <c r="TI85" s="77"/>
      <c r="TJ85" s="77"/>
      <c r="TK85" s="77"/>
      <c r="TL85" s="77"/>
      <c r="TM85" s="77"/>
      <c r="TN85" s="77"/>
      <c r="TO85" s="77"/>
      <c r="TP85" s="77"/>
      <c r="TQ85" s="77"/>
      <c r="TR85" s="77"/>
      <c r="TS85" s="77"/>
      <c r="TT85" s="77"/>
      <c r="TU85" s="77"/>
      <c r="TV85" s="77"/>
      <c r="TW85" s="77"/>
      <c r="TX85" s="77"/>
      <c r="TY85" s="77"/>
      <c r="TZ85" s="77"/>
      <c r="UA85" s="77"/>
      <c r="UB85" s="77"/>
      <c r="UC85" s="77"/>
      <c r="UD85" s="77"/>
      <c r="UE85" s="77"/>
      <c r="UF85" s="77"/>
      <c r="UG85" s="77"/>
      <c r="UH85" s="77"/>
      <c r="UI85" s="77"/>
      <c r="UJ85" s="77"/>
      <c r="UK85" s="77"/>
      <c r="UL85" s="77"/>
      <c r="UM85" s="77"/>
      <c r="UN85" s="77"/>
      <c r="UO85" s="77"/>
      <c r="UP85" s="77"/>
      <c r="UQ85" s="77"/>
      <c r="UR85" s="77"/>
      <c r="US85" s="77"/>
      <c r="UT85" s="77"/>
      <c r="UU85" s="77"/>
      <c r="UV85" s="77"/>
      <c r="UW85" s="77"/>
      <c r="UX85" s="77"/>
      <c r="UY85" s="77"/>
      <c r="UZ85" s="77"/>
      <c r="VA85" s="77"/>
      <c r="VB85" s="77"/>
      <c r="VC85" s="77"/>
      <c r="VD85" s="77"/>
      <c r="VE85" s="77"/>
      <c r="VF85" s="77"/>
      <c r="VG85" s="77"/>
      <c r="VH85" s="77"/>
      <c r="VI85" s="77"/>
      <c r="VJ85" s="77"/>
      <c r="VK85" s="77"/>
      <c r="VL85" s="77"/>
      <c r="VM85" s="77"/>
      <c r="VN85" s="77"/>
      <c r="VO85" s="77"/>
      <c r="VP85" s="77"/>
      <c r="VQ85" s="77"/>
      <c r="VR85" s="77"/>
      <c r="VS85" s="77"/>
      <c r="VT85" s="77"/>
      <c r="VU85" s="77"/>
      <c r="VV85" s="77"/>
      <c r="VW85" s="77"/>
      <c r="VX85" s="77"/>
      <c r="VY85" s="77"/>
      <c r="VZ85" s="77"/>
      <c r="WA85" s="77"/>
      <c r="WB85" s="77"/>
      <c r="WC85" s="77"/>
      <c r="WD85" s="77"/>
      <c r="WE85" s="77"/>
      <c r="WF85" s="77"/>
      <c r="WG85" s="77"/>
      <c r="WH85" s="77"/>
      <c r="WI85" s="77"/>
      <c r="WJ85" s="77"/>
      <c r="WK85" s="77"/>
      <c r="WL85" s="77"/>
      <c r="WM85" s="77"/>
      <c r="WN85" s="77"/>
      <c r="WO85" s="77"/>
      <c r="WP85" s="77"/>
      <c r="WQ85" s="77"/>
      <c r="WR85" s="77"/>
      <c r="WS85" s="77"/>
      <c r="WT85" s="77"/>
      <c r="WU85" s="77"/>
      <c r="WV85" s="77"/>
      <c r="WW85" s="77"/>
      <c r="WX85" s="77"/>
      <c r="WY85" s="77"/>
      <c r="WZ85" s="77"/>
      <c r="XA85" s="77"/>
      <c r="XB85" s="77"/>
      <c r="XC85" s="77"/>
      <c r="XD85" s="77"/>
      <c r="XE85" s="77"/>
      <c r="XF85" s="77"/>
      <c r="XG85" s="77"/>
      <c r="XH85" s="77"/>
      <c r="XI85" s="77"/>
      <c r="XJ85" s="77"/>
      <c r="XK85" s="77"/>
      <c r="XL85" s="77"/>
      <c r="XM85" s="77"/>
      <c r="XN85" s="77"/>
      <c r="XO85" s="77"/>
      <c r="XP85" s="77"/>
      <c r="XQ85" s="77"/>
      <c r="XR85" s="77"/>
      <c r="XS85" s="77"/>
      <c r="XT85" s="77"/>
      <c r="XU85" s="77"/>
      <c r="XV85" s="77"/>
      <c r="XW85" s="77"/>
      <c r="XX85" s="77"/>
      <c r="XY85" s="77"/>
      <c r="XZ85" s="77"/>
      <c r="YA85" s="77"/>
      <c r="YB85" s="77"/>
      <c r="YC85" s="77"/>
      <c r="YD85" s="77"/>
      <c r="YE85" s="77"/>
      <c r="YF85" s="77"/>
      <c r="YG85" s="77"/>
      <c r="YH85" s="77"/>
      <c r="YI85" s="77"/>
      <c r="YJ85" s="77"/>
      <c r="YK85" s="77"/>
      <c r="YL85" s="77"/>
      <c r="YM85" s="77"/>
      <c r="YN85" s="77"/>
      <c r="YO85" s="77"/>
      <c r="YP85" s="77"/>
      <c r="YQ85" s="77"/>
      <c r="YR85" s="77"/>
      <c r="YS85" s="77"/>
      <c r="YT85" s="77"/>
      <c r="YU85" s="77"/>
      <c r="YV85" s="77"/>
      <c r="YW85" s="77"/>
      <c r="YX85" s="77"/>
      <c r="YY85" s="77"/>
      <c r="YZ85" s="77"/>
      <c r="ZA85" s="77"/>
      <c r="ZB85" s="77"/>
      <c r="ZC85" s="77"/>
      <c r="ZD85" s="77"/>
      <c r="ZE85" s="77"/>
      <c r="ZF85" s="77"/>
      <c r="ZG85" s="77"/>
      <c r="ZH85" s="77"/>
      <c r="ZI85" s="77"/>
      <c r="ZJ85" s="77"/>
      <c r="ZK85" s="77"/>
      <c r="ZL85" s="77"/>
      <c r="ZM85" s="77"/>
      <c r="ZN85" s="77"/>
      <c r="ZO85" s="77"/>
      <c r="ZP85" s="77"/>
      <c r="ZQ85" s="77"/>
      <c r="ZR85" s="77"/>
      <c r="ZS85" s="77"/>
      <c r="ZT85" s="77"/>
      <c r="ZU85" s="77"/>
      <c r="ZV85" s="77"/>
      <c r="ZW85" s="77"/>
      <c r="ZX85" s="77"/>
      <c r="ZY85" s="77"/>
      <c r="ZZ85" s="77"/>
      <c r="AAA85" s="77"/>
      <c r="AAB85" s="77"/>
      <c r="AAC85" s="77"/>
      <c r="AAD85" s="77"/>
      <c r="AAE85" s="77"/>
      <c r="AAF85" s="77"/>
      <c r="AAG85" s="77"/>
      <c r="AAH85" s="77"/>
      <c r="AAI85" s="77"/>
      <c r="AAJ85" s="77"/>
      <c r="AAK85" s="77"/>
      <c r="AAL85" s="77"/>
      <c r="AAM85" s="77"/>
      <c r="AAN85" s="77"/>
      <c r="AAO85" s="77"/>
      <c r="AAP85" s="77"/>
      <c r="AAQ85" s="77"/>
      <c r="AAR85" s="77"/>
      <c r="AAS85" s="77"/>
      <c r="AAT85" s="77"/>
      <c r="AAU85" s="77"/>
      <c r="AAV85" s="77"/>
      <c r="AAW85" s="77"/>
      <c r="AAX85" s="77"/>
      <c r="AAY85" s="77"/>
      <c r="AAZ85" s="77"/>
      <c r="ABA85" s="77"/>
      <c r="ABB85" s="77"/>
      <c r="ABC85" s="77"/>
      <c r="ABD85" s="77"/>
      <c r="ABE85" s="77"/>
      <c r="ABF85" s="77"/>
      <c r="ABG85" s="77"/>
      <c r="ABH85" s="77"/>
      <c r="ABI85" s="77"/>
      <c r="ABJ85" s="77"/>
      <c r="ABK85" s="77"/>
      <c r="ABL85" s="77"/>
      <c r="ABM85" s="77"/>
      <c r="ABN85" s="77"/>
      <c r="ABO85" s="77"/>
      <c r="ABP85" s="77"/>
      <c r="ABQ85" s="77"/>
      <c r="ABR85" s="77"/>
      <c r="ABS85" s="77"/>
      <c r="ABT85" s="77"/>
      <c r="ABU85" s="77"/>
      <c r="ABV85" s="77"/>
      <c r="ABW85" s="77"/>
      <c r="ABX85" s="77"/>
      <c r="ABY85" s="77"/>
      <c r="ABZ85" s="77"/>
      <c r="ACA85" s="77"/>
      <c r="ACB85" s="77"/>
      <c r="ACC85" s="77"/>
      <c r="ACD85" s="77"/>
      <c r="ACE85" s="77"/>
      <c r="ACF85" s="77"/>
      <c r="ACG85" s="77"/>
      <c r="ACH85" s="77"/>
      <c r="ACI85" s="77"/>
      <c r="ACJ85" s="77"/>
      <c r="ACK85" s="77"/>
      <c r="ACL85" s="77"/>
      <c r="ACM85" s="77"/>
      <c r="ACN85" s="77"/>
    </row>
    <row r="86" s="76" customFormat="true" ht="27.75" hidden="false" customHeight="true" outlineLevel="0" collapsed="false">
      <c r="A86" s="14" t="s">
        <v>343</v>
      </c>
      <c r="B86" s="14" t="s">
        <v>301</v>
      </c>
      <c r="C86" s="88" t="s">
        <v>346</v>
      </c>
      <c r="D86" s="69" t="s">
        <v>345</v>
      </c>
      <c r="E86" s="14" t="s">
        <v>176</v>
      </c>
      <c r="F86" s="69"/>
      <c r="G86" s="69" t="s">
        <v>299</v>
      </c>
      <c r="H86" s="70"/>
      <c r="I86" s="70" t="n">
        <v>1</v>
      </c>
      <c r="J86" s="14" t="s">
        <v>128</v>
      </c>
      <c r="K86" s="71" t="n">
        <v>44778</v>
      </c>
      <c r="L86" s="72"/>
      <c r="M86" s="73" t="n">
        <v>0</v>
      </c>
      <c r="N86" s="74"/>
      <c r="O86" s="73"/>
      <c r="P86" s="73"/>
      <c r="Q86" s="73"/>
      <c r="R86" s="73"/>
      <c r="S86" s="73"/>
      <c r="T86" s="73"/>
      <c r="U86" s="73"/>
      <c r="V86" s="73"/>
      <c r="W86" s="73"/>
      <c r="X86" s="82" t="n">
        <v>1</v>
      </c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 t="n">
        <f aca="false">SUM(M86:AI86)</f>
        <v>1</v>
      </c>
      <c r="AK86" s="75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  <c r="EY86" s="77"/>
      <c r="EZ86" s="77"/>
      <c r="FA86" s="77"/>
      <c r="FB86" s="77"/>
      <c r="FC86" s="77"/>
      <c r="FD86" s="77"/>
      <c r="FE86" s="77"/>
      <c r="FF86" s="77"/>
      <c r="FG86" s="77"/>
      <c r="FH86" s="77"/>
      <c r="FI86" s="77"/>
      <c r="FJ86" s="77"/>
      <c r="FK86" s="77"/>
      <c r="FL86" s="77"/>
      <c r="FM86" s="77"/>
      <c r="FN86" s="77"/>
      <c r="FO86" s="77"/>
      <c r="FP86" s="77"/>
      <c r="FQ86" s="77"/>
      <c r="FR86" s="77"/>
      <c r="FS86" s="77"/>
      <c r="FT86" s="77"/>
      <c r="FU86" s="77"/>
      <c r="FV86" s="77"/>
      <c r="FW86" s="77"/>
      <c r="FX86" s="77"/>
      <c r="FY86" s="77"/>
      <c r="FZ86" s="77"/>
      <c r="GA86" s="77"/>
      <c r="GB86" s="77"/>
      <c r="GC86" s="77"/>
      <c r="GD86" s="77"/>
      <c r="GE86" s="77"/>
      <c r="GF86" s="77"/>
      <c r="GG86" s="77"/>
      <c r="GH86" s="77"/>
      <c r="GI86" s="77"/>
      <c r="GJ86" s="77"/>
      <c r="GK86" s="77"/>
      <c r="GL86" s="77"/>
      <c r="GM86" s="77"/>
      <c r="GN86" s="77"/>
      <c r="GO86" s="77"/>
      <c r="GP86" s="77"/>
      <c r="GQ86" s="77"/>
      <c r="GR86" s="77"/>
      <c r="GS86" s="77"/>
      <c r="GT86" s="77"/>
      <c r="GU86" s="77"/>
      <c r="GV86" s="77"/>
      <c r="GW86" s="77"/>
      <c r="GX86" s="77"/>
      <c r="GY86" s="77"/>
      <c r="GZ86" s="77"/>
      <c r="HA86" s="77"/>
      <c r="HB86" s="77"/>
      <c r="HC86" s="77"/>
      <c r="HD86" s="77"/>
      <c r="HE86" s="77"/>
      <c r="HF86" s="77"/>
      <c r="HG86" s="77"/>
      <c r="HH86" s="77"/>
      <c r="HI86" s="77"/>
      <c r="HJ86" s="77"/>
      <c r="HK86" s="77"/>
      <c r="HL86" s="77"/>
      <c r="HM86" s="77"/>
      <c r="HN86" s="77"/>
      <c r="HO86" s="77"/>
      <c r="HP86" s="77"/>
      <c r="HQ86" s="77"/>
      <c r="HR86" s="77"/>
      <c r="HS86" s="77"/>
      <c r="HT86" s="77"/>
      <c r="HU86" s="77"/>
      <c r="HV86" s="77"/>
      <c r="HW86" s="77"/>
      <c r="HX86" s="77"/>
      <c r="HY86" s="77"/>
      <c r="HZ86" s="77"/>
      <c r="IA86" s="77"/>
      <c r="IB86" s="77"/>
      <c r="IC86" s="77"/>
      <c r="ID86" s="77"/>
      <c r="IE86" s="77"/>
      <c r="IF86" s="77"/>
      <c r="IG86" s="77"/>
      <c r="IH86" s="77"/>
      <c r="II86" s="77"/>
      <c r="IJ86" s="77"/>
      <c r="IK86" s="77"/>
      <c r="IL86" s="77"/>
      <c r="IM86" s="77"/>
      <c r="IN86" s="77"/>
      <c r="IO86" s="77"/>
      <c r="IP86" s="87"/>
      <c r="IQ86" s="87"/>
      <c r="IR86" s="87"/>
      <c r="IS86" s="87"/>
      <c r="IT86" s="87"/>
      <c r="IU86" s="87"/>
      <c r="IV86" s="87"/>
      <c r="IW86" s="87"/>
      <c r="IX86" s="87"/>
      <c r="IY86" s="87"/>
      <c r="IZ86" s="87"/>
      <c r="JA86" s="87"/>
      <c r="JB86" s="87" t="n">
        <v>1000</v>
      </c>
      <c r="JC86" s="87"/>
      <c r="JD86" s="87"/>
      <c r="JE86" s="87"/>
      <c r="JF86" s="87"/>
      <c r="JG86" s="87"/>
      <c r="JH86" s="87"/>
      <c r="JI86" s="87"/>
      <c r="JJ86" s="87"/>
      <c r="JK86" s="87"/>
      <c r="JL86" s="87"/>
      <c r="JM86" s="87"/>
      <c r="JN86" s="87"/>
      <c r="JO86" s="87"/>
      <c r="JP86" s="87"/>
      <c r="JQ86" s="87"/>
      <c r="JR86" s="87"/>
      <c r="JS86" s="87"/>
      <c r="JT86" s="87"/>
      <c r="JU86" s="87"/>
      <c r="JV86" s="87"/>
      <c r="JW86" s="87"/>
      <c r="JX86" s="87"/>
      <c r="JY86" s="77"/>
      <c r="JZ86" s="77"/>
      <c r="KA86" s="77"/>
      <c r="KB86" s="77"/>
      <c r="KC86" s="77"/>
      <c r="KD86" s="77"/>
      <c r="KE86" s="77"/>
      <c r="KF86" s="77"/>
      <c r="KG86" s="77"/>
      <c r="KH86" s="77"/>
      <c r="KI86" s="77"/>
      <c r="KJ86" s="77"/>
      <c r="KK86" s="77"/>
      <c r="KL86" s="77"/>
      <c r="KM86" s="77"/>
      <c r="KN86" s="77"/>
      <c r="KO86" s="77" t="n">
        <v>1000</v>
      </c>
      <c r="KP86" s="77"/>
      <c r="KQ86" s="77"/>
      <c r="KR86" s="77"/>
      <c r="KS86" s="77"/>
      <c r="KT86" s="77"/>
      <c r="KU86" s="77"/>
      <c r="KV86" s="77"/>
      <c r="KW86" s="77"/>
      <c r="KX86" s="77"/>
      <c r="KY86" s="77"/>
      <c r="KZ86" s="77"/>
      <c r="LA86" s="77"/>
      <c r="LB86" s="77"/>
      <c r="LC86" s="77"/>
      <c r="LD86" s="77"/>
      <c r="LE86" s="77"/>
      <c r="LF86" s="77"/>
      <c r="LG86" s="77"/>
      <c r="LH86" s="77"/>
      <c r="LI86" s="77"/>
      <c r="LJ86" s="77"/>
      <c r="LK86" s="77"/>
      <c r="LL86" s="77"/>
      <c r="LM86" s="77"/>
      <c r="LN86" s="77"/>
      <c r="LO86" s="77"/>
      <c r="LP86" s="77"/>
      <c r="LQ86" s="77"/>
      <c r="LR86" s="77"/>
      <c r="LS86" s="77"/>
      <c r="LT86" s="77"/>
      <c r="LU86" s="77"/>
      <c r="LV86" s="77"/>
      <c r="LW86" s="77"/>
      <c r="LX86" s="77"/>
      <c r="LY86" s="77"/>
      <c r="LZ86" s="77"/>
      <c r="MA86" s="77"/>
      <c r="MB86" s="77"/>
      <c r="MC86" s="77"/>
      <c r="MD86" s="77"/>
      <c r="ME86" s="77"/>
      <c r="MF86" s="77"/>
      <c r="MG86" s="77"/>
      <c r="MH86" s="77"/>
      <c r="MI86" s="77"/>
      <c r="MJ86" s="77"/>
      <c r="MK86" s="77"/>
      <c r="ML86" s="77"/>
      <c r="MM86" s="77"/>
      <c r="MN86" s="77"/>
      <c r="MO86" s="77"/>
      <c r="MP86" s="77"/>
      <c r="MQ86" s="77"/>
      <c r="MR86" s="77"/>
      <c r="MS86" s="77"/>
      <c r="MT86" s="77"/>
      <c r="MU86" s="77"/>
      <c r="MV86" s="77"/>
      <c r="MW86" s="77"/>
      <c r="MX86" s="77"/>
      <c r="MY86" s="77"/>
      <c r="MZ86" s="77"/>
      <c r="NA86" s="77"/>
      <c r="NB86" s="77"/>
      <c r="NC86" s="77"/>
      <c r="ND86" s="77"/>
      <c r="NE86" s="77"/>
      <c r="NF86" s="77"/>
      <c r="NG86" s="77"/>
      <c r="NH86" s="77"/>
      <c r="NI86" s="77"/>
      <c r="NJ86" s="77"/>
      <c r="NK86" s="77"/>
      <c r="NL86" s="77"/>
      <c r="NM86" s="77"/>
      <c r="NN86" s="77"/>
      <c r="NO86" s="77"/>
      <c r="NP86" s="77"/>
      <c r="NQ86" s="77"/>
      <c r="NR86" s="77"/>
      <c r="NS86" s="77"/>
      <c r="NT86" s="77"/>
      <c r="NU86" s="77"/>
      <c r="NV86" s="77"/>
      <c r="NW86" s="77"/>
      <c r="NX86" s="77"/>
      <c r="NY86" s="77"/>
      <c r="NZ86" s="77"/>
      <c r="OA86" s="77"/>
      <c r="OB86" s="77"/>
      <c r="OC86" s="77"/>
      <c r="OD86" s="77"/>
      <c r="OE86" s="77"/>
      <c r="OF86" s="77"/>
      <c r="OG86" s="77"/>
      <c r="OH86" s="77"/>
      <c r="OI86" s="77"/>
      <c r="OJ86" s="77"/>
      <c r="OK86" s="77"/>
      <c r="OL86" s="77"/>
      <c r="OM86" s="77"/>
      <c r="ON86" s="77"/>
      <c r="OO86" s="77"/>
      <c r="OP86" s="77"/>
      <c r="OQ86" s="77"/>
      <c r="OR86" s="77"/>
      <c r="OS86" s="77"/>
      <c r="OT86" s="77"/>
      <c r="OU86" s="77"/>
      <c r="OV86" s="77"/>
      <c r="OW86" s="77"/>
      <c r="OX86" s="77"/>
      <c r="OY86" s="77"/>
      <c r="OZ86" s="77"/>
      <c r="PA86" s="77"/>
      <c r="PB86" s="77"/>
      <c r="PC86" s="77"/>
      <c r="PD86" s="77"/>
      <c r="PE86" s="77"/>
      <c r="PF86" s="77"/>
      <c r="PG86" s="77"/>
      <c r="PH86" s="77"/>
      <c r="PI86" s="77"/>
      <c r="PJ86" s="77"/>
      <c r="PK86" s="77"/>
      <c r="PL86" s="77"/>
      <c r="PM86" s="77"/>
      <c r="PN86" s="77"/>
      <c r="PO86" s="77"/>
      <c r="PP86" s="77"/>
      <c r="PQ86" s="77"/>
      <c r="PR86" s="77"/>
      <c r="PS86" s="77"/>
      <c r="PT86" s="77"/>
      <c r="PU86" s="77"/>
      <c r="PV86" s="77"/>
      <c r="PW86" s="77"/>
      <c r="PX86" s="77"/>
      <c r="PY86" s="77"/>
      <c r="PZ86" s="77"/>
      <c r="QA86" s="77"/>
      <c r="QB86" s="77"/>
      <c r="QC86" s="77"/>
      <c r="QD86" s="77"/>
      <c r="QE86" s="77"/>
      <c r="QF86" s="77"/>
      <c r="QG86" s="77"/>
      <c r="QH86" s="77"/>
      <c r="QI86" s="77"/>
      <c r="QJ86" s="77"/>
      <c r="QK86" s="77"/>
      <c r="QL86" s="77"/>
      <c r="QM86" s="77"/>
      <c r="QN86" s="77"/>
      <c r="QO86" s="77"/>
      <c r="QP86" s="77"/>
      <c r="QQ86" s="77"/>
      <c r="QR86" s="77"/>
      <c r="QS86" s="77"/>
      <c r="QT86" s="77"/>
      <c r="QU86" s="77"/>
      <c r="QV86" s="77"/>
      <c r="QW86" s="77"/>
      <c r="QX86" s="77"/>
      <c r="QY86" s="77"/>
      <c r="QZ86" s="77"/>
      <c r="RA86" s="77"/>
      <c r="RB86" s="77"/>
      <c r="RC86" s="77"/>
      <c r="RD86" s="77"/>
      <c r="RE86" s="77"/>
      <c r="RF86" s="77"/>
      <c r="RG86" s="77"/>
      <c r="RH86" s="77"/>
      <c r="RI86" s="77"/>
      <c r="RJ86" s="77"/>
      <c r="RK86" s="77"/>
      <c r="RL86" s="77"/>
      <c r="RM86" s="77"/>
      <c r="RN86" s="77"/>
      <c r="RO86" s="77"/>
      <c r="RP86" s="77"/>
      <c r="RQ86" s="77"/>
      <c r="RR86" s="77"/>
      <c r="RS86" s="77"/>
      <c r="RT86" s="77"/>
      <c r="RU86" s="77"/>
      <c r="RV86" s="77"/>
      <c r="RW86" s="77"/>
      <c r="RX86" s="77"/>
      <c r="RY86" s="77"/>
      <c r="RZ86" s="77"/>
      <c r="SA86" s="77"/>
      <c r="SB86" s="77"/>
      <c r="SC86" s="77"/>
      <c r="SD86" s="77"/>
      <c r="SE86" s="77"/>
      <c r="SF86" s="77"/>
      <c r="SG86" s="77"/>
      <c r="SH86" s="77"/>
      <c r="SI86" s="77"/>
      <c r="SJ86" s="77"/>
      <c r="SK86" s="77"/>
      <c r="SL86" s="77"/>
      <c r="SM86" s="77"/>
      <c r="SN86" s="77"/>
      <c r="SO86" s="77"/>
      <c r="SP86" s="77"/>
      <c r="SQ86" s="77"/>
      <c r="SR86" s="77"/>
      <c r="SS86" s="77"/>
      <c r="ST86" s="77"/>
      <c r="SU86" s="77"/>
      <c r="SV86" s="77"/>
      <c r="SW86" s="77"/>
      <c r="SX86" s="77"/>
      <c r="SY86" s="77"/>
      <c r="SZ86" s="77"/>
      <c r="TA86" s="77"/>
      <c r="TB86" s="77"/>
      <c r="TC86" s="77"/>
      <c r="TD86" s="77"/>
      <c r="TE86" s="77"/>
      <c r="TF86" s="77"/>
      <c r="TG86" s="77"/>
      <c r="TH86" s="77"/>
      <c r="TI86" s="77"/>
      <c r="TJ86" s="77"/>
      <c r="TK86" s="77"/>
      <c r="TL86" s="77"/>
      <c r="TM86" s="77"/>
      <c r="TN86" s="77"/>
      <c r="TO86" s="77"/>
      <c r="TP86" s="77"/>
      <c r="TQ86" s="77"/>
      <c r="TR86" s="77"/>
      <c r="TS86" s="77"/>
      <c r="TT86" s="77"/>
      <c r="TU86" s="77"/>
      <c r="TV86" s="77"/>
      <c r="TW86" s="77"/>
      <c r="TX86" s="77"/>
      <c r="TY86" s="77"/>
      <c r="TZ86" s="77"/>
      <c r="UA86" s="77"/>
      <c r="UB86" s="77"/>
      <c r="UC86" s="77"/>
      <c r="UD86" s="77"/>
      <c r="UE86" s="77"/>
      <c r="UF86" s="77"/>
      <c r="UG86" s="77"/>
      <c r="UH86" s="77"/>
      <c r="UI86" s="77"/>
      <c r="UJ86" s="77"/>
      <c r="UK86" s="77"/>
      <c r="UL86" s="77"/>
      <c r="UM86" s="77"/>
      <c r="UN86" s="77"/>
      <c r="UO86" s="77"/>
      <c r="UP86" s="77"/>
      <c r="UQ86" s="77"/>
      <c r="UR86" s="77"/>
      <c r="US86" s="77"/>
      <c r="UT86" s="77"/>
      <c r="UU86" s="77"/>
      <c r="UV86" s="77"/>
      <c r="UW86" s="77"/>
      <c r="UX86" s="77"/>
      <c r="UY86" s="77"/>
      <c r="UZ86" s="77"/>
      <c r="VA86" s="77"/>
      <c r="VB86" s="77"/>
      <c r="VC86" s="77"/>
      <c r="VD86" s="77"/>
      <c r="VE86" s="77"/>
      <c r="VF86" s="77"/>
      <c r="VG86" s="77"/>
      <c r="VH86" s="77"/>
      <c r="VI86" s="77"/>
      <c r="VJ86" s="77"/>
      <c r="VK86" s="77"/>
      <c r="VL86" s="77"/>
      <c r="VM86" s="77"/>
      <c r="VN86" s="77"/>
      <c r="VO86" s="77"/>
      <c r="VP86" s="77"/>
      <c r="VQ86" s="77"/>
      <c r="VR86" s="77"/>
      <c r="VS86" s="77"/>
      <c r="VT86" s="77"/>
      <c r="VU86" s="77"/>
      <c r="VV86" s="77"/>
      <c r="VW86" s="77"/>
      <c r="VX86" s="77"/>
      <c r="VY86" s="77"/>
      <c r="VZ86" s="77"/>
      <c r="WA86" s="77"/>
      <c r="WB86" s="77"/>
      <c r="WC86" s="77"/>
      <c r="WD86" s="77"/>
      <c r="WE86" s="77"/>
      <c r="WF86" s="77"/>
      <c r="WG86" s="77"/>
      <c r="WH86" s="77"/>
      <c r="WI86" s="77"/>
      <c r="WJ86" s="77"/>
      <c r="WK86" s="77"/>
      <c r="WL86" s="77"/>
      <c r="WM86" s="77"/>
      <c r="WN86" s="77"/>
      <c r="WO86" s="77"/>
      <c r="WP86" s="77"/>
      <c r="WQ86" s="77"/>
      <c r="WR86" s="77"/>
      <c r="WS86" s="77"/>
      <c r="WT86" s="77"/>
      <c r="WU86" s="77"/>
      <c r="WV86" s="77"/>
      <c r="WW86" s="77"/>
      <c r="WX86" s="77"/>
      <c r="WY86" s="77"/>
      <c r="WZ86" s="77"/>
      <c r="XA86" s="77"/>
      <c r="XB86" s="77"/>
      <c r="XC86" s="77"/>
      <c r="XD86" s="77"/>
      <c r="XE86" s="77"/>
      <c r="XF86" s="77"/>
      <c r="XG86" s="77"/>
      <c r="XH86" s="77"/>
      <c r="XI86" s="77"/>
      <c r="XJ86" s="77"/>
      <c r="XK86" s="77"/>
      <c r="XL86" s="77"/>
      <c r="XM86" s="77"/>
      <c r="XN86" s="77"/>
      <c r="XO86" s="77"/>
      <c r="XP86" s="77"/>
      <c r="XQ86" s="77"/>
      <c r="XR86" s="77"/>
      <c r="XS86" s="77"/>
      <c r="XT86" s="77"/>
      <c r="XU86" s="77"/>
      <c r="XV86" s="77"/>
      <c r="XW86" s="77"/>
      <c r="XX86" s="77"/>
      <c r="XY86" s="77"/>
      <c r="XZ86" s="77"/>
      <c r="YA86" s="77"/>
      <c r="YB86" s="77"/>
      <c r="YC86" s="77"/>
      <c r="YD86" s="77"/>
      <c r="YE86" s="77"/>
      <c r="YF86" s="77"/>
      <c r="YG86" s="77"/>
      <c r="YH86" s="77"/>
      <c r="YI86" s="77"/>
      <c r="YJ86" s="77"/>
      <c r="YK86" s="77"/>
      <c r="YL86" s="77"/>
      <c r="YM86" s="77"/>
      <c r="YN86" s="77"/>
      <c r="YO86" s="77"/>
      <c r="YP86" s="77"/>
      <c r="YQ86" s="77"/>
      <c r="YR86" s="77"/>
      <c r="YS86" s="77"/>
      <c r="YT86" s="77"/>
      <c r="YU86" s="77"/>
      <c r="YV86" s="77"/>
      <c r="YW86" s="77"/>
      <c r="YX86" s="77"/>
      <c r="YY86" s="77"/>
      <c r="YZ86" s="77"/>
      <c r="ZA86" s="77"/>
      <c r="ZB86" s="77"/>
      <c r="ZC86" s="77"/>
      <c r="ZD86" s="77"/>
      <c r="ZE86" s="77"/>
      <c r="ZF86" s="77"/>
      <c r="ZG86" s="77"/>
      <c r="ZH86" s="77"/>
      <c r="ZI86" s="77"/>
      <c r="ZJ86" s="77"/>
      <c r="ZK86" s="77"/>
      <c r="ZL86" s="77"/>
      <c r="ZM86" s="77"/>
      <c r="ZN86" s="77"/>
      <c r="ZO86" s="77"/>
      <c r="ZP86" s="77"/>
      <c r="ZQ86" s="77"/>
      <c r="ZR86" s="77"/>
      <c r="ZS86" s="77"/>
      <c r="ZT86" s="77"/>
      <c r="ZU86" s="77"/>
      <c r="ZV86" s="77"/>
      <c r="ZW86" s="77"/>
      <c r="ZX86" s="77"/>
      <c r="ZY86" s="77"/>
      <c r="ZZ86" s="77"/>
      <c r="AAA86" s="77"/>
      <c r="AAB86" s="77"/>
      <c r="AAC86" s="77"/>
      <c r="AAD86" s="77"/>
      <c r="AAE86" s="77"/>
      <c r="AAF86" s="77"/>
      <c r="AAG86" s="77"/>
      <c r="AAH86" s="77"/>
      <c r="AAI86" s="77"/>
      <c r="AAJ86" s="77"/>
      <c r="AAK86" s="77"/>
      <c r="AAL86" s="77"/>
      <c r="AAM86" s="77"/>
      <c r="AAN86" s="77"/>
      <c r="AAO86" s="77"/>
      <c r="AAP86" s="77"/>
      <c r="AAQ86" s="77"/>
      <c r="AAR86" s="77"/>
      <c r="AAS86" s="77"/>
      <c r="AAT86" s="77"/>
      <c r="AAU86" s="77"/>
      <c r="AAV86" s="77"/>
      <c r="AAW86" s="77"/>
      <c r="AAX86" s="77"/>
      <c r="AAY86" s="77"/>
      <c r="AAZ86" s="77"/>
      <c r="ABA86" s="77"/>
      <c r="ABB86" s="77"/>
      <c r="ABC86" s="77"/>
      <c r="ABD86" s="77"/>
      <c r="ABE86" s="77"/>
      <c r="ABF86" s="77"/>
      <c r="ABG86" s="77"/>
      <c r="ABH86" s="77"/>
      <c r="ABI86" s="77"/>
      <c r="ABJ86" s="77"/>
      <c r="ABK86" s="77"/>
      <c r="ABL86" s="77"/>
      <c r="ABM86" s="77"/>
      <c r="ABN86" s="77"/>
      <c r="ABO86" s="77"/>
      <c r="ABP86" s="77"/>
      <c r="ABQ86" s="77"/>
      <c r="ABR86" s="77"/>
      <c r="ABS86" s="77"/>
      <c r="ABT86" s="77"/>
      <c r="ABU86" s="77"/>
      <c r="ABV86" s="77"/>
      <c r="ABW86" s="77"/>
      <c r="ABX86" s="77"/>
      <c r="ABY86" s="77"/>
      <c r="ABZ86" s="77"/>
      <c r="ACA86" s="77"/>
      <c r="ACB86" s="77"/>
      <c r="ACC86" s="77"/>
      <c r="ACD86" s="77"/>
      <c r="ACE86" s="77"/>
      <c r="ACF86" s="77"/>
      <c r="ACG86" s="77"/>
      <c r="ACH86" s="77"/>
      <c r="ACI86" s="77"/>
      <c r="ACJ86" s="77"/>
      <c r="ACK86" s="77"/>
      <c r="ACL86" s="77"/>
      <c r="ACM86" s="77"/>
      <c r="ACN86" s="77"/>
    </row>
    <row r="87" customFormat="false" ht="24" hidden="false" customHeight="true" outlineLevel="0" collapsed="false">
      <c r="A87" s="14" t="s">
        <v>347</v>
      </c>
      <c r="B87" s="14" t="s">
        <v>348</v>
      </c>
      <c r="C87" s="88" t="s">
        <v>349</v>
      </c>
      <c r="D87" s="14" t="s">
        <v>350</v>
      </c>
      <c r="E87" s="14" t="s">
        <v>153</v>
      </c>
      <c r="F87" s="14"/>
      <c r="G87" s="76" t="s">
        <v>351</v>
      </c>
      <c r="H87" s="69"/>
      <c r="I87" s="14"/>
      <c r="J87" s="14" t="s">
        <v>24</v>
      </c>
      <c r="K87" s="71" t="n">
        <v>44665</v>
      </c>
      <c r="L87" s="17"/>
      <c r="M87" s="73" t="n">
        <v>0</v>
      </c>
      <c r="N87" s="74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 t="n">
        <v>1</v>
      </c>
      <c r="AF87" s="73"/>
      <c r="AG87" s="82" t="n">
        <v>1</v>
      </c>
      <c r="AH87" s="73"/>
      <c r="AI87" s="73"/>
      <c r="AJ87" s="73" t="n">
        <f aca="false">SUM(M87:AI87)</f>
        <v>2</v>
      </c>
      <c r="AK87" s="90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  <c r="EY87" s="77"/>
      <c r="EZ87" s="77"/>
      <c r="FA87" s="77"/>
      <c r="FB87" s="77"/>
      <c r="FC87" s="77"/>
      <c r="FD87" s="77"/>
      <c r="FE87" s="77"/>
      <c r="FF87" s="77"/>
      <c r="FG87" s="77"/>
      <c r="FH87" s="77"/>
      <c r="FI87" s="77"/>
      <c r="FJ87" s="77"/>
      <c r="FK87" s="77"/>
      <c r="FL87" s="77"/>
      <c r="FM87" s="77"/>
      <c r="FN87" s="77"/>
      <c r="FO87" s="77"/>
      <c r="FP87" s="77"/>
      <c r="FQ87" s="77"/>
      <c r="FR87" s="77"/>
      <c r="FS87" s="77"/>
      <c r="FT87" s="77"/>
      <c r="FU87" s="77"/>
      <c r="FV87" s="77"/>
      <c r="FW87" s="77"/>
      <c r="FX87" s="77"/>
      <c r="FY87" s="77"/>
      <c r="FZ87" s="77"/>
      <c r="GA87" s="77"/>
      <c r="GB87" s="77"/>
      <c r="GC87" s="77"/>
      <c r="GD87" s="77"/>
      <c r="GE87" s="77"/>
      <c r="GF87" s="77"/>
      <c r="GG87" s="77"/>
      <c r="GH87" s="77"/>
      <c r="GI87" s="77"/>
      <c r="GJ87" s="77"/>
      <c r="GK87" s="77"/>
      <c r="GL87" s="77"/>
      <c r="GM87" s="77"/>
      <c r="GN87" s="77"/>
      <c r="GO87" s="77"/>
      <c r="GP87" s="77"/>
      <c r="GQ87" s="77"/>
      <c r="GR87" s="77"/>
      <c r="GS87" s="77"/>
      <c r="GT87" s="77"/>
      <c r="GU87" s="77"/>
      <c r="GV87" s="77"/>
      <c r="GW87" s="77"/>
      <c r="GX87" s="77"/>
      <c r="GY87" s="77"/>
      <c r="GZ87" s="77"/>
      <c r="HA87" s="77"/>
      <c r="HB87" s="77"/>
      <c r="HC87" s="77"/>
      <c r="HD87" s="77"/>
      <c r="HE87" s="77"/>
      <c r="HF87" s="77"/>
      <c r="HG87" s="77"/>
      <c r="HH87" s="77"/>
      <c r="HI87" s="77"/>
      <c r="HJ87" s="77"/>
      <c r="HK87" s="77"/>
      <c r="HL87" s="77"/>
      <c r="HM87" s="77"/>
      <c r="HN87" s="77"/>
      <c r="HO87" s="77"/>
      <c r="HP87" s="77"/>
      <c r="HQ87" s="77"/>
      <c r="HR87" s="77"/>
      <c r="HS87" s="77"/>
      <c r="HT87" s="77"/>
      <c r="HU87" s="77"/>
      <c r="HV87" s="77"/>
      <c r="HW87" s="77"/>
      <c r="HX87" s="77"/>
      <c r="HY87" s="77"/>
      <c r="HZ87" s="77"/>
      <c r="IA87" s="77"/>
      <c r="IB87" s="77"/>
      <c r="IC87" s="77"/>
      <c r="ID87" s="77"/>
      <c r="IE87" s="77"/>
      <c r="IF87" s="77"/>
      <c r="IG87" s="77"/>
      <c r="IH87" s="77"/>
      <c r="II87" s="77"/>
      <c r="IJ87" s="77"/>
      <c r="IK87" s="77"/>
      <c r="IL87" s="77"/>
      <c r="IM87" s="77"/>
      <c r="IN87" s="77"/>
      <c r="IO87" s="77"/>
      <c r="IP87" s="77"/>
      <c r="IQ87" s="77"/>
      <c r="IR87" s="77"/>
      <c r="IS87" s="77"/>
      <c r="IT87" s="77"/>
      <c r="IU87" s="77"/>
      <c r="IV87" s="77"/>
      <c r="IW87" s="77"/>
      <c r="IX87" s="77"/>
      <c r="IY87" s="77"/>
      <c r="IZ87" s="77"/>
      <c r="JA87" s="77"/>
      <c r="JB87" s="77"/>
      <c r="JC87" s="77"/>
      <c r="JD87" s="77"/>
      <c r="JE87" s="77"/>
      <c r="JF87" s="77"/>
      <c r="JG87" s="77"/>
      <c r="JH87" s="77"/>
      <c r="JI87" s="77"/>
      <c r="JJ87" s="77"/>
      <c r="JK87" s="77"/>
      <c r="JL87" s="77"/>
      <c r="JM87" s="77"/>
      <c r="JN87" s="77"/>
      <c r="JO87" s="77"/>
      <c r="JP87" s="77"/>
      <c r="JQ87" s="77"/>
      <c r="JR87" s="77"/>
      <c r="JS87" s="77"/>
      <c r="JT87" s="77"/>
      <c r="JU87" s="96" t="n">
        <v>1001</v>
      </c>
      <c r="JV87" s="96" t="n">
        <v>1000</v>
      </c>
      <c r="JW87" s="96" t="n">
        <v>1001</v>
      </c>
      <c r="JX87" s="77"/>
      <c r="JY87" s="77" t="n">
        <v>1001</v>
      </c>
      <c r="JZ87" s="77" t="n">
        <v>1000</v>
      </c>
      <c r="KA87" s="77" t="n">
        <v>1000</v>
      </c>
      <c r="KB87" s="77" t="n">
        <v>1000</v>
      </c>
      <c r="KC87" s="77" t="n">
        <v>1000</v>
      </c>
      <c r="KD87" s="77" t="n">
        <v>1001</v>
      </c>
      <c r="KE87" s="77"/>
      <c r="KF87" s="77"/>
      <c r="KG87" s="77"/>
      <c r="KH87" s="77"/>
      <c r="KI87" s="77"/>
      <c r="KJ87" s="77"/>
      <c r="KK87" s="77"/>
      <c r="KL87" s="77"/>
      <c r="KM87" s="77"/>
      <c r="KN87" s="77"/>
      <c r="KO87" s="77"/>
      <c r="KP87" s="77"/>
      <c r="KQ87" s="77"/>
      <c r="KR87" s="77"/>
      <c r="KS87" s="77"/>
      <c r="KT87" s="77"/>
      <c r="KU87" s="77"/>
      <c r="KV87" s="77"/>
      <c r="KW87" s="77"/>
      <c r="KX87" s="77"/>
      <c r="KY87" s="77"/>
      <c r="KZ87" s="77"/>
      <c r="LA87" s="77"/>
      <c r="LB87" s="77"/>
      <c r="LC87" s="77"/>
      <c r="LD87" s="77"/>
      <c r="LE87" s="77"/>
      <c r="LF87" s="77"/>
      <c r="LG87" s="77"/>
      <c r="LH87" s="77"/>
      <c r="LI87" s="77"/>
      <c r="LJ87" s="77"/>
      <c r="LK87" s="77"/>
      <c r="LL87" s="77"/>
      <c r="LM87" s="77"/>
      <c r="LN87" s="77"/>
      <c r="LO87" s="77"/>
      <c r="LP87" s="77"/>
      <c r="LQ87" s="77"/>
      <c r="LR87" s="77"/>
      <c r="LS87" s="77"/>
      <c r="LT87" s="77"/>
      <c r="LU87" s="77"/>
      <c r="LV87" s="77"/>
      <c r="LW87" s="77"/>
      <c r="LX87" s="77"/>
      <c r="LY87" s="77"/>
      <c r="LZ87" s="77"/>
      <c r="MA87" s="77"/>
      <c r="MB87" s="77"/>
      <c r="MC87" s="77"/>
      <c r="MD87" s="77"/>
      <c r="ME87" s="77"/>
      <c r="MF87" s="77"/>
      <c r="MG87" s="77"/>
      <c r="MH87" s="77"/>
      <c r="MI87" s="77"/>
      <c r="MJ87" s="77"/>
      <c r="MK87" s="77"/>
      <c r="ML87" s="77"/>
      <c r="MM87" s="77"/>
      <c r="MN87" s="77"/>
      <c r="MO87" s="77"/>
      <c r="MP87" s="77"/>
      <c r="MQ87" s="77"/>
      <c r="MR87" s="77"/>
      <c r="MS87" s="77"/>
      <c r="MT87" s="77"/>
      <c r="MU87" s="77"/>
      <c r="MV87" s="77"/>
      <c r="MW87" s="77"/>
      <c r="MX87" s="77"/>
      <c r="MY87" s="77"/>
      <c r="MZ87" s="77"/>
      <c r="NA87" s="77"/>
      <c r="NB87" s="77"/>
      <c r="NC87" s="77"/>
      <c r="ND87" s="77"/>
      <c r="NE87" s="77"/>
      <c r="NF87" s="77"/>
      <c r="NG87" s="77"/>
      <c r="NH87" s="77"/>
      <c r="NI87" s="77"/>
      <c r="NJ87" s="77"/>
      <c r="NK87" s="77"/>
      <c r="NL87" s="77"/>
      <c r="NM87" s="77"/>
      <c r="NN87" s="77"/>
      <c r="NO87" s="77"/>
      <c r="NP87" s="77"/>
      <c r="NQ87" s="77"/>
      <c r="NR87" s="77"/>
      <c r="NS87" s="77"/>
      <c r="NT87" s="77"/>
      <c r="NU87" s="77"/>
      <c r="NV87" s="77"/>
      <c r="NW87" s="77"/>
      <c r="NX87" s="77"/>
      <c r="NY87" s="77"/>
      <c r="NZ87" s="77"/>
      <c r="OA87" s="77"/>
      <c r="OB87" s="77"/>
      <c r="OC87" s="77"/>
      <c r="OD87" s="77"/>
      <c r="OE87" s="77"/>
      <c r="OF87" s="77"/>
      <c r="OG87" s="77"/>
      <c r="OH87" s="77"/>
      <c r="OI87" s="77"/>
      <c r="OJ87" s="77"/>
      <c r="OK87" s="77"/>
      <c r="OL87" s="77"/>
      <c r="OM87" s="77"/>
      <c r="ON87" s="77"/>
      <c r="OO87" s="77"/>
      <c r="OP87" s="77"/>
      <c r="OQ87" s="77"/>
      <c r="OR87" s="77"/>
      <c r="OS87" s="77"/>
      <c r="OT87" s="77"/>
      <c r="OU87" s="77"/>
      <c r="OV87" s="77"/>
      <c r="OW87" s="77"/>
      <c r="OX87" s="77"/>
      <c r="OY87" s="77"/>
      <c r="OZ87" s="77"/>
      <c r="PA87" s="77"/>
      <c r="PB87" s="77"/>
      <c r="PC87" s="77"/>
      <c r="PD87" s="77"/>
      <c r="PE87" s="77"/>
      <c r="PF87" s="77"/>
      <c r="PG87" s="77"/>
      <c r="PH87" s="77"/>
      <c r="PI87" s="77"/>
      <c r="PJ87" s="77"/>
      <c r="PK87" s="77"/>
      <c r="PL87" s="77"/>
      <c r="PM87" s="77"/>
      <c r="PN87" s="77"/>
      <c r="PO87" s="77"/>
      <c r="PP87" s="77"/>
      <c r="PQ87" s="77"/>
      <c r="PR87" s="77"/>
      <c r="PS87" s="77"/>
      <c r="PT87" s="77"/>
      <c r="PU87" s="77"/>
      <c r="PV87" s="77"/>
      <c r="PW87" s="77"/>
      <c r="PX87" s="77"/>
      <c r="PY87" s="77"/>
      <c r="PZ87" s="77"/>
      <c r="QA87" s="77"/>
      <c r="QB87" s="77"/>
      <c r="QC87" s="77"/>
      <c r="QD87" s="77"/>
      <c r="QE87" s="77"/>
      <c r="QF87" s="77"/>
      <c r="QG87" s="77"/>
      <c r="QH87" s="77"/>
      <c r="QI87" s="77"/>
      <c r="QJ87" s="77"/>
      <c r="QK87" s="77"/>
      <c r="QL87" s="77"/>
      <c r="QM87" s="77"/>
      <c r="QN87" s="77"/>
      <c r="QO87" s="77"/>
      <c r="QP87" s="77"/>
      <c r="QQ87" s="77"/>
      <c r="QR87" s="77"/>
      <c r="QS87" s="77"/>
      <c r="QT87" s="77"/>
      <c r="QU87" s="77"/>
      <c r="QV87" s="77"/>
      <c r="QW87" s="77"/>
      <c r="QX87" s="77"/>
      <c r="QY87" s="77"/>
      <c r="QZ87" s="77"/>
      <c r="RA87" s="77"/>
      <c r="RB87" s="77"/>
      <c r="RC87" s="77"/>
      <c r="RD87" s="77"/>
      <c r="RE87" s="77"/>
      <c r="RF87" s="77"/>
      <c r="RG87" s="77"/>
      <c r="RH87" s="77"/>
      <c r="RI87" s="77"/>
      <c r="RJ87" s="77"/>
      <c r="RK87" s="77"/>
      <c r="RL87" s="77"/>
      <c r="RM87" s="77"/>
      <c r="RN87" s="77"/>
      <c r="RO87" s="77"/>
      <c r="RP87" s="77"/>
      <c r="RQ87" s="77"/>
      <c r="RR87" s="77"/>
      <c r="RS87" s="77"/>
      <c r="RT87" s="77"/>
      <c r="RU87" s="77"/>
      <c r="RV87" s="77"/>
      <c r="RW87" s="77"/>
      <c r="RX87" s="77"/>
      <c r="RY87" s="77"/>
      <c r="RZ87" s="77"/>
      <c r="SA87" s="77"/>
      <c r="SB87" s="77"/>
      <c r="SC87" s="77"/>
      <c r="SD87" s="77"/>
      <c r="SE87" s="77"/>
      <c r="SF87" s="77"/>
      <c r="SG87" s="77"/>
      <c r="SH87" s="77"/>
      <c r="SI87" s="77"/>
      <c r="SJ87" s="77"/>
      <c r="SK87" s="77"/>
      <c r="SL87" s="77"/>
      <c r="SM87" s="77"/>
      <c r="SN87" s="77"/>
      <c r="SO87" s="77"/>
      <c r="SP87" s="77"/>
      <c r="SQ87" s="77"/>
      <c r="SR87" s="77"/>
      <c r="SS87" s="77"/>
      <c r="ST87" s="77"/>
      <c r="SU87" s="77"/>
      <c r="SV87" s="77"/>
      <c r="SW87" s="77"/>
      <c r="SX87" s="77"/>
      <c r="SY87" s="77"/>
      <c r="SZ87" s="77"/>
      <c r="TA87" s="77"/>
      <c r="TB87" s="77"/>
      <c r="TC87" s="77"/>
      <c r="TD87" s="77"/>
      <c r="TE87" s="77"/>
      <c r="TF87" s="77"/>
      <c r="TG87" s="77"/>
      <c r="TH87" s="77"/>
      <c r="TI87" s="77"/>
      <c r="TJ87" s="77"/>
      <c r="TK87" s="77"/>
      <c r="TL87" s="77"/>
      <c r="TM87" s="77"/>
      <c r="TN87" s="77"/>
      <c r="TO87" s="77"/>
      <c r="TP87" s="77"/>
      <c r="TQ87" s="77"/>
      <c r="TR87" s="77"/>
      <c r="TS87" s="77"/>
      <c r="TT87" s="77"/>
      <c r="TU87" s="77"/>
      <c r="TV87" s="77"/>
      <c r="TW87" s="77"/>
      <c r="TX87" s="77"/>
      <c r="TY87" s="77"/>
      <c r="TZ87" s="77"/>
      <c r="UA87" s="77"/>
      <c r="UB87" s="77"/>
      <c r="UC87" s="77"/>
      <c r="UD87" s="77"/>
      <c r="UE87" s="77"/>
      <c r="UF87" s="77"/>
      <c r="UG87" s="77"/>
      <c r="UH87" s="77"/>
      <c r="UI87" s="77"/>
      <c r="UJ87" s="77"/>
      <c r="UK87" s="77"/>
      <c r="UL87" s="77"/>
      <c r="UM87" s="77"/>
      <c r="UN87" s="77"/>
      <c r="UO87" s="77"/>
      <c r="UP87" s="77"/>
      <c r="UQ87" s="77"/>
      <c r="UR87" s="77"/>
      <c r="US87" s="77"/>
      <c r="UT87" s="77"/>
      <c r="UU87" s="77"/>
      <c r="UV87" s="77"/>
      <c r="UW87" s="77"/>
      <c r="UX87" s="77"/>
      <c r="UY87" s="77"/>
      <c r="UZ87" s="77"/>
      <c r="VA87" s="77"/>
      <c r="VB87" s="77"/>
      <c r="VC87" s="77"/>
      <c r="VD87" s="77"/>
      <c r="VE87" s="77"/>
      <c r="VF87" s="77"/>
      <c r="VG87" s="77"/>
      <c r="VH87" s="77"/>
      <c r="VI87" s="77"/>
      <c r="VJ87" s="77"/>
      <c r="VK87" s="77"/>
      <c r="VL87" s="77"/>
      <c r="VM87" s="77"/>
      <c r="VN87" s="77"/>
      <c r="VO87" s="77"/>
      <c r="VP87" s="77"/>
      <c r="VQ87" s="77"/>
      <c r="VR87" s="77"/>
      <c r="VS87" s="77"/>
      <c r="VT87" s="77"/>
      <c r="VU87" s="77"/>
      <c r="VV87" s="77"/>
      <c r="VW87" s="77"/>
      <c r="VX87" s="77"/>
      <c r="VY87" s="77"/>
      <c r="VZ87" s="77"/>
      <c r="WA87" s="77"/>
      <c r="WB87" s="77"/>
      <c r="WC87" s="77"/>
      <c r="WD87" s="77"/>
      <c r="WE87" s="77"/>
      <c r="WF87" s="77"/>
      <c r="WG87" s="77"/>
      <c r="WH87" s="77"/>
      <c r="WI87" s="77"/>
      <c r="WJ87" s="77"/>
      <c r="WK87" s="77"/>
      <c r="WL87" s="77"/>
      <c r="WM87" s="77"/>
      <c r="WN87" s="77"/>
      <c r="WO87" s="77"/>
      <c r="WP87" s="77"/>
      <c r="WQ87" s="77"/>
      <c r="WR87" s="77"/>
      <c r="WS87" s="77"/>
      <c r="WT87" s="77"/>
      <c r="WU87" s="77"/>
      <c r="WV87" s="77"/>
      <c r="WW87" s="77"/>
      <c r="WX87" s="77"/>
      <c r="WY87" s="77"/>
      <c r="WZ87" s="77"/>
      <c r="XA87" s="77"/>
      <c r="XB87" s="77"/>
      <c r="XC87" s="77"/>
      <c r="XD87" s="77"/>
      <c r="XE87" s="77"/>
      <c r="XF87" s="77"/>
      <c r="XG87" s="77"/>
      <c r="XH87" s="77"/>
      <c r="XI87" s="77"/>
      <c r="XJ87" s="77"/>
      <c r="XK87" s="77"/>
      <c r="XL87" s="77"/>
      <c r="XM87" s="77"/>
      <c r="XN87" s="77"/>
      <c r="XO87" s="77"/>
      <c r="XP87" s="77"/>
      <c r="XQ87" s="77"/>
      <c r="XR87" s="77"/>
      <c r="XS87" s="77"/>
      <c r="XT87" s="77"/>
      <c r="XU87" s="77"/>
      <c r="XV87" s="77"/>
      <c r="XW87" s="77"/>
      <c r="XX87" s="77"/>
      <c r="XY87" s="77"/>
      <c r="XZ87" s="77"/>
      <c r="YA87" s="77"/>
      <c r="YB87" s="77"/>
      <c r="YC87" s="77"/>
      <c r="YD87" s="77"/>
      <c r="YE87" s="77"/>
      <c r="YF87" s="77"/>
      <c r="YG87" s="77"/>
      <c r="YH87" s="77"/>
      <c r="YI87" s="77"/>
      <c r="YJ87" s="77"/>
      <c r="YK87" s="77"/>
      <c r="YL87" s="77"/>
      <c r="YM87" s="77"/>
      <c r="YN87" s="77"/>
      <c r="YO87" s="77"/>
      <c r="YP87" s="77"/>
      <c r="YQ87" s="77"/>
      <c r="YR87" s="77"/>
      <c r="YS87" s="77"/>
      <c r="YT87" s="77"/>
      <c r="YU87" s="77"/>
      <c r="YV87" s="77"/>
      <c r="YW87" s="77"/>
      <c r="YX87" s="77"/>
      <c r="YY87" s="77"/>
      <c r="YZ87" s="77"/>
      <c r="ZA87" s="77"/>
      <c r="ZB87" s="77"/>
      <c r="ZC87" s="77"/>
      <c r="ZD87" s="77"/>
      <c r="ZE87" s="77"/>
      <c r="ZF87" s="77"/>
      <c r="ZG87" s="77"/>
      <c r="ZH87" s="77"/>
      <c r="ZI87" s="77"/>
      <c r="ZJ87" s="77"/>
      <c r="ZK87" s="77"/>
      <c r="ZL87" s="77"/>
      <c r="ZM87" s="77"/>
      <c r="ZN87" s="77"/>
      <c r="ZO87" s="77"/>
      <c r="ZP87" s="77"/>
      <c r="ZQ87" s="77"/>
      <c r="ZR87" s="77"/>
      <c r="ZS87" s="77"/>
      <c r="ZT87" s="77"/>
      <c r="ZU87" s="77"/>
      <c r="ZV87" s="77"/>
      <c r="ZW87" s="77"/>
      <c r="ZX87" s="77"/>
      <c r="ZY87" s="77"/>
      <c r="ZZ87" s="77"/>
      <c r="AAA87" s="77"/>
      <c r="AAB87" s="77"/>
      <c r="AAC87" s="77"/>
      <c r="AAD87" s="77"/>
      <c r="AAE87" s="77"/>
      <c r="AAF87" s="77"/>
      <c r="AAG87" s="77"/>
      <c r="AAH87" s="77"/>
      <c r="AAI87" s="77"/>
      <c r="AAJ87" s="77"/>
      <c r="AAK87" s="77"/>
      <c r="AAL87" s="77"/>
      <c r="AAM87" s="77"/>
      <c r="AAN87" s="77"/>
      <c r="AAO87" s="77"/>
      <c r="AAP87" s="77"/>
      <c r="AAQ87" s="77"/>
      <c r="AAR87" s="77"/>
      <c r="AAS87" s="77"/>
      <c r="AAT87" s="77"/>
      <c r="AAU87" s="77"/>
      <c r="AAV87" s="77"/>
      <c r="AAW87" s="77"/>
      <c r="AAX87" s="77"/>
      <c r="AAY87" s="77"/>
      <c r="AAZ87" s="77"/>
      <c r="ABA87" s="77"/>
      <c r="ABB87" s="77"/>
      <c r="ABC87" s="77"/>
      <c r="ABD87" s="77"/>
      <c r="ABE87" s="77"/>
      <c r="ABF87" s="77"/>
      <c r="ABG87" s="77"/>
      <c r="ABH87" s="77"/>
      <c r="ABI87" s="77"/>
      <c r="ABJ87" s="77"/>
      <c r="ABK87" s="77"/>
      <c r="ABL87" s="77"/>
      <c r="ABM87" s="77"/>
      <c r="ABN87" s="77"/>
      <c r="ABO87" s="77"/>
      <c r="ABP87" s="77"/>
      <c r="ABQ87" s="77"/>
      <c r="ABR87" s="77"/>
      <c r="ABS87" s="77"/>
      <c r="ABT87" s="77"/>
      <c r="ABU87" s="77"/>
      <c r="ABV87" s="77"/>
      <c r="ABW87" s="77"/>
      <c r="ABX87" s="77"/>
      <c r="ABY87" s="77"/>
      <c r="ABZ87" s="77"/>
      <c r="ACA87" s="77"/>
      <c r="ACB87" s="77"/>
      <c r="ACC87" s="77"/>
      <c r="ACD87" s="77"/>
      <c r="ACE87" s="77"/>
      <c r="ACF87" s="77"/>
      <c r="ACG87" s="77"/>
      <c r="ACH87" s="77"/>
      <c r="ACI87" s="77"/>
      <c r="ACJ87" s="77"/>
      <c r="ACK87" s="77"/>
      <c r="ACL87" s="77"/>
      <c r="ACM87" s="77"/>
      <c r="ACN87" s="77"/>
    </row>
    <row r="88" s="76" customFormat="true" ht="27.75" hidden="false" customHeight="true" outlineLevel="0" collapsed="false">
      <c r="A88" s="14" t="s">
        <v>229</v>
      </c>
      <c r="B88" s="14" t="s">
        <v>230</v>
      </c>
      <c r="C88" s="68" t="s">
        <v>352</v>
      </c>
      <c r="D88" s="69" t="s">
        <v>353</v>
      </c>
      <c r="E88" s="14" t="s">
        <v>176</v>
      </c>
      <c r="F88" s="69"/>
      <c r="G88" s="69" t="s">
        <v>354</v>
      </c>
      <c r="H88" s="70"/>
      <c r="I88" s="70" t="s">
        <v>355</v>
      </c>
      <c r="J88" s="14" t="s">
        <v>128</v>
      </c>
      <c r="K88" s="71" t="n">
        <v>44799</v>
      </c>
      <c r="L88" s="72"/>
      <c r="M88" s="73" t="n">
        <v>0</v>
      </c>
      <c r="N88" s="74"/>
      <c r="O88" s="73"/>
      <c r="P88" s="73" t="n">
        <v>1</v>
      </c>
      <c r="Q88" s="73"/>
      <c r="R88" s="73"/>
      <c r="S88" s="73"/>
      <c r="T88" s="73"/>
      <c r="U88" s="73"/>
      <c r="V88" s="73"/>
      <c r="W88" s="73"/>
      <c r="X88" s="82" t="n">
        <v>1</v>
      </c>
      <c r="Y88" s="73"/>
      <c r="Z88" s="73"/>
      <c r="AA88" s="73"/>
      <c r="AB88" s="73"/>
      <c r="AC88" s="73"/>
      <c r="AD88" s="73"/>
      <c r="AE88" s="73"/>
      <c r="AF88" s="73"/>
      <c r="AG88" s="73"/>
      <c r="AH88" s="73" t="n">
        <v>1</v>
      </c>
      <c r="AI88" s="73"/>
      <c r="AJ88" s="73" t="n">
        <f aca="false">SUM(M88:AI88)</f>
        <v>3</v>
      </c>
      <c r="AK88" s="75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  <c r="EY88" s="77"/>
      <c r="EZ88" s="77"/>
      <c r="FA88" s="77"/>
      <c r="FB88" s="77"/>
      <c r="FC88" s="77"/>
      <c r="FD88" s="77"/>
      <c r="FE88" s="77"/>
      <c r="FF88" s="77"/>
      <c r="FG88" s="77"/>
      <c r="FH88" s="77"/>
      <c r="FI88" s="77"/>
      <c r="FJ88" s="77"/>
      <c r="FK88" s="77"/>
      <c r="FL88" s="77"/>
      <c r="FM88" s="77"/>
      <c r="FN88" s="77"/>
      <c r="FO88" s="77"/>
      <c r="FP88" s="77"/>
      <c r="FQ88" s="77"/>
      <c r="FR88" s="77"/>
      <c r="FS88" s="77"/>
      <c r="FT88" s="77"/>
      <c r="FU88" s="77"/>
      <c r="FV88" s="77"/>
      <c r="FW88" s="77"/>
      <c r="FX88" s="77"/>
      <c r="FY88" s="77"/>
      <c r="FZ88" s="77"/>
      <c r="GA88" s="77"/>
      <c r="GB88" s="77"/>
      <c r="GC88" s="77"/>
      <c r="GD88" s="77"/>
      <c r="GE88" s="77"/>
      <c r="GF88" s="77"/>
      <c r="GG88" s="77"/>
      <c r="GH88" s="77"/>
      <c r="GI88" s="77"/>
      <c r="GJ88" s="77"/>
      <c r="GK88" s="77"/>
      <c r="GL88" s="77"/>
      <c r="GM88" s="77"/>
      <c r="GN88" s="77"/>
      <c r="GO88" s="77"/>
      <c r="GP88" s="77"/>
      <c r="GQ88" s="77"/>
      <c r="GR88" s="77"/>
      <c r="GS88" s="77"/>
      <c r="GT88" s="77"/>
      <c r="GU88" s="77"/>
      <c r="GV88" s="77"/>
      <c r="GW88" s="77"/>
      <c r="GX88" s="77"/>
      <c r="GY88" s="77"/>
      <c r="GZ88" s="77"/>
      <c r="HA88" s="77"/>
      <c r="HB88" s="77"/>
      <c r="HC88" s="77"/>
      <c r="HD88" s="77"/>
      <c r="HE88" s="77"/>
      <c r="HF88" s="77"/>
      <c r="HG88" s="77"/>
      <c r="HH88" s="77"/>
      <c r="HI88" s="77"/>
      <c r="HJ88" s="77"/>
      <c r="HK88" s="77"/>
      <c r="HL88" s="77"/>
      <c r="HM88" s="77"/>
      <c r="HN88" s="77"/>
      <c r="HO88" s="77"/>
      <c r="HP88" s="77"/>
      <c r="HQ88" s="77"/>
      <c r="HR88" s="77"/>
      <c r="HS88" s="77"/>
      <c r="HT88" s="77"/>
      <c r="HU88" s="77"/>
      <c r="HV88" s="77"/>
      <c r="HW88" s="77"/>
      <c r="HX88" s="77"/>
      <c r="HY88" s="77"/>
      <c r="HZ88" s="77"/>
      <c r="IA88" s="77"/>
      <c r="IB88" s="77"/>
      <c r="IC88" s="77"/>
      <c r="ID88" s="77"/>
      <c r="IE88" s="77"/>
      <c r="IF88" s="77"/>
      <c r="IG88" s="77"/>
      <c r="IH88" s="77"/>
      <c r="II88" s="77"/>
      <c r="IJ88" s="77"/>
      <c r="IK88" s="77"/>
      <c r="IL88" s="77"/>
      <c r="IM88" s="77"/>
      <c r="IN88" s="77"/>
      <c r="IO88" s="77"/>
      <c r="IP88" s="77"/>
      <c r="IQ88" s="77"/>
      <c r="IR88" s="77"/>
      <c r="IS88" s="77"/>
      <c r="IT88" s="77"/>
      <c r="IU88" s="77"/>
      <c r="IV88" s="77"/>
      <c r="IW88" s="77"/>
      <c r="IX88" s="77"/>
      <c r="IY88" s="77"/>
      <c r="IZ88" s="77"/>
      <c r="JA88" s="77"/>
      <c r="JB88" s="77"/>
      <c r="JC88" s="77"/>
      <c r="JD88" s="77"/>
      <c r="JE88" s="77"/>
      <c r="JF88" s="77"/>
      <c r="JG88" s="77"/>
      <c r="JH88" s="77"/>
      <c r="JI88" s="77"/>
      <c r="JJ88" s="77"/>
      <c r="JK88" s="77"/>
      <c r="JL88" s="77"/>
      <c r="JM88" s="77"/>
      <c r="JN88" s="77"/>
      <c r="JO88" s="77"/>
      <c r="JP88" s="77"/>
      <c r="JQ88" s="77"/>
      <c r="JR88" s="77"/>
      <c r="JS88" s="77"/>
      <c r="JT88" s="77"/>
      <c r="JU88" s="77"/>
      <c r="JV88" s="77"/>
      <c r="JW88" s="77"/>
      <c r="JX88" s="77"/>
      <c r="JY88" s="77" t="n">
        <v>1001</v>
      </c>
      <c r="JZ88" s="77" t="n">
        <v>1000</v>
      </c>
      <c r="KA88" s="77" t="n">
        <v>1000</v>
      </c>
      <c r="KB88" s="77" t="n">
        <v>1000</v>
      </c>
      <c r="KC88" s="77" t="n">
        <v>1001</v>
      </c>
      <c r="KD88" s="77"/>
      <c r="KE88" s="77"/>
      <c r="KF88" s="77"/>
      <c r="KG88" s="77"/>
      <c r="KH88" s="77"/>
      <c r="KI88" s="77"/>
      <c r="KJ88" s="77"/>
      <c r="KK88" s="77"/>
      <c r="KL88" s="77"/>
      <c r="KM88" s="77"/>
      <c r="KN88" s="77"/>
      <c r="KO88" s="77"/>
      <c r="KP88" s="77"/>
      <c r="KQ88" s="77"/>
      <c r="KR88" s="77"/>
      <c r="KS88" s="77"/>
      <c r="KT88" s="77"/>
      <c r="KU88" s="77"/>
      <c r="KV88" s="77"/>
      <c r="KW88" s="77"/>
      <c r="KX88" s="77"/>
      <c r="KY88" s="77"/>
      <c r="KZ88" s="77"/>
      <c r="LA88" s="77"/>
      <c r="LB88" s="77"/>
      <c r="LC88" s="77"/>
      <c r="LD88" s="77"/>
      <c r="LE88" s="77"/>
      <c r="LF88" s="77"/>
      <c r="LG88" s="77"/>
      <c r="LH88" s="77"/>
      <c r="LI88" s="77"/>
      <c r="LJ88" s="77"/>
      <c r="LK88" s="77"/>
      <c r="LL88" s="77"/>
      <c r="LM88" s="77"/>
      <c r="LN88" s="77"/>
      <c r="LO88" s="77"/>
      <c r="LP88" s="77"/>
      <c r="LQ88" s="77"/>
      <c r="LR88" s="77"/>
      <c r="LS88" s="77"/>
      <c r="LT88" s="77"/>
      <c r="LU88" s="77"/>
      <c r="LV88" s="77"/>
      <c r="LW88" s="77"/>
      <c r="LX88" s="77"/>
      <c r="LY88" s="77"/>
      <c r="LZ88" s="77"/>
      <c r="MA88" s="77"/>
      <c r="MB88" s="77"/>
      <c r="MC88" s="77"/>
      <c r="MD88" s="77"/>
      <c r="ME88" s="77"/>
      <c r="MF88" s="77"/>
      <c r="MG88" s="77"/>
      <c r="MH88" s="77"/>
      <c r="MI88" s="77"/>
      <c r="MJ88" s="77"/>
      <c r="MK88" s="77"/>
      <c r="ML88" s="77"/>
      <c r="MM88" s="77"/>
      <c r="MN88" s="77"/>
      <c r="MO88" s="77"/>
      <c r="MP88" s="77"/>
      <c r="MQ88" s="77"/>
      <c r="MR88" s="77"/>
      <c r="MS88" s="77"/>
      <c r="MT88" s="77"/>
      <c r="MU88" s="77"/>
      <c r="MV88" s="77"/>
      <c r="MW88" s="77"/>
      <c r="MX88" s="77"/>
      <c r="MY88" s="77"/>
      <c r="MZ88" s="77"/>
      <c r="NA88" s="77"/>
      <c r="NB88" s="77"/>
      <c r="NC88" s="77"/>
      <c r="ND88" s="77"/>
      <c r="NE88" s="77"/>
      <c r="NF88" s="77"/>
      <c r="NG88" s="77"/>
      <c r="NH88" s="77"/>
      <c r="NI88" s="77"/>
      <c r="NJ88" s="77"/>
      <c r="NK88" s="77"/>
      <c r="NL88" s="77"/>
      <c r="NM88" s="77"/>
      <c r="NN88" s="77"/>
      <c r="NO88" s="77"/>
      <c r="NP88" s="77"/>
      <c r="NQ88" s="77"/>
      <c r="NR88" s="77"/>
      <c r="NS88" s="77"/>
      <c r="NT88" s="77"/>
      <c r="NU88" s="77"/>
      <c r="NV88" s="77"/>
      <c r="NW88" s="77"/>
      <c r="NX88" s="77"/>
      <c r="NY88" s="77"/>
      <c r="NZ88" s="77"/>
      <c r="OA88" s="77"/>
      <c r="OB88" s="77"/>
      <c r="OC88" s="77"/>
      <c r="OD88" s="77"/>
      <c r="OE88" s="77"/>
      <c r="OF88" s="77"/>
      <c r="OG88" s="77"/>
      <c r="OH88" s="77"/>
      <c r="OI88" s="77"/>
      <c r="OJ88" s="77"/>
      <c r="OK88" s="77"/>
      <c r="OL88" s="77"/>
      <c r="OM88" s="77"/>
      <c r="ON88" s="77"/>
      <c r="OO88" s="77"/>
      <c r="OP88" s="77"/>
      <c r="OQ88" s="77"/>
      <c r="OR88" s="77"/>
      <c r="OS88" s="77"/>
      <c r="OT88" s="77"/>
      <c r="OU88" s="77"/>
      <c r="OV88" s="77"/>
      <c r="OW88" s="77"/>
      <c r="OX88" s="77"/>
      <c r="OY88" s="77"/>
      <c r="OZ88" s="77"/>
      <c r="PA88" s="77"/>
      <c r="PB88" s="77"/>
      <c r="PC88" s="77"/>
      <c r="PD88" s="77"/>
      <c r="PE88" s="77"/>
      <c r="PF88" s="77"/>
      <c r="PG88" s="77"/>
      <c r="PH88" s="77"/>
      <c r="PI88" s="77"/>
      <c r="PJ88" s="77"/>
      <c r="PK88" s="77"/>
      <c r="PL88" s="77"/>
      <c r="PM88" s="77"/>
      <c r="PN88" s="77"/>
      <c r="PO88" s="77"/>
      <c r="PP88" s="77"/>
      <c r="PQ88" s="77"/>
      <c r="PR88" s="77"/>
      <c r="PS88" s="77"/>
      <c r="PT88" s="77"/>
      <c r="PU88" s="77"/>
      <c r="PV88" s="77"/>
      <c r="PW88" s="77"/>
      <c r="PX88" s="77"/>
      <c r="PY88" s="77"/>
      <c r="PZ88" s="77"/>
      <c r="QA88" s="77"/>
      <c r="QB88" s="77"/>
      <c r="QC88" s="77"/>
      <c r="QD88" s="77"/>
      <c r="QE88" s="77"/>
      <c r="QF88" s="77"/>
      <c r="QG88" s="77"/>
      <c r="QH88" s="77"/>
      <c r="QI88" s="77"/>
      <c r="QJ88" s="77"/>
      <c r="QK88" s="77"/>
      <c r="QL88" s="77"/>
      <c r="QM88" s="77"/>
      <c r="QN88" s="77"/>
      <c r="QO88" s="77"/>
      <c r="QP88" s="77"/>
      <c r="QQ88" s="77"/>
      <c r="QR88" s="77"/>
      <c r="QS88" s="77"/>
      <c r="QT88" s="77"/>
      <c r="QU88" s="77"/>
      <c r="QV88" s="77"/>
      <c r="QW88" s="77"/>
      <c r="QX88" s="77"/>
      <c r="QY88" s="77"/>
      <c r="QZ88" s="77"/>
      <c r="RA88" s="77"/>
      <c r="RB88" s="77"/>
      <c r="RC88" s="77"/>
      <c r="RD88" s="77"/>
      <c r="RE88" s="77"/>
      <c r="RF88" s="77"/>
      <c r="RG88" s="77"/>
      <c r="RH88" s="77"/>
      <c r="RI88" s="77"/>
      <c r="RJ88" s="77"/>
      <c r="RK88" s="77"/>
      <c r="RL88" s="77"/>
      <c r="RM88" s="77"/>
      <c r="RN88" s="77"/>
      <c r="RO88" s="77"/>
      <c r="RP88" s="77"/>
      <c r="RQ88" s="77"/>
      <c r="RR88" s="77"/>
      <c r="RS88" s="77"/>
      <c r="RT88" s="77"/>
      <c r="RU88" s="77"/>
      <c r="RV88" s="77"/>
      <c r="RW88" s="77"/>
      <c r="RX88" s="77"/>
      <c r="RY88" s="77"/>
      <c r="RZ88" s="77"/>
      <c r="SA88" s="77"/>
      <c r="SB88" s="77"/>
      <c r="SC88" s="77"/>
      <c r="SD88" s="77"/>
      <c r="SE88" s="77"/>
      <c r="SF88" s="77"/>
      <c r="SG88" s="77"/>
      <c r="SH88" s="77"/>
      <c r="SI88" s="77"/>
      <c r="SJ88" s="77"/>
      <c r="SK88" s="77"/>
      <c r="SL88" s="77"/>
      <c r="SM88" s="77"/>
      <c r="SN88" s="77"/>
      <c r="SO88" s="77"/>
      <c r="SP88" s="77"/>
      <c r="SQ88" s="77"/>
      <c r="SR88" s="77"/>
      <c r="SS88" s="77"/>
      <c r="ST88" s="77"/>
      <c r="SU88" s="77"/>
      <c r="SV88" s="77"/>
      <c r="SW88" s="77"/>
      <c r="SX88" s="77"/>
      <c r="SY88" s="77"/>
      <c r="SZ88" s="77"/>
      <c r="TA88" s="77"/>
      <c r="TB88" s="77"/>
      <c r="TC88" s="77"/>
      <c r="TD88" s="77"/>
      <c r="TE88" s="77"/>
      <c r="TF88" s="77"/>
      <c r="TG88" s="77"/>
      <c r="TH88" s="77"/>
      <c r="TI88" s="77"/>
      <c r="TJ88" s="77"/>
      <c r="TK88" s="77"/>
      <c r="TL88" s="77"/>
      <c r="TM88" s="77"/>
      <c r="TN88" s="77"/>
      <c r="TO88" s="77"/>
      <c r="TP88" s="77"/>
      <c r="TQ88" s="77"/>
      <c r="TR88" s="77"/>
      <c r="TS88" s="77"/>
      <c r="TT88" s="77"/>
      <c r="TU88" s="77"/>
      <c r="TV88" s="77"/>
      <c r="TW88" s="77"/>
      <c r="TX88" s="77"/>
      <c r="TY88" s="77"/>
      <c r="TZ88" s="77"/>
      <c r="UA88" s="77"/>
      <c r="UB88" s="77"/>
      <c r="UC88" s="77"/>
      <c r="UD88" s="77"/>
      <c r="UE88" s="77"/>
      <c r="UF88" s="77"/>
      <c r="UG88" s="77"/>
      <c r="UH88" s="77"/>
      <c r="UI88" s="77"/>
      <c r="UJ88" s="77"/>
      <c r="UK88" s="77"/>
      <c r="UL88" s="77"/>
      <c r="UM88" s="77"/>
      <c r="UN88" s="77"/>
      <c r="UO88" s="77"/>
      <c r="UP88" s="77"/>
      <c r="UQ88" s="77"/>
      <c r="UR88" s="77"/>
      <c r="US88" s="77"/>
      <c r="UT88" s="77"/>
      <c r="UU88" s="77"/>
      <c r="UV88" s="77"/>
      <c r="UW88" s="77"/>
      <c r="UX88" s="77"/>
      <c r="UY88" s="77"/>
      <c r="UZ88" s="77"/>
      <c r="VA88" s="77"/>
      <c r="VB88" s="77"/>
      <c r="VC88" s="77"/>
      <c r="VD88" s="77"/>
      <c r="VE88" s="77"/>
      <c r="VF88" s="77"/>
      <c r="VG88" s="77"/>
      <c r="VH88" s="77"/>
      <c r="VI88" s="77"/>
      <c r="VJ88" s="77"/>
      <c r="VK88" s="77"/>
      <c r="VL88" s="77"/>
      <c r="VM88" s="77"/>
      <c r="VN88" s="77"/>
      <c r="VO88" s="77"/>
      <c r="VP88" s="77"/>
      <c r="VQ88" s="77"/>
      <c r="VR88" s="77"/>
      <c r="VS88" s="77"/>
      <c r="VT88" s="77"/>
      <c r="VU88" s="77"/>
      <c r="VV88" s="77"/>
      <c r="VW88" s="77"/>
      <c r="VX88" s="77"/>
      <c r="VY88" s="77"/>
      <c r="VZ88" s="77"/>
      <c r="WA88" s="77"/>
      <c r="WB88" s="77"/>
      <c r="WC88" s="77"/>
      <c r="WD88" s="77"/>
      <c r="WE88" s="77"/>
      <c r="WF88" s="77"/>
      <c r="WG88" s="77"/>
      <c r="WH88" s="77"/>
      <c r="WI88" s="77"/>
      <c r="WJ88" s="77"/>
      <c r="WK88" s="77"/>
      <c r="WL88" s="77"/>
      <c r="WM88" s="77"/>
      <c r="WN88" s="77"/>
      <c r="WO88" s="77"/>
      <c r="WP88" s="77"/>
      <c r="WQ88" s="77"/>
      <c r="WR88" s="77"/>
      <c r="WS88" s="77"/>
      <c r="WT88" s="77"/>
      <c r="WU88" s="77"/>
      <c r="WV88" s="77"/>
      <c r="WW88" s="77"/>
      <c r="WX88" s="77"/>
      <c r="WY88" s="77"/>
      <c r="WZ88" s="77"/>
      <c r="XA88" s="77"/>
      <c r="XB88" s="77"/>
      <c r="XC88" s="77"/>
      <c r="XD88" s="77"/>
      <c r="XE88" s="77"/>
      <c r="XF88" s="77"/>
      <c r="XG88" s="77"/>
      <c r="XH88" s="77"/>
      <c r="XI88" s="77"/>
      <c r="XJ88" s="77"/>
      <c r="XK88" s="77"/>
      <c r="XL88" s="77"/>
      <c r="XM88" s="77"/>
      <c r="XN88" s="77"/>
      <c r="XO88" s="77"/>
      <c r="XP88" s="77"/>
      <c r="XQ88" s="77"/>
      <c r="XR88" s="77"/>
      <c r="XS88" s="77"/>
      <c r="XT88" s="77"/>
      <c r="XU88" s="77"/>
      <c r="XV88" s="77"/>
      <c r="XW88" s="77"/>
      <c r="XX88" s="77"/>
      <c r="XY88" s="77"/>
      <c r="XZ88" s="77"/>
      <c r="YA88" s="77"/>
      <c r="YB88" s="77"/>
      <c r="YC88" s="77"/>
      <c r="YD88" s="77"/>
      <c r="YE88" s="77"/>
      <c r="YF88" s="77"/>
      <c r="YG88" s="77"/>
      <c r="YH88" s="77"/>
      <c r="YI88" s="77"/>
      <c r="YJ88" s="77"/>
      <c r="YK88" s="77"/>
      <c r="YL88" s="77"/>
      <c r="YM88" s="77"/>
      <c r="YN88" s="77"/>
      <c r="YO88" s="77"/>
      <c r="YP88" s="77"/>
      <c r="YQ88" s="77"/>
      <c r="YR88" s="77"/>
      <c r="YS88" s="77"/>
      <c r="YT88" s="77"/>
      <c r="YU88" s="77"/>
      <c r="YV88" s="77"/>
      <c r="YW88" s="77"/>
      <c r="YX88" s="77"/>
      <c r="YY88" s="77"/>
      <c r="YZ88" s="77"/>
      <c r="ZA88" s="77"/>
      <c r="ZB88" s="77"/>
      <c r="ZC88" s="77"/>
      <c r="ZD88" s="77"/>
      <c r="ZE88" s="77"/>
      <c r="ZF88" s="77"/>
      <c r="ZG88" s="77"/>
      <c r="ZH88" s="77"/>
      <c r="ZI88" s="77"/>
      <c r="ZJ88" s="77"/>
      <c r="ZK88" s="77"/>
      <c r="ZL88" s="77"/>
      <c r="ZM88" s="77"/>
      <c r="ZN88" s="77"/>
      <c r="ZO88" s="77"/>
      <c r="ZP88" s="77"/>
      <c r="ZQ88" s="77"/>
      <c r="ZR88" s="77"/>
      <c r="ZS88" s="77"/>
      <c r="ZT88" s="77"/>
      <c r="ZU88" s="77"/>
      <c r="ZV88" s="77"/>
      <c r="ZW88" s="77"/>
      <c r="ZX88" s="77"/>
      <c r="ZY88" s="77"/>
      <c r="ZZ88" s="77"/>
      <c r="AAA88" s="77"/>
      <c r="AAB88" s="77"/>
      <c r="AAC88" s="77"/>
      <c r="AAD88" s="77"/>
      <c r="AAE88" s="77"/>
      <c r="AAF88" s="77"/>
      <c r="AAG88" s="77"/>
      <c r="AAH88" s="77"/>
      <c r="AAI88" s="77"/>
      <c r="AAJ88" s="77"/>
      <c r="AAK88" s="77"/>
      <c r="AAL88" s="77"/>
      <c r="AAM88" s="77"/>
      <c r="AAN88" s="77"/>
      <c r="AAO88" s="77"/>
      <c r="AAP88" s="77"/>
      <c r="AAQ88" s="77"/>
      <c r="AAR88" s="77"/>
      <c r="AAS88" s="77"/>
      <c r="AAT88" s="77"/>
      <c r="AAU88" s="77"/>
      <c r="AAV88" s="77"/>
      <c r="AAW88" s="77"/>
      <c r="AAX88" s="77"/>
      <c r="AAY88" s="77"/>
      <c r="AAZ88" s="77"/>
      <c r="ABA88" s="77"/>
      <c r="ABB88" s="77"/>
      <c r="ABC88" s="77"/>
      <c r="ABD88" s="77"/>
      <c r="ABE88" s="77"/>
      <c r="ABF88" s="77"/>
      <c r="ABG88" s="77"/>
      <c r="ABH88" s="77"/>
      <c r="ABI88" s="77"/>
      <c r="ABJ88" s="77"/>
      <c r="ABK88" s="77"/>
      <c r="ABL88" s="77"/>
      <c r="ABM88" s="77"/>
      <c r="ABN88" s="77"/>
      <c r="ABO88" s="77"/>
      <c r="ABP88" s="77"/>
      <c r="ABQ88" s="77"/>
      <c r="ABR88" s="77"/>
      <c r="ABS88" s="77"/>
      <c r="ABT88" s="77"/>
      <c r="ABU88" s="77"/>
      <c r="ABV88" s="77"/>
      <c r="ABW88" s="77"/>
      <c r="ABX88" s="77"/>
      <c r="ABY88" s="77"/>
      <c r="ABZ88" s="77"/>
      <c r="ACA88" s="77"/>
      <c r="ACB88" s="77"/>
      <c r="ACC88" s="77"/>
      <c r="ACD88" s="77"/>
      <c r="ACE88" s="77"/>
      <c r="ACF88" s="77"/>
      <c r="ACG88" s="77"/>
      <c r="ACH88" s="77"/>
      <c r="ACI88" s="77"/>
      <c r="ACJ88" s="77"/>
      <c r="ACK88" s="77"/>
      <c r="ACL88" s="77"/>
      <c r="ACM88" s="77"/>
      <c r="ACN88" s="77"/>
    </row>
    <row r="89" s="76" customFormat="true" ht="27.75" hidden="false" customHeight="true" outlineLevel="0" collapsed="false">
      <c r="A89" s="14" t="s">
        <v>356</v>
      </c>
      <c r="B89" s="14" t="s">
        <v>357</v>
      </c>
      <c r="C89" s="68" t="s">
        <v>358</v>
      </c>
      <c r="D89" s="69" t="s">
        <v>345</v>
      </c>
      <c r="E89" s="14" t="s">
        <v>176</v>
      </c>
      <c r="F89" s="69"/>
      <c r="G89" s="69" t="s">
        <v>299</v>
      </c>
      <c r="H89" s="70"/>
      <c r="I89" s="70" t="n">
        <v>1</v>
      </c>
      <c r="J89" s="14" t="s">
        <v>128</v>
      </c>
      <c r="K89" s="71" t="n">
        <v>44778</v>
      </c>
      <c r="L89" s="72"/>
      <c r="M89" s="73" t="n">
        <v>0</v>
      </c>
      <c r="N89" s="74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 t="n">
        <v>1</v>
      </c>
      <c r="Z89" s="73"/>
      <c r="AA89" s="73"/>
      <c r="AB89" s="73"/>
      <c r="AC89" s="73"/>
      <c r="AD89" s="73"/>
      <c r="AE89" s="73"/>
      <c r="AF89" s="73" t="n">
        <v>1</v>
      </c>
      <c r="AG89" s="73"/>
      <c r="AH89" s="73"/>
      <c r="AI89" s="73"/>
      <c r="AJ89" s="73" t="n">
        <f aca="false">SUM(M89:AI89)</f>
        <v>2</v>
      </c>
      <c r="AK89" s="75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  <c r="EY89" s="77"/>
      <c r="EZ89" s="77"/>
      <c r="FA89" s="77"/>
      <c r="FB89" s="77"/>
      <c r="FC89" s="77"/>
      <c r="FD89" s="77"/>
      <c r="FE89" s="77"/>
      <c r="FF89" s="77"/>
      <c r="FG89" s="77"/>
      <c r="FH89" s="77"/>
      <c r="FI89" s="77"/>
      <c r="FJ89" s="77"/>
      <c r="FK89" s="77"/>
      <c r="FL89" s="77"/>
      <c r="FM89" s="77"/>
      <c r="FN89" s="77"/>
      <c r="FO89" s="77"/>
      <c r="FP89" s="77"/>
      <c r="FQ89" s="77"/>
      <c r="FR89" s="77"/>
      <c r="FS89" s="77"/>
      <c r="FT89" s="77"/>
      <c r="FU89" s="77"/>
      <c r="FV89" s="77"/>
      <c r="FW89" s="77"/>
      <c r="FX89" s="77"/>
      <c r="FY89" s="77"/>
      <c r="FZ89" s="77"/>
      <c r="GA89" s="77"/>
      <c r="GB89" s="77"/>
      <c r="GC89" s="77"/>
      <c r="GD89" s="77"/>
      <c r="GE89" s="77"/>
      <c r="GF89" s="77"/>
      <c r="GG89" s="77"/>
      <c r="GH89" s="77"/>
      <c r="GI89" s="77"/>
      <c r="GJ89" s="77"/>
      <c r="GK89" s="77"/>
      <c r="GL89" s="77"/>
      <c r="GM89" s="77"/>
      <c r="GN89" s="77"/>
      <c r="GO89" s="77"/>
      <c r="GP89" s="77"/>
      <c r="GQ89" s="77"/>
      <c r="GR89" s="77"/>
      <c r="GS89" s="77"/>
      <c r="GT89" s="77"/>
      <c r="GU89" s="77"/>
      <c r="GV89" s="77"/>
      <c r="GW89" s="77"/>
      <c r="GX89" s="77"/>
      <c r="GY89" s="77"/>
      <c r="GZ89" s="77"/>
      <c r="HA89" s="77"/>
      <c r="HB89" s="77"/>
      <c r="HC89" s="77"/>
      <c r="HD89" s="77"/>
      <c r="HE89" s="77"/>
      <c r="HF89" s="77"/>
      <c r="HG89" s="77"/>
      <c r="HH89" s="77"/>
      <c r="HI89" s="77"/>
      <c r="HJ89" s="77"/>
      <c r="HK89" s="77"/>
      <c r="HL89" s="77"/>
      <c r="HM89" s="77"/>
      <c r="HN89" s="77"/>
      <c r="HO89" s="77"/>
      <c r="HP89" s="77"/>
      <c r="HQ89" s="77"/>
      <c r="HR89" s="77"/>
      <c r="HS89" s="77"/>
      <c r="HT89" s="77"/>
      <c r="HU89" s="77"/>
      <c r="HV89" s="77"/>
      <c r="HW89" s="77"/>
      <c r="HX89" s="77"/>
      <c r="HY89" s="77"/>
      <c r="HZ89" s="77"/>
      <c r="IA89" s="77"/>
      <c r="IB89" s="77"/>
      <c r="IC89" s="77"/>
      <c r="ID89" s="77"/>
      <c r="IE89" s="77"/>
      <c r="IF89" s="77"/>
      <c r="IG89" s="77"/>
      <c r="IH89" s="77"/>
      <c r="II89" s="77"/>
      <c r="IJ89" s="77"/>
      <c r="IK89" s="77"/>
      <c r="IL89" s="77"/>
      <c r="IM89" s="77"/>
      <c r="IN89" s="77"/>
      <c r="IO89" s="77"/>
      <c r="IP89" s="77"/>
      <c r="IQ89" s="77"/>
      <c r="IR89" s="77"/>
      <c r="IS89" s="77"/>
      <c r="IT89" s="77"/>
      <c r="IU89" s="77"/>
      <c r="IV89" s="77"/>
      <c r="IW89" s="77"/>
      <c r="IX89" s="77"/>
      <c r="IY89" s="77"/>
      <c r="IZ89" s="77"/>
      <c r="JA89" s="77"/>
      <c r="JB89" s="77"/>
      <c r="JC89" s="77"/>
      <c r="JD89" s="77"/>
      <c r="JE89" s="77"/>
      <c r="JF89" s="77"/>
      <c r="JG89" s="77"/>
      <c r="JH89" s="77"/>
      <c r="JI89" s="77"/>
      <c r="JJ89" s="77"/>
      <c r="JK89" s="77"/>
      <c r="JL89" s="77"/>
      <c r="JM89" s="77"/>
      <c r="JN89" s="77"/>
      <c r="JO89" s="77"/>
      <c r="JP89" s="77"/>
      <c r="JQ89" s="77"/>
      <c r="JR89" s="77"/>
      <c r="JS89" s="77"/>
      <c r="JT89" s="77"/>
      <c r="JU89" s="77"/>
      <c r="JV89" s="77"/>
      <c r="JW89" s="77"/>
      <c r="JX89" s="77"/>
      <c r="JY89" s="77"/>
      <c r="JZ89" s="77"/>
      <c r="KA89" s="77"/>
      <c r="KB89" s="77"/>
      <c r="KC89" s="77"/>
      <c r="KD89" s="77"/>
      <c r="KE89" s="77"/>
      <c r="KF89" s="77"/>
      <c r="KG89" s="77"/>
      <c r="KH89" s="77"/>
      <c r="KI89" s="77"/>
      <c r="KJ89" s="77"/>
      <c r="KK89" s="77"/>
      <c r="KL89" s="77"/>
      <c r="KM89" s="77"/>
      <c r="KN89" s="77"/>
      <c r="KO89" s="77" t="n">
        <v>1000</v>
      </c>
      <c r="KP89" s="77"/>
      <c r="KQ89" s="77"/>
      <c r="KR89" s="77"/>
      <c r="KS89" s="77"/>
      <c r="KT89" s="77"/>
      <c r="KU89" s="77"/>
      <c r="KV89" s="77"/>
      <c r="KW89" s="77"/>
      <c r="KX89" s="77"/>
      <c r="KY89" s="77"/>
      <c r="KZ89" s="77"/>
      <c r="LA89" s="77"/>
      <c r="LB89" s="77"/>
      <c r="LC89" s="77"/>
      <c r="LD89" s="77"/>
      <c r="LE89" s="77"/>
      <c r="LF89" s="77"/>
      <c r="LG89" s="77"/>
      <c r="LH89" s="77"/>
      <c r="LI89" s="77"/>
      <c r="LJ89" s="77"/>
      <c r="LK89" s="77"/>
      <c r="LL89" s="77"/>
      <c r="LM89" s="77"/>
      <c r="LN89" s="77"/>
      <c r="LO89" s="77"/>
      <c r="LP89" s="77"/>
      <c r="LQ89" s="77"/>
      <c r="LR89" s="77"/>
      <c r="LS89" s="77"/>
      <c r="LT89" s="77"/>
      <c r="LU89" s="77"/>
      <c r="LV89" s="77"/>
      <c r="LW89" s="77"/>
      <c r="LX89" s="77"/>
      <c r="LY89" s="77"/>
      <c r="LZ89" s="77"/>
      <c r="MA89" s="77"/>
      <c r="MB89" s="77"/>
      <c r="MC89" s="77"/>
      <c r="MD89" s="77"/>
      <c r="ME89" s="77"/>
      <c r="MF89" s="77"/>
      <c r="MG89" s="77"/>
      <c r="MH89" s="77"/>
      <c r="MI89" s="77"/>
      <c r="MJ89" s="77"/>
      <c r="MK89" s="77"/>
      <c r="ML89" s="77"/>
      <c r="MM89" s="77"/>
      <c r="MN89" s="77"/>
      <c r="MO89" s="77"/>
      <c r="MP89" s="77"/>
      <c r="MQ89" s="77"/>
      <c r="MR89" s="77"/>
      <c r="MS89" s="77"/>
      <c r="MT89" s="77"/>
      <c r="MU89" s="77"/>
      <c r="MV89" s="77"/>
      <c r="MW89" s="77"/>
      <c r="MX89" s="77"/>
      <c r="MY89" s="77"/>
      <c r="MZ89" s="77"/>
      <c r="NA89" s="77"/>
      <c r="NB89" s="77"/>
      <c r="NC89" s="77"/>
      <c r="ND89" s="77"/>
      <c r="NE89" s="77"/>
      <c r="NF89" s="77"/>
      <c r="NG89" s="77"/>
      <c r="NH89" s="77"/>
      <c r="NI89" s="77"/>
      <c r="NJ89" s="77"/>
      <c r="NK89" s="77"/>
      <c r="NL89" s="77"/>
      <c r="NM89" s="77"/>
      <c r="NN89" s="77"/>
      <c r="NO89" s="77"/>
      <c r="NP89" s="77"/>
      <c r="NQ89" s="77"/>
      <c r="NR89" s="77"/>
      <c r="NS89" s="77"/>
      <c r="NT89" s="77"/>
      <c r="NU89" s="77"/>
      <c r="NV89" s="77"/>
      <c r="NW89" s="77"/>
      <c r="NX89" s="77"/>
      <c r="NY89" s="77"/>
      <c r="NZ89" s="77"/>
      <c r="OA89" s="77"/>
      <c r="OB89" s="77"/>
      <c r="OC89" s="77"/>
      <c r="OD89" s="77"/>
      <c r="OE89" s="77"/>
      <c r="OF89" s="77"/>
      <c r="OG89" s="77"/>
      <c r="OH89" s="77"/>
      <c r="OI89" s="77"/>
      <c r="OJ89" s="77"/>
      <c r="OK89" s="77"/>
      <c r="OL89" s="77"/>
      <c r="OM89" s="77"/>
      <c r="ON89" s="77"/>
      <c r="OO89" s="77"/>
      <c r="OP89" s="77"/>
      <c r="OQ89" s="77"/>
      <c r="OR89" s="77"/>
      <c r="OS89" s="77"/>
      <c r="OT89" s="77"/>
      <c r="OU89" s="77"/>
      <c r="OV89" s="77"/>
      <c r="OW89" s="77"/>
      <c r="OX89" s="77"/>
      <c r="OY89" s="77"/>
      <c r="OZ89" s="77"/>
      <c r="PA89" s="77"/>
      <c r="PB89" s="77"/>
      <c r="PC89" s="77"/>
      <c r="PD89" s="77"/>
      <c r="PE89" s="77"/>
      <c r="PF89" s="77"/>
      <c r="PG89" s="77"/>
      <c r="PH89" s="77"/>
      <c r="PI89" s="77"/>
      <c r="PJ89" s="77"/>
      <c r="PK89" s="77"/>
      <c r="PL89" s="77"/>
      <c r="PM89" s="77"/>
      <c r="PN89" s="77"/>
      <c r="PO89" s="77"/>
      <c r="PP89" s="77"/>
      <c r="PQ89" s="77"/>
      <c r="PR89" s="77"/>
      <c r="PS89" s="77"/>
      <c r="PT89" s="77"/>
      <c r="PU89" s="77"/>
      <c r="PV89" s="77"/>
      <c r="PW89" s="77"/>
      <c r="PX89" s="77"/>
      <c r="PY89" s="77"/>
      <c r="PZ89" s="77"/>
      <c r="QA89" s="77"/>
      <c r="QB89" s="77"/>
      <c r="QC89" s="77"/>
      <c r="QD89" s="77"/>
      <c r="QE89" s="77"/>
      <c r="QF89" s="77"/>
      <c r="QG89" s="77"/>
      <c r="QH89" s="77"/>
      <c r="QI89" s="77"/>
      <c r="QJ89" s="77"/>
      <c r="QK89" s="77"/>
      <c r="QL89" s="77"/>
      <c r="QM89" s="77"/>
      <c r="QN89" s="77"/>
      <c r="QO89" s="77"/>
      <c r="QP89" s="77"/>
      <c r="QQ89" s="77"/>
      <c r="QR89" s="77"/>
      <c r="QS89" s="77"/>
      <c r="QT89" s="77"/>
      <c r="QU89" s="77"/>
      <c r="QV89" s="77"/>
      <c r="QW89" s="77"/>
      <c r="QX89" s="77"/>
      <c r="QY89" s="77"/>
      <c r="QZ89" s="77"/>
      <c r="RA89" s="77"/>
      <c r="RB89" s="77"/>
      <c r="RC89" s="77"/>
      <c r="RD89" s="77"/>
      <c r="RE89" s="77"/>
      <c r="RF89" s="77"/>
      <c r="RG89" s="77"/>
      <c r="RH89" s="77"/>
      <c r="RI89" s="77"/>
      <c r="RJ89" s="77"/>
      <c r="RK89" s="77"/>
      <c r="RL89" s="77"/>
      <c r="RM89" s="77"/>
      <c r="RN89" s="77"/>
      <c r="RO89" s="77"/>
      <c r="RP89" s="77"/>
      <c r="RQ89" s="77"/>
      <c r="RR89" s="77"/>
      <c r="RS89" s="77"/>
      <c r="RT89" s="77"/>
      <c r="RU89" s="77"/>
      <c r="RV89" s="77"/>
      <c r="RW89" s="77"/>
      <c r="RX89" s="77"/>
      <c r="RY89" s="77"/>
      <c r="RZ89" s="77"/>
      <c r="SA89" s="77"/>
      <c r="SB89" s="77"/>
      <c r="SC89" s="77"/>
      <c r="SD89" s="77"/>
      <c r="SE89" s="77"/>
      <c r="SF89" s="77"/>
      <c r="SG89" s="77"/>
      <c r="SH89" s="77"/>
      <c r="SI89" s="77"/>
      <c r="SJ89" s="77"/>
      <c r="SK89" s="77"/>
      <c r="SL89" s="77"/>
      <c r="SM89" s="77"/>
      <c r="SN89" s="77"/>
      <c r="SO89" s="77"/>
      <c r="SP89" s="77"/>
      <c r="SQ89" s="77"/>
      <c r="SR89" s="77"/>
      <c r="SS89" s="77"/>
      <c r="ST89" s="77"/>
      <c r="SU89" s="77"/>
      <c r="SV89" s="77"/>
      <c r="SW89" s="77"/>
      <c r="SX89" s="77"/>
      <c r="SY89" s="77"/>
      <c r="SZ89" s="77"/>
      <c r="TA89" s="77"/>
      <c r="TB89" s="77"/>
      <c r="TC89" s="77"/>
      <c r="TD89" s="77"/>
      <c r="TE89" s="77"/>
      <c r="TF89" s="77"/>
      <c r="TG89" s="77"/>
      <c r="TH89" s="77"/>
      <c r="TI89" s="77"/>
      <c r="TJ89" s="77"/>
      <c r="TK89" s="77"/>
      <c r="TL89" s="77"/>
      <c r="TM89" s="77"/>
      <c r="TN89" s="77"/>
      <c r="TO89" s="77"/>
      <c r="TP89" s="77"/>
      <c r="TQ89" s="77"/>
      <c r="TR89" s="77"/>
      <c r="TS89" s="77"/>
      <c r="TT89" s="77"/>
      <c r="TU89" s="77"/>
      <c r="TV89" s="77"/>
      <c r="TW89" s="77"/>
      <c r="TX89" s="77"/>
      <c r="TY89" s="77"/>
      <c r="TZ89" s="77"/>
      <c r="UA89" s="77"/>
      <c r="UB89" s="77"/>
      <c r="UC89" s="77"/>
      <c r="UD89" s="77"/>
      <c r="UE89" s="77"/>
      <c r="UF89" s="77"/>
      <c r="UG89" s="77"/>
      <c r="UH89" s="77"/>
      <c r="UI89" s="77"/>
      <c r="UJ89" s="77"/>
      <c r="UK89" s="77"/>
      <c r="UL89" s="77"/>
      <c r="UM89" s="77"/>
      <c r="UN89" s="77"/>
      <c r="UO89" s="77"/>
      <c r="UP89" s="77"/>
      <c r="UQ89" s="77"/>
      <c r="UR89" s="77"/>
      <c r="US89" s="77"/>
      <c r="UT89" s="77"/>
      <c r="UU89" s="77"/>
      <c r="UV89" s="77"/>
      <c r="UW89" s="77"/>
      <c r="UX89" s="77"/>
      <c r="UY89" s="77"/>
      <c r="UZ89" s="77"/>
      <c r="VA89" s="77"/>
      <c r="VB89" s="77"/>
      <c r="VC89" s="77"/>
      <c r="VD89" s="77"/>
      <c r="VE89" s="77"/>
      <c r="VF89" s="77"/>
      <c r="VG89" s="77"/>
      <c r="VH89" s="77"/>
      <c r="VI89" s="77"/>
      <c r="VJ89" s="77"/>
      <c r="VK89" s="77"/>
      <c r="VL89" s="77"/>
      <c r="VM89" s="77"/>
      <c r="VN89" s="77"/>
      <c r="VO89" s="77"/>
      <c r="VP89" s="77"/>
      <c r="VQ89" s="77"/>
      <c r="VR89" s="77"/>
      <c r="VS89" s="77"/>
      <c r="VT89" s="77"/>
      <c r="VU89" s="77"/>
      <c r="VV89" s="77"/>
      <c r="VW89" s="77"/>
      <c r="VX89" s="77"/>
      <c r="VY89" s="77"/>
      <c r="VZ89" s="77"/>
      <c r="WA89" s="77"/>
      <c r="WB89" s="77"/>
      <c r="WC89" s="77"/>
      <c r="WD89" s="77"/>
      <c r="WE89" s="77"/>
      <c r="WF89" s="77"/>
      <c r="WG89" s="77"/>
      <c r="WH89" s="77"/>
      <c r="WI89" s="77"/>
      <c r="WJ89" s="77"/>
      <c r="WK89" s="77"/>
      <c r="WL89" s="77"/>
      <c r="WM89" s="77"/>
      <c r="WN89" s="77"/>
      <c r="WO89" s="77"/>
      <c r="WP89" s="77"/>
      <c r="WQ89" s="77"/>
      <c r="WR89" s="77"/>
      <c r="WS89" s="77"/>
      <c r="WT89" s="77"/>
      <c r="WU89" s="77"/>
      <c r="WV89" s="77"/>
      <c r="WW89" s="77"/>
      <c r="WX89" s="77"/>
      <c r="WY89" s="77"/>
      <c r="WZ89" s="77"/>
      <c r="XA89" s="77"/>
      <c r="XB89" s="77"/>
      <c r="XC89" s="77"/>
      <c r="XD89" s="77"/>
      <c r="XE89" s="77"/>
      <c r="XF89" s="77"/>
      <c r="XG89" s="77"/>
      <c r="XH89" s="77"/>
      <c r="XI89" s="77"/>
      <c r="XJ89" s="77"/>
      <c r="XK89" s="77"/>
      <c r="XL89" s="77"/>
      <c r="XM89" s="77"/>
      <c r="XN89" s="77"/>
      <c r="XO89" s="77"/>
      <c r="XP89" s="77"/>
      <c r="XQ89" s="77"/>
      <c r="XR89" s="77"/>
      <c r="XS89" s="77"/>
      <c r="XT89" s="77"/>
      <c r="XU89" s="77"/>
      <c r="XV89" s="77"/>
      <c r="XW89" s="77"/>
      <c r="XX89" s="77"/>
      <c r="XY89" s="77"/>
      <c r="XZ89" s="77"/>
      <c r="YA89" s="77"/>
      <c r="YB89" s="77"/>
      <c r="YC89" s="77"/>
      <c r="YD89" s="77"/>
      <c r="YE89" s="77"/>
      <c r="YF89" s="77"/>
      <c r="YG89" s="77"/>
      <c r="YH89" s="77"/>
      <c r="YI89" s="77"/>
      <c r="YJ89" s="77"/>
      <c r="YK89" s="77"/>
      <c r="YL89" s="77"/>
      <c r="YM89" s="77"/>
      <c r="YN89" s="77"/>
      <c r="YO89" s="77"/>
      <c r="YP89" s="77"/>
      <c r="YQ89" s="77"/>
      <c r="YR89" s="77"/>
      <c r="YS89" s="77"/>
      <c r="YT89" s="77"/>
      <c r="YU89" s="77"/>
      <c r="YV89" s="77"/>
      <c r="YW89" s="77"/>
      <c r="YX89" s="77"/>
      <c r="YY89" s="77"/>
      <c r="YZ89" s="77"/>
      <c r="ZA89" s="77"/>
      <c r="ZB89" s="77"/>
      <c r="ZC89" s="77"/>
      <c r="ZD89" s="77"/>
      <c r="ZE89" s="77"/>
      <c r="ZF89" s="77"/>
      <c r="ZG89" s="77"/>
      <c r="ZH89" s="77"/>
      <c r="ZI89" s="77"/>
      <c r="ZJ89" s="77"/>
      <c r="ZK89" s="77"/>
      <c r="ZL89" s="77"/>
      <c r="ZM89" s="77"/>
      <c r="ZN89" s="77"/>
      <c r="ZO89" s="77"/>
      <c r="ZP89" s="77"/>
      <c r="ZQ89" s="77"/>
      <c r="ZR89" s="77"/>
      <c r="ZS89" s="77"/>
      <c r="ZT89" s="77"/>
      <c r="ZU89" s="77"/>
      <c r="ZV89" s="77"/>
      <c r="ZW89" s="77"/>
      <c r="ZX89" s="77"/>
      <c r="ZY89" s="77"/>
      <c r="ZZ89" s="77"/>
      <c r="AAA89" s="77"/>
      <c r="AAB89" s="77"/>
      <c r="AAC89" s="77"/>
      <c r="AAD89" s="77"/>
      <c r="AAE89" s="77"/>
      <c r="AAF89" s="77"/>
      <c r="AAG89" s="77"/>
      <c r="AAH89" s="77"/>
      <c r="AAI89" s="77"/>
      <c r="AAJ89" s="77"/>
      <c r="AAK89" s="77"/>
      <c r="AAL89" s="77"/>
      <c r="AAM89" s="77"/>
      <c r="AAN89" s="77"/>
      <c r="AAO89" s="77"/>
      <c r="AAP89" s="77"/>
      <c r="AAQ89" s="77"/>
      <c r="AAR89" s="77"/>
      <c r="AAS89" s="77"/>
      <c r="AAT89" s="77"/>
      <c r="AAU89" s="77"/>
      <c r="AAV89" s="77"/>
      <c r="AAW89" s="77"/>
      <c r="AAX89" s="77"/>
      <c r="AAY89" s="77"/>
      <c r="AAZ89" s="77"/>
      <c r="ABA89" s="77"/>
      <c r="ABB89" s="77"/>
      <c r="ABC89" s="77"/>
      <c r="ABD89" s="77"/>
      <c r="ABE89" s="77"/>
      <c r="ABF89" s="77"/>
      <c r="ABG89" s="77"/>
      <c r="ABH89" s="77"/>
      <c r="ABI89" s="77"/>
      <c r="ABJ89" s="77"/>
      <c r="ABK89" s="77"/>
      <c r="ABL89" s="77"/>
      <c r="ABM89" s="77"/>
      <c r="ABN89" s="77"/>
      <c r="ABO89" s="77"/>
      <c r="ABP89" s="77"/>
      <c r="ABQ89" s="77"/>
      <c r="ABR89" s="77"/>
      <c r="ABS89" s="77"/>
      <c r="ABT89" s="77"/>
      <c r="ABU89" s="77"/>
      <c r="ABV89" s="77"/>
      <c r="ABW89" s="77"/>
      <c r="ABX89" s="77"/>
      <c r="ABY89" s="77"/>
      <c r="ABZ89" s="77"/>
      <c r="ACA89" s="77"/>
      <c r="ACB89" s="77"/>
      <c r="ACC89" s="77"/>
      <c r="ACD89" s="77"/>
      <c r="ACE89" s="77"/>
      <c r="ACF89" s="77"/>
      <c r="ACG89" s="77"/>
      <c r="ACH89" s="77"/>
      <c r="ACI89" s="77"/>
      <c r="ACJ89" s="77"/>
      <c r="ACK89" s="77"/>
      <c r="ACL89" s="77"/>
      <c r="ACM89" s="77"/>
      <c r="ACN89" s="77"/>
    </row>
    <row r="90" s="76" customFormat="true" ht="27.75" hidden="false" customHeight="true" outlineLevel="0" collapsed="false">
      <c r="A90" s="14" t="s">
        <v>359</v>
      </c>
      <c r="B90" s="14" t="s">
        <v>360</v>
      </c>
      <c r="C90" s="68" t="s">
        <v>361</v>
      </c>
      <c r="D90" s="69" t="s">
        <v>362</v>
      </c>
      <c r="E90" s="14" t="s">
        <v>176</v>
      </c>
      <c r="F90" s="69"/>
      <c r="G90" s="69" t="s">
        <v>363</v>
      </c>
      <c r="H90" s="70"/>
      <c r="I90" s="70" t="s">
        <v>364</v>
      </c>
      <c r="J90" s="14" t="s">
        <v>128</v>
      </c>
      <c r="K90" s="71" t="n">
        <v>44826</v>
      </c>
      <c r="L90" s="72"/>
      <c r="M90" s="73" t="n">
        <v>0</v>
      </c>
      <c r="N90" s="74"/>
      <c r="O90" s="73"/>
      <c r="P90" s="73"/>
      <c r="Q90" s="73"/>
      <c r="R90" s="73"/>
      <c r="S90" s="73"/>
      <c r="T90" s="73"/>
      <c r="U90" s="73"/>
      <c r="V90" s="73" t="n">
        <v>1</v>
      </c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82" t="n">
        <v>1</v>
      </c>
      <c r="AH90" s="73" t="n">
        <v>1</v>
      </c>
      <c r="AI90" s="73"/>
      <c r="AJ90" s="73" t="n">
        <f aca="false">SUM(M90:AI90)</f>
        <v>3</v>
      </c>
      <c r="AK90" s="75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  <c r="EY90" s="77"/>
      <c r="EZ90" s="77"/>
      <c r="FA90" s="77"/>
      <c r="FB90" s="77"/>
      <c r="FC90" s="77"/>
      <c r="FD90" s="77"/>
      <c r="FE90" s="77"/>
      <c r="FF90" s="77"/>
      <c r="FG90" s="77"/>
      <c r="FH90" s="77"/>
      <c r="FI90" s="77"/>
      <c r="FJ90" s="77"/>
      <c r="FK90" s="77"/>
      <c r="FL90" s="77"/>
      <c r="FM90" s="77"/>
      <c r="FN90" s="77"/>
      <c r="FO90" s="77"/>
      <c r="FP90" s="77"/>
      <c r="FQ90" s="77"/>
      <c r="FR90" s="77"/>
      <c r="FS90" s="77"/>
      <c r="FT90" s="77"/>
      <c r="FU90" s="77"/>
      <c r="FV90" s="77"/>
      <c r="FW90" s="77"/>
      <c r="FX90" s="77"/>
      <c r="FY90" s="77"/>
      <c r="FZ90" s="77"/>
      <c r="GA90" s="77"/>
      <c r="GB90" s="77"/>
      <c r="GC90" s="77"/>
      <c r="GD90" s="77"/>
      <c r="GE90" s="77"/>
      <c r="GF90" s="77"/>
      <c r="GG90" s="77"/>
      <c r="GH90" s="77"/>
      <c r="GI90" s="77"/>
      <c r="GJ90" s="77"/>
      <c r="GK90" s="77"/>
      <c r="GL90" s="77"/>
      <c r="GM90" s="77"/>
      <c r="GN90" s="77"/>
      <c r="GO90" s="77"/>
      <c r="GP90" s="77"/>
      <c r="GQ90" s="77"/>
      <c r="GR90" s="77"/>
      <c r="GS90" s="77"/>
      <c r="GT90" s="77"/>
      <c r="GU90" s="77"/>
      <c r="GV90" s="77"/>
      <c r="GW90" s="77"/>
      <c r="GX90" s="77"/>
      <c r="GY90" s="77"/>
      <c r="GZ90" s="77"/>
      <c r="HA90" s="77"/>
      <c r="HB90" s="77"/>
      <c r="HC90" s="77"/>
      <c r="HD90" s="77"/>
      <c r="HE90" s="77"/>
      <c r="HF90" s="77"/>
      <c r="HG90" s="77"/>
      <c r="HH90" s="77"/>
      <c r="HI90" s="77"/>
      <c r="HJ90" s="77"/>
      <c r="HK90" s="77"/>
      <c r="HL90" s="77"/>
      <c r="HM90" s="77"/>
      <c r="HN90" s="77"/>
      <c r="HO90" s="77"/>
      <c r="HP90" s="77"/>
      <c r="HQ90" s="77"/>
      <c r="HR90" s="77"/>
      <c r="HS90" s="77"/>
      <c r="HT90" s="77"/>
      <c r="HU90" s="77"/>
      <c r="HV90" s="77"/>
      <c r="HW90" s="77"/>
      <c r="HX90" s="77"/>
      <c r="HY90" s="77"/>
      <c r="HZ90" s="77"/>
      <c r="IA90" s="77"/>
      <c r="IB90" s="77"/>
      <c r="IC90" s="77"/>
      <c r="ID90" s="77"/>
      <c r="IE90" s="77"/>
      <c r="IF90" s="77"/>
      <c r="IG90" s="77"/>
      <c r="IH90" s="77"/>
      <c r="II90" s="77"/>
      <c r="IJ90" s="77"/>
      <c r="IK90" s="77"/>
      <c r="IL90" s="77"/>
      <c r="IM90" s="77"/>
      <c r="IN90" s="77"/>
      <c r="IO90" s="77"/>
      <c r="IP90" s="77"/>
      <c r="IQ90" s="77"/>
      <c r="IR90" s="77"/>
      <c r="IS90" s="77"/>
      <c r="IT90" s="77"/>
      <c r="IU90" s="77"/>
      <c r="IV90" s="77"/>
      <c r="IW90" s="77"/>
      <c r="IX90" s="77"/>
      <c r="IY90" s="77"/>
      <c r="IZ90" s="77"/>
      <c r="JA90" s="77"/>
      <c r="JB90" s="77"/>
      <c r="JC90" s="77"/>
      <c r="JD90" s="77"/>
      <c r="JE90" s="77"/>
      <c r="JF90" s="77"/>
      <c r="JG90" s="77"/>
      <c r="JH90" s="77"/>
      <c r="JI90" s="77"/>
      <c r="JJ90" s="77"/>
      <c r="JK90" s="77"/>
      <c r="JL90" s="77"/>
      <c r="JM90" s="77"/>
      <c r="JN90" s="77"/>
      <c r="JO90" s="77"/>
      <c r="JP90" s="77"/>
      <c r="JQ90" s="77"/>
      <c r="JR90" s="77"/>
      <c r="JS90" s="77"/>
      <c r="JT90" s="77"/>
      <c r="JU90" s="77"/>
      <c r="JV90" s="77"/>
      <c r="JW90" s="77"/>
      <c r="JX90" s="77"/>
      <c r="JY90" s="77"/>
      <c r="JZ90" s="77"/>
      <c r="KA90" s="77"/>
      <c r="KB90" s="77"/>
      <c r="KC90" s="77"/>
      <c r="KD90" s="77"/>
      <c r="KE90" s="77"/>
      <c r="KF90" s="77"/>
      <c r="KG90" s="77"/>
      <c r="KH90" s="77"/>
      <c r="KI90" s="77"/>
      <c r="KJ90" s="77"/>
      <c r="KK90" s="77"/>
      <c r="KL90" s="77"/>
      <c r="KM90" s="77"/>
      <c r="KN90" s="77"/>
      <c r="KO90" s="77"/>
      <c r="KP90" s="77" t="n">
        <v>1001</v>
      </c>
      <c r="KQ90" s="77" t="n">
        <v>1000</v>
      </c>
      <c r="KR90" s="77" t="n">
        <v>1000</v>
      </c>
      <c r="KS90" s="77" t="n">
        <v>1000</v>
      </c>
      <c r="KT90" s="77" t="n">
        <v>1000</v>
      </c>
      <c r="KU90" s="77" t="n">
        <v>1000</v>
      </c>
      <c r="KV90" s="77" t="n">
        <v>1000</v>
      </c>
      <c r="KW90" s="77" t="n">
        <v>1000</v>
      </c>
      <c r="KX90" s="77" t="n">
        <v>1000</v>
      </c>
      <c r="KY90" s="77" t="n">
        <v>1000</v>
      </c>
      <c r="KZ90" s="77"/>
      <c r="LA90" s="77"/>
      <c r="LB90" s="77"/>
      <c r="LC90" s="77"/>
      <c r="LD90" s="77"/>
      <c r="LE90" s="77"/>
      <c r="LF90" s="77"/>
      <c r="LG90" s="77"/>
      <c r="LH90" s="77"/>
      <c r="LI90" s="77"/>
      <c r="LJ90" s="77"/>
      <c r="LK90" s="77"/>
      <c r="LL90" s="77"/>
      <c r="LM90" s="77"/>
      <c r="LN90" s="77"/>
      <c r="LO90" s="77"/>
      <c r="LP90" s="77"/>
      <c r="LQ90" s="77"/>
      <c r="LR90" s="77"/>
      <c r="LS90" s="77"/>
      <c r="LT90" s="77"/>
      <c r="LU90" s="77"/>
      <c r="LV90" s="77"/>
      <c r="LW90" s="77"/>
      <c r="LX90" s="77"/>
      <c r="LY90" s="77"/>
      <c r="LZ90" s="77"/>
      <c r="MA90" s="77"/>
      <c r="MB90" s="77"/>
      <c r="MC90" s="77"/>
      <c r="MD90" s="77"/>
      <c r="ME90" s="77"/>
      <c r="MF90" s="77"/>
      <c r="MG90" s="77"/>
      <c r="MH90" s="77"/>
      <c r="MI90" s="77"/>
      <c r="MJ90" s="77"/>
      <c r="MK90" s="77"/>
      <c r="ML90" s="77"/>
      <c r="MM90" s="77"/>
      <c r="MN90" s="77"/>
      <c r="MO90" s="77"/>
      <c r="MP90" s="77"/>
      <c r="MQ90" s="77"/>
      <c r="MR90" s="77"/>
      <c r="MS90" s="77"/>
      <c r="MT90" s="77"/>
      <c r="MU90" s="77"/>
      <c r="MV90" s="77"/>
      <c r="MW90" s="77"/>
      <c r="MX90" s="77"/>
      <c r="MY90" s="77"/>
      <c r="MZ90" s="77"/>
      <c r="NA90" s="77"/>
      <c r="NB90" s="77"/>
      <c r="NC90" s="77"/>
      <c r="ND90" s="77"/>
      <c r="NE90" s="77"/>
      <c r="NF90" s="77"/>
      <c r="NG90" s="77"/>
      <c r="NH90" s="77"/>
      <c r="NI90" s="77"/>
      <c r="NJ90" s="77"/>
      <c r="NK90" s="77"/>
      <c r="NL90" s="77"/>
      <c r="NM90" s="77"/>
      <c r="NN90" s="77"/>
      <c r="NO90" s="77"/>
      <c r="NP90" s="77"/>
      <c r="NQ90" s="77"/>
      <c r="NR90" s="77"/>
      <c r="NS90" s="77"/>
      <c r="NT90" s="77"/>
      <c r="NU90" s="77"/>
      <c r="NV90" s="77"/>
      <c r="NW90" s="77"/>
      <c r="NX90" s="77"/>
      <c r="NY90" s="77"/>
      <c r="NZ90" s="77"/>
      <c r="OA90" s="77"/>
      <c r="OB90" s="77"/>
      <c r="OC90" s="77"/>
      <c r="OD90" s="77"/>
      <c r="OE90" s="77"/>
      <c r="OF90" s="77"/>
      <c r="OG90" s="77"/>
      <c r="OH90" s="77"/>
      <c r="OI90" s="77"/>
      <c r="OJ90" s="77"/>
      <c r="OK90" s="77"/>
      <c r="OL90" s="77"/>
      <c r="OM90" s="77"/>
      <c r="ON90" s="77"/>
      <c r="OO90" s="77"/>
      <c r="OP90" s="77"/>
      <c r="OQ90" s="77"/>
      <c r="OR90" s="77"/>
      <c r="OS90" s="77"/>
      <c r="OT90" s="77"/>
      <c r="OU90" s="77"/>
      <c r="OV90" s="77"/>
      <c r="OW90" s="77"/>
      <c r="OX90" s="77"/>
      <c r="OY90" s="77"/>
      <c r="OZ90" s="77"/>
      <c r="PA90" s="77"/>
      <c r="PB90" s="77"/>
      <c r="PC90" s="77"/>
      <c r="PD90" s="77"/>
      <c r="PE90" s="77"/>
      <c r="PF90" s="77"/>
      <c r="PG90" s="77"/>
      <c r="PH90" s="77"/>
      <c r="PI90" s="77"/>
      <c r="PJ90" s="77"/>
      <c r="PK90" s="77"/>
      <c r="PL90" s="77"/>
      <c r="PM90" s="77"/>
      <c r="PN90" s="77"/>
      <c r="PO90" s="77"/>
      <c r="PP90" s="77"/>
      <c r="PQ90" s="77"/>
      <c r="PR90" s="77"/>
      <c r="PS90" s="77"/>
      <c r="PT90" s="77"/>
      <c r="PU90" s="77"/>
      <c r="PV90" s="77"/>
      <c r="PW90" s="77"/>
      <c r="PX90" s="77"/>
      <c r="PY90" s="77"/>
      <c r="PZ90" s="77"/>
      <c r="QA90" s="77"/>
      <c r="QB90" s="77"/>
      <c r="QC90" s="77"/>
      <c r="QD90" s="77"/>
      <c r="QE90" s="77"/>
      <c r="QF90" s="77"/>
      <c r="QG90" s="77"/>
      <c r="QH90" s="77"/>
      <c r="QI90" s="77"/>
      <c r="QJ90" s="77"/>
      <c r="QK90" s="77"/>
      <c r="QL90" s="77"/>
      <c r="QM90" s="77"/>
      <c r="QN90" s="77"/>
      <c r="QO90" s="77"/>
      <c r="QP90" s="77"/>
      <c r="QQ90" s="77"/>
      <c r="QR90" s="77"/>
      <c r="QS90" s="77"/>
      <c r="QT90" s="77"/>
      <c r="QU90" s="77"/>
      <c r="QV90" s="77"/>
      <c r="QW90" s="77"/>
      <c r="QX90" s="77"/>
      <c r="QY90" s="77"/>
      <c r="QZ90" s="77"/>
      <c r="RA90" s="77"/>
      <c r="RB90" s="77"/>
      <c r="RC90" s="77"/>
      <c r="RD90" s="77"/>
      <c r="RE90" s="77"/>
      <c r="RF90" s="77"/>
      <c r="RG90" s="77"/>
      <c r="RH90" s="77"/>
      <c r="RI90" s="77"/>
      <c r="RJ90" s="77"/>
      <c r="RK90" s="77"/>
      <c r="RL90" s="77"/>
      <c r="RM90" s="77"/>
      <c r="RN90" s="77"/>
      <c r="RO90" s="77"/>
      <c r="RP90" s="77"/>
      <c r="RQ90" s="77"/>
      <c r="RR90" s="77"/>
      <c r="RS90" s="77"/>
      <c r="RT90" s="77"/>
      <c r="RU90" s="77"/>
      <c r="RV90" s="77"/>
      <c r="RW90" s="77"/>
      <c r="RX90" s="77"/>
      <c r="RY90" s="77"/>
      <c r="RZ90" s="77"/>
      <c r="SA90" s="77"/>
      <c r="SB90" s="77"/>
      <c r="SC90" s="77"/>
      <c r="SD90" s="77"/>
      <c r="SE90" s="77"/>
      <c r="SF90" s="77"/>
      <c r="SG90" s="77"/>
      <c r="SH90" s="77"/>
      <c r="SI90" s="77"/>
      <c r="SJ90" s="77"/>
      <c r="SK90" s="77"/>
      <c r="SL90" s="77"/>
      <c r="SM90" s="77"/>
      <c r="SN90" s="77"/>
      <c r="SO90" s="77"/>
      <c r="SP90" s="77"/>
      <c r="SQ90" s="77"/>
      <c r="SR90" s="77"/>
      <c r="SS90" s="77"/>
      <c r="ST90" s="77"/>
      <c r="SU90" s="77"/>
      <c r="SV90" s="77"/>
      <c r="SW90" s="77"/>
      <c r="SX90" s="77"/>
      <c r="SY90" s="77"/>
      <c r="SZ90" s="77"/>
      <c r="TA90" s="77"/>
      <c r="TB90" s="77"/>
      <c r="TC90" s="77"/>
      <c r="TD90" s="77"/>
      <c r="TE90" s="77"/>
      <c r="TF90" s="77"/>
      <c r="TG90" s="77"/>
      <c r="TH90" s="77"/>
      <c r="TI90" s="77"/>
      <c r="TJ90" s="77"/>
      <c r="TK90" s="77"/>
      <c r="TL90" s="77"/>
      <c r="TM90" s="77"/>
      <c r="TN90" s="77"/>
      <c r="TO90" s="77"/>
      <c r="TP90" s="77"/>
      <c r="TQ90" s="77"/>
      <c r="TR90" s="77"/>
      <c r="TS90" s="77"/>
      <c r="TT90" s="77"/>
      <c r="TU90" s="77"/>
      <c r="TV90" s="77"/>
      <c r="TW90" s="77"/>
      <c r="TX90" s="77"/>
      <c r="TY90" s="77"/>
      <c r="TZ90" s="77"/>
      <c r="UA90" s="77"/>
      <c r="UB90" s="77"/>
      <c r="UC90" s="77"/>
      <c r="UD90" s="77"/>
      <c r="UE90" s="77"/>
      <c r="UF90" s="77"/>
      <c r="UG90" s="77"/>
      <c r="UH90" s="77"/>
      <c r="UI90" s="77"/>
      <c r="UJ90" s="77"/>
      <c r="UK90" s="77"/>
      <c r="UL90" s="77"/>
      <c r="UM90" s="77"/>
      <c r="UN90" s="77"/>
      <c r="UO90" s="77"/>
      <c r="UP90" s="77"/>
      <c r="UQ90" s="77"/>
      <c r="UR90" s="77"/>
      <c r="US90" s="77"/>
      <c r="UT90" s="77"/>
      <c r="UU90" s="77"/>
      <c r="UV90" s="77"/>
      <c r="UW90" s="77"/>
      <c r="UX90" s="77"/>
      <c r="UY90" s="77"/>
      <c r="UZ90" s="77"/>
      <c r="VA90" s="77"/>
      <c r="VB90" s="77"/>
      <c r="VC90" s="77"/>
      <c r="VD90" s="77"/>
      <c r="VE90" s="77"/>
      <c r="VF90" s="77"/>
      <c r="VG90" s="77"/>
      <c r="VH90" s="77"/>
      <c r="VI90" s="77"/>
      <c r="VJ90" s="77"/>
      <c r="VK90" s="77"/>
      <c r="VL90" s="77"/>
      <c r="VM90" s="77"/>
      <c r="VN90" s="77"/>
      <c r="VO90" s="77"/>
      <c r="VP90" s="77"/>
      <c r="VQ90" s="77"/>
      <c r="VR90" s="77"/>
      <c r="VS90" s="77"/>
      <c r="VT90" s="77"/>
      <c r="VU90" s="77"/>
      <c r="VV90" s="77"/>
      <c r="VW90" s="77"/>
      <c r="VX90" s="77"/>
      <c r="VY90" s="77"/>
      <c r="VZ90" s="77"/>
      <c r="WA90" s="77"/>
      <c r="WB90" s="77"/>
      <c r="WC90" s="77"/>
      <c r="WD90" s="77"/>
      <c r="WE90" s="77"/>
      <c r="WF90" s="77"/>
      <c r="WG90" s="77"/>
      <c r="WH90" s="77"/>
      <c r="WI90" s="77"/>
      <c r="WJ90" s="77"/>
      <c r="WK90" s="77"/>
      <c r="WL90" s="77"/>
      <c r="WM90" s="77"/>
      <c r="WN90" s="77"/>
      <c r="WO90" s="77"/>
      <c r="WP90" s="77"/>
      <c r="WQ90" s="77"/>
      <c r="WR90" s="77"/>
      <c r="WS90" s="77"/>
      <c r="WT90" s="77"/>
      <c r="WU90" s="77"/>
      <c r="WV90" s="77"/>
      <c r="WW90" s="77"/>
      <c r="WX90" s="77"/>
      <c r="WY90" s="77"/>
      <c r="WZ90" s="77"/>
      <c r="XA90" s="77"/>
      <c r="XB90" s="77"/>
      <c r="XC90" s="77"/>
      <c r="XD90" s="77"/>
      <c r="XE90" s="77"/>
      <c r="XF90" s="77"/>
      <c r="XG90" s="77"/>
      <c r="XH90" s="77"/>
      <c r="XI90" s="77"/>
      <c r="XJ90" s="77"/>
      <c r="XK90" s="77"/>
      <c r="XL90" s="77"/>
      <c r="XM90" s="77"/>
      <c r="XN90" s="77"/>
      <c r="XO90" s="77"/>
      <c r="XP90" s="77"/>
      <c r="XQ90" s="77"/>
      <c r="XR90" s="77"/>
      <c r="XS90" s="77"/>
      <c r="XT90" s="77"/>
      <c r="XU90" s="77"/>
      <c r="XV90" s="77"/>
      <c r="XW90" s="77"/>
      <c r="XX90" s="77"/>
      <c r="XY90" s="77"/>
      <c r="XZ90" s="77"/>
      <c r="YA90" s="77"/>
      <c r="YB90" s="77"/>
      <c r="YC90" s="77"/>
      <c r="YD90" s="77"/>
      <c r="YE90" s="77"/>
      <c r="YF90" s="77"/>
      <c r="YG90" s="77"/>
      <c r="YH90" s="77"/>
      <c r="YI90" s="77"/>
      <c r="YJ90" s="77"/>
      <c r="YK90" s="77"/>
      <c r="YL90" s="77"/>
      <c r="YM90" s="77"/>
      <c r="YN90" s="77"/>
      <c r="YO90" s="77"/>
      <c r="YP90" s="77"/>
      <c r="YQ90" s="77"/>
      <c r="YR90" s="77"/>
      <c r="YS90" s="77"/>
      <c r="YT90" s="77"/>
      <c r="YU90" s="77"/>
      <c r="YV90" s="77"/>
      <c r="YW90" s="77"/>
      <c r="YX90" s="77"/>
      <c r="YY90" s="77"/>
      <c r="YZ90" s="77"/>
      <c r="ZA90" s="77"/>
      <c r="ZB90" s="77"/>
      <c r="ZC90" s="77"/>
      <c r="ZD90" s="77"/>
      <c r="ZE90" s="77"/>
      <c r="ZF90" s="77"/>
      <c r="ZG90" s="77"/>
      <c r="ZH90" s="77"/>
      <c r="ZI90" s="77"/>
      <c r="ZJ90" s="77"/>
      <c r="ZK90" s="77"/>
      <c r="ZL90" s="77"/>
      <c r="ZM90" s="77"/>
      <c r="ZN90" s="77"/>
      <c r="ZO90" s="77"/>
      <c r="ZP90" s="77"/>
      <c r="ZQ90" s="77"/>
      <c r="ZR90" s="77"/>
      <c r="ZS90" s="77"/>
      <c r="ZT90" s="77"/>
      <c r="ZU90" s="77"/>
      <c r="ZV90" s="77"/>
      <c r="ZW90" s="77"/>
      <c r="ZX90" s="77"/>
      <c r="ZY90" s="77"/>
      <c r="ZZ90" s="77"/>
      <c r="AAA90" s="77"/>
      <c r="AAB90" s="77"/>
      <c r="AAC90" s="77"/>
      <c r="AAD90" s="77"/>
      <c r="AAE90" s="77"/>
      <c r="AAF90" s="77"/>
      <c r="AAG90" s="77"/>
      <c r="AAH90" s="77"/>
      <c r="AAI90" s="77"/>
      <c r="AAJ90" s="77"/>
      <c r="AAK90" s="77"/>
      <c r="AAL90" s="77"/>
      <c r="AAM90" s="77"/>
      <c r="AAN90" s="77"/>
      <c r="AAO90" s="77"/>
      <c r="AAP90" s="77"/>
      <c r="AAQ90" s="77"/>
      <c r="AAR90" s="77"/>
      <c r="AAS90" s="77"/>
      <c r="AAT90" s="77"/>
      <c r="AAU90" s="77"/>
      <c r="AAV90" s="77"/>
      <c r="AAW90" s="77"/>
      <c r="AAX90" s="77"/>
      <c r="AAY90" s="77"/>
      <c r="AAZ90" s="77"/>
      <c r="ABA90" s="77"/>
      <c r="ABB90" s="77"/>
      <c r="ABC90" s="77"/>
      <c r="ABD90" s="77"/>
      <c r="ABE90" s="77"/>
      <c r="ABF90" s="77"/>
      <c r="ABG90" s="77"/>
      <c r="ABH90" s="77"/>
      <c r="ABI90" s="77"/>
      <c r="ABJ90" s="77"/>
      <c r="ABK90" s="77"/>
      <c r="ABL90" s="77"/>
      <c r="ABM90" s="77"/>
      <c r="ABN90" s="77"/>
      <c r="ABO90" s="77"/>
      <c r="ABP90" s="77"/>
      <c r="ABQ90" s="77"/>
      <c r="ABR90" s="77"/>
      <c r="ABS90" s="77"/>
      <c r="ABT90" s="77"/>
      <c r="ABU90" s="77"/>
      <c r="ABV90" s="77"/>
      <c r="ABW90" s="77"/>
      <c r="ABX90" s="77"/>
      <c r="ABY90" s="77"/>
      <c r="ABZ90" s="77"/>
      <c r="ACA90" s="77"/>
      <c r="ACB90" s="77"/>
      <c r="ACC90" s="77"/>
      <c r="ACD90" s="77"/>
      <c r="ACE90" s="77"/>
      <c r="ACF90" s="77"/>
      <c r="ACG90" s="77"/>
      <c r="ACH90" s="77"/>
      <c r="ACI90" s="77"/>
      <c r="ACJ90" s="77"/>
      <c r="ACK90" s="77"/>
      <c r="ACL90" s="77"/>
      <c r="ACM90" s="77"/>
      <c r="ACN90" s="77"/>
    </row>
    <row r="91" s="76" customFormat="true" ht="27.75" hidden="false" customHeight="true" outlineLevel="0" collapsed="false">
      <c r="A91" s="14" t="s">
        <v>229</v>
      </c>
      <c r="B91" s="14" t="s">
        <v>230</v>
      </c>
      <c r="C91" s="68" t="s">
        <v>365</v>
      </c>
      <c r="D91" s="69" t="s">
        <v>366</v>
      </c>
      <c r="E91" s="14" t="s">
        <v>176</v>
      </c>
      <c r="F91" s="69"/>
      <c r="G91" s="69" t="s">
        <v>363</v>
      </c>
      <c r="H91" s="70"/>
      <c r="I91" s="70" t="s">
        <v>189</v>
      </c>
      <c r="J91" s="14" t="s">
        <v>128</v>
      </c>
      <c r="K91" s="71" t="n">
        <v>44826</v>
      </c>
      <c r="L91" s="72"/>
      <c r="M91" s="73" t="n">
        <v>0</v>
      </c>
      <c r="N91" s="74"/>
      <c r="O91" s="73"/>
      <c r="P91" s="73" t="n">
        <v>1</v>
      </c>
      <c r="Q91" s="73"/>
      <c r="R91" s="73"/>
      <c r="S91" s="73"/>
      <c r="T91" s="73"/>
      <c r="U91" s="73" t="n">
        <v>1</v>
      </c>
      <c r="V91" s="73"/>
      <c r="W91" s="73"/>
      <c r="X91" s="82" t="n">
        <v>1</v>
      </c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 t="n">
        <f aca="false">SUM(M91:AI91)</f>
        <v>3</v>
      </c>
      <c r="AK91" s="75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  <c r="EY91" s="77"/>
      <c r="EZ91" s="77"/>
      <c r="FA91" s="77"/>
      <c r="FB91" s="77"/>
      <c r="FC91" s="77"/>
      <c r="FD91" s="77"/>
      <c r="FE91" s="77"/>
      <c r="FF91" s="77"/>
      <c r="FG91" s="77"/>
      <c r="FH91" s="77"/>
      <c r="FI91" s="77"/>
      <c r="FJ91" s="77"/>
      <c r="FK91" s="77"/>
      <c r="FL91" s="77"/>
      <c r="FM91" s="77"/>
      <c r="FN91" s="77"/>
      <c r="FO91" s="77"/>
      <c r="FP91" s="77"/>
      <c r="FQ91" s="77"/>
      <c r="FR91" s="77"/>
      <c r="FS91" s="77"/>
      <c r="FT91" s="77"/>
      <c r="FU91" s="77"/>
      <c r="FV91" s="77"/>
      <c r="FW91" s="77"/>
      <c r="FX91" s="77"/>
      <c r="FY91" s="77"/>
      <c r="FZ91" s="77"/>
      <c r="GA91" s="77"/>
      <c r="GB91" s="77"/>
      <c r="GC91" s="77"/>
      <c r="GD91" s="77"/>
      <c r="GE91" s="77"/>
      <c r="GF91" s="77"/>
      <c r="GG91" s="77"/>
      <c r="GH91" s="77"/>
      <c r="GI91" s="77"/>
      <c r="GJ91" s="77"/>
      <c r="GK91" s="77"/>
      <c r="GL91" s="77"/>
      <c r="GM91" s="77"/>
      <c r="GN91" s="77"/>
      <c r="GO91" s="77"/>
      <c r="GP91" s="77"/>
      <c r="GQ91" s="77"/>
      <c r="GR91" s="77"/>
      <c r="GS91" s="77"/>
      <c r="GT91" s="77"/>
      <c r="GU91" s="77"/>
      <c r="GV91" s="77"/>
      <c r="GW91" s="77"/>
      <c r="GX91" s="77"/>
      <c r="GY91" s="77"/>
      <c r="GZ91" s="77"/>
      <c r="HA91" s="77"/>
      <c r="HB91" s="77"/>
      <c r="HC91" s="77"/>
      <c r="HD91" s="77"/>
      <c r="HE91" s="77"/>
      <c r="HF91" s="77"/>
      <c r="HG91" s="77"/>
      <c r="HH91" s="77"/>
      <c r="HI91" s="77"/>
      <c r="HJ91" s="77"/>
      <c r="HK91" s="77"/>
      <c r="HL91" s="77"/>
      <c r="HM91" s="77"/>
      <c r="HN91" s="77"/>
      <c r="HO91" s="77"/>
      <c r="HP91" s="77"/>
      <c r="HQ91" s="77"/>
      <c r="HR91" s="77"/>
      <c r="HS91" s="77"/>
      <c r="HT91" s="77"/>
      <c r="HU91" s="77"/>
      <c r="HV91" s="77"/>
      <c r="HW91" s="77"/>
      <c r="HX91" s="77"/>
      <c r="HY91" s="77"/>
      <c r="HZ91" s="77"/>
      <c r="IA91" s="77"/>
      <c r="IB91" s="77"/>
      <c r="IC91" s="77"/>
      <c r="ID91" s="77"/>
      <c r="IE91" s="77"/>
      <c r="IF91" s="77"/>
      <c r="IG91" s="77"/>
      <c r="IH91" s="77"/>
      <c r="II91" s="77"/>
      <c r="IJ91" s="77"/>
      <c r="IK91" s="77"/>
      <c r="IL91" s="77"/>
      <c r="IM91" s="77"/>
      <c r="IN91" s="77"/>
      <c r="IO91" s="77"/>
      <c r="IP91" s="77"/>
      <c r="IQ91" s="77"/>
      <c r="IR91" s="77"/>
      <c r="IS91" s="77"/>
      <c r="IT91" s="77"/>
      <c r="IU91" s="77"/>
      <c r="IV91" s="77"/>
      <c r="IW91" s="77"/>
      <c r="IX91" s="77"/>
      <c r="IY91" s="77"/>
      <c r="IZ91" s="77"/>
      <c r="JA91" s="77"/>
      <c r="JB91" s="77"/>
      <c r="JC91" s="77"/>
      <c r="JD91" s="77"/>
      <c r="JE91" s="77"/>
      <c r="JF91" s="77"/>
      <c r="JG91" s="77"/>
      <c r="JH91" s="77"/>
      <c r="JI91" s="77"/>
      <c r="JJ91" s="77"/>
      <c r="JK91" s="77"/>
      <c r="JL91" s="77"/>
      <c r="JM91" s="77"/>
      <c r="JN91" s="77"/>
      <c r="JO91" s="77"/>
      <c r="JP91" s="77"/>
      <c r="JQ91" s="77"/>
      <c r="JR91" s="77"/>
      <c r="JS91" s="77"/>
      <c r="JT91" s="77"/>
      <c r="JU91" s="77"/>
      <c r="JV91" s="77"/>
      <c r="JW91" s="77"/>
      <c r="JX91" s="77"/>
      <c r="JY91" s="77"/>
      <c r="JZ91" s="77"/>
      <c r="KA91" s="77"/>
      <c r="KB91" s="77"/>
      <c r="KC91" s="77"/>
      <c r="KD91" s="77"/>
      <c r="KE91" s="77"/>
      <c r="KF91" s="77"/>
      <c r="KG91" s="77"/>
      <c r="KH91" s="77"/>
      <c r="KI91" s="77"/>
      <c r="KJ91" s="77"/>
      <c r="KK91" s="77"/>
      <c r="KL91" s="77"/>
      <c r="KM91" s="77"/>
      <c r="KN91" s="77"/>
      <c r="KO91" s="77"/>
      <c r="KP91" s="77"/>
      <c r="KQ91" s="77"/>
      <c r="KR91" s="77"/>
      <c r="KS91" s="77"/>
      <c r="KT91" s="77"/>
      <c r="KU91" s="77" t="n">
        <v>1001</v>
      </c>
      <c r="KV91" s="77" t="n">
        <v>1000</v>
      </c>
      <c r="KW91" s="77" t="n">
        <v>1000</v>
      </c>
      <c r="KX91" s="77" t="n">
        <v>1000</v>
      </c>
      <c r="KY91" s="77" t="n">
        <v>1000</v>
      </c>
      <c r="KZ91" s="77"/>
      <c r="LA91" s="77"/>
      <c r="LB91" s="77" t="n">
        <v>1000</v>
      </c>
      <c r="LC91" s="77" t="n">
        <v>1000</v>
      </c>
      <c r="LD91" s="77" t="n">
        <v>1000</v>
      </c>
      <c r="LE91" s="77" t="n">
        <v>1001</v>
      </c>
      <c r="LF91" s="77"/>
      <c r="LG91" s="77"/>
      <c r="LH91" s="77"/>
      <c r="LI91" s="77"/>
      <c r="LJ91" s="77"/>
      <c r="LK91" s="77"/>
      <c r="LL91" s="77"/>
      <c r="LM91" s="77"/>
      <c r="LN91" s="77"/>
      <c r="LO91" s="77"/>
      <c r="LP91" s="77"/>
      <c r="LQ91" s="77"/>
      <c r="LR91" s="77"/>
      <c r="LS91" s="77"/>
      <c r="LT91" s="77"/>
      <c r="LU91" s="77"/>
      <c r="LV91" s="77"/>
      <c r="LW91" s="77"/>
      <c r="LX91" s="77"/>
      <c r="LY91" s="77"/>
      <c r="LZ91" s="77"/>
      <c r="MA91" s="77"/>
      <c r="MB91" s="77"/>
      <c r="MC91" s="77"/>
      <c r="MD91" s="77"/>
      <c r="ME91" s="77"/>
      <c r="MF91" s="77"/>
      <c r="MG91" s="77"/>
      <c r="MH91" s="77"/>
      <c r="MI91" s="77"/>
      <c r="MJ91" s="77"/>
      <c r="MK91" s="77"/>
      <c r="ML91" s="77"/>
      <c r="MM91" s="77"/>
      <c r="MN91" s="77"/>
      <c r="MO91" s="77"/>
      <c r="MP91" s="77"/>
      <c r="MQ91" s="77"/>
      <c r="MR91" s="77"/>
      <c r="MS91" s="77"/>
      <c r="MT91" s="77"/>
      <c r="MU91" s="77"/>
      <c r="MV91" s="77"/>
      <c r="MW91" s="77"/>
      <c r="MX91" s="77"/>
      <c r="MY91" s="77"/>
      <c r="MZ91" s="77"/>
      <c r="NA91" s="77"/>
      <c r="NB91" s="77"/>
      <c r="NC91" s="77"/>
      <c r="ND91" s="77"/>
      <c r="NE91" s="77"/>
      <c r="NF91" s="77"/>
      <c r="NG91" s="77"/>
      <c r="NH91" s="77"/>
      <c r="NI91" s="77"/>
      <c r="NJ91" s="77"/>
      <c r="NK91" s="77"/>
      <c r="NL91" s="77"/>
      <c r="NM91" s="77"/>
      <c r="NN91" s="77"/>
      <c r="NO91" s="77"/>
      <c r="NP91" s="77"/>
      <c r="NQ91" s="77"/>
      <c r="NR91" s="77"/>
      <c r="NS91" s="77"/>
      <c r="NT91" s="77"/>
      <c r="NU91" s="77"/>
      <c r="NV91" s="77"/>
      <c r="NW91" s="77"/>
      <c r="NX91" s="77"/>
      <c r="NY91" s="77"/>
      <c r="NZ91" s="77"/>
      <c r="OA91" s="77"/>
      <c r="OB91" s="77"/>
      <c r="OC91" s="77"/>
      <c r="OD91" s="77"/>
      <c r="OE91" s="77"/>
      <c r="OF91" s="77"/>
      <c r="OG91" s="77"/>
      <c r="OH91" s="77"/>
      <c r="OI91" s="77"/>
      <c r="OJ91" s="77"/>
      <c r="OK91" s="77"/>
      <c r="OL91" s="77"/>
      <c r="OM91" s="77"/>
      <c r="ON91" s="77"/>
      <c r="OO91" s="77"/>
      <c r="OP91" s="77"/>
      <c r="OQ91" s="77"/>
      <c r="OR91" s="77"/>
      <c r="OS91" s="77"/>
      <c r="OT91" s="77"/>
      <c r="OU91" s="77"/>
      <c r="OV91" s="77"/>
      <c r="OW91" s="77"/>
      <c r="OX91" s="77"/>
      <c r="OY91" s="77"/>
      <c r="OZ91" s="77"/>
      <c r="PA91" s="77"/>
      <c r="PB91" s="77"/>
      <c r="PC91" s="77"/>
      <c r="PD91" s="77"/>
      <c r="PE91" s="77"/>
      <c r="PF91" s="77"/>
      <c r="PG91" s="77"/>
      <c r="PH91" s="77"/>
      <c r="PI91" s="77"/>
      <c r="PJ91" s="77"/>
      <c r="PK91" s="77"/>
      <c r="PL91" s="77"/>
      <c r="PM91" s="77"/>
      <c r="PN91" s="77"/>
      <c r="PO91" s="77"/>
      <c r="PP91" s="77"/>
      <c r="PQ91" s="77"/>
      <c r="PR91" s="77"/>
      <c r="PS91" s="77"/>
      <c r="PT91" s="77"/>
      <c r="PU91" s="77"/>
      <c r="PV91" s="77"/>
      <c r="PW91" s="77"/>
      <c r="PX91" s="77"/>
      <c r="PY91" s="77"/>
      <c r="PZ91" s="77"/>
      <c r="QA91" s="77"/>
      <c r="QB91" s="77"/>
      <c r="QC91" s="77"/>
      <c r="QD91" s="77"/>
      <c r="QE91" s="77"/>
      <c r="QF91" s="77"/>
      <c r="QG91" s="77"/>
      <c r="QH91" s="77"/>
      <c r="QI91" s="77"/>
      <c r="QJ91" s="77"/>
      <c r="QK91" s="77"/>
      <c r="QL91" s="77"/>
      <c r="QM91" s="77"/>
      <c r="QN91" s="77"/>
      <c r="QO91" s="77"/>
      <c r="QP91" s="77"/>
      <c r="QQ91" s="77"/>
      <c r="QR91" s="77"/>
      <c r="QS91" s="77"/>
      <c r="QT91" s="77"/>
      <c r="QU91" s="77"/>
      <c r="QV91" s="77"/>
      <c r="QW91" s="77"/>
      <c r="QX91" s="77"/>
      <c r="QY91" s="77"/>
      <c r="QZ91" s="77"/>
      <c r="RA91" s="77"/>
      <c r="RB91" s="77"/>
      <c r="RC91" s="77"/>
      <c r="RD91" s="77"/>
      <c r="RE91" s="77"/>
      <c r="RF91" s="77"/>
      <c r="RG91" s="77"/>
      <c r="RH91" s="77"/>
      <c r="RI91" s="77"/>
      <c r="RJ91" s="77"/>
      <c r="RK91" s="77"/>
      <c r="RL91" s="77"/>
      <c r="RM91" s="77"/>
      <c r="RN91" s="77"/>
      <c r="RO91" s="77"/>
      <c r="RP91" s="77"/>
      <c r="RQ91" s="77"/>
      <c r="RR91" s="77"/>
      <c r="RS91" s="77"/>
      <c r="RT91" s="77"/>
      <c r="RU91" s="77"/>
      <c r="RV91" s="77"/>
      <c r="RW91" s="77"/>
      <c r="RX91" s="77"/>
      <c r="RY91" s="77"/>
      <c r="RZ91" s="77"/>
      <c r="SA91" s="77"/>
      <c r="SB91" s="77"/>
      <c r="SC91" s="77"/>
      <c r="SD91" s="77"/>
      <c r="SE91" s="77"/>
      <c r="SF91" s="77"/>
      <c r="SG91" s="77"/>
      <c r="SH91" s="77"/>
      <c r="SI91" s="77"/>
      <c r="SJ91" s="77"/>
      <c r="SK91" s="77"/>
      <c r="SL91" s="77"/>
      <c r="SM91" s="77"/>
      <c r="SN91" s="77"/>
      <c r="SO91" s="77"/>
      <c r="SP91" s="77"/>
      <c r="SQ91" s="77"/>
      <c r="SR91" s="77"/>
      <c r="SS91" s="77"/>
      <c r="ST91" s="77"/>
      <c r="SU91" s="77"/>
      <c r="SV91" s="77"/>
      <c r="SW91" s="77"/>
      <c r="SX91" s="77"/>
      <c r="SY91" s="77"/>
      <c r="SZ91" s="77"/>
      <c r="TA91" s="77"/>
      <c r="TB91" s="77"/>
      <c r="TC91" s="77"/>
      <c r="TD91" s="77"/>
      <c r="TE91" s="77"/>
      <c r="TF91" s="77"/>
      <c r="TG91" s="77"/>
      <c r="TH91" s="77"/>
      <c r="TI91" s="77"/>
      <c r="TJ91" s="77"/>
      <c r="TK91" s="77"/>
      <c r="TL91" s="77"/>
      <c r="TM91" s="77"/>
      <c r="TN91" s="77"/>
      <c r="TO91" s="77"/>
      <c r="TP91" s="77"/>
      <c r="TQ91" s="77"/>
      <c r="TR91" s="77"/>
      <c r="TS91" s="77"/>
      <c r="TT91" s="77"/>
      <c r="TU91" s="77"/>
      <c r="TV91" s="77"/>
      <c r="TW91" s="77"/>
      <c r="TX91" s="77"/>
      <c r="TY91" s="77"/>
      <c r="TZ91" s="77"/>
      <c r="UA91" s="77"/>
      <c r="UB91" s="77"/>
      <c r="UC91" s="77"/>
      <c r="UD91" s="77"/>
      <c r="UE91" s="77"/>
      <c r="UF91" s="77"/>
      <c r="UG91" s="77"/>
      <c r="UH91" s="77"/>
      <c r="UI91" s="77"/>
      <c r="UJ91" s="77"/>
      <c r="UK91" s="77"/>
      <c r="UL91" s="77"/>
      <c r="UM91" s="77"/>
      <c r="UN91" s="77"/>
      <c r="UO91" s="77"/>
      <c r="UP91" s="77"/>
      <c r="UQ91" s="77"/>
      <c r="UR91" s="77"/>
      <c r="US91" s="77"/>
      <c r="UT91" s="77"/>
      <c r="UU91" s="77"/>
      <c r="UV91" s="77"/>
      <c r="UW91" s="77"/>
      <c r="UX91" s="77"/>
      <c r="UY91" s="77"/>
      <c r="UZ91" s="77"/>
      <c r="VA91" s="77"/>
      <c r="VB91" s="77"/>
      <c r="VC91" s="77"/>
      <c r="VD91" s="77"/>
      <c r="VE91" s="77"/>
      <c r="VF91" s="77"/>
      <c r="VG91" s="77"/>
      <c r="VH91" s="77"/>
      <c r="VI91" s="77"/>
      <c r="VJ91" s="77"/>
      <c r="VK91" s="77"/>
      <c r="VL91" s="77"/>
      <c r="VM91" s="77"/>
      <c r="VN91" s="77"/>
      <c r="VO91" s="77"/>
      <c r="VP91" s="77"/>
      <c r="VQ91" s="77"/>
      <c r="VR91" s="77"/>
      <c r="VS91" s="77"/>
      <c r="VT91" s="77"/>
      <c r="VU91" s="77"/>
      <c r="VV91" s="77"/>
      <c r="VW91" s="77"/>
      <c r="VX91" s="77"/>
      <c r="VY91" s="77"/>
      <c r="VZ91" s="77"/>
      <c r="WA91" s="77"/>
      <c r="WB91" s="77"/>
      <c r="WC91" s="77"/>
      <c r="WD91" s="77"/>
      <c r="WE91" s="77"/>
      <c r="WF91" s="77"/>
      <c r="WG91" s="77"/>
      <c r="WH91" s="77"/>
      <c r="WI91" s="77"/>
      <c r="WJ91" s="77"/>
      <c r="WK91" s="77"/>
      <c r="WL91" s="77"/>
      <c r="WM91" s="77"/>
      <c r="WN91" s="77"/>
      <c r="WO91" s="77"/>
      <c r="WP91" s="77"/>
      <c r="WQ91" s="77"/>
      <c r="WR91" s="77"/>
      <c r="WS91" s="77"/>
      <c r="WT91" s="77"/>
      <c r="WU91" s="77"/>
      <c r="WV91" s="77"/>
      <c r="WW91" s="77"/>
      <c r="WX91" s="77"/>
      <c r="WY91" s="77"/>
      <c r="WZ91" s="77"/>
      <c r="XA91" s="77"/>
      <c r="XB91" s="77"/>
      <c r="XC91" s="77"/>
      <c r="XD91" s="77"/>
      <c r="XE91" s="77"/>
      <c r="XF91" s="77"/>
      <c r="XG91" s="77"/>
      <c r="XH91" s="77"/>
      <c r="XI91" s="77"/>
      <c r="XJ91" s="77"/>
      <c r="XK91" s="77"/>
      <c r="XL91" s="77"/>
      <c r="XM91" s="77"/>
      <c r="XN91" s="77"/>
      <c r="XO91" s="77"/>
      <c r="XP91" s="77"/>
      <c r="XQ91" s="77"/>
      <c r="XR91" s="77"/>
      <c r="XS91" s="77"/>
      <c r="XT91" s="77"/>
      <c r="XU91" s="77"/>
      <c r="XV91" s="77"/>
      <c r="XW91" s="77"/>
      <c r="XX91" s="77"/>
      <c r="XY91" s="77"/>
      <c r="XZ91" s="77"/>
      <c r="YA91" s="77"/>
      <c r="YB91" s="77"/>
      <c r="YC91" s="77"/>
      <c r="YD91" s="77"/>
      <c r="YE91" s="77"/>
      <c r="YF91" s="77"/>
      <c r="YG91" s="77"/>
      <c r="YH91" s="77"/>
      <c r="YI91" s="77"/>
      <c r="YJ91" s="77"/>
      <c r="YK91" s="77"/>
      <c r="YL91" s="77"/>
      <c r="YM91" s="77"/>
      <c r="YN91" s="77"/>
      <c r="YO91" s="77"/>
      <c r="YP91" s="77"/>
      <c r="YQ91" s="77"/>
      <c r="YR91" s="77"/>
      <c r="YS91" s="77"/>
      <c r="YT91" s="77"/>
      <c r="YU91" s="77"/>
      <c r="YV91" s="77"/>
      <c r="YW91" s="77"/>
      <c r="YX91" s="77"/>
      <c r="YY91" s="77"/>
      <c r="YZ91" s="77"/>
      <c r="ZA91" s="77"/>
      <c r="ZB91" s="77"/>
      <c r="ZC91" s="77"/>
      <c r="ZD91" s="77"/>
      <c r="ZE91" s="77"/>
      <c r="ZF91" s="77"/>
      <c r="ZG91" s="77"/>
      <c r="ZH91" s="77"/>
      <c r="ZI91" s="77"/>
      <c r="ZJ91" s="77"/>
      <c r="ZK91" s="77"/>
      <c r="ZL91" s="77"/>
      <c r="ZM91" s="77"/>
      <c r="ZN91" s="77"/>
      <c r="ZO91" s="77"/>
      <c r="ZP91" s="77"/>
      <c r="ZQ91" s="77"/>
      <c r="ZR91" s="77"/>
      <c r="ZS91" s="77"/>
      <c r="ZT91" s="77"/>
      <c r="ZU91" s="77"/>
      <c r="ZV91" s="77"/>
      <c r="ZW91" s="77"/>
      <c r="ZX91" s="77"/>
      <c r="ZY91" s="77"/>
      <c r="ZZ91" s="77"/>
      <c r="AAA91" s="77"/>
      <c r="AAB91" s="77"/>
      <c r="AAC91" s="77"/>
      <c r="AAD91" s="77"/>
      <c r="AAE91" s="77"/>
      <c r="AAF91" s="77"/>
      <c r="AAG91" s="77"/>
      <c r="AAH91" s="77"/>
      <c r="AAI91" s="77"/>
      <c r="AAJ91" s="77"/>
      <c r="AAK91" s="77"/>
      <c r="AAL91" s="77"/>
      <c r="AAM91" s="77"/>
      <c r="AAN91" s="77"/>
      <c r="AAO91" s="77"/>
      <c r="AAP91" s="77"/>
      <c r="AAQ91" s="77"/>
      <c r="AAR91" s="77"/>
      <c r="AAS91" s="77"/>
      <c r="AAT91" s="77"/>
      <c r="AAU91" s="77"/>
      <c r="AAV91" s="77"/>
      <c r="AAW91" s="77"/>
      <c r="AAX91" s="77"/>
      <c r="AAY91" s="77"/>
      <c r="AAZ91" s="77"/>
      <c r="ABA91" s="77"/>
      <c r="ABB91" s="77"/>
      <c r="ABC91" s="77"/>
      <c r="ABD91" s="77"/>
      <c r="ABE91" s="77"/>
      <c r="ABF91" s="77"/>
      <c r="ABG91" s="77"/>
      <c r="ABH91" s="77"/>
      <c r="ABI91" s="77"/>
      <c r="ABJ91" s="77"/>
      <c r="ABK91" s="77"/>
      <c r="ABL91" s="77"/>
      <c r="ABM91" s="77"/>
      <c r="ABN91" s="77"/>
      <c r="ABO91" s="77"/>
      <c r="ABP91" s="77"/>
      <c r="ABQ91" s="77"/>
      <c r="ABR91" s="77"/>
      <c r="ABS91" s="77"/>
      <c r="ABT91" s="77"/>
      <c r="ABU91" s="77"/>
      <c r="ABV91" s="77"/>
      <c r="ABW91" s="77"/>
      <c r="ABX91" s="77"/>
      <c r="ABY91" s="77"/>
      <c r="ABZ91" s="77"/>
      <c r="ACA91" s="77"/>
      <c r="ACB91" s="77"/>
      <c r="ACC91" s="77"/>
      <c r="ACD91" s="77"/>
      <c r="ACE91" s="77"/>
      <c r="ACF91" s="77"/>
      <c r="ACG91" s="77"/>
      <c r="ACH91" s="77"/>
      <c r="ACI91" s="77"/>
      <c r="ACJ91" s="77"/>
      <c r="ACK91" s="77"/>
      <c r="ACL91" s="77"/>
      <c r="ACM91" s="77"/>
      <c r="ACN91" s="77"/>
    </row>
    <row r="92" s="76" customFormat="true" ht="27.75" hidden="false" customHeight="true" outlineLevel="0" collapsed="false">
      <c r="A92" s="14" t="s">
        <v>129</v>
      </c>
      <c r="B92" s="14"/>
      <c r="C92" s="68" t="s">
        <v>367</v>
      </c>
      <c r="D92" s="69"/>
      <c r="E92" s="14"/>
      <c r="F92" s="69"/>
      <c r="G92" s="69"/>
      <c r="H92" s="70"/>
      <c r="I92" s="70"/>
      <c r="J92" s="14"/>
      <c r="K92" s="71"/>
      <c r="L92" s="72"/>
      <c r="M92" s="73" t="n">
        <v>0</v>
      </c>
      <c r="N92" s="74"/>
      <c r="O92" s="73"/>
      <c r="P92" s="78" t="n">
        <v>1</v>
      </c>
      <c r="Q92" s="73"/>
      <c r="R92" s="73"/>
      <c r="S92" s="73" t="n">
        <v>1</v>
      </c>
      <c r="T92" s="73"/>
      <c r="U92" s="78" t="n">
        <v>1</v>
      </c>
      <c r="V92" s="78" t="n">
        <v>1</v>
      </c>
      <c r="W92" s="78" t="n">
        <v>1</v>
      </c>
      <c r="X92" s="73"/>
      <c r="Y92" s="73" t="n">
        <v>1</v>
      </c>
      <c r="Z92" s="73"/>
      <c r="AA92" s="73"/>
      <c r="AB92" s="73"/>
      <c r="AC92" s="73"/>
      <c r="AD92" s="73"/>
      <c r="AE92" s="78" t="n">
        <v>1</v>
      </c>
      <c r="AF92" s="73" t="n">
        <v>1</v>
      </c>
      <c r="AG92" s="78" t="n">
        <v>1</v>
      </c>
      <c r="AH92" s="78" t="n">
        <v>1</v>
      </c>
      <c r="AI92" s="73"/>
      <c r="AJ92" s="73" t="n">
        <f aca="false">SUM(M92:AI92)</f>
        <v>10</v>
      </c>
      <c r="AK92" s="75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  <c r="EY92" s="77"/>
      <c r="EZ92" s="77"/>
      <c r="FA92" s="77"/>
      <c r="FB92" s="77"/>
      <c r="FC92" s="77"/>
      <c r="FD92" s="77"/>
      <c r="FE92" s="77"/>
      <c r="FF92" s="77"/>
      <c r="FG92" s="77"/>
      <c r="FH92" s="77"/>
      <c r="FI92" s="77"/>
      <c r="FJ92" s="77"/>
      <c r="FK92" s="77"/>
      <c r="FL92" s="77"/>
      <c r="FM92" s="77"/>
      <c r="FN92" s="77"/>
      <c r="FO92" s="77"/>
      <c r="FP92" s="77"/>
      <c r="FQ92" s="77"/>
      <c r="FR92" s="77"/>
      <c r="FS92" s="77"/>
      <c r="FT92" s="77"/>
      <c r="FU92" s="77"/>
      <c r="FV92" s="77"/>
      <c r="FW92" s="77"/>
      <c r="FX92" s="77"/>
      <c r="FY92" s="77"/>
      <c r="FZ92" s="77"/>
      <c r="GA92" s="77"/>
      <c r="GB92" s="77"/>
      <c r="GC92" s="77"/>
      <c r="GD92" s="77"/>
      <c r="GE92" s="77"/>
      <c r="GF92" s="77"/>
      <c r="GG92" s="77"/>
      <c r="GH92" s="77"/>
      <c r="GI92" s="77"/>
      <c r="GJ92" s="77"/>
      <c r="GK92" s="77"/>
      <c r="GL92" s="77"/>
      <c r="GM92" s="77"/>
      <c r="GN92" s="77"/>
      <c r="GO92" s="77"/>
      <c r="GP92" s="77"/>
      <c r="GQ92" s="77"/>
      <c r="GR92" s="77"/>
      <c r="GS92" s="77"/>
      <c r="GT92" s="77"/>
      <c r="GU92" s="77"/>
      <c r="GV92" s="77"/>
      <c r="GW92" s="77"/>
      <c r="GX92" s="77"/>
      <c r="GY92" s="77"/>
      <c r="GZ92" s="77"/>
      <c r="HA92" s="77"/>
      <c r="HB92" s="77"/>
      <c r="HC92" s="77"/>
      <c r="HD92" s="77"/>
      <c r="HE92" s="77"/>
      <c r="HF92" s="77"/>
      <c r="HG92" s="77"/>
      <c r="HH92" s="77"/>
      <c r="HI92" s="77"/>
      <c r="HJ92" s="77"/>
      <c r="HK92" s="77"/>
      <c r="HL92" s="77"/>
      <c r="HM92" s="77"/>
      <c r="HN92" s="77"/>
      <c r="HO92" s="77"/>
      <c r="HP92" s="77"/>
      <c r="HQ92" s="77"/>
      <c r="HR92" s="77"/>
      <c r="HS92" s="77"/>
      <c r="HT92" s="77"/>
      <c r="HU92" s="77"/>
      <c r="HV92" s="77"/>
      <c r="HW92" s="77"/>
      <c r="HX92" s="77"/>
      <c r="HY92" s="77"/>
      <c r="HZ92" s="77"/>
      <c r="IA92" s="77"/>
      <c r="IB92" s="77"/>
      <c r="IC92" s="77"/>
      <c r="ID92" s="77"/>
      <c r="IE92" s="77"/>
      <c r="IF92" s="77"/>
      <c r="IG92" s="77"/>
      <c r="IH92" s="77"/>
      <c r="II92" s="77"/>
      <c r="IJ92" s="77"/>
      <c r="IK92" s="77"/>
      <c r="IL92" s="77"/>
      <c r="IM92" s="77"/>
      <c r="IN92" s="77"/>
      <c r="IO92" s="77"/>
      <c r="IP92" s="77"/>
      <c r="IQ92" s="77"/>
      <c r="IR92" s="77"/>
      <c r="IS92" s="77"/>
      <c r="IT92" s="77"/>
      <c r="IU92" s="77"/>
      <c r="IV92" s="77"/>
      <c r="IW92" s="77"/>
      <c r="IX92" s="77"/>
      <c r="IY92" s="77"/>
      <c r="IZ92" s="77"/>
      <c r="JA92" s="77"/>
      <c r="JB92" s="77"/>
      <c r="JC92" s="77"/>
      <c r="JD92" s="77"/>
      <c r="JE92" s="77"/>
      <c r="JF92" s="77"/>
      <c r="JG92" s="77"/>
      <c r="JH92" s="77"/>
      <c r="JI92" s="77"/>
      <c r="JJ92" s="77"/>
      <c r="JK92" s="77"/>
      <c r="JL92" s="77"/>
      <c r="JM92" s="77"/>
      <c r="JN92" s="77"/>
      <c r="JO92" s="77"/>
      <c r="JP92" s="77"/>
      <c r="JQ92" s="77"/>
      <c r="JR92" s="77"/>
      <c r="JS92" s="77"/>
      <c r="JT92" s="77"/>
      <c r="JU92" s="77"/>
      <c r="JV92" s="77"/>
      <c r="JW92" s="77"/>
      <c r="JX92" s="77"/>
      <c r="JY92" s="77"/>
      <c r="JZ92" s="77"/>
      <c r="KA92" s="77"/>
      <c r="KB92" s="77"/>
      <c r="KC92" s="77"/>
      <c r="KD92" s="77"/>
      <c r="KE92" s="77"/>
      <c r="KF92" s="77"/>
      <c r="KG92" s="77"/>
      <c r="KH92" s="77"/>
      <c r="KI92" s="77"/>
      <c r="KJ92" s="77"/>
      <c r="KK92" s="77"/>
      <c r="KL92" s="77"/>
      <c r="KM92" s="77"/>
      <c r="KN92" s="77"/>
      <c r="KO92" s="77"/>
      <c r="KP92" s="77"/>
      <c r="KQ92" s="77"/>
      <c r="KR92" s="77"/>
      <c r="KS92" s="77"/>
      <c r="KT92" s="77"/>
      <c r="KU92" s="77"/>
      <c r="KV92" s="77"/>
      <c r="KW92" s="77"/>
      <c r="KX92" s="77"/>
      <c r="KY92" s="77"/>
      <c r="KZ92" s="77"/>
      <c r="LA92" s="77"/>
      <c r="LB92" s="77"/>
      <c r="LC92" s="77"/>
      <c r="LD92" s="77"/>
      <c r="LE92" s="77"/>
      <c r="LF92" s="77"/>
      <c r="LG92" s="77"/>
      <c r="LH92" s="77"/>
      <c r="LI92" s="77"/>
      <c r="LJ92" s="77"/>
      <c r="LK92" s="77"/>
      <c r="LL92" s="77"/>
      <c r="LM92" s="77"/>
      <c r="LN92" s="77"/>
      <c r="LO92" s="77"/>
      <c r="LP92" s="77"/>
      <c r="LQ92" s="77"/>
      <c r="LR92" s="77"/>
      <c r="LS92" s="77"/>
      <c r="LT92" s="77"/>
      <c r="LU92" s="77"/>
      <c r="LV92" s="77"/>
      <c r="LW92" s="77"/>
      <c r="LX92" s="77"/>
      <c r="LY92" s="77"/>
      <c r="LZ92" s="77"/>
      <c r="MA92" s="77"/>
      <c r="MB92" s="77"/>
      <c r="MC92" s="77"/>
      <c r="MD92" s="77"/>
      <c r="ME92" s="77"/>
      <c r="MF92" s="77"/>
      <c r="MG92" s="77"/>
      <c r="MH92" s="77"/>
      <c r="MI92" s="77"/>
      <c r="MJ92" s="77"/>
      <c r="MK92" s="77"/>
      <c r="ML92" s="77"/>
      <c r="MM92" s="77"/>
      <c r="MN92" s="77"/>
      <c r="MO92" s="77"/>
      <c r="MP92" s="77"/>
      <c r="MQ92" s="77"/>
      <c r="MR92" s="77"/>
      <c r="MS92" s="77"/>
      <c r="MT92" s="77"/>
      <c r="MU92" s="77"/>
      <c r="MV92" s="77"/>
      <c r="MW92" s="77"/>
      <c r="MX92" s="77"/>
      <c r="MY92" s="77"/>
      <c r="MZ92" s="77"/>
      <c r="NA92" s="77"/>
      <c r="NB92" s="77"/>
      <c r="NC92" s="77"/>
      <c r="ND92" s="77"/>
      <c r="NE92" s="77"/>
      <c r="NF92" s="77"/>
      <c r="NG92" s="77"/>
      <c r="NH92" s="77"/>
      <c r="NI92" s="77"/>
      <c r="NJ92" s="77"/>
      <c r="NK92" s="77" t="n">
        <v>1000</v>
      </c>
      <c r="NL92" s="77"/>
      <c r="NM92" s="77"/>
      <c r="NN92" s="77"/>
      <c r="NO92" s="77"/>
      <c r="NP92" s="77"/>
      <c r="NQ92" s="77"/>
      <c r="NR92" s="77"/>
      <c r="NS92" s="77"/>
      <c r="NT92" s="77"/>
      <c r="NU92" s="77"/>
      <c r="NV92" s="77"/>
      <c r="NW92" s="77"/>
      <c r="NX92" s="77"/>
      <c r="NY92" s="77"/>
      <c r="NZ92" s="77"/>
      <c r="OA92" s="77"/>
      <c r="OB92" s="77"/>
      <c r="OC92" s="77"/>
      <c r="OD92" s="77"/>
      <c r="OE92" s="77"/>
      <c r="OF92" s="77"/>
      <c r="OG92" s="77"/>
      <c r="OH92" s="77"/>
      <c r="OI92" s="77"/>
      <c r="OJ92" s="77"/>
      <c r="OK92" s="77"/>
      <c r="OL92" s="77"/>
      <c r="OM92" s="77"/>
      <c r="ON92" s="77"/>
      <c r="OO92" s="77"/>
      <c r="OP92" s="77"/>
      <c r="OQ92" s="77"/>
      <c r="OR92" s="77"/>
      <c r="OS92" s="77"/>
      <c r="OT92" s="77"/>
      <c r="OU92" s="77"/>
      <c r="OV92" s="77"/>
      <c r="OW92" s="77"/>
      <c r="OX92" s="77"/>
      <c r="OY92" s="77"/>
      <c r="OZ92" s="77"/>
      <c r="PA92" s="77"/>
      <c r="PB92" s="77"/>
      <c r="PC92" s="77"/>
      <c r="PD92" s="77"/>
      <c r="PE92" s="77"/>
      <c r="PF92" s="77"/>
      <c r="PG92" s="77"/>
      <c r="PH92" s="77"/>
      <c r="PI92" s="77"/>
      <c r="PJ92" s="77"/>
      <c r="PK92" s="77"/>
      <c r="PL92" s="77"/>
      <c r="PM92" s="77"/>
      <c r="PN92" s="77"/>
      <c r="PO92" s="77"/>
      <c r="PP92" s="77"/>
      <c r="PQ92" s="77"/>
      <c r="PR92" s="77"/>
      <c r="PS92" s="77"/>
      <c r="PT92" s="77"/>
      <c r="PU92" s="77"/>
      <c r="PV92" s="77"/>
      <c r="PW92" s="77"/>
      <c r="PX92" s="77"/>
      <c r="PY92" s="77"/>
      <c r="PZ92" s="77"/>
      <c r="QA92" s="77"/>
      <c r="QB92" s="77"/>
      <c r="QC92" s="77"/>
      <c r="QD92" s="77"/>
      <c r="QE92" s="77"/>
      <c r="QF92" s="77"/>
      <c r="QG92" s="77"/>
      <c r="QH92" s="77"/>
      <c r="QI92" s="77"/>
      <c r="QJ92" s="77"/>
      <c r="QK92" s="77"/>
      <c r="QL92" s="77"/>
      <c r="QM92" s="77"/>
      <c r="QN92" s="77"/>
      <c r="QO92" s="77"/>
      <c r="QP92" s="77"/>
      <c r="QQ92" s="77"/>
      <c r="QR92" s="77"/>
      <c r="QS92" s="77"/>
      <c r="QT92" s="77"/>
      <c r="QU92" s="77"/>
      <c r="QV92" s="77"/>
      <c r="QW92" s="77"/>
      <c r="QX92" s="77"/>
      <c r="QY92" s="77"/>
      <c r="QZ92" s="77"/>
      <c r="RA92" s="77"/>
      <c r="RB92" s="77"/>
      <c r="RC92" s="77"/>
      <c r="RD92" s="77"/>
      <c r="RE92" s="77"/>
      <c r="RF92" s="77"/>
      <c r="RG92" s="77"/>
      <c r="RH92" s="77"/>
      <c r="RI92" s="77"/>
      <c r="RJ92" s="77"/>
      <c r="RK92" s="77"/>
      <c r="RL92" s="77"/>
      <c r="RM92" s="77"/>
      <c r="RN92" s="77"/>
      <c r="RO92" s="77"/>
      <c r="RP92" s="77"/>
      <c r="RQ92" s="77"/>
      <c r="RR92" s="77"/>
      <c r="RS92" s="77"/>
      <c r="RT92" s="77"/>
      <c r="RU92" s="77"/>
      <c r="RV92" s="77"/>
      <c r="RW92" s="77"/>
      <c r="RX92" s="77"/>
      <c r="RY92" s="77"/>
      <c r="RZ92" s="77"/>
      <c r="SA92" s="77"/>
      <c r="SB92" s="77"/>
      <c r="SC92" s="77"/>
      <c r="SD92" s="77"/>
      <c r="SE92" s="77"/>
      <c r="SF92" s="77"/>
      <c r="SG92" s="77"/>
      <c r="SH92" s="77"/>
      <c r="SI92" s="77"/>
      <c r="SJ92" s="77"/>
      <c r="SK92" s="77"/>
      <c r="SL92" s="77"/>
      <c r="SM92" s="77"/>
      <c r="SN92" s="77"/>
      <c r="SO92" s="77"/>
      <c r="SP92" s="77"/>
      <c r="SQ92" s="77"/>
      <c r="SR92" s="77"/>
      <c r="SS92" s="77"/>
      <c r="ST92" s="77"/>
      <c r="SU92" s="77"/>
      <c r="SV92" s="77"/>
      <c r="SW92" s="77"/>
      <c r="SX92" s="77"/>
      <c r="SY92" s="77"/>
      <c r="SZ92" s="77"/>
      <c r="TA92" s="77"/>
      <c r="TB92" s="77"/>
      <c r="TC92" s="77"/>
      <c r="TD92" s="77"/>
      <c r="TE92" s="77"/>
      <c r="TF92" s="77"/>
      <c r="TG92" s="77"/>
      <c r="TH92" s="77"/>
      <c r="TI92" s="77"/>
      <c r="TJ92" s="77"/>
      <c r="TK92" s="77"/>
      <c r="TL92" s="77"/>
      <c r="TM92" s="77"/>
      <c r="TN92" s="77"/>
      <c r="TO92" s="77"/>
      <c r="TP92" s="77"/>
      <c r="TQ92" s="77"/>
      <c r="TR92" s="77"/>
      <c r="TS92" s="77"/>
      <c r="TT92" s="77"/>
      <c r="TU92" s="77"/>
      <c r="TV92" s="77"/>
      <c r="TW92" s="77"/>
      <c r="TX92" s="77"/>
      <c r="TY92" s="77"/>
      <c r="TZ92" s="77"/>
      <c r="UA92" s="77"/>
      <c r="UB92" s="77"/>
      <c r="UC92" s="77"/>
      <c r="UD92" s="77"/>
      <c r="UE92" s="77"/>
      <c r="UF92" s="77"/>
      <c r="UG92" s="77"/>
      <c r="UH92" s="77"/>
      <c r="UI92" s="77"/>
      <c r="UJ92" s="77"/>
      <c r="UK92" s="77"/>
      <c r="UL92" s="77"/>
      <c r="UM92" s="77"/>
      <c r="UN92" s="77"/>
      <c r="UO92" s="77"/>
      <c r="UP92" s="77"/>
      <c r="UQ92" s="77"/>
      <c r="UR92" s="77"/>
      <c r="US92" s="77"/>
      <c r="UT92" s="77"/>
      <c r="UU92" s="77"/>
      <c r="UV92" s="77"/>
      <c r="UW92" s="77"/>
      <c r="UX92" s="77"/>
      <c r="UY92" s="77"/>
      <c r="UZ92" s="77"/>
      <c r="VA92" s="77"/>
      <c r="VB92" s="77"/>
      <c r="VC92" s="77"/>
      <c r="VD92" s="77"/>
      <c r="VE92" s="77"/>
      <c r="VF92" s="77"/>
      <c r="VG92" s="77"/>
      <c r="VH92" s="77"/>
      <c r="VI92" s="77"/>
      <c r="VJ92" s="77"/>
      <c r="VK92" s="77"/>
      <c r="VL92" s="77"/>
      <c r="VM92" s="77"/>
      <c r="VN92" s="77"/>
      <c r="VO92" s="77"/>
      <c r="VP92" s="77"/>
      <c r="VQ92" s="77"/>
      <c r="VR92" s="77"/>
      <c r="VS92" s="77"/>
      <c r="VT92" s="77"/>
      <c r="VU92" s="77"/>
      <c r="VV92" s="77"/>
      <c r="VW92" s="77"/>
      <c r="VX92" s="77"/>
      <c r="VY92" s="77"/>
      <c r="VZ92" s="77"/>
      <c r="WA92" s="77"/>
      <c r="WB92" s="77"/>
      <c r="WC92" s="77"/>
      <c r="WD92" s="77"/>
      <c r="WE92" s="77"/>
      <c r="WF92" s="77"/>
      <c r="WG92" s="77"/>
      <c r="WH92" s="77"/>
      <c r="WI92" s="77"/>
      <c r="WJ92" s="77"/>
      <c r="WK92" s="77"/>
      <c r="WL92" s="77"/>
      <c r="WM92" s="77"/>
      <c r="WN92" s="77"/>
      <c r="WO92" s="77"/>
      <c r="WP92" s="77"/>
      <c r="WQ92" s="77"/>
      <c r="WR92" s="77"/>
      <c r="WS92" s="77"/>
      <c r="WT92" s="77"/>
      <c r="WU92" s="77"/>
      <c r="WV92" s="77"/>
      <c r="WW92" s="77"/>
      <c r="WX92" s="77"/>
      <c r="WY92" s="77"/>
      <c r="WZ92" s="77"/>
      <c r="XA92" s="77"/>
      <c r="XB92" s="77"/>
      <c r="XC92" s="77"/>
      <c r="XD92" s="77"/>
      <c r="XE92" s="77"/>
      <c r="XF92" s="77"/>
      <c r="XG92" s="77"/>
      <c r="XH92" s="77"/>
      <c r="XI92" s="77"/>
      <c r="XJ92" s="77"/>
      <c r="XK92" s="77"/>
      <c r="XL92" s="77"/>
      <c r="XM92" s="77"/>
      <c r="XN92" s="77"/>
      <c r="XO92" s="77"/>
      <c r="XP92" s="77"/>
      <c r="XQ92" s="77"/>
      <c r="XR92" s="77"/>
      <c r="XS92" s="77"/>
      <c r="XT92" s="77"/>
      <c r="XU92" s="77"/>
      <c r="XV92" s="77"/>
      <c r="XW92" s="77"/>
      <c r="XX92" s="77"/>
      <c r="XY92" s="77"/>
      <c r="XZ92" s="77"/>
      <c r="YA92" s="77"/>
      <c r="YB92" s="77"/>
      <c r="YC92" s="77"/>
      <c r="YD92" s="77"/>
      <c r="YE92" s="77"/>
      <c r="YF92" s="77"/>
      <c r="YG92" s="77"/>
      <c r="YH92" s="77"/>
      <c r="YI92" s="77"/>
      <c r="YJ92" s="77"/>
      <c r="YK92" s="77"/>
      <c r="YL92" s="77"/>
      <c r="YM92" s="77"/>
      <c r="YN92" s="77"/>
      <c r="YO92" s="77"/>
      <c r="YP92" s="77"/>
      <c r="YQ92" s="77"/>
      <c r="YR92" s="77"/>
      <c r="YS92" s="77"/>
      <c r="YT92" s="77"/>
      <c r="YU92" s="77"/>
      <c r="YV92" s="77"/>
      <c r="YW92" s="77"/>
      <c r="YX92" s="77"/>
      <c r="YY92" s="77"/>
      <c r="YZ92" s="77"/>
      <c r="ZA92" s="77"/>
      <c r="ZB92" s="77"/>
      <c r="ZC92" s="77"/>
      <c r="ZD92" s="77"/>
      <c r="ZE92" s="77"/>
      <c r="ZF92" s="77"/>
      <c r="ZG92" s="77"/>
      <c r="ZH92" s="77"/>
      <c r="ZI92" s="77"/>
      <c r="ZJ92" s="77"/>
      <c r="ZK92" s="77"/>
      <c r="ZL92" s="77"/>
      <c r="ZM92" s="77"/>
      <c r="ZN92" s="77"/>
      <c r="ZO92" s="77"/>
      <c r="ZP92" s="77"/>
      <c r="ZQ92" s="77"/>
      <c r="ZR92" s="77"/>
      <c r="ZS92" s="77"/>
      <c r="ZT92" s="77"/>
      <c r="ZU92" s="77"/>
      <c r="ZV92" s="77"/>
      <c r="ZW92" s="77"/>
      <c r="ZX92" s="77"/>
      <c r="ZY92" s="77"/>
      <c r="ZZ92" s="77"/>
      <c r="AAA92" s="77"/>
      <c r="AAB92" s="77"/>
      <c r="AAC92" s="77"/>
      <c r="AAD92" s="77"/>
      <c r="AAE92" s="77"/>
      <c r="AAF92" s="77"/>
      <c r="AAG92" s="77"/>
      <c r="AAH92" s="77"/>
      <c r="AAI92" s="77"/>
      <c r="AAJ92" s="77"/>
      <c r="AAK92" s="77"/>
      <c r="AAL92" s="77"/>
      <c r="AAM92" s="77"/>
      <c r="AAN92" s="77"/>
      <c r="AAO92" s="77"/>
      <c r="AAP92" s="77"/>
      <c r="AAQ92" s="77"/>
      <c r="AAR92" s="77"/>
      <c r="AAS92" s="77"/>
      <c r="AAT92" s="77"/>
      <c r="AAU92" s="77"/>
      <c r="AAV92" s="77"/>
      <c r="AAW92" s="77"/>
      <c r="AAX92" s="77"/>
      <c r="AAY92" s="77"/>
      <c r="AAZ92" s="77"/>
      <c r="ABA92" s="77"/>
      <c r="ABB92" s="77"/>
      <c r="ABC92" s="77"/>
      <c r="ABD92" s="77"/>
      <c r="ABE92" s="77"/>
      <c r="ABF92" s="77"/>
      <c r="ABG92" s="77"/>
      <c r="ABH92" s="77"/>
      <c r="ABI92" s="77"/>
      <c r="ABJ92" s="77"/>
      <c r="ABK92" s="77"/>
      <c r="ABL92" s="77"/>
      <c r="ABM92" s="77"/>
      <c r="ABN92" s="77"/>
      <c r="ABO92" s="77"/>
      <c r="ABP92" s="77"/>
      <c r="ABQ92" s="77"/>
      <c r="ABR92" s="77"/>
      <c r="ABS92" s="77"/>
      <c r="ABT92" s="77"/>
      <c r="ABU92" s="77"/>
      <c r="ABV92" s="77"/>
      <c r="ABW92" s="77"/>
      <c r="ABX92" s="77"/>
      <c r="ABY92" s="77"/>
      <c r="ABZ92" s="77"/>
      <c r="ACA92" s="77"/>
      <c r="ACB92" s="77"/>
      <c r="ACC92" s="77"/>
      <c r="ACD92" s="77"/>
      <c r="ACE92" s="77"/>
      <c r="ACF92" s="77"/>
      <c r="ACG92" s="77"/>
      <c r="ACH92" s="77"/>
      <c r="ACI92" s="77"/>
      <c r="ACJ92" s="77"/>
      <c r="ACK92" s="77"/>
      <c r="ACL92" s="77"/>
      <c r="ACM92" s="77"/>
      <c r="ACN92" s="77"/>
    </row>
    <row r="93" s="76" customFormat="true" ht="27.75" hidden="false" customHeight="true" outlineLevel="0" collapsed="false">
      <c r="A93" s="14" t="s">
        <v>368</v>
      </c>
      <c r="B93" s="14" t="s">
        <v>369</v>
      </c>
      <c r="C93" s="68" t="s">
        <v>370</v>
      </c>
      <c r="D93" s="69" t="s">
        <v>371</v>
      </c>
      <c r="E93" s="14" t="s">
        <v>370</v>
      </c>
      <c r="F93" s="69"/>
      <c r="G93" s="69" t="s">
        <v>372</v>
      </c>
      <c r="H93" s="70"/>
      <c r="I93" s="70"/>
      <c r="J93" s="14" t="s">
        <v>373</v>
      </c>
      <c r="K93" s="71" t="n">
        <v>44911</v>
      </c>
      <c r="L93" s="72"/>
      <c r="M93" s="73" t="n">
        <v>0</v>
      </c>
      <c r="N93" s="74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 t="n">
        <v>1</v>
      </c>
      <c r="AH93" s="73"/>
      <c r="AI93" s="73"/>
      <c r="AJ93" s="73" t="n">
        <f aca="false">SUM(M93:AI93)</f>
        <v>1</v>
      </c>
      <c r="AK93" s="75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  <c r="EY93" s="77"/>
      <c r="EZ93" s="77"/>
      <c r="FA93" s="77"/>
      <c r="FB93" s="77"/>
      <c r="FC93" s="77"/>
      <c r="FD93" s="77"/>
      <c r="FE93" s="77"/>
      <c r="FF93" s="77"/>
      <c r="FG93" s="77"/>
      <c r="FH93" s="77"/>
      <c r="FI93" s="77"/>
      <c r="FJ93" s="77"/>
      <c r="FK93" s="77"/>
      <c r="FL93" s="77"/>
      <c r="FM93" s="77"/>
      <c r="FN93" s="77"/>
      <c r="FO93" s="77"/>
      <c r="FP93" s="77"/>
      <c r="FQ93" s="77"/>
      <c r="FR93" s="77"/>
      <c r="FS93" s="77"/>
      <c r="FT93" s="77"/>
      <c r="FU93" s="77"/>
      <c r="FV93" s="77"/>
      <c r="FW93" s="77"/>
      <c r="FX93" s="77"/>
      <c r="FY93" s="77"/>
      <c r="FZ93" s="77"/>
      <c r="GA93" s="77"/>
      <c r="GB93" s="77"/>
      <c r="GC93" s="77"/>
      <c r="GD93" s="77"/>
      <c r="GE93" s="77"/>
      <c r="GF93" s="77"/>
      <c r="GG93" s="77"/>
      <c r="GH93" s="77"/>
      <c r="GI93" s="77"/>
      <c r="GJ93" s="77"/>
      <c r="GK93" s="77"/>
      <c r="GL93" s="77"/>
      <c r="GM93" s="77"/>
      <c r="GN93" s="77"/>
      <c r="GO93" s="77"/>
      <c r="GP93" s="77"/>
      <c r="GQ93" s="77"/>
      <c r="GR93" s="77"/>
      <c r="GS93" s="77"/>
      <c r="GT93" s="77"/>
      <c r="GU93" s="77"/>
      <c r="GV93" s="77"/>
      <c r="GW93" s="77"/>
      <c r="GX93" s="77"/>
      <c r="GY93" s="77"/>
      <c r="GZ93" s="77"/>
      <c r="HA93" s="77"/>
      <c r="HB93" s="77"/>
      <c r="HC93" s="77"/>
      <c r="HD93" s="77"/>
      <c r="HE93" s="77"/>
      <c r="HF93" s="77"/>
      <c r="HG93" s="77"/>
      <c r="HH93" s="77"/>
      <c r="HI93" s="77"/>
      <c r="HJ93" s="77"/>
      <c r="HK93" s="77"/>
      <c r="HL93" s="77"/>
      <c r="HM93" s="77"/>
      <c r="HN93" s="77"/>
      <c r="HO93" s="77"/>
      <c r="HP93" s="77"/>
      <c r="HQ93" s="77"/>
      <c r="HR93" s="77"/>
      <c r="HS93" s="77"/>
      <c r="HT93" s="77"/>
      <c r="HU93" s="77"/>
      <c r="HV93" s="77"/>
      <c r="HW93" s="77"/>
      <c r="HX93" s="77"/>
      <c r="HY93" s="77"/>
      <c r="HZ93" s="77"/>
      <c r="IA93" s="77"/>
      <c r="IB93" s="77"/>
      <c r="IC93" s="77"/>
      <c r="ID93" s="77"/>
      <c r="IE93" s="77"/>
      <c r="IF93" s="77"/>
      <c r="IG93" s="77"/>
      <c r="IH93" s="77"/>
      <c r="II93" s="77"/>
      <c r="IJ93" s="77"/>
      <c r="IK93" s="77"/>
      <c r="IL93" s="77"/>
      <c r="IM93" s="77"/>
      <c r="IN93" s="77"/>
      <c r="IO93" s="77"/>
      <c r="IP93" s="77"/>
      <c r="IQ93" s="77"/>
      <c r="IR93" s="77"/>
      <c r="IS93" s="77"/>
      <c r="IT93" s="77"/>
      <c r="IU93" s="77"/>
      <c r="IV93" s="77"/>
      <c r="IW93" s="77"/>
      <c r="IX93" s="77"/>
      <c r="IY93" s="77"/>
      <c r="IZ93" s="77"/>
      <c r="JA93" s="77"/>
      <c r="JB93" s="77"/>
      <c r="JC93" s="77"/>
      <c r="JD93" s="77"/>
      <c r="JE93" s="77"/>
      <c r="JF93" s="77"/>
      <c r="JG93" s="77"/>
      <c r="JH93" s="77"/>
      <c r="JI93" s="77"/>
      <c r="JJ93" s="77"/>
      <c r="JK93" s="77"/>
      <c r="JL93" s="77"/>
      <c r="JM93" s="77"/>
      <c r="JN93" s="77"/>
      <c r="JO93" s="77"/>
      <c r="JP93" s="77"/>
      <c r="JQ93" s="77"/>
      <c r="JR93" s="77"/>
      <c r="JS93" s="77"/>
      <c r="JT93" s="77"/>
      <c r="JU93" s="77"/>
      <c r="JV93" s="77"/>
      <c r="JW93" s="77"/>
      <c r="JX93" s="77"/>
      <c r="JY93" s="77"/>
      <c r="JZ93" s="77"/>
      <c r="KA93" s="77"/>
      <c r="KB93" s="77"/>
      <c r="KC93" s="77"/>
      <c r="KD93" s="77"/>
      <c r="KE93" s="77"/>
      <c r="KF93" s="77"/>
      <c r="KG93" s="77"/>
      <c r="KH93" s="77"/>
      <c r="KI93" s="77"/>
      <c r="KJ93" s="77"/>
      <c r="KK93" s="77"/>
      <c r="KL93" s="77"/>
      <c r="KM93" s="77"/>
      <c r="KN93" s="77"/>
      <c r="KO93" s="77"/>
      <c r="KP93" s="77"/>
      <c r="KQ93" s="77"/>
      <c r="KR93" s="77"/>
      <c r="KS93" s="77"/>
      <c r="KT93" s="77"/>
      <c r="KU93" s="77"/>
      <c r="KV93" s="77"/>
      <c r="KW93" s="77"/>
      <c r="KX93" s="77"/>
      <c r="KY93" s="77"/>
      <c r="KZ93" s="77"/>
      <c r="LA93" s="77"/>
      <c r="LB93" s="77"/>
      <c r="LC93" s="77"/>
      <c r="LD93" s="77"/>
      <c r="LE93" s="77"/>
      <c r="LF93" s="77"/>
      <c r="LG93" s="77"/>
      <c r="LH93" s="77"/>
      <c r="LI93" s="77"/>
      <c r="LJ93" s="77"/>
      <c r="LK93" s="77"/>
      <c r="LL93" s="77"/>
      <c r="LM93" s="77"/>
      <c r="LN93" s="77"/>
      <c r="LO93" s="77"/>
      <c r="LP93" s="77"/>
      <c r="LQ93" s="77"/>
      <c r="LR93" s="77"/>
      <c r="LS93" s="77"/>
      <c r="LT93" s="77"/>
      <c r="LU93" s="77"/>
      <c r="LV93" s="77"/>
      <c r="LW93" s="77"/>
      <c r="LX93" s="77"/>
      <c r="LY93" s="77"/>
      <c r="LZ93" s="77"/>
      <c r="MA93" s="77"/>
      <c r="MB93" s="77"/>
      <c r="MC93" s="77"/>
      <c r="MD93" s="77"/>
      <c r="ME93" s="77"/>
      <c r="MF93" s="77"/>
      <c r="MG93" s="77"/>
      <c r="MH93" s="77"/>
      <c r="MI93" s="77"/>
      <c r="MJ93" s="77"/>
      <c r="MK93" s="77"/>
      <c r="ML93" s="77"/>
      <c r="MM93" s="77"/>
      <c r="MN93" s="77"/>
      <c r="MO93" s="77"/>
      <c r="MP93" s="77"/>
      <c r="MQ93" s="77"/>
      <c r="MR93" s="77"/>
      <c r="MS93" s="77"/>
      <c r="MT93" s="77"/>
      <c r="MU93" s="77"/>
      <c r="MV93" s="77"/>
      <c r="MW93" s="77"/>
      <c r="MX93" s="77"/>
      <c r="MY93" s="77"/>
      <c r="MZ93" s="77"/>
      <c r="NA93" s="77"/>
      <c r="NB93" s="77"/>
      <c r="NC93" s="77"/>
      <c r="ND93" s="77"/>
      <c r="NE93" s="77"/>
      <c r="NF93" s="77"/>
      <c r="NG93" s="77"/>
      <c r="NH93" s="77"/>
      <c r="NI93" s="77"/>
      <c r="NJ93" s="77"/>
      <c r="NK93" s="77"/>
      <c r="NL93" s="77" t="n">
        <v>1001</v>
      </c>
      <c r="NM93" s="77" t="n">
        <v>1000</v>
      </c>
      <c r="NN93" s="77" t="n">
        <v>1000</v>
      </c>
      <c r="NO93" s="77" t="n">
        <v>1000</v>
      </c>
      <c r="NP93" s="77" t="n">
        <v>1000</v>
      </c>
      <c r="NQ93" s="77" t="n">
        <v>1000</v>
      </c>
      <c r="NR93" s="77"/>
      <c r="NS93" s="77"/>
      <c r="NT93" s="77" t="n">
        <v>1000</v>
      </c>
      <c r="NU93" s="77" t="n">
        <v>1000</v>
      </c>
      <c r="NV93" s="77" t="n">
        <v>1000</v>
      </c>
      <c r="NW93" s="77" t="n">
        <v>1000</v>
      </c>
      <c r="NX93" s="77" t="n">
        <v>1000</v>
      </c>
      <c r="NY93" s="77"/>
      <c r="NZ93" s="77"/>
      <c r="OA93" s="77" t="n">
        <v>1000</v>
      </c>
      <c r="OB93" s="77" t="n">
        <v>1000</v>
      </c>
      <c r="OC93" s="77" t="n">
        <v>1000</v>
      </c>
      <c r="OD93" s="77" t="n">
        <v>1000</v>
      </c>
      <c r="OE93" s="77"/>
      <c r="OF93" s="77"/>
      <c r="OG93" s="77"/>
      <c r="OH93" s="77"/>
      <c r="OI93" s="77" t="n">
        <v>1000</v>
      </c>
      <c r="OJ93" s="77" t="n">
        <v>1000</v>
      </c>
      <c r="OK93" s="77" t="n">
        <v>1000</v>
      </c>
      <c r="OL93" s="77" t="n">
        <v>1000</v>
      </c>
      <c r="OM93" s="77"/>
      <c r="ON93" s="77" t="n">
        <v>1001</v>
      </c>
      <c r="OO93" s="77" t="n">
        <v>1000</v>
      </c>
      <c r="OP93" s="77" t="n">
        <v>1000</v>
      </c>
      <c r="OQ93" s="77" t="n">
        <v>1000</v>
      </c>
      <c r="OR93" s="77" t="n">
        <v>1000</v>
      </c>
      <c r="OS93" s="77" t="n">
        <v>1000</v>
      </c>
      <c r="OT93" s="77"/>
      <c r="OU93" s="77"/>
      <c r="OV93" s="77" t="n">
        <v>1000</v>
      </c>
      <c r="OW93" s="77" t="n">
        <v>1000</v>
      </c>
      <c r="OX93" s="77" t="n">
        <v>1000</v>
      </c>
      <c r="OY93" s="77" t="n">
        <v>1000</v>
      </c>
      <c r="OZ93" s="77" t="n">
        <v>1000</v>
      </c>
      <c r="PA93" s="77"/>
      <c r="PB93" s="77"/>
      <c r="PC93" s="77" t="n">
        <v>1000</v>
      </c>
      <c r="PD93" s="77" t="n">
        <v>1000</v>
      </c>
      <c r="PE93" s="77" t="n">
        <v>1000</v>
      </c>
      <c r="PF93" s="77" t="n">
        <v>1000</v>
      </c>
      <c r="PG93" s="77" t="n">
        <v>1000</v>
      </c>
      <c r="PH93" s="77"/>
      <c r="PI93" s="77"/>
      <c r="PJ93" s="77" t="n">
        <v>1000</v>
      </c>
      <c r="PK93" s="77" t="n">
        <v>1000</v>
      </c>
      <c r="PL93" s="77" t="n">
        <v>1000</v>
      </c>
      <c r="PM93" s="77" t="n">
        <v>1000</v>
      </c>
      <c r="PN93" s="77" t="n">
        <v>1000</v>
      </c>
      <c r="PO93" s="77"/>
      <c r="PP93" s="77"/>
      <c r="PQ93" s="77" t="n">
        <v>1000</v>
      </c>
      <c r="PR93" s="77" t="n">
        <v>1000</v>
      </c>
      <c r="PS93" s="77" t="n">
        <v>1000</v>
      </c>
      <c r="PT93" s="77" t="n">
        <v>1000</v>
      </c>
      <c r="PU93" s="77" t="n">
        <v>1000</v>
      </c>
      <c r="PV93" s="77"/>
      <c r="PW93" s="77"/>
      <c r="PX93" s="77" t="n">
        <v>1000</v>
      </c>
      <c r="PY93" s="77" t="n">
        <v>1000</v>
      </c>
      <c r="PZ93" s="77" t="n">
        <v>1000</v>
      </c>
      <c r="QA93" s="77" t="n">
        <v>1000</v>
      </c>
      <c r="QB93" s="77" t="n">
        <v>1000</v>
      </c>
      <c r="QC93" s="77"/>
      <c r="QD93" s="77"/>
      <c r="QE93" s="77" t="n">
        <v>1000</v>
      </c>
      <c r="QF93" s="77" t="n">
        <v>1000</v>
      </c>
      <c r="QG93" s="77" t="n">
        <v>1000</v>
      </c>
      <c r="QH93" s="77" t="n">
        <v>1000</v>
      </c>
      <c r="QI93" s="77" t="n">
        <v>1000</v>
      </c>
      <c r="QJ93" s="77" t="n">
        <v>1001</v>
      </c>
      <c r="QK93" s="77"/>
      <c r="QL93" s="77"/>
      <c r="QM93" s="77"/>
      <c r="QN93" s="77"/>
      <c r="QO93" s="77"/>
      <c r="QP93" s="77"/>
      <c r="QQ93" s="77"/>
      <c r="QR93" s="77"/>
      <c r="QS93" s="77"/>
      <c r="QT93" s="77"/>
      <c r="QU93" s="77"/>
      <c r="QV93" s="77"/>
      <c r="QW93" s="77"/>
      <c r="QX93" s="77"/>
      <c r="QY93" s="77"/>
      <c r="QZ93" s="77"/>
      <c r="RA93" s="77"/>
      <c r="RB93" s="77"/>
      <c r="RC93" s="77"/>
      <c r="RD93" s="77"/>
      <c r="RE93" s="77"/>
      <c r="RF93" s="77"/>
      <c r="RG93" s="77"/>
      <c r="RH93" s="77"/>
      <c r="RI93" s="77"/>
      <c r="RJ93" s="77"/>
      <c r="RK93" s="77"/>
      <c r="RL93" s="77"/>
      <c r="RM93" s="77"/>
      <c r="RN93" s="77"/>
      <c r="RO93" s="77"/>
      <c r="RP93" s="77"/>
      <c r="RQ93" s="77"/>
      <c r="RR93" s="77"/>
      <c r="RS93" s="77"/>
      <c r="RT93" s="77"/>
      <c r="RU93" s="77"/>
      <c r="RV93" s="77"/>
      <c r="RW93" s="77"/>
      <c r="RX93" s="77"/>
      <c r="RY93" s="77"/>
      <c r="RZ93" s="77"/>
      <c r="SA93" s="77"/>
      <c r="SB93" s="77"/>
      <c r="SC93" s="77"/>
      <c r="SD93" s="77"/>
      <c r="SE93" s="77"/>
      <c r="SF93" s="77"/>
      <c r="SG93" s="77"/>
      <c r="SH93" s="77"/>
      <c r="SI93" s="77"/>
      <c r="SJ93" s="77"/>
      <c r="SK93" s="77"/>
      <c r="SL93" s="77"/>
      <c r="SM93" s="77"/>
      <c r="SN93" s="77"/>
      <c r="SO93" s="77"/>
      <c r="SP93" s="77"/>
      <c r="SQ93" s="77"/>
      <c r="SR93" s="77"/>
      <c r="SS93" s="77"/>
      <c r="ST93" s="77"/>
      <c r="SU93" s="77"/>
      <c r="SV93" s="77"/>
      <c r="SW93" s="77"/>
      <c r="SX93" s="77"/>
      <c r="SY93" s="77"/>
      <c r="SZ93" s="77"/>
      <c r="TA93" s="77"/>
      <c r="TB93" s="77"/>
      <c r="TC93" s="77"/>
      <c r="TD93" s="77"/>
      <c r="TE93" s="77"/>
      <c r="TF93" s="77"/>
      <c r="TG93" s="77"/>
      <c r="TH93" s="77"/>
      <c r="TI93" s="77"/>
      <c r="TJ93" s="77"/>
      <c r="TK93" s="77"/>
      <c r="TL93" s="77"/>
      <c r="TM93" s="77"/>
      <c r="TN93" s="77"/>
      <c r="TO93" s="77"/>
      <c r="TP93" s="77"/>
      <c r="TQ93" s="77"/>
      <c r="TR93" s="77"/>
      <c r="TS93" s="77"/>
      <c r="TT93" s="77"/>
      <c r="TU93" s="77"/>
      <c r="TV93" s="77"/>
      <c r="TW93" s="77"/>
      <c r="TX93" s="77"/>
      <c r="TY93" s="77"/>
      <c r="TZ93" s="77"/>
      <c r="UA93" s="77"/>
      <c r="UB93" s="77"/>
      <c r="UC93" s="77"/>
      <c r="UD93" s="77"/>
      <c r="UE93" s="77"/>
      <c r="UF93" s="77"/>
      <c r="UG93" s="77"/>
      <c r="UH93" s="77"/>
      <c r="UI93" s="77"/>
      <c r="UJ93" s="77"/>
      <c r="UK93" s="77"/>
      <c r="UL93" s="77"/>
      <c r="UM93" s="77"/>
      <c r="UN93" s="77"/>
      <c r="UO93" s="77"/>
      <c r="UP93" s="77"/>
      <c r="UQ93" s="77"/>
      <c r="UR93" s="77"/>
      <c r="US93" s="77"/>
      <c r="UT93" s="77"/>
      <c r="UU93" s="77"/>
      <c r="UV93" s="77"/>
      <c r="UW93" s="77"/>
      <c r="UX93" s="77"/>
      <c r="UY93" s="77"/>
      <c r="UZ93" s="77"/>
      <c r="VA93" s="77"/>
      <c r="VB93" s="77"/>
      <c r="VC93" s="77"/>
      <c r="VD93" s="77"/>
      <c r="VE93" s="77"/>
      <c r="VF93" s="77"/>
      <c r="VG93" s="77"/>
      <c r="VH93" s="77"/>
      <c r="VI93" s="77"/>
      <c r="VJ93" s="77"/>
      <c r="VK93" s="77"/>
      <c r="VL93" s="77"/>
      <c r="VM93" s="77"/>
      <c r="VN93" s="77"/>
      <c r="VO93" s="77"/>
      <c r="VP93" s="77"/>
      <c r="VQ93" s="77"/>
      <c r="VR93" s="77"/>
      <c r="VS93" s="77"/>
      <c r="VT93" s="77"/>
      <c r="VU93" s="77"/>
      <c r="VV93" s="77"/>
      <c r="VW93" s="77"/>
      <c r="VX93" s="77"/>
      <c r="VY93" s="77"/>
      <c r="VZ93" s="77"/>
      <c r="WA93" s="77"/>
      <c r="WB93" s="77"/>
      <c r="WC93" s="77"/>
      <c r="WD93" s="77"/>
      <c r="WE93" s="77"/>
      <c r="WF93" s="77"/>
      <c r="WG93" s="77"/>
      <c r="WH93" s="77"/>
      <c r="WI93" s="77"/>
      <c r="WJ93" s="77"/>
      <c r="WK93" s="77"/>
      <c r="WL93" s="77"/>
      <c r="WM93" s="77"/>
      <c r="WN93" s="77"/>
      <c r="WO93" s="77"/>
      <c r="WP93" s="77"/>
      <c r="WQ93" s="77"/>
      <c r="WR93" s="77"/>
      <c r="WS93" s="77"/>
      <c r="WT93" s="77"/>
      <c r="WU93" s="77"/>
      <c r="WV93" s="77"/>
      <c r="WW93" s="77"/>
      <c r="WX93" s="77"/>
      <c r="WY93" s="77"/>
      <c r="WZ93" s="77"/>
      <c r="XA93" s="77"/>
      <c r="XB93" s="77"/>
      <c r="XC93" s="77"/>
      <c r="XD93" s="77"/>
      <c r="XE93" s="77"/>
      <c r="XF93" s="77"/>
      <c r="XG93" s="77"/>
      <c r="XH93" s="77"/>
      <c r="XI93" s="77"/>
      <c r="XJ93" s="77"/>
      <c r="XK93" s="77"/>
      <c r="XL93" s="77"/>
      <c r="XM93" s="77"/>
      <c r="XN93" s="77"/>
      <c r="XO93" s="77"/>
      <c r="XP93" s="77"/>
      <c r="XQ93" s="77"/>
      <c r="XR93" s="77"/>
      <c r="XS93" s="77"/>
      <c r="XT93" s="77"/>
      <c r="XU93" s="77"/>
      <c r="XV93" s="77"/>
      <c r="XW93" s="77"/>
      <c r="XX93" s="77"/>
      <c r="XY93" s="77"/>
      <c r="XZ93" s="77"/>
      <c r="YA93" s="77"/>
      <c r="YB93" s="77"/>
      <c r="YC93" s="77"/>
      <c r="YD93" s="77"/>
      <c r="YE93" s="77"/>
      <c r="YF93" s="77"/>
      <c r="YG93" s="77"/>
      <c r="YH93" s="77"/>
      <c r="YI93" s="77"/>
      <c r="YJ93" s="77"/>
      <c r="YK93" s="77"/>
      <c r="YL93" s="77"/>
      <c r="YM93" s="77"/>
      <c r="YN93" s="77"/>
      <c r="YO93" s="77"/>
      <c r="YP93" s="77"/>
      <c r="YQ93" s="77"/>
      <c r="YR93" s="77"/>
      <c r="YS93" s="77"/>
      <c r="YT93" s="77"/>
      <c r="YU93" s="77"/>
      <c r="YV93" s="77"/>
      <c r="YW93" s="77"/>
      <c r="YX93" s="77"/>
      <c r="YY93" s="77"/>
      <c r="YZ93" s="77"/>
      <c r="ZA93" s="77"/>
      <c r="ZB93" s="77"/>
      <c r="ZC93" s="77"/>
      <c r="ZD93" s="77"/>
      <c r="ZE93" s="77"/>
      <c r="ZF93" s="77"/>
      <c r="ZG93" s="77"/>
      <c r="ZH93" s="77"/>
      <c r="ZI93" s="77"/>
      <c r="ZJ93" s="77"/>
      <c r="ZK93" s="77"/>
      <c r="ZL93" s="77"/>
      <c r="ZM93" s="77"/>
      <c r="ZN93" s="77"/>
      <c r="ZO93" s="77"/>
      <c r="ZP93" s="77"/>
      <c r="ZQ93" s="77"/>
      <c r="ZR93" s="77"/>
      <c r="ZS93" s="77"/>
      <c r="ZT93" s="77"/>
      <c r="ZU93" s="77"/>
      <c r="ZV93" s="77"/>
      <c r="ZW93" s="77"/>
      <c r="ZX93" s="77"/>
      <c r="ZY93" s="77"/>
      <c r="ZZ93" s="77"/>
      <c r="AAA93" s="77"/>
      <c r="AAB93" s="77"/>
      <c r="AAC93" s="77"/>
      <c r="AAD93" s="77"/>
      <c r="AAE93" s="77"/>
      <c r="AAF93" s="77"/>
      <c r="AAG93" s="77"/>
      <c r="AAH93" s="77"/>
      <c r="AAI93" s="77"/>
      <c r="AAJ93" s="77"/>
      <c r="AAK93" s="77"/>
      <c r="AAL93" s="77"/>
      <c r="AAM93" s="77"/>
      <c r="AAN93" s="77"/>
      <c r="AAO93" s="77"/>
      <c r="AAP93" s="77"/>
      <c r="AAQ93" s="77"/>
      <c r="AAR93" s="77"/>
      <c r="AAS93" s="77"/>
      <c r="AAT93" s="77"/>
      <c r="AAU93" s="77"/>
      <c r="AAV93" s="77"/>
      <c r="AAW93" s="77"/>
      <c r="AAX93" s="77"/>
      <c r="AAY93" s="77"/>
      <c r="AAZ93" s="77"/>
      <c r="ABA93" s="77"/>
      <c r="ABB93" s="77"/>
      <c r="ABC93" s="77"/>
      <c r="ABD93" s="77"/>
      <c r="ABE93" s="77"/>
      <c r="ABF93" s="77"/>
      <c r="ABG93" s="77"/>
      <c r="ABH93" s="77"/>
      <c r="ABI93" s="77"/>
      <c r="ABJ93" s="77"/>
      <c r="ABK93" s="77"/>
      <c r="ABL93" s="77"/>
      <c r="ABM93" s="77"/>
      <c r="ABN93" s="77"/>
      <c r="ABO93" s="77"/>
      <c r="ABP93" s="77"/>
      <c r="ABQ93" s="77"/>
      <c r="ABR93" s="77"/>
      <c r="ABS93" s="77"/>
      <c r="ABT93" s="77"/>
      <c r="ABU93" s="77"/>
      <c r="ABV93" s="77"/>
      <c r="ABW93" s="77"/>
      <c r="ABX93" s="77"/>
      <c r="ABY93" s="77"/>
      <c r="ABZ93" s="77"/>
      <c r="ACA93" s="77"/>
      <c r="ACB93" s="77"/>
      <c r="ACC93" s="77"/>
      <c r="ACD93" s="77"/>
      <c r="ACE93" s="77"/>
      <c r="ACF93" s="77"/>
      <c r="ACG93" s="77"/>
      <c r="ACH93" s="77"/>
      <c r="ACI93" s="77"/>
      <c r="ACJ93" s="77"/>
      <c r="ACK93" s="77"/>
      <c r="ACL93" s="77"/>
      <c r="ACM93" s="77"/>
      <c r="ACN93" s="77"/>
    </row>
    <row r="94" s="76" customFormat="true" ht="27.75" hidden="false" customHeight="true" outlineLevel="0" collapsed="false">
      <c r="A94" s="14" t="s">
        <v>374</v>
      </c>
      <c r="B94" s="14" t="s">
        <v>130</v>
      </c>
      <c r="C94" s="68" t="s">
        <v>375</v>
      </c>
      <c r="D94" s="69" t="s">
        <v>376</v>
      </c>
      <c r="E94" s="14" t="s">
        <v>319</v>
      </c>
      <c r="F94" s="69"/>
      <c r="G94" s="69"/>
      <c r="H94" s="70"/>
      <c r="I94" s="70"/>
      <c r="J94" s="14" t="s">
        <v>24</v>
      </c>
      <c r="K94" s="71" t="n">
        <v>44908</v>
      </c>
      <c r="L94" s="72"/>
      <c r="M94" s="73" t="n">
        <v>0</v>
      </c>
      <c r="N94" s="74"/>
      <c r="O94" s="74"/>
      <c r="P94" s="78" t="n">
        <v>1</v>
      </c>
      <c r="Q94" s="74"/>
      <c r="R94" s="73"/>
      <c r="S94" s="74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 t="n">
        <f aca="false">SUM(M94:AI94)</f>
        <v>1</v>
      </c>
      <c r="AK94" s="75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  <c r="EY94" s="77"/>
      <c r="EZ94" s="77"/>
      <c r="FA94" s="77"/>
      <c r="FB94" s="77"/>
      <c r="FC94" s="77"/>
      <c r="FD94" s="77"/>
      <c r="FE94" s="77"/>
      <c r="FF94" s="77"/>
      <c r="FG94" s="77"/>
      <c r="FH94" s="77"/>
      <c r="FI94" s="77"/>
      <c r="FJ94" s="77"/>
      <c r="FK94" s="77"/>
      <c r="FL94" s="77"/>
      <c r="FM94" s="77"/>
      <c r="FN94" s="77"/>
      <c r="FO94" s="77"/>
      <c r="FP94" s="77"/>
      <c r="FQ94" s="77"/>
      <c r="FR94" s="77"/>
      <c r="FS94" s="77"/>
      <c r="FT94" s="77"/>
      <c r="FU94" s="77"/>
      <c r="FV94" s="77"/>
      <c r="FW94" s="77"/>
      <c r="FX94" s="77"/>
      <c r="FY94" s="77"/>
      <c r="FZ94" s="77"/>
      <c r="GA94" s="77"/>
      <c r="GB94" s="77"/>
      <c r="GC94" s="77"/>
      <c r="GD94" s="77"/>
      <c r="GE94" s="77"/>
      <c r="GF94" s="77"/>
      <c r="GG94" s="77"/>
      <c r="GH94" s="77"/>
      <c r="GI94" s="77"/>
      <c r="GJ94" s="77"/>
      <c r="GK94" s="77"/>
      <c r="GL94" s="77"/>
      <c r="GM94" s="77"/>
      <c r="GN94" s="77"/>
      <c r="GO94" s="77"/>
      <c r="GP94" s="77"/>
      <c r="GQ94" s="77"/>
      <c r="GR94" s="77"/>
      <c r="GS94" s="77"/>
      <c r="GT94" s="77"/>
      <c r="GU94" s="77"/>
      <c r="GV94" s="77"/>
      <c r="GW94" s="77"/>
      <c r="GX94" s="77"/>
      <c r="GY94" s="77"/>
      <c r="GZ94" s="77"/>
      <c r="HA94" s="77"/>
      <c r="HB94" s="77"/>
      <c r="HC94" s="77"/>
      <c r="HD94" s="77"/>
      <c r="HE94" s="77"/>
      <c r="HF94" s="77"/>
      <c r="HG94" s="77"/>
      <c r="HH94" s="77"/>
      <c r="HI94" s="77"/>
      <c r="HJ94" s="77"/>
      <c r="HK94" s="77"/>
      <c r="HL94" s="77"/>
      <c r="HM94" s="77"/>
      <c r="HN94" s="77"/>
      <c r="HO94" s="77"/>
      <c r="HP94" s="77"/>
      <c r="HQ94" s="77"/>
      <c r="HR94" s="77"/>
      <c r="HS94" s="77"/>
      <c r="HT94" s="77"/>
      <c r="HU94" s="77"/>
      <c r="HV94" s="77"/>
      <c r="HW94" s="77"/>
      <c r="HX94" s="77"/>
      <c r="HY94" s="77"/>
      <c r="HZ94" s="77"/>
      <c r="IA94" s="77"/>
      <c r="IB94" s="77"/>
      <c r="IC94" s="77"/>
      <c r="ID94" s="77"/>
      <c r="IE94" s="77"/>
      <c r="IF94" s="77"/>
      <c r="IG94" s="77"/>
      <c r="IH94" s="77"/>
      <c r="II94" s="77"/>
      <c r="IJ94" s="77"/>
      <c r="IK94" s="77"/>
      <c r="IL94" s="77"/>
      <c r="IM94" s="77"/>
      <c r="IN94" s="77"/>
      <c r="IO94" s="77"/>
      <c r="IP94" s="77"/>
      <c r="IQ94" s="77"/>
      <c r="IR94" s="77"/>
      <c r="IS94" s="77"/>
      <c r="IT94" s="77"/>
      <c r="IU94" s="77"/>
      <c r="IV94" s="77"/>
      <c r="IW94" s="77"/>
      <c r="IX94" s="77"/>
      <c r="IY94" s="77"/>
      <c r="IZ94" s="77"/>
      <c r="JA94" s="77"/>
      <c r="JB94" s="77"/>
      <c r="JC94" s="77"/>
      <c r="JD94" s="77"/>
      <c r="JE94" s="77"/>
      <c r="JF94" s="77"/>
      <c r="JG94" s="77"/>
      <c r="JH94" s="77"/>
      <c r="JI94" s="77"/>
      <c r="JJ94" s="77"/>
      <c r="JK94" s="77"/>
      <c r="JL94" s="77"/>
      <c r="JM94" s="77"/>
      <c r="JN94" s="77"/>
      <c r="JO94" s="77"/>
      <c r="JP94" s="77"/>
      <c r="JQ94" s="77"/>
      <c r="JR94" s="77"/>
      <c r="JS94" s="77"/>
      <c r="JT94" s="77"/>
      <c r="JU94" s="77"/>
      <c r="JV94" s="77"/>
      <c r="JW94" s="77"/>
      <c r="JX94" s="77"/>
      <c r="JY94" s="77"/>
      <c r="JZ94" s="77"/>
      <c r="KA94" s="77"/>
      <c r="KB94" s="77"/>
      <c r="KC94" s="77"/>
      <c r="KD94" s="77"/>
      <c r="KE94" s="77"/>
      <c r="KF94" s="77"/>
      <c r="KG94" s="77"/>
      <c r="KH94" s="77"/>
      <c r="KI94" s="77"/>
      <c r="KJ94" s="77"/>
      <c r="KK94" s="77"/>
      <c r="KL94" s="77"/>
      <c r="KM94" s="77"/>
      <c r="KN94" s="77"/>
      <c r="KO94" s="77"/>
      <c r="KP94" s="77"/>
      <c r="KQ94" s="77"/>
      <c r="KR94" s="77"/>
      <c r="KS94" s="77"/>
      <c r="KT94" s="77"/>
      <c r="KU94" s="77"/>
      <c r="KV94" s="77"/>
      <c r="KW94" s="77"/>
      <c r="KX94" s="77"/>
      <c r="KY94" s="77"/>
      <c r="KZ94" s="77"/>
      <c r="LA94" s="77"/>
      <c r="LB94" s="77"/>
      <c r="LC94" s="77"/>
      <c r="LD94" s="77"/>
      <c r="LE94" s="77"/>
      <c r="LF94" s="77"/>
      <c r="LG94" s="77"/>
      <c r="LH94" s="77"/>
      <c r="LI94" s="77"/>
      <c r="LJ94" s="77"/>
      <c r="LK94" s="77"/>
      <c r="LL94" s="77"/>
      <c r="LM94" s="77"/>
      <c r="LN94" s="77"/>
      <c r="LO94" s="77"/>
      <c r="LP94" s="77"/>
      <c r="LQ94" s="77"/>
      <c r="LR94" s="77"/>
      <c r="LS94" s="77"/>
      <c r="LT94" s="77"/>
      <c r="LU94" s="77"/>
      <c r="LV94" s="77"/>
      <c r="LW94" s="77"/>
      <c r="LX94" s="77"/>
      <c r="LY94" s="77"/>
      <c r="LZ94" s="77"/>
      <c r="MA94" s="77"/>
      <c r="MB94" s="77"/>
      <c r="MC94" s="77"/>
      <c r="MD94" s="77"/>
      <c r="ME94" s="77"/>
      <c r="MF94" s="77"/>
      <c r="MG94" s="77"/>
      <c r="MH94" s="77"/>
      <c r="MI94" s="77"/>
      <c r="MJ94" s="77"/>
      <c r="MK94" s="77"/>
      <c r="ML94" s="77"/>
      <c r="MM94" s="77"/>
      <c r="MN94" s="77"/>
      <c r="MO94" s="77"/>
      <c r="MP94" s="77"/>
      <c r="MQ94" s="77"/>
      <c r="MR94" s="77"/>
      <c r="MS94" s="77"/>
      <c r="MT94" s="77"/>
      <c r="MU94" s="77"/>
      <c r="MV94" s="77"/>
      <c r="MW94" s="77"/>
      <c r="MX94" s="77"/>
      <c r="MY94" s="77"/>
      <c r="MZ94" s="77"/>
      <c r="NA94" s="77"/>
      <c r="NB94" s="77"/>
      <c r="NC94" s="77"/>
      <c r="ND94" s="77"/>
      <c r="NE94" s="77"/>
      <c r="NF94" s="77"/>
      <c r="NG94" s="77"/>
      <c r="NH94" s="77"/>
      <c r="NI94" s="77"/>
      <c r="NJ94" s="77"/>
      <c r="NK94" s="77"/>
      <c r="NL94" s="77"/>
      <c r="NM94" s="77"/>
      <c r="NN94" s="77"/>
      <c r="NO94" s="77"/>
      <c r="NP94" s="77"/>
      <c r="NQ94" s="77"/>
      <c r="NR94" s="77"/>
      <c r="NS94" s="77"/>
      <c r="NT94" s="77"/>
      <c r="NU94" s="77"/>
      <c r="NV94" s="77"/>
      <c r="NW94" s="77"/>
      <c r="NX94" s="77"/>
      <c r="NY94" s="77"/>
      <c r="NZ94" s="77"/>
      <c r="OA94" s="77"/>
      <c r="OB94" s="77"/>
      <c r="OC94" s="77"/>
      <c r="OD94" s="77"/>
      <c r="OE94" s="77"/>
      <c r="OF94" s="77"/>
      <c r="OG94" s="77"/>
      <c r="OH94" s="77"/>
      <c r="OI94" s="77"/>
      <c r="OJ94" s="77"/>
      <c r="OK94" s="77"/>
      <c r="OL94" s="77"/>
      <c r="OM94" s="77"/>
      <c r="ON94" s="77"/>
      <c r="OO94" s="77"/>
      <c r="OP94" s="77"/>
      <c r="OQ94" s="77"/>
      <c r="OR94" s="77"/>
      <c r="OS94" s="77"/>
      <c r="OT94" s="77"/>
      <c r="OU94" s="77"/>
      <c r="OV94" s="77"/>
      <c r="OW94" s="77"/>
      <c r="OX94" s="77"/>
      <c r="OY94" s="77"/>
      <c r="OZ94" s="77"/>
      <c r="PA94" s="77"/>
      <c r="PB94" s="77"/>
      <c r="PC94" s="77" t="n">
        <v>1000</v>
      </c>
      <c r="PD94" s="77" t="n">
        <v>1000</v>
      </c>
      <c r="PE94" s="77"/>
      <c r="PF94" s="77"/>
      <c r="PG94" s="77"/>
      <c r="PH94" s="77"/>
      <c r="PI94" s="77"/>
      <c r="PJ94" s="77"/>
      <c r="PK94" s="77"/>
      <c r="PL94" s="77"/>
      <c r="PM94" s="77"/>
      <c r="PN94" s="77"/>
      <c r="PO94" s="77"/>
      <c r="PP94" s="77"/>
      <c r="PQ94" s="77"/>
      <c r="PR94" s="77"/>
      <c r="PS94" s="77"/>
      <c r="PT94" s="77"/>
      <c r="PU94" s="77"/>
      <c r="PV94" s="77"/>
      <c r="PW94" s="77"/>
      <c r="PX94" s="77"/>
      <c r="PY94" s="77"/>
      <c r="PZ94" s="77"/>
      <c r="QA94" s="77"/>
      <c r="QB94" s="77"/>
      <c r="QC94" s="77"/>
      <c r="QD94" s="77"/>
      <c r="QE94" s="77"/>
      <c r="QF94" s="77"/>
      <c r="QG94" s="77"/>
      <c r="QH94" s="77"/>
      <c r="QI94" s="77"/>
      <c r="QJ94" s="77"/>
      <c r="QK94" s="77"/>
      <c r="QL94" s="77"/>
      <c r="QM94" s="77"/>
      <c r="QN94" s="77"/>
      <c r="QO94" s="77"/>
      <c r="QP94" s="77"/>
      <c r="QQ94" s="77"/>
      <c r="QR94" s="77"/>
      <c r="QS94" s="77"/>
      <c r="QT94" s="77"/>
      <c r="QU94" s="77"/>
      <c r="QV94" s="77"/>
      <c r="QW94" s="77"/>
      <c r="QX94" s="77"/>
      <c r="QY94" s="77"/>
      <c r="QZ94" s="77"/>
      <c r="RA94" s="77"/>
      <c r="RB94" s="77"/>
      <c r="RC94" s="77"/>
      <c r="RD94" s="77"/>
      <c r="RE94" s="77"/>
      <c r="RF94" s="77"/>
      <c r="RG94" s="77"/>
      <c r="RH94" s="77"/>
      <c r="RI94" s="77"/>
      <c r="RJ94" s="77"/>
      <c r="RK94" s="77"/>
      <c r="RL94" s="77"/>
      <c r="RM94" s="77"/>
      <c r="RN94" s="77"/>
      <c r="RO94" s="77"/>
      <c r="RP94" s="77"/>
      <c r="RQ94" s="77"/>
      <c r="RR94" s="77"/>
      <c r="RS94" s="77"/>
      <c r="RT94" s="77"/>
      <c r="RU94" s="77"/>
      <c r="RV94" s="77"/>
      <c r="RW94" s="77"/>
      <c r="RX94" s="77"/>
      <c r="RY94" s="77"/>
      <c r="RZ94" s="77"/>
      <c r="SA94" s="77"/>
      <c r="SB94" s="77"/>
      <c r="SC94" s="77"/>
      <c r="SD94" s="77"/>
      <c r="SE94" s="77"/>
      <c r="SF94" s="77"/>
      <c r="SG94" s="77"/>
      <c r="SH94" s="77"/>
      <c r="SI94" s="77"/>
      <c r="SJ94" s="77"/>
      <c r="SK94" s="77"/>
      <c r="SL94" s="77"/>
      <c r="SM94" s="77"/>
      <c r="SN94" s="77"/>
      <c r="SO94" s="77"/>
      <c r="SP94" s="77"/>
      <c r="SQ94" s="77"/>
      <c r="SR94" s="77"/>
      <c r="SS94" s="77"/>
      <c r="ST94" s="77"/>
      <c r="SU94" s="77"/>
      <c r="SV94" s="77"/>
      <c r="SW94" s="77"/>
      <c r="SX94" s="77"/>
      <c r="SY94" s="77"/>
      <c r="SZ94" s="77"/>
      <c r="TA94" s="77"/>
      <c r="TB94" s="77"/>
      <c r="TC94" s="77"/>
      <c r="TD94" s="77"/>
      <c r="TE94" s="77"/>
      <c r="TF94" s="77"/>
      <c r="TG94" s="77"/>
      <c r="TH94" s="77"/>
      <c r="TI94" s="77"/>
      <c r="TJ94" s="77"/>
      <c r="TK94" s="77"/>
      <c r="TL94" s="77"/>
      <c r="TM94" s="77"/>
      <c r="TN94" s="77"/>
      <c r="TO94" s="77"/>
      <c r="TP94" s="77"/>
      <c r="TQ94" s="77"/>
      <c r="TR94" s="77"/>
      <c r="TS94" s="77"/>
      <c r="TT94" s="77"/>
      <c r="TU94" s="77"/>
      <c r="TV94" s="77"/>
      <c r="TW94" s="77"/>
      <c r="TX94" s="77"/>
      <c r="TY94" s="77"/>
      <c r="TZ94" s="77"/>
      <c r="UA94" s="77"/>
      <c r="UB94" s="77"/>
      <c r="UC94" s="77"/>
      <c r="UD94" s="77"/>
      <c r="UE94" s="77"/>
      <c r="UF94" s="77"/>
      <c r="UG94" s="77"/>
      <c r="UH94" s="77"/>
      <c r="UI94" s="77"/>
      <c r="UJ94" s="77"/>
      <c r="UK94" s="77"/>
      <c r="UL94" s="77"/>
      <c r="UM94" s="77"/>
      <c r="UN94" s="77"/>
      <c r="UO94" s="77"/>
      <c r="UP94" s="77"/>
      <c r="UQ94" s="77"/>
      <c r="UR94" s="77"/>
      <c r="US94" s="77"/>
      <c r="UT94" s="77"/>
      <c r="UU94" s="77"/>
      <c r="UV94" s="77"/>
      <c r="UW94" s="77"/>
      <c r="UX94" s="77"/>
      <c r="UY94" s="77"/>
      <c r="UZ94" s="77"/>
      <c r="VA94" s="77"/>
      <c r="VB94" s="77"/>
      <c r="VC94" s="77"/>
      <c r="VD94" s="77"/>
      <c r="VE94" s="77"/>
      <c r="VF94" s="77"/>
      <c r="VG94" s="77"/>
      <c r="VH94" s="77"/>
      <c r="VI94" s="77"/>
      <c r="VJ94" s="77"/>
      <c r="VK94" s="77"/>
      <c r="VL94" s="77"/>
      <c r="VM94" s="77"/>
      <c r="VN94" s="77"/>
      <c r="VO94" s="77"/>
      <c r="VP94" s="77"/>
      <c r="VQ94" s="77"/>
      <c r="VR94" s="77"/>
      <c r="VS94" s="77"/>
      <c r="VT94" s="77"/>
      <c r="VU94" s="77"/>
      <c r="VV94" s="77"/>
      <c r="VW94" s="77"/>
      <c r="VX94" s="77"/>
      <c r="VY94" s="77"/>
      <c r="VZ94" s="77"/>
      <c r="WA94" s="77"/>
      <c r="WB94" s="77"/>
      <c r="WC94" s="77"/>
      <c r="WD94" s="77"/>
      <c r="WE94" s="77"/>
      <c r="WF94" s="77"/>
      <c r="WG94" s="77"/>
      <c r="WH94" s="77"/>
      <c r="WI94" s="77"/>
      <c r="WJ94" s="77"/>
      <c r="WK94" s="77"/>
      <c r="WL94" s="77"/>
      <c r="WM94" s="77"/>
      <c r="WN94" s="77"/>
      <c r="WO94" s="77"/>
      <c r="WP94" s="77"/>
      <c r="WQ94" s="77"/>
      <c r="WR94" s="77"/>
      <c r="WS94" s="77"/>
      <c r="WT94" s="77"/>
      <c r="WU94" s="77"/>
      <c r="WV94" s="77"/>
      <c r="WW94" s="77"/>
      <c r="WX94" s="77"/>
      <c r="WY94" s="77"/>
      <c r="WZ94" s="77"/>
      <c r="XA94" s="77"/>
      <c r="XB94" s="77"/>
      <c r="XC94" s="77"/>
      <c r="XD94" s="77"/>
      <c r="XE94" s="77"/>
      <c r="XF94" s="77"/>
      <c r="XG94" s="77"/>
      <c r="XH94" s="77"/>
      <c r="XI94" s="77"/>
      <c r="XJ94" s="77"/>
      <c r="XK94" s="77"/>
      <c r="XL94" s="77"/>
      <c r="XM94" s="77"/>
      <c r="XN94" s="77"/>
      <c r="XO94" s="77"/>
      <c r="XP94" s="77"/>
      <c r="XQ94" s="77"/>
      <c r="XR94" s="77"/>
      <c r="XS94" s="77"/>
      <c r="XT94" s="77"/>
      <c r="XU94" s="77"/>
      <c r="XV94" s="77"/>
      <c r="XW94" s="77"/>
      <c r="XX94" s="77"/>
      <c r="XY94" s="77"/>
      <c r="XZ94" s="77"/>
      <c r="YA94" s="77"/>
      <c r="YB94" s="77"/>
      <c r="YC94" s="77"/>
      <c r="YD94" s="77"/>
      <c r="YE94" s="77"/>
      <c r="YF94" s="77"/>
      <c r="YG94" s="77"/>
      <c r="YH94" s="77"/>
      <c r="YI94" s="77"/>
      <c r="YJ94" s="77"/>
      <c r="YK94" s="77"/>
      <c r="YL94" s="77"/>
      <c r="YM94" s="77"/>
      <c r="YN94" s="77"/>
      <c r="YO94" s="77"/>
      <c r="YP94" s="77"/>
      <c r="YQ94" s="77"/>
      <c r="YR94" s="77"/>
      <c r="YS94" s="77"/>
      <c r="YT94" s="77"/>
      <c r="YU94" s="77"/>
      <c r="YV94" s="77"/>
      <c r="YW94" s="77"/>
      <c r="YX94" s="77"/>
      <c r="YY94" s="77"/>
      <c r="YZ94" s="77"/>
      <c r="ZA94" s="77"/>
      <c r="ZB94" s="77"/>
      <c r="ZC94" s="77"/>
      <c r="ZD94" s="77"/>
      <c r="ZE94" s="77"/>
      <c r="ZF94" s="77"/>
      <c r="ZG94" s="77"/>
      <c r="ZH94" s="77"/>
      <c r="ZI94" s="77"/>
      <c r="ZJ94" s="77"/>
      <c r="ZK94" s="77"/>
      <c r="ZL94" s="77"/>
      <c r="ZM94" s="77"/>
      <c r="ZN94" s="77"/>
      <c r="ZO94" s="77"/>
      <c r="ZP94" s="77"/>
      <c r="ZQ94" s="77"/>
      <c r="ZR94" s="77"/>
      <c r="ZS94" s="77"/>
      <c r="ZT94" s="77"/>
      <c r="ZU94" s="77"/>
      <c r="ZV94" s="77"/>
      <c r="ZW94" s="77"/>
      <c r="ZX94" s="77"/>
      <c r="ZY94" s="77"/>
      <c r="ZZ94" s="77"/>
      <c r="AAA94" s="77"/>
      <c r="AAB94" s="77"/>
      <c r="AAC94" s="77"/>
      <c r="AAD94" s="77"/>
      <c r="AAE94" s="77"/>
      <c r="AAF94" s="77"/>
      <c r="AAG94" s="77"/>
      <c r="AAH94" s="77"/>
      <c r="AAI94" s="77"/>
      <c r="AAJ94" s="77"/>
      <c r="AAK94" s="77"/>
      <c r="AAL94" s="77"/>
      <c r="AAM94" s="77"/>
      <c r="AAN94" s="77"/>
      <c r="AAO94" s="77"/>
      <c r="AAP94" s="77"/>
      <c r="AAQ94" s="77"/>
      <c r="AAR94" s="77"/>
      <c r="AAS94" s="77"/>
      <c r="AAT94" s="77"/>
      <c r="AAU94" s="77"/>
      <c r="AAV94" s="77"/>
      <c r="AAW94" s="77"/>
      <c r="AAX94" s="77"/>
      <c r="AAY94" s="77"/>
      <c r="AAZ94" s="77"/>
      <c r="ABA94" s="77"/>
      <c r="ABB94" s="77"/>
      <c r="ABC94" s="77"/>
      <c r="ABD94" s="77"/>
      <c r="ABE94" s="77"/>
      <c r="ABF94" s="77"/>
      <c r="ABG94" s="77"/>
      <c r="ABH94" s="77"/>
      <c r="ABI94" s="77"/>
      <c r="ABJ94" s="77"/>
      <c r="ABK94" s="77"/>
      <c r="ABL94" s="77"/>
      <c r="ABM94" s="77"/>
      <c r="ABN94" s="77"/>
      <c r="ABO94" s="77"/>
      <c r="ABP94" s="77"/>
      <c r="ABQ94" s="77"/>
      <c r="ABR94" s="77"/>
      <c r="ABS94" s="77"/>
      <c r="ABT94" s="77"/>
      <c r="ABU94" s="77"/>
      <c r="ABV94" s="77"/>
      <c r="ABW94" s="77"/>
      <c r="ABX94" s="77"/>
      <c r="ABY94" s="77"/>
      <c r="ABZ94" s="77"/>
      <c r="ACA94" s="77"/>
      <c r="ACB94" s="77"/>
      <c r="ACC94" s="77"/>
      <c r="ACD94" s="77"/>
      <c r="ACE94" s="77"/>
      <c r="ACF94" s="77"/>
      <c r="ACG94" s="77"/>
      <c r="ACH94" s="77"/>
      <c r="ACI94" s="77"/>
      <c r="ACJ94" s="77"/>
      <c r="ACK94" s="77"/>
      <c r="ACL94" s="77"/>
      <c r="ACM94" s="77"/>
      <c r="ACN94" s="77"/>
    </row>
    <row r="95" s="76" customFormat="true" ht="27.75" hidden="false" customHeight="true" outlineLevel="0" collapsed="false">
      <c r="A95" s="14" t="s">
        <v>374</v>
      </c>
      <c r="B95" s="14" t="s">
        <v>130</v>
      </c>
      <c r="C95" s="68" t="s">
        <v>377</v>
      </c>
      <c r="D95" s="69" t="s">
        <v>378</v>
      </c>
      <c r="E95" s="14" t="s">
        <v>319</v>
      </c>
      <c r="F95" s="69"/>
      <c r="G95" s="69"/>
      <c r="H95" s="70"/>
      <c r="I95" s="70"/>
      <c r="J95" s="14" t="s">
        <v>24</v>
      </c>
      <c r="K95" s="71" t="n">
        <v>44917</v>
      </c>
      <c r="L95" s="72"/>
      <c r="M95" s="73" t="n">
        <v>0</v>
      </c>
      <c r="N95" s="74"/>
      <c r="O95" s="74"/>
      <c r="P95" s="78" t="n">
        <v>1</v>
      </c>
      <c r="Q95" s="74"/>
      <c r="R95" s="73"/>
      <c r="S95" s="74"/>
      <c r="T95" s="73"/>
      <c r="U95" s="78" t="n">
        <v>1</v>
      </c>
      <c r="V95" s="78" t="n">
        <v>1</v>
      </c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 t="n">
        <f aca="false">SUM(M95:AI95)</f>
        <v>3</v>
      </c>
      <c r="AK95" s="75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  <c r="EY95" s="77"/>
      <c r="EZ95" s="77"/>
      <c r="FA95" s="77"/>
      <c r="FB95" s="77"/>
      <c r="FC95" s="77"/>
      <c r="FD95" s="77"/>
      <c r="FE95" s="77"/>
      <c r="FF95" s="77"/>
      <c r="FG95" s="77"/>
      <c r="FH95" s="77"/>
      <c r="FI95" s="77"/>
      <c r="FJ95" s="77"/>
      <c r="FK95" s="77"/>
      <c r="FL95" s="77"/>
      <c r="FM95" s="77"/>
      <c r="FN95" s="77"/>
      <c r="FO95" s="77"/>
      <c r="FP95" s="77"/>
      <c r="FQ95" s="77"/>
      <c r="FR95" s="77"/>
      <c r="FS95" s="77"/>
      <c r="FT95" s="77"/>
      <c r="FU95" s="77"/>
      <c r="FV95" s="77"/>
      <c r="FW95" s="77"/>
      <c r="FX95" s="77"/>
      <c r="FY95" s="77"/>
      <c r="FZ95" s="77"/>
      <c r="GA95" s="77"/>
      <c r="GB95" s="77"/>
      <c r="GC95" s="77"/>
      <c r="GD95" s="77"/>
      <c r="GE95" s="77"/>
      <c r="GF95" s="77"/>
      <c r="GG95" s="77"/>
      <c r="GH95" s="77"/>
      <c r="GI95" s="77"/>
      <c r="GJ95" s="77"/>
      <c r="GK95" s="77"/>
      <c r="GL95" s="77"/>
      <c r="GM95" s="77"/>
      <c r="GN95" s="77"/>
      <c r="GO95" s="77"/>
      <c r="GP95" s="77"/>
      <c r="GQ95" s="77"/>
      <c r="GR95" s="77"/>
      <c r="GS95" s="77"/>
      <c r="GT95" s="77"/>
      <c r="GU95" s="77"/>
      <c r="GV95" s="77"/>
      <c r="GW95" s="77"/>
      <c r="GX95" s="77"/>
      <c r="GY95" s="77"/>
      <c r="GZ95" s="77"/>
      <c r="HA95" s="77"/>
      <c r="HB95" s="77"/>
      <c r="HC95" s="77"/>
      <c r="HD95" s="77"/>
      <c r="HE95" s="77"/>
      <c r="HF95" s="77"/>
      <c r="HG95" s="77"/>
      <c r="HH95" s="77"/>
      <c r="HI95" s="77"/>
      <c r="HJ95" s="77"/>
      <c r="HK95" s="77"/>
      <c r="HL95" s="77"/>
      <c r="HM95" s="77"/>
      <c r="HN95" s="77"/>
      <c r="HO95" s="77"/>
      <c r="HP95" s="77"/>
      <c r="HQ95" s="77"/>
      <c r="HR95" s="77"/>
      <c r="HS95" s="77"/>
      <c r="HT95" s="77"/>
      <c r="HU95" s="77"/>
      <c r="HV95" s="77"/>
      <c r="HW95" s="77"/>
      <c r="HX95" s="77"/>
      <c r="HY95" s="77"/>
      <c r="HZ95" s="77"/>
      <c r="IA95" s="77"/>
      <c r="IB95" s="77"/>
      <c r="IC95" s="77"/>
      <c r="ID95" s="77"/>
      <c r="IE95" s="77"/>
      <c r="IF95" s="77"/>
      <c r="IG95" s="77"/>
      <c r="IH95" s="77"/>
      <c r="II95" s="77"/>
      <c r="IJ95" s="77"/>
      <c r="IK95" s="77"/>
      <c r="IL95" s="77"/>
      <c r="IM95" s="77"/>
      <c r="IN95" s="77"/>
      <c r="IO95" s="77"/>
      <c r="IP95" s="77"/>
      <c r="IQ95" s="77"/>
      <c r="IR95" s="77"/>
      <c r="IS95" s="77"/>
      <c r="IT95" s="77"/>
      <c r="IU95" s="77"/>
      <c r="IV95" s="77"/>
      <c r="IW95" s="77"/>
      <c r="IX95" s="77"/>
      <c r="IY95" s="77"/>
      <c r="IZ95" s="77"/>
      <c r="JA95" s="77"/>
      <c r="JB95" s="77"/>
      <c r="JC95" s="77"/>
      <c r="JD95" s="77"/>
      <c r="JE95" s="77"/>
      <c r="JF95" s="77"/>
      <c r="JG95" s="77"/>
      <c r="JH95" s="77"/>
      <c r="JI95" s="77"/>
      <c r="JJ95" s="77"/>
      <c r="JK95" s="77"/>
      <c r="JL95" s="77"/>
      <c r="JM95" s="77"/>
      <c r="JN95" s="77"/>
      <c r="JO95" s="77"/>
      <c r="JP95" s="77"/>
      <c r="JQ95" s="77"/>
      <c r="JR95" s="77"/>
      <c r="JS95" s="77"/>
      <c r="JT95" s="77"/>
      <c r="JU95" s="77"/>
      <c r="JV95" s="77"/>
      <c r="JW95" s="77"/>
      <c r="JX95" s="77"/>
      <c r="JY95" s="77"/>
      <c r="JZ95" s="77"/>
      <c r="KA95" s="77"/>
      <c r="KB95" s="77"/>
      <c r="KC95" s="77"/>
      <c r="KD95" s="77"/>
      <c r="KE95" s="77"/>
      <c r="KF95" s="77"/>
      <c r="KG95" s="77"/>
      <c r="KH95" s="77"/>
      <c r="KI95" s="77"/>
      <c r="KJ95" s="77"/>
      <c r="KK95" s="77"/>
      <c r="KL95" s="77"/>
      <c r="KM95" s="77"/>
      <c r="KN95" s="77"/>
      <c r="KO95" s="77"/>
      <c r="KP95" s="77"/>
      <c r="KQ95" s="77"/>
      <c r="KR95" s="77"/>
      <c r="KS95" s="77"/>
      <c r="KT95" s="77"/>
      <c r="KU95" s="77"/>
      <c r="KV95" s="77"/>
      <c r="KW95" s="77"/>
      <c r="KX95" s="77"/>
      <c r="KY95" s="77"/>
      <c r="KZ95" s="77"/>
      <c r="LA95" s="77"/>
      <c r="LB95" s="77"/>
      <c r="LC95" s="77"/>
      <c r="LD95" s="77"/>
      <c r="LE95" s="77"/>
      <c r="LF95" s="77"/>
      <c r="LG95" s="77"/>
      <c r="LH95" s="77"/>
      <c r="LI95" s="77"/>
      <c r="LJ95" s="77"/>
      <c r="LK95" s="77"/>
      <c r="LL95" s="77"/>
      <c r="LM95" s="77"/>
      <c r="LN95" s="77"/>
      <c r="LO95" s="77"/>
      <c r="LP95" s="77"/>
      <c r="LQ95" s="77"/>
      <c r="LR95" s="77"/>
      <c r="LS95" s="77"/>
      <c r="LT95" s="77"/>
      <c r="LU95" s="77"/>
      <c r="LV95" s="77"/>
      <c r="LW95" s="77"/>
      <c r="LX95" s="77"/>
      <c r="LY95" s="77"/>
      <c r="LZ95" s="77"/>
      <c r="MA95" s="77"/>
      <c r="MB95" s="77"/>
      <c r="MC95" s="77"/>
      <c r="MD95" s="77"/>
      <c r="ME95" s="77"/>
      <c r="MF95" s="77"/>
      <c r="MG95" s="77"/>
      <c r="MH95" s="77"/>
      <c r="MI95" s="77"/>
      <c r="MJ95" s="77"/>
      <c r="MK95" s="77"/>
      <c r="ML95" s="77"/>
      <c r="MM95" s="77"/>
      <c r="MN95" s="77"/>
      <c r="MO95" s="77"/>
      <c r="MP95" s="77"/>
      <c r="MQ95" s="77"/>
      <c r="MR95" s="77"/>
      <c r="MS95" s="77"/>
      <c r="MT95" s="77"/>
      <c r="MU95" s="77"/>
      <c r="MV95" s="77"/>
      <c r="MW95" s="77"/>
      <c r="MX95" s="77"/>
      <c r="MY95" s="77"/>
      <c r="MZ95" s="77"/>
      <c r="NA95" s="77"/>
      <c r="NB95" s="77"/>
      <c r="NC95" s="77"/>
      <c r="ND95" s="77"/>
      <c r="NE95" s="77"/>
      <c r="NF95" s="77"/>
      <c r="NG95" s="77"/>
      <c r="NH95" s="77"/>
      <c r="NI95" s="77"/>
      <c r="NJ95" s="77"/>
      <c r="NK95" s="77"/>
      <c r="NL95" s="77"/>
      <c r="NM95" s="77"/>
      <c r="NN95" s="77"/>
      <c r="NO95" s="77"/>
      <c r="NP95" s="77"/>
      <c r="NQ95" s="77"/>
      <c r="NR95" s="77"/>
      <c r="NS95" s="77"/>
      <c r="NT95" s="77"/>
      <c r="NU95" s="77"/>
      <c r="NV95" s="77"/>
      <c r="NW95" s="77"/>
      <c r="NX95" s="77"/>
      <c r="NY95" s="77"/>
      <c r="NZ95" s="77"/>
      <c r="OA95" s="77"/>
      <c r="OB95" s="77"/>
      <c r="OC95" s="77"/>
      <c r="OD95" s="77"/>
      <c r="OE95" s="77"/>
      <c r="OF95" s="77"/>
      <c r="OG95" s="77"/>
      <c r="OH95" s="77"/>
      <c r="OI95" s="77"/>
      <c r="OJ95" s="77"/>
      <c r="OK95" s="77"/>
      <c r="OL95" s="77"/>
      <c r="OM95" s="77"/>
      <c r="ON95" s="77"/>
      <c r="OO95" s="77"/>
      <c r="OP95" s="77"/>
      <c r="OQ95" s="77"/>
      <c r="OR95" s="77"/>
      <c r="OS95" s="77"/>
      <c r="OT95" s="77"/>
      <c r="OU95" s="77"/>
      <c r="OV95" s="77"/>
      <c r="OW95" s="77"/>
      <c r="OX95" s="77"/>
      <c r="OY95" s="77"/>
      <c r="OZ95" s="77"/>
      <c r="PA95" s="77"/>
      <c r="PB95" s="77"/>
      <c r="PC95" s="77"/>
      <c r="PD95" s="77"/>
      <c r="PE95" s="77"/>
      <c r="PF95" s="77"/>
      <c r="PG95" s="77"/>
      <c r="PH95" s="77"/>
      <c r="PI95" s="77"/>
      <c r="PJ95" s="77" t="n">
        <v>1000</v>
      </c>
      <c r="PK95" s="77" t="n">
        <v>1000</v>
      </c>
      <c r="PL95" s="77"/>
      <c r="PM95" s="77"/>
      <c r="PN95" s="77"/>
      <c r="PO95" s="77"/>
      <c r="PP95" s="77"/>
      <c r="PQ95" s="77"/>
      <c r="PR95" s="77"/>
      <c r="PS95" s="77"/>
      <c r="PT95" s="77"/>
      <c r="PU95" s="77"/>
      <c r="PV95" s="77"/>
      <c r="PW95" s="77"/>
      <c r="PX95" s="77"/>
      <c r="PY95" s="77"/>
      <c r="PZ95" s="77"/>
      <c r="QA95" s="77"/>
      <c r="QB95" s="77"/>
      <c r="QC95" s="77"/>
      <c r="QD95" s="77"/>
      <c r="QE95" s="77"/>
      <c r="QF95" s="77"/>
      <c r="QG95" s="77"/>
      <c r="QH95" s="77"/>
      <c r="QI95" s="77"/>
      <c r="QJ95" s="77"/>
      <c r="QK95" s="77"/>
      <c r="QL95" s="77"/>
      <c r="QM95" s="77"/>
      <c r="QN95" s="77"/>
      <c r="QO95" s="77"/>
      <c r="QP95" s="77"/>
      <c r="QQ95" s="77"/>
      <c r="QR95" s="77"/>
      <c r="QS95" s="77"/>
      <c r="QT95" s="77"/>
      <c r="QU95" s="77"/>
      <c r="QV95" s="77"/>
      <c r="QW95" s="77"/>
      <c r="QX95" s="77"/>
      <c r="QY95" s="77"/>
      <c r="QZ95" s="77"/>
      <c r="RA95" s="77"/>
      <c r="RB95" s="77"/>
      <c r="RC95" s="77"/>
      <c r="RD95" s="77"/>
      <c r="RE95" s="77"/>
      <c r="RF95" s="77"/>
      <c r="RG95" s="77"/>
      <c r="RH95" s="77"/>
      <c r="RI95" s="77"/>
      <c r="RJ95" s="77"/>
      <c r="RK95" s="77"/>
      <c r="RL95" s="77"/>
      <c r="RM95" s="77"/>
      <c r="RN95" s="77"/>
      <c r="RO95" s="77"/>
      <c r="RP95" s="77"/>
      <c r="RQ95" s="77"/>
      <c r="RR95" s="77"/>
      <c r="RS95" s="77"/>
      <c r="RT95" s="77"/>
      <c r="RU95" s="77"/>
      <c r="RV95" s="77"/>
      <c r="RW95" s="77"/>
      <c r="RX95" s="77"/>
      <c r="RY95" s="77"/>
      <c r="RZ95" s="77"/>
      <c r="SA95" s="77"/>
      <c r="SB95" s="77"/>
      <c r="SC95" s="77"/>
      <c r="SD95" s="77"/>
      <c r="SE95" s="77"/>
      <c r="SF95" s="77"/>
      <c r="SG95" s="77"/>
      <c r="SH95" s="77"/>
      <c r="SI95" s="77"/>
      <c r="SJ95" s="77"/>
      <c r="SK95" s="77"/>
      <c r="SL95" s="77"/>
      <c r="SM95" s="77"/>
      <c r="SN95" s="77"/>
      <c r="SO95" s="77"/>
      <c r="SP95" s="77"/>
      <c r="SQ95" s="77"/>
      <c r="SR95" s="77"/>
      <c r="SS95" s="77"/>
      <c r="ST95" s="77"/>
      <c r="SU95" s="77"/>
      <c r="SV95" s="77"/>
      <c r="SW95" s="77"/>
      <c r="SX95" s="77"/>
      <c r="SY95" s="77"/>
      <c r="SZ95" s="77"/>
      <c r="TA95" s="77"/>
      <c r="TB95" s="77"/>
      <c r="TC95" s="77"/>
      <c r="TD95" s="77"/>
      <c r="TE95" s="77"/>
      <c r="TF95" s="77"/>
      <c r="TG95" s="77"/>
      <c r="TH95" s="77"/>
      <c r="TI95" s="77"/>
      <c r="TJ95" s="77"/>
      <c r="TK95" s="77"/>
      <c r="TL95" s="77"/>
      <c r="TM95" s="77"/>
      <c r="TN95" s="77"/>
      <c r="TO95" s="77"/>
      <c r="TP95" s="77"/>
      <c r="TQ95" s="77"/>
      <c r="TR95" s="77"/>
      <c r="TS95" s="77"/>
      <c r="TT95" s="77"/>
      <c r="TU95" s="77"/>
      <c r="TV95" s="77"/>
      <c r="TW95" s="77"/>
      <c r="TX95" s="77"/>
      <c r="TY95" s="77"/>
      <c r="TZ95" s="77"/>
      <c r="UA95" s="77"/>
      <c r="UB95" s="77"/>
      <c r="UC95" s="77"/>
      <c r="UD95" s="77"/>
      <c r="UE95" s="77"/>
      <c r="UF95" s="77"/>
      <c r="UG95" s="77"/>
      <c r="UH95" s="77"/>
      <c r="UI95" s="77"/>
      <c r="UJ95" s="77"/>
      <c r="UK95" s="77"/>
      <c r="UL95" s="77"/>
      <c r="UM95" s="77"/>
      <c r="UN95" s="77"/>
      <c r="UO95" s="77"/>
      <c r="UP95" s="77"/>
      <c r="UQ95" s="77"/>
      <c r="UR95" s="77"/>
      <c r="US95" s="77"/>
      <c r="UT95" s="77"/>
      <c r="UU95" s="77"/>
      <c r="UV95" s="77"/>
      <c r="UW95" s="77"/>
      <c r="UX95" s="77"/>
      <c r="UY95" s="77"/>
      <c r="UZ95" s="77"/>
      <c r="VA95" s="77"/>
      <c r="VB95" s="77"/>
      <c r="VC95" s="77"/>
      <c r="VD95" s="77"/>
      <c r="VE95" s="77"/>
      <c r="VF95" s="77"/>
      <c r="VG95" s="77"/>
      <c r="VH95" s="77"/>
      <c r="VI95" s="77"/>
      <c r="VJ95" s="77"/>
      <c r="VK95" s="77"/>
      <c r="VL95" s="77"/>
      <c r="VM95" s="77"/>
      <c r="VN95" s="77"/>
      <c r="VO95" s="77"/>
      <c r="VP95" s="77"/>
      <c r="VQ95" s="77"/>
      <c r="VR95" s="77"/>
      <c r="VS95" s="77"/>
      <c r="VT95" s="77"/>
      <c r="VU95" s="77"/>
      <c r="VV95" s="77"/>
      <c r="VW95" s="77"/>
      <c r="VX95" s="77"/>
      <c r="VY95" s="77"/>
      <c r="VZ95" s="77"/>
      <c r="WA95" s="77"/>
      <c r="WB95" s="77"/>
      <c r="WC95" s="77"/>
      <c r="WD95" s="77"/>
      <c r="WE95" s="77"/>
      <c r="WF95" s="77"/>
      <c r="WG95" s="77"/>
      <c r="WH95" s="77"/>
      <c r="WI95" s="77"/>
      <c r="WJ95" s="77"/>
      <c r="WK95" s="77"/>
      <c r="WL95" s="77"/>
      <c r="WM95" s="77"/>
      <c r="WN95" s="77"/>
      <c r="WO95" s="77"/>
      <c r="WP95" s="77"/>
      <c r="WQ95" s="77"/>
      <c r="WR95" s="77"/>
      <c r="WS95" s="77"/>
      <c r="WT95" s="77"/>
      <c r="WU95" s="77"/>
      <c r="WV95" s="77"/>
      <c r="WW95" s="77"/>
      <c r="WX95" s="77"/>
      <c r="WY95" s="77"/>
      <c r="WZ95" s="77"/>
      <c r="XA95" s="77"/>
      <c r="XB95" s="77"/>
      <c r="XC95" s="77"/>
      <c r="XD95" s="77"/>
      <c r="XE95" s="77"/>
      <c r="XF95" s="77"/>
      <c r="XG95" s="77"/>
      <c r="XH95" s="77"/>
      <c r="XI95" s="77"/>
      <c r="XJ95" s="77"/>
      <c r="XK95" s="77"/>
      <c r="XL95" s="77"/>
      <c r="XM95" s="77"/>
      <c r="XN95" s="77"/>
      <c r="XO95" s="77"/>
      <c r="XP95" s="77"/>
      <c r="XQ95" s="77"/>
      <c r="XR95" s="77"/>
      <c r="XS95" s="77"/>
      <c r="XT95" s="77"/>
      <c r="XU95" s="77"/>
      <c r="XV95" s="77"/>
      <c r="XW95" s="77"/>
      <c r="XX95" s="77"/>
      <c r="XY95" s="77"/>
      <c r="XZ95" s="77"/>
      <c r="YA95" s="77"/>
      <c r="YB95" s="77"/>
      <c r="YC95" s="77"/>
      <c r="YD95" s="77"/>
      <c r="YE95" s="77"/>
      <c r="YF95" s="77"/>
      <c r="YG95" s="77"/>
      <c r="YH95" s="77"/>
      <c r="YI95" s="77"/>
      <c r="YJ95" s="77"/>
      <c r="YK95" s="77"/>
      <c r="YL95" s="77"/>
      <c r="YM95" s="77"/>
      <c r="YN95" s="77"/>
      <c r="YO95" s="77"/>
      <c r="YP95" s="77"/>
      <c r="YQ95" s="77"/>
      <c r="YR95" s="77"/>
      <c r="YS95" s="77"/>
      <c r="YT95" s="77"/>
      <c r="YU95" s="77"/>
      <c r="YV95" s="77"/>
      <c r="YW95" s="77"/>
      <c r="YX95" s="77"/>
      <c r="YY95" s="77"/>
      <c r="YZ95" s="77"/>
      <c r="ZA95" s="77"/>
      <c r="ZB95" s="77"/>
      <c r="ZC95" s="77"/>
      <c r="ZD95" s="77"/>
      <c r="ZE95" s="77"/>
      <c r="ZF95" s="77"/>
      <c r="ZG95" s="77"/>
      <c r="ZH95" s="77"/>
      <c r="ZI95" s="77"/>
      <c r="ZJ95" s="77"/>
      <c r="ZK95" s="77"/>
      <c r="ZL95" s="77"/>
      <c r="ZM95" s="77"/>
      <c r="ZN95" s="77"/>
      <c r="ZO95" s="77"/>
      <c r="ZP95" s="77"/>
      <c r="ZQ95" s="77"/>
      <c r="ZR95" s="77"/>
      <c r="ZS95" s="77"/>
      <c r="ZT95" s="77"/>
      <c r="ZU95" s="77"/>
      <c r="ZV95" s="77"/>
      <c r="ZW95" s="77"/>
      <c r="ZX95" s="77"/>
      <c r="ZY95" s="77"/>
      <c r="ZZ95" s="77"/>
      <c r="AAA95" s="77"/>
      <c r="AAB95" s="77"/>
      <c r="AAC95" s="77"/>
      <c r="AAD95" s="77"/>
      <c r="AAE95" s="77"/>
      <c r="AAF95" s="77"/>
      <c r="AAG95" s="77"/>
      <c r="AAH95" s="77"/>
      <c r="AAI95" s="77"/>
      <c r="AAJ95" s="77"/>
      <c r="AAK95" s="77"/>
      <c r="AAL95" s="77"/>
      <c r="AAM95" s="77"/>
      <c r="AAN95" s="77"/>
      <c r="AAO95" s="77"/>
      <c r="AAP95" s="77"/>
      <c r="AAQ95" s="77"/>
      <c r="AAR95" s="77"/>
      <c r="AAS95" s="77"/>
      <c r="AAT95" s="77"/>
      <c r="AAU95" s="77"/>
      <c r="AAV95" s="77"/>
      <c r="AAW95" s="77"/>
      <c r="AAX95" s="77"/>
      <c r="AAY95" s="77"/>
      <c r="AAZ95" s="77"/>
      <c r="ABA95" s="77"/>
      <c r="ABB95" s="77"/>
      <c r="ABC95" s="77"/>
      <c r="ABD95" s="77"/>
      <c r="ABE95" s="77"/>
      <c r="ABF95" s="77"/>
      <c r="ABG95" s="77"/>
      <c r="ABH95" s="77"/>
      <c r="ABI95" s="77"/>
      <c r="ABJ95" s="77"/>
      <c r="ABK95" s="77"/>
      <c r="ABL95" s="77"/>
      <c r="ABM95" s="77"/>
      <c r="ABN95" s="77"/>
      <c r="ABO95" s="77"/>
      <c r="ABP95" s="77"/>
      <c r="ABQ95" s="77"/>
      <c r="ABR95" s="77"/>
      <c r="ABS95" s="77"/>
      <c r="ABT95" s="77"/>
      <c r="ABU95" s="77"/>
      <c r="ABV95" s="77"/>
      <c r="ABW95" s="77"/>
      <c r="ABX95" s="77"/>
      <c r="ABY95" s="77"/>
      <c r="ABZ95" s="77"/>
      <c r="ACA95" s="77"/>
      <c r="ACB95" s="77"/>
      <c r="ACC95" s="77"/>
      <c r="ACD95" s="77"/>
      <c r="ACE95" s="77"/>
      <c r="ACF95" s="77"/>
      <c r="ACG95" s="77"/>
      <c r="ACH95" s="77"/>
      <c r="ACI95" s="77"/>
      <c r="ACJ95" s="77"/>
      <c r="ACK95" s="77"/>
      <c r="ACL95" s="77"/>
      <c r="ACM95" s="77"/>
      <c r="ACN95" s="77"/>
    </row>
    <row r="96" s="76" customFormat="true" ht="27.75" hidden="false" customHeight="true" outlineLevel="0" collapsed="false">
      <c r="A96" s="14" t="s">
        <v>374</v>
      </c>
      <c r="B96" s="14" t="s">
        <v>130</v>
      </c>
      <c r="C96" s="68" t="s">
        <v>379</v>
      </c>
      <c r="D96" s="69" t="s">
        <v>376</v>
      </c>
      <c r="E96" s="14" t="s">
        <v>319</v>
      </c>
      <c r="F96" s="69"/>
      <c r="G96" s="69"/>
      <c r="H96" s="70"/>
      <c r="I96" s="70"/>
      <c r="J96" s="14" t="s">
        <v>24</v>
      </c>
      <c r="K96" s="71" t="n">
        <v>44908</v>
      </c>
      <c r="L96" s="72"/>
      <c r="M96" s="73" t="n">
        <v>0</v>
      </c>
      <c r="N96" s="74"/>
      <c r="O96" s="74"/>
      <c r="P96" s="74"/>
      <c r="Q96" s="74"/>
      <c r="R96" s="73"/>
      <c r="S96" s="74"/>
      <c r="T96" s="73"/>
      <c r="U96" s="73"/>
      <c r="V96" s="73"/>
      <c r="W96" s="78" t="n">
        <v>1</v>
      </c>
      <c r="X96" s="73"/>
      <c r="Y96" s="73"/>
      <c r="Z96" s="73"/>
      <c r="AA96" s="73"/>
      <c r="AB96" s="73"/>
      <c r="AC96" s="73"/>
      <c r="AD96" s="73"/>
      <c r="AE96" s="78" t="n">
        <v>1</v>
      </c>
      <c r="AF96" s="73"/>
      <c r="AG96" s="73"/>
      <c r="AH96" s="73"/>
      <c r="AI96" s="73"/>
      <c r="AJ96" s="73" t="n">
        <f aca="false">SUM(M96:AI96)</f>
        <v>2</v>
      </c>
      <c r="AK96" s="75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  <c r="EY96" s="77"/>
      <c r="EZ96" s="77"/>
      <c r="FA96" s="77"/>
      <c r="FB96" s="77"/>
      <c r="FC96" s="77"/>
      <c r="FD96" s="77"/>
      <c r="FE96" s="77"/>
      <c r="FF96" s="77"/>
      <c r="FG96" s="77"/>
      <c r="FH96" s="77"/>
      <c r="FI96" s="77"/>
      <c r="FJ96" s="77"/>
      <c r="FK96" s="77"/>
      <c r="FL96" s="77"/>
      <c r="FM96" s="77"/>
      <c r="FN96" s="77"/>
      <c r="FO96" s="77"/>
      <c r="FP96" s="77"/>
      <c r="FQ96" s="77"/>
      <c r="FR96" s="77"/>
      <c r="FS96" s="77"/>
      <c r="FT96" s="77"/>
      <c r="FU96" s="77"/>
      <c r="FV96" s="77"/>
      <c r="FW96" s="77"/>
      <c r="FX96" s="77"/>
      <c r="FY96" s="77"/>
      <c r="FZ96" s="77"/>
      <c r="GA96" s="77"/>
      <c r="GB96" s="77"/>
      <c r="GC96" s="77"/>
      <c r="GD96" s="77"/>
      <c r="GE96" s="77"/>
      <c r="GF96" s="77"/>
      <c r="GG96" s="77"/>
      <c r="GH96" s="77"/>
      <c r="GI96" s="77"/>
      <c r="GJ96" s="77"/>
      <c r="GK96" s="77"/>
      <c r="GL96" s="77"/>
      <c r="GM96" s="77"/>
      <c r="GN96" s="77"/>
      <c r="GO96" s="77"/>
      <c r="GP96" s="77"/>
      <c r="GQ96" s="77"/>
      <c r="GR96" s="77"/>
      <c r="GS96" s="77"/>
      <c r="GT96" s="77"/>
      <c r="GU96" s="77"/>
      <c r="GV96" s="77"/>
      <c r="GW96" s="77"/>
      <c r="GX96" s="77"/>
      <c r="GY96" s="77"/>
      <c r="GZ96" s="77"/>
      <c r="HA96" s="77"/>
      <c r="HB96" s="77"/>
      <c r="HC96" s="77"/>
      <c r="HD96" s="77"/>
      <c r="HE96" s="77"/>
      <c r="HF96" s="77"/>
      <c r="HG96" s="77"/>
      <c r="HH96" s="77"/>
      <c r="HI96" s="77"/>
      <c r="HJ96" s="77"/>
      <c r="HK96" s="77"/>
      <c r="HL96" s="77"/>
      <c r="HM96" s="77"/>
      <c r="HN96" s="77"/>
      <c r="HO96" s="77"/>
      <c r="HP96" s="77"/>
      <c r="HQ96" s="77"/>
      <c r="HR96" s="77"/>
      <c r="HS96" s="77"/>
      <c r="HT96" s="77"/>
      <c r="HU96" s="77"/>
      <c r="HV96" s="77"/>
      <c r="HW96" s="77"/>
      <c r="HX96" s="77"/>
      <c r="HY96" s="77"/>
      <c r="HZ96" s="77"/>
      <c r="IA96" s="77"/>
      <c r="IB96" s="77"/>
      <c r="IC96" s="77"/>
      <c r="ID96" s="77"/>
      <c r="IE96" s="77"/>
      <c r="IF96" s="77"/>
      <c r="IG96" s="77"/>
      <c r="IH96" s="77"/>
      <c r="II96" s="77"/>
      <c r="IJ96" s="77"/>
      <c r="IK96" s="77"/>
      <c r="IL96" s="77"/>
      <c r="IM96" s="77"/>
      <c r="IN96" s="77"/>
      <c r="IO96" s="77"/>
      <c r="IP96" s="77"/>
      <c r="IQ96" s="77"/>
      <c r="IR96" s="77"/>
      <c r="IS96" s="77"/>
      <c r="IT96" s="77"/>
      <c r="IU96" s="77"/>
      <c r="IV96" s="77"/>
      <c r="IW96" s="77"/>
      <c r="IX96" s="77"/>
      <c r="IY96" s="77"/>
      <c r="IZ96" s="77"/>
      <c r="JA96" s="77"/>
      <c r="JB96" s="77"/>
      <c r="JC96" s="77"/>
      <c r="JD96" s="77"/>
      <c r="JE96" s="77"/>
      <c r="JF96" s="77"/>
      <c r="JG96" s="77"/>
      <c r="JH96" s="77"/>
      <c r="JI96" s="77"/>
      <c r="JJ96" s="77"/>
      <c r="JK96" s="77"/>
      <c r="JL96" s="77"/>
      <c r="JM96" s="77"/>
      <c r="JN96" s="77"/>
      <c r="JO96" s="77"/>
      <c r="JP96" s="77"/>
      <c r="JQ96" s="77"/>
      <c r="JR96" s="77"/>
      <c r="JS96" s="77"/>
      <c r="JT96" s="77"/>
      <c r="JU96" s="77"/>
      <c r="JV96" s="77"/>
      <c r="JW96" s="77"/>
      <c r="JX96" s="77"/>
      <c r="JY96" s="77"/>
      <c r="JZ96" s="77"/>
      <c r="KA96" s="77"/>
      <c r="KB96" s="77"/>
      <c r="KC96" s="77"/>
      <c r="KD96" s="77"/>
      <c r="KE96" s="77"/>
      <c r="KF96" s="77"/>
      <c r="KG96" s="77"/>
      <c r="KH96" s="77"/>
      <c r="KI96" s="77"/>
      <c r="KJ96" s="77"/>
      <c r="KK96" s="77"/>
      <c r="KL96" s="77"/>
      <c r="KM96" s="77"/>
      <c r="KN96" s="77"/>
      <c r="KO96" s="77"/>
      <c r="KP96" s="77"/>
      <c r="KQ96" s="77"/>
      <c r="KR96" s="77"/>
      <c r="KS96" s="77"/>
      <c r="KT96" s="77"/>
      <c r="KU96" s="77"/>
      <c r="KV96" s="77"/>
      <c r="KW96" s="77"/>
      <c r="KX96" s="77"/>
      <c r="KY96" s="77"/>
      <c r="KZ96" s="77"/>
      <c r="LA96" s="77"/>
      <c r="LB96" s="77"/>
      <c r="LC96" s="77"/>
      <c r="LD96" s="77"/>
      <c r="LE96" s="77"/>
      <c r="LF96" s="77"/>
      <c r="LG96" s="77"/>
      <c r="LH96" s="77"/>
      <c r="LI96" s="77"/>
      <c r="LJ96" s="77"/>
      <c r="LK96" s="77"/>
      <c r="LL96" s="77"/>
      <c r="LM96" s="77"/>
      <c r="LN96" s="77"/>
      <c r="LO96" s="77"/>
      <c r="LP96" s="77"/>
      <c r="LQ96" s="77"/>
      <c r="LR96" s="77"/>
      <c r="LS96" s="77"/>
      <c r="LT96" s="77"/>
      <c r="LU96" s="77"/>
      <c r="LV96" s="77"/>
      <c r="LW96" s="77"/>
      <c r="LX96" s="77"/>
      <c r="LY96" s="77"/>
      <c r="LZ96" s="77"/>
      <c r="MA96" s="77"/>
      <c r="MB96" s="77"/>
      <c r="MC96" s="77"/>
      <c r="MD96" s="77"/>
      <c r="ME96" s="77"/>
      <c r="MF96" s="77"/>
      <c r="MG96" s="77"/>
      <c r="MH96" s="77"/>
      <c r="MI96" s="77"/>
      <c r="MJ96" s="77"/>
      <c r="MK96" s="77"/>
      <c r="ML96" s="77"/>
      <c r="MM96" s="77"/>
      <c r="MN96" s="77"/>
      <c r="MO96" s="77"/>
      <c r="MP96" s="77"/>
      <c r="MQ96" s="77"/>
      <c r="MR96" s="77"/>
      <c r="MS96" s="77"/>
      <c r="MT96" s="77"/>
      <c r="MU96" s="77"/>
      <c r="MV96" s="77"/>
      <c r="MW96" s="77"/>
      <c r="MX96" s="77"/>
      <c r="MY96" s="77"/>
      <c r="MZ96" s="77"/>
      <c r="NA96" s="77"/>
      <c r="NB96" s="77"/>
      <c r="NC96" s="77"/>
      <c r="ND96" s="77"/>
      <c r="NE96" s="77"/>
      <c r="NF96" s="77"/>
      <c r="NG96" s="77"/>
      <c r="NH96" s="77"/>
      <c r="NI96" s="77"/>
      <c r="NJ96" s="77"/>
      <c r="NK96" s="77"/>
      <c r="NL96" s="77"/>
      <c r="NM96" s="77"/>
      <c r="NN96" s="77"/>
      <c r="NO96" s="77"/>
      <c r="NP96" s="77"/>
      <c r="NQ96" s="77"/>
      <c r="NR96" s="77"/>
      <c r="NS96" s="77"/>
      <c r="NT96" s="77"/>
      <c r="NU96" s="77"/>
      <c r="NV96" s="77"/>
      <c r="NW96" s="77"/>
      <c r="NX96" s="77"/>
      <c r="NY96" s="77"/>
      <c r="NZ96" s="77"/>
      <c r="OA96" s="77"/>
      <c r="OB96" s="77"/>
      <c r="OC96" s="77"/>
      <c r="OD96" s="77"/>
      <c r="OE96" s="77"/>
      <c r="OF96" s="77"/>
      <c r="OG96" s="77"/>
      <c r="OH96" s="77"/>
      <c r="OI96" s="77"/>
      <c r="OJ96" s="77"/>
      <c r="OK96" s="77"/>
      <c r="OL96" s="77"/>
      <c r="OM96" s="77"/>
      <c r="ON96" s="77"/>
      <c r="OO96" s="77"/>
      <c r="OP96" s="77"/>
      <c r="OQ96" s="77"/>
      <c r="OR96" s="77"/>
      <c r="OS96" s="77"/>
      <c r="OT96" s="77"/>
      <c r="OU96" s="77"/>
      <c r="OV96" s="77"/>
      <c r="OW96" s="77"/>
      <c r="OX96" s="77"/>
      <c r="OY96" s="77"/>
      <c r="OZ96" s="77"/>
      <c r="PA96" s="77"/>
      <c r="PB96" s="77"/>
      <c r="PC96" s="77"/>
      <c r="PD96" s="77"/>
      <c r="PE96" s="77"/>
      <c r="PF96" s="77"/>
      <c r="PG96" s="77"/>
      <c r="PH96" s="77"/>
      <c r="PI96" s="77"/>
      <c r="PJ96" s="77"/>
      <c r="PK96" s="77"/>
      <c r="PL96" s="77"/>
      <c r="PM96" s="77"/>
      <c r="PN96" s="77"/>
      <c r="PO96" s="77"/>
      <c r="PP96" s="77"/>
      <c r="PQ96" s="77"/>
      <c r="PR96" s="77"/>
      <c r="PS96" s="77"/>
      <c r="PT96" s="77"/>
      <c r="PU96" s="77"/>
      <c r="PV96" s="77"/>
      <c r="PW96" s="77"/>
      <c r="PX96" s="77"/>
      <c r="PY96" s="77"/>
      <c r="PZ96" s="77"/>
      <c r="QA96" s="77" t="n">
        <v>1000</v>
      </c>
      <c r="QB96" s="77" t="n">
        <v>1000</v>
      </c>
      <c r="QC96" s="77"/>
      <c r="QD96" s="77"/>
      <c r="QE96" s="77"/>
      <c r="QF96" s="77"/>
      <c r="QG96" s="77"/>
      <c r="QH96" s="77"/>
      <c r="QI96" s="77"/>
      <c r="QJ96" s="77"/>
      <c r="QK96" s="77"/>
      <c r="QL96" s="77"/>
      <c r="QM96" s="77"/>
      <c r="QN96" s="77"/>
      <c r="QO96" s="77"/>
      <c r="QP96" s="77"/>
      <c r="QQ96" s="77"/>
      <c r="QR96" s="77"/>
      <c r="QS96" s="77"/>
      <c r="QT96" s="77"/>
      <c r="QU96" s="77"/>
      <c r="QV96" s="77"/>
      <c r="QW96" s="77"/>
      <c r="QX96" s="77"/>
      <c r="QY96" s="77"/>
      <c r="QZ96" s="77"/>
      <c r="RA96" s="77"/>
      <c r="RB96" s="77"/>
      <c r="RC96" s="77"/>
      <c r="RD96" s="77"/>
      <c r="RE96" s="77"/>
      <c r="RF96" s="77"/>
      <c r="RG96" s="77"/>
      <c r="RH96" s="77"/>
      <c r="RI96" s="77"/>
      <c r="RJ96" s="77"/>
      <c r="RK96" s="77"/>
      <c r="RL96" s="77"/>
      <c r="RM96" s="77"/>
      <c r="RN96" s="77"/>
      <c r="RO96" s="77"/>
      <c r="RP96" s="77"/>
      <c r="RQ96" s="77"/>
      <c r="RR96" s="77"/>
      <c r="RS96" s="77"/>
      <c r="RT96" s="77"/>
      <c r="RU96" s="77"/>
      <c r="RV96" s="77"/>
      <c r="RW96" s="77"/>
      <c r="RX96" s="77"/>
      <c r="RY96" s="77"/>
      <c r="RZ96" s="77"/>
      <c r="SA96" s="77"/>
      <c r="SB96" s="77"/>
      <c r="SC96" s="77"/>
      <c r="SD96" s="77"/>
      <c r="SE96" s="77"/>
      <c r="SF96" s="77"/>
      <c r="SG96" s="77"/>
      <c r="SH96" s="77"/>
      <c r="SI96" s="77"/>
      <c r="SJ96" s="77"/>
      <c r="SK96" s="77"/>
      <c r="SL96" s="77"/>
      <c r="SM96" s="77"/>
      <c r="SN96" s="77"/>
      <c r="SO96" s="77"/>
      <c r="SP96" s="77"/>
      <c r="SQ96" s="77"/>
      <c r="SR96" s="77"/>
      <c r="SS96" s="77"/>
      <c r="ST96" s="77"/>
      <c r="SU96" s="77"/>
      <c r="SV96" s="77"/>
      <c r="SW96" s="77"/>
      <c r="SX96" s="77"/>
      <c r="SY96" s="77"/>
      <c r="SZ96" s="77"/>
      <c r="TA96" s="77"/>
      <c r="TB96" s="77"/>
      <c r="TC96" s="77"/>
      <c r="TD96" s="77"/>
      <c r="TE96" s="77"/>
      <c r="TF96" s="77"/>
      <c r="TG96" s="77"/>
      <c r="TH96" s="77"/>
      <c r="TI96" s="77"/>
      <c r="TJ96" s="77"/>
      <c r="TK96" s="77"/>
      <c r="TL96" s="77"/>
      <c r="TM96" s="77"/>
      <c r="TN96" s="77"/>
      <c r="TO96" s="77"/>
      <c r="TP96" s="77"/>
      <c r="TQ96" s="77"/>
      <c r="TR96" s="77"/>
      <c r="TS96" s="77"/>
      <c r="TT96" s="77"/>
      <c r="TU96" s="77"/>
      <c r="TV96" s="77"/>
      <c r="TW96" s="77"/>
      <c r="TX96" s="77"/>
      <c r="TY96" s="77"/>
      <c r="TZ96" s="77"/>
      <c r="UA96" s="77"/>
      <c r="UB96" s="77"/>
      <c r="UC96" s="77"/>
      <c r="UD96" s="77"/>
      <c r="UE96" s="77"/>
      <c r="UF96" s="77"/>
      <c r="UG96" s="77"/>
      <c r="UH96" s="77"/>
      <c r="UI96" s="77"/>
      <c r="UJ96" s="77"/>
      <c r="UK96" s="77"/>
      <c r="UL96" s="77"/>
      <c r="UM96" s="77"/>
      <c r="UN96" s="77"/>
      <c r="UO96" s="77"/>
      <c r="UP96" s="77"/>
      <c r="UQ96" s="77"/>
      <c r="UR96" s="77"/>
      <c r="US96" s="77"/>
      <c r="UT96" s="77"/>
      <c r="UU96" s="77"/>
      <c r="UV96" s="77"/>
      <c r="UW96" s="77"/>
      <c r="UX96" s="77"/>
      <c r="UY96" s="77"/>
      <c r="UZ96" s="77"/>
      <c r="VA96" s="77"/>
      <c r="VB96" s="77"/>
      <c r="VC96" s="77"/>
      <c r="VD96" s="77"/>
      <c r="VE96" s="77"/>
      <c r="VF96" s="77"/>
      <c r="VG96" s="77"/>
      <c r="VH96" s="77"/>
      <c r="VI96" s="77"/>
      <c r="VJ96" s="77"/>
      <c r="VK96" s="77"/>
      <c r="VL96" s="77"/>
      <c r="VM96" s="77"/>
      <c r="VN96" s="77"/>
      <c r="VO96" s="77"/>
      <c r="VP96" s="77"/>
      <c r="VQ96" s="77"/>
      <c r="VR96" s="77"/>
      <c r="VS96" s="77"/>
      <c r="VT96" s="77"/>
      <c r="VU96" s="77"/>
      <c r="VV96" s="77"/>
      <c r="VW96" s="77"/>
      <c r="VX96" s="77"/>
      <c r="VY96" s="77"/>
      <c r="VZ96" s="77"/>
      <c r="WA96" s="77"/>
      <c r="WB96" s="77"/>
      <c r="WC96" s="77"/>
      <c r="WD96" s="77"/>
      <c r="WE96" s="77"/>
      <c r="WF96" s="77"/>
      <c r="WG96" s="77"/>
      <c r="WH96" s="77"/>
      <c r="WI96" s="77"/>
      <c r="WJ96" s="77"/>
      <c r="WK96" s="77"/>
      <c r="WL96" s="77"/>
      <c r="WM96" s="77"/>
      <c r="WN96" s="77"/>
      <c r="WO96" s="77"/>
      <c r="WP96" s="77"/>
      <c r="WQ96" s="77"/>
      <c r="WR96" s="77"/>
      <c r="WS96" s="77"/>
      <c r="WT96" s="77"/>
      <c r="WU96" s="77"/>
      <c r="WV96" s="77"/>
      <c r="WW96" s="77"/>
      <c r="WX96" s="77"/>
      <c r="WY96" s="77"/>
      <c r="WZ96" s="77"/>
      <c r="XA96" s="77"/>
      <c r="XB96" s="77"/>
      <c r="XC96" s="77"/>
      <c r="XD96" s="77"/>
      <c r="XE96" s="77"/>
      <c r="XF96" s="77"/>
      <c r="XG96" s="77"/>
      <c r="XH96" s="77"/>
      <c r="XI96" s="77"/>
      <c r="XJ96" s="77"/>
      <c r="XK96" s="77"/>
      <c r="XL96" s="77"/>
      <c r="XM96" s="77"/>
      <c r="XN96" s="77"/>
      <c r="XO96" s="77"/>
      <c r="XP96" s="77"/>
      <c r="XQ96" s="77"/>
      <c r="XR96" s="77"/>
      <c r="XS96" s="77"/>
      <c r="XT96" s="77"/>
      <c r="XU96" s="77"/>
      <c r="XV96" s="77"/>
      <c r="XW96" s="77"/>
      <c r="XX96" s="77"/>
      <c r="XY96" s="77"/>
      <c r="XZ96" s="77"/>
      <c r="YA96" s="77"/>
      <c r="YB96" s="77"/>
      <c r="YC96" s="77"/>
      <c r="YD96" s="77"/>
      <c r="YE96" s="77"/>
      <c r="YF96" s="77"/>
      <c r="YG96" s="77"/>
      <c r="YH96" s="77"/>
      <c r="YI96" s="77"/>
      <c r="YJ96" s="77"/>
      <c r="YK96" s="77"/>
      <c r="YL96" s="77"/>
      <c r="YM96" s="77"/>
      <c r="YN96" s="77"/>
      <c r="YO96" s="77"/>
      <c r="YP96" s="77"/>
      <c r="YQ96" s="77"/>
      <c r="YR96" s="77"/>
      <c r="YS96" s="77"/>
      <c r="YT96" s="77"/>
      <c r="YU96" s="77"/>
      <c r="YV96" s="77"/>
      <c r="YW96" s="77"/>
      <c r="YX96" s="77"/>
      <c r="YY96" s="77"/>
      <c r="YZ96" s="77"/>
      <c r="ZA96" s="77"/>
      <c r="ZB96" s="77"/>
      <c r="ZC96" s="77"/>
      <c r="ZD96" s="77"/>
      <c r="ZE96" s="77"/>
      <c r="ZF96" s="77"/>
      <c r="ZG96" s="77"/>
      <c r="ZH96" s="77"/>
      <c r="ZI96" s="77"/>
      <c r="ZJ96" s="77"/>
      <c r="ZK96" s="77"/>
      <c r="ZL96" s="77"/>
      <c r="ZM96" s="77"/>
      <c r="ZN96" s="77"/>
      <c r="ZO96" s="77"/>
      <c r="ZP96" s="77"/>
      <c r="ZQ96" s="77"/>
      <c r="ZR96" s="77"/>
      <c r="ZS96" s="77"/>
      <c r="ZT96" s="77"/>
      <c r="ZU96" s="77"/>
      <c r="ZV96" s="77"/>
      <c r="ZW96" s="77"/>
      <c r="ZX96" s="77"/>
      <c r="ZY96" s="77"/>
      <c r="ZZ96" s="77"/>
      <c r="AAA96" s="77"/>
      <c r="AAB96" s="77"/>
      <c r="AAC96" s="77"/>
      <c r="AAD96" s="77"/>
      <c r="AAE96" s="77"/>
      <c r="AAF96" s="77"/>
      <c r="AAG96" s="77"/>
      <c r="AAH96" s="77"/>
      <c r="AAI96" s="77"/>
      <c r="AAJ96" s="77"/>
      <c r="AAK96" s="77"/>
      <c r="AAL96" s="77"/>
      <c r="AAM96" s="77"/>
      <c r="AAN96" s="77"/>
      <c r="AAO96" s="77"/>
      <c r="AAP96" s="77"/>
      <c r="AAQ96" s="77"/>
      <c r="AAR96" s="77"/>
      <c r="AAS96" s="77"/>
      <c r="AAT96" s="77"/>
      <c r="AAU96" s="77"/>
      <c r="AAV96" s="77"/>
      <c r="AAW96" s="77"/>
      <c r="AAX96" s="77"/>
      <c r="AAY96" s="77"/>
      <c r="AAZ96" s="77"/>
      <c r="ABA96" s="77"/>
      <c r="ABB96" s="77"/>
      <c r="ABC96" s="77"/>
      <c r="ABD96" s="77"/>
      <c r="ABE96" s="77"/>
      <c r="ABF96" s="77"/>
      <c r="ABG96" s="77"/>
      <c r="ABH96" s="77"/>
      <c r="ABI96" s="77"/>
      <c r="ABJ96" s="77"/>
      <c r="ABK96" s="77"/>
      <c r="ABL96" s="77"/>
      <c r="ABM96" s="77"/>
      <c r="ABN96" s="77"/>
      <c r="ABO96" s="77"/>
      <c r="ABP96" s="77"/>
      <c r="ABQ96" s="77"/>
      <c r="ABR96" s="77"/>
      <c r="ABS96" s="77"/>
      <c r="ABT96" s="77"/>
      <c r="ABU96" s="77"/>
      <c r="ABV96" s="77"/>
      <c r="ABW96" s="77"/>
      <c r="ABX96" s="77"/>
      <c r="ABY96" s="77"/>
      <c r="ABZ96" s="77"/>
      <c r="ACA96" s="77"/>
      <c r="ACB96" s="77"/>
      <c r="ACC96" s="77"/>
      <c r="ACD96" s="77"/>
      <c r="ACE96" s="77"/>
      <c r="ACF96" s="77"/>
      <c r="ACG96" s="77"/>
      <c r="ACH96" s="77"/>
      <c r="ACI96" s="77"/>
      <c r="ACJ96" s="77"/>
      <c r="ACK96" s="77"/>
      <c r="ACL96" s="77"/>
      <c r="ACM96" s="77"/>
      <c r="ACN96" s="77"/>
    </row>
    <row r="97" s="76" customFormat="true" ht="27.75" hidden="false" customHeight="true" outlineLevel="0" collapsed="false">
      <c r="A97" s="14" t="s">
        <v>229</v>
      </c>
      <c r="B97" s="14" t="s">
        <v>230</v>
      </c>
      <c r="C97" s="68" t="s">
        <v>380</v>
      </c>
      <c r="D97" s="69" t="s">
        <v>381</v>
      </c>
      <c r="E97" s="14" t="s">
        <v>176</v>
      </c>
      <c r="F97" s="69"/>
      <c r="G97" s="69" t="s">
        <v>382</v>
      </c>
      <c r="H97" s="70"/>
      <c r="I97" s="70" t="s">
        <v>383</v>
      </c>
      <c r="J97" s="14" t="s">
        <v>128</v>
      </c>
      <c r="K97" s="71" t="n">
        <v>44925</v>
      </c>
      <c r="L97" s="72"/>
      <c r="M97" s="73" t="n">
        <v>0</v>
      </c>
      <c r="N97" s="74"/>
      <c r="O97" s="73"/>
      <c r="P97" s="73" t="n">
        <v>1</v>
      </c>
      <c r="Q97" s="73"/>
      <c r="R97" s="73"/>
      <c r="S97" s="73"/>
      <c r="T97" s="73"/>
      <c r="U97" s="73" t="n">
        <v>1</v>
      </c>
      <c r="V97" s="73"/>
      <c r="W97" s="73"/>
      <c r="X97" s="82" t="n">
        <v>1</v>
      </c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 t="n">
        <f aca="false">SUM(M97:AI97)</f>
        <v>3</v>
      </c>
      <c r="AK97" s="75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  <c r="EY97" s="77"/>
      <c r="EZ97" s="77"/>
      <c r="FA97" s="77"/>
      <c r="FB97" s="77"/>
      <c r="FC97" s="77"/>
      <c r="FD97" s="77"/>
      <c r="FE97" s="77"/>
      <c r="FF97" s="77"/>
      <c r="FG97" s="77"/>
      <c r="FH97" s="77"/>
      <c r="FI97" s="77"/>
      <c r="FJ97" s="77"/>
      <c r="FK97" s="77"/>
      <c r="FL97" s="77"/>
      <c r="FM97" s="77"/>
      <c r="FN97" s="77"/>
      <c r="FO97" s="77"/>
      <c r="FP97" s="77"/>
      <c r="FQ97" s="77"/>
      <c r="FR97" s="77"/>
      <c r="FS97" s="77"/>
      <c r="FT97" s="77"/>
      <c r="FU97" s="77"/>
      <c r="FV97" s="77"/>
      <c r="FW97" s="77"/>
      <c r="FX97" s="77"/>
      <c r="FY97" s="77"/>
      <c r="FZ97" s="77"/>
      <c r="GA97" s="77"/>
      <c r="GB97" s="77"/>
      <c r="GC97" s="77"/>
      <c r="GD97" s="77"/>
      <c r="GE97" s="77"/>
      <c r="GF97" s="77"/>
      <c r="GG97" s="77"/>
      <c r="GH97" s="77"/>
      <c r="GI97" s="77"/>
      <c r="GJ97" s="77"/>
      <c r="GK97" s="77"/>
      <c r="GL97" s="77"/>
      <c r="GM97" s="77"/>
      <c r="GN97" s="77"/>
      <c r="GO97" s="77"/>
      <c r="GP97" s="77"/>
      <c r="GQ97" s="77"/>
      <c r="GR97" s="77"/>
      <c r="GS97" s="77"/>
      <c r="GT97" s="77"/>
      <c r="GU97" s="77"/>
      <c r="GV97" s="77"/>
      <c r="GW97" s="77"/>
      <c r="GX97" s="77"/>
      <c r="GY97" s="77"/>
      <c r="GZ97" s="77"/>
      <c r="HA97" s="77"/>
      <c r="HB97" s="77"/>
      <c r="HC97" s="77"/>
      <c r="HD97" s="77"/>
      <c r="HE97" s="77"/>
      <c r="HF97" s="77"/>
      <c r="HG97" s="77"/>
      <c r="HH97" s="77"/>
      <c r="HI97" s="77"/>
      <c r="HJ97" s="77"/>
      <c r="HK97" s="77"/>
      <c r="HL97" s="77"/>
      <c r="HM97" s="77"/>
      <c r="HN97" s="77"/>
      <c r="HO97" s="77"/>
      <c r="HP97" s="77"/>
      <c r="HQ97" s="77"/>
      <c r="HR97" s="77"/>
      <c r="HS97" s="77"/>
      <c r="HT97" s="77"/>
      <c r="HU97" s="77"/>
      <c r="HV97" s="77"/>
      <c r="HW97" s="77"/>
      <c r="HX97" s="77"/>
      <c r="HY97" s="77"/>
      <c r="HZ97" s="77"/>
      <c r="IA97" s="77"/>
      <c r="IB97" s="77"/>
      <c r="IC97" s="77"/>
      <c r="ID97" s="77"/>
      <c r="IE97" s="77"/>
      <c r="IF97" s="77"/>
      <c r="IG97" s="77"/>
      <c r="IH97" s="77"/>
      <c r="II97" s="77"/>
      <c r="IJ97" s="77"/>
      <c r="IK97" s="77"/>
      <c r="IL97" s="77"/>
      <c r="IM97" s="77"/>
      <c r="IN97" s="77"/>
      <c r="IO97" s="77"/>
      <c r="IP97" s="77"/>
      <c r="IQ97" s="77"/>
      <c r="IR97" s="77"/>
      <c r="IS97" s="77"/>
      <c r="IT97" s="77"/>
      <c r="IU97" s="77"/>
      <c r="IV97" s="77"/>
      <c r="IW97" s="77"/>
      <c r="IX97" s="77"/>
      <c r="IY97" s="77"/>
      <c r="IZ97" s="77"/>
      <c r="JA97" s="77"/>
      <c r="JB97" s="77"/>
      <c r="JC97" s="77"/>
      <c r="JD97" s="77"/>
      <c r="JE97" s="77"/>
      <c r="JF97" s="77"/>
      <c r="JG97" s="77"/>
      <c r="JH97" s="77"/>
      <c r="JI97" s="77"/>
      <c r="JJ97" s="77"/>
      <c r="JK97" s="77"/>
      <c r="JL97" s="77"/>
      <c r="JM97" s="77"/>
      <c r="JN97" s="77"/>
      <c r="JO97" s="77"/>
      <c r="JP97" s="77"/>
      <c r="JQ97" s="77"/>
      <c r="JR97" s="77"/>
      <c r="JS97" s="77"/>
      <c r="JT97" s="77"/>
      <c r="JU97" s="77"/>
      <c r="JV97" s="77"/>
      <c r="JW97" s="77"/>
      <c r="JX97" s="77"/>
      <c r="JY97" s="77"/>
      <c r="JZ97" s="77"/>
      <c r="KA97" s="77"/>
      <c r="KB97" s="77"/>
      <c r="KC97" s="77"/>
      <c r="KD97" s="77"/>
      <c r="KE97" s="77"/>
      <c r="KF97" s="77"/>
      <c r="KG97" s="77"/>
      <c r="KH97" s="77"/>
      <c r="KI97" s="77"/>
      <c r="KJ97" s="77"/>
      <c r="KK97" s="77"/>
      <c r="KL97" s="77"/>
      <c r="KM97" s="77"/>
      <c r="KN97" s="77"/>
      <c r="KO97" s="77"/>
      <c r="KP97" s="77"/>
      <c r="KQ97" s="77"/>
      <c r="KR97" s="77"/>
      <c r="KS97" s="77"/>
      <c r="KT97" s="77"/>
      <c r="KU97" s="77" t="n">
        <v>1001</v>
      </c>
      <c r="KV97" s="77" t="n">
        <v>1000</v>
      </c>
      <c r="KW97" s="77" t="n">
        <v>1000</v>
      </c>
      <c r="KX97" s="77" t="n">
        <v>1000</v>
      </c>
      <c r="KY97" s="77" t="n">
        <v>1000</v>
      </c>
      <c r="KZ97" s="77"/>
      <c r="LA97" s="77"/>
      <c r="LB97" s="77" t="n">
        <v>1000</v>
      </c>
      <c r="LC97" s="77" t="n">
        <v>1000</v>
      </c>
      <c r="LD97" s="77" t="n">
        <v>1000</v>
      </c>
      <c r="LE97" s="77" t="n">
        <v>1001</v>
      </c>
      <c r="LF97" s="77"/>
      <c r="LG97" s="77"/>
      <c r="LH97" s="77"/>
      <c r="LI97" s="77"/>
      <c r="LJ97" s="77"/>
      <c r="LK97" s="77"/>
      <c r="LL97" s="77"/>
      <c r="LM97" s="77"/>
      <c r="LN97" s="77"/>
      <c r="LO97" s="77"/>
      <c r="LP97" s="77"/>
      <c r="LQ97" s="77"/>
      <c r="LR97" s="77"/>
      <c r="LS97" s="77"/>
      <c r="LT97" s="77"/>
      <c r="LU97" s="77"/>
      <c r="LV97" s="77"/>
      <c r="LW97" s="77"/>
      <c r="LX97" s="77"/>
      <c r="LY97" s="77"/>
      <c r="LZ97" s="77"/>
      <c r="MA97" s="77"/>
      <c r="MB97" s="77"/>
      <c r="MC97" s="77"/>
      <c r="MD97" s="77"/>
      <c r="ME97" s="77"/>
      <c r="MF97" s="77"/>
      <c r="MG97" s="77"/>
      <c r="MH97" s="77"/>
      <c r="MI97" s="77"/>
      <c r="MJ97" s="77"/>
      <c r="MK97" s="77"/>
      <c r="ML97" s="77"/>
      <c r="MM97" s="77"/>
      <c r="MN97" s="77"/>
      <c r="MO97" s="77"/>
      <c r="MP97" s="77"/>
      <c r="MQ97" s="77"/>
      <c r="MR97" s="77"/>
      <c r="MS97" s="77"/>
      <c r="MT97" s="77"/>
      <c r="MU97" s="77"/>
      <c r="MV97" s="77"/>
      <c r="MW97" s="77"/>
      <c r="MX97" s="77"/>
      <c r="MY97" s="77"/>
      <c r="MZ97" s="77"/>
      <c r="NA97" s="77"/>
      <c r="NB97" s="77"/>
      <c r="NC97" s="77"/>
      <c r="ND97" s="77"/>
      <c r="NE97" s="77"/>
      <c r="NF97" s="77"/>
      <c r="NG97" s="77"/>
      <c r="NH97" s="77"/>
      <c r="NI97" s="77"/>
      <c r="NJ97" s="77"/>
      <c r="NK97" s="77"/>
      <c r="NL97" s="77"/>
      <c r="NM97" s="77"/>
      <c r="NN97" s="77"/>
      <c r="NO97" s="77"/>
      <c r="NP97" s="77"/>
      <c r="NQ97" s="77"/>
      <c r="NR97" s="77"/>
      <c r="NS97" s="77"/>
      <c r="NT97" s="77"/>
      <c r="NU97" s="77"/>
      <c r="NV97" s="77"/>
      <c r="NW97" s="77"/>
      <c r="NX97" s="77"/>
      <c r="NY97" s="77"/>
      <c r="NZ97" s="77"/>
      <c r="OA97" s="77"/>
      <c r="OB97" s="77"/>
      <c r="OC97" s="77"/>
      <c r="OD97" s="77"/>
      <c r="OE97" s="77"/>
      <c r="OF97" s="77"/>
      <c r="OG97" s="77"/>
      <c r="OH97" s="77"/>
      <c r="OI97" s="77"/>
      <c r="OJ97" s="77"/>
      <c r="OK97" s="77"/>
      <c r="OL97" s="77"/>
      <c r="OM97" s="77"/>
      <c r="ON97" s="77"/>
      <c r="OO97" s="77"/>
      <c r="OP97" s="77"/>
      <c r="OQ97" s="77"/>
      <c r="OR97" s="77"/>
      <c r="OS97" s="77"/>
      <c r="OT97" s="77"/>
      <c r="OU97" s="77"/>
      <c r="OV97" s="77"/>
      <c r="OW97" s="77"/>
      <c r="OX97" s="77"/>
      <c r="OY97" s="77"/>
      <c r="OZ97" s="77"/>
      <c r="PA97" s="77"/>
      <c r="PB97" s="77"/>
      <c r="PC97" s="77"/>
      <c r="PD97" s="77"/>
      <c r="PE97" s="77"/>
      <c r="PF97" s="77"/>
      <c r="PG97" s="77"/>
      <c r="PH97" s="77"/>
      <c r="PI97" s="77"/>
      <c r="PJ97" s="77"/>
      <c r="PK97" s="77"/>
      <c r="PL97" s="77"/>
      <c r="PM97" s="77"/>
      <c r="PN97" s="77"/>
      <c r="PO97" s="77"/>
      <c r="PP97" s="77"/>
      <c r="PQ97" s="77"/>
      <c r="PR97" s="77"/>
      <c r="PS97" s="77"/>
      <c r="PT97" s="77"/>
      <c r="PU97" s="77"/>
      <c r="PV97" s="77"/>
      <c r="PW97" s="77"/>
      <c r="PX97" s="77"/>
      <c r="PY97" s="77"/>
      <c r="PZ97" s="77"/>
      <c r="QA97" s="77"/>
      <c r="QB97" s="77"/>
      <c r="QC97" s="77"/>
      <c r="QD97" s="77"/>
      <c r="QE97" s="77"/>
      <c r="QF97" s="77"/>
      <c r="QG97" s="77"/>
      <c r="QH97" s="77"/>
      <c r="QI97" s="77"/>
      <c r="QJ97" s="77"/>
      <c r="QK97" s="77"/>
      <c r="QL97" s="77"/>
      <c r="QM97" s="77"/>
      <c r="QN97" s="77"/>
      <c r="QO97" s="77"/>
      <c r="QP97" s="77"/>
      <c r="QQ97" s="77"/>
      <c r="QR97" s="77"/>
      <c r="QS97" s="77"/>
      <c r="QT97" s="77"/>
      <c r="QU97" s="77"/>
      <c r="QV97" s="77"/>
      <c r="QW97" s="77"/>
      <c r="QX97" s="77"/>
      <c r="QY97" s="77"/>
      <c r="QZ97" s="77"/>
      <c r="RA97" s="77"/>
      <c r="RB97" s="77"/>
      <c r="RC97" s="77"/>
      <c r="RD97" s="77"/>
      <c r="RE97" s="77"/>
      <c r="RF97" s="77"/>
      <c r="RG97" s="77"/>
      <c r="RH97" s="77"/>
      <c r="RI97" s="77"/>
      <c r="RJ97" s="77"/>
      <c r="RK97" s="77"/>
      <c r="RL97" s="77"/>
      <c r="RM97" s="77"/>
      <c r="RN97" s="77"/>
      <c r="RO97" s="77"/>
      <c r="RP97" s="77"/>
      <c r="RQ97" s="77"/>
      <c r="RR97" s="77"/>
      <c r="RS97" s="77"/>
      <c r="RT97" s="77"/>
      <c r="RU97" s="77"/>
      <c r="RV97" s="77"/>
      <c r="RW97" s="77"/>
      <c r="RX97" s="77"/>
      <c r="RY97" s="77"/>
      <c r="RZ97" s="77"/>
      <c r="SA97" s="77"/>
      <c r="SB97" s="77"/>
      <c r="SC97" s="77"/>
      <c r="SD97" s="77"/>
      <c r="SE97" s="77"/>
      <c r="SF97" s="77"/>
      <c r="SG97" s="77"/>
      <c r="SH97" s="77"/>
      <c r="SI97" s="77"/>
      <c r="SJ97" s="77"/>
      <c r="SK97" s="77"/>
      <c r="SL97" s="77"/>
      <c r="SM97" s="77"/>
      <c r="SN97" s="77"/>
      <c r="SO97" s="77"/>
      <c r="SP97" s="77"/>
      <c r="SQ97" s="77"/>
      <c r="SR97" s="77"/>
      <c r="SS97" s="77"/>
      <c r="ST97" s="77"/>
      <c r="SU97" s="77"/>
      <c r="SV97" s="77"/>
      <c r="SW97" s="77"/>
      <c r="SX97" s="77"/>
      <c r="SY97" s="77"/>
      <c r="SZ97" s="77"/>
      <c r="TA97" s="77"/>
      <c r="TB97" s="77"/>
      <c r="TC97" s="77"/>
      <c r="TD97" s="77"/>
      <c r="TE97" s="77"/>
      <c r="TF97" s="77"/>
      <c r="TG97" s="77"/>
      <c r="TH97" s="77"/>
      <c r="TI97" s="77"/>
      <c r="TJ97" s="77"/>
      <c r="TK97" s="77"/>
      <c r="TL97" s="77"/>
      <c r="TM97" s="77"/>
      <c r="TN97" s="77"/>
      <c r="TO97" s="77"/>
      <c r="TP97" s="77"/>
      <c r="TQ97" s="77"/>
      <c r="TR97" s="77"/>
      <c r="TS97" s="77"/>
      <c r="TT97" s="77"/>
      <c r="TU97" s="77"/>
      <c r="TV97" s="77"/>
      <c r="TW97" s="77"/>
      <c r="TX97" s="77"/>
      <c r="TY97" s="77"/>
      <c r="TZ97" s="77"/>
      <c r="UA97" s="77"/>
      <c r="UB97" s="77"/>
      <c r="UC97" s="77"/>
      <c r="UD97" s="77"/>
      <c r="UE97" s="77"/>
      <c r="UF97" s="77"/>
      <c r="UG97" s="77"/>
      <c r="UH97" s="77"/>
      <c r="UI97" s="77"/>
      <c r="UJ97" s="77"/>
      <c r="UK97" s="77"/>
      <c r="UL97" s="77"/>
      <c r="UM97" s="77"/>
      <c r="UN97" s="77"/>
      <c r="UO97" s="77"/>
      <c r="UP97" s="77"/>
      <c r="UQ97" s="77"/>
      <c r="UR97" s="77"/>
      <c r="US97" s="77"/>
      <c r="UT97" s="77"/>
      <c r="UU97" s="77"/>
      <c r="UV97" s="77"/>
      <c r="UW97" s="77"/>
      <c r="UX97" s="77"/>
      <c r="UY97" s="77"/>
      <c r="UZ97" s="77"/>
      <c r="VA97" s="77"/>
      <c r="VB97" s="77"/>
      <c r="VC97" s="77"/>
      <c r="VD97" s="77"/>
      <c r="VE97" s="77"/>
      <c r="VF97" s="77"/>
      <c r="VG97" s="77"/>
      <c r="VH97" s="77"/>
      <c r="VI97" s="77"/>
      <c r="VJ97" s="77"/>
      <c r="VK97" s="77"/>
      <c r="VL97" s="77"/>
      <c r="VM97" s="77"/>
      <c r="VN97" s="77"/>
      <c r="VO97" s="77"/>
      <c r="VP97" s="77"/>
      <c r="VQ97" s="77"/>
      <c r="VR97" s="77"/>
      <c r="VS97" s="77"/>
      <c r="VT97" s="77"/>
      <c r="VU97" s="77"/>
      <c r="VV97" s="77"/>
      <c r="VW97" s="77"/>
      <c r="VX97" s="77"/>
      <c r="VY97" s="77"/>
      <c r="VZ97" s="77"/>
      <c r="WA97" s="77"/>
      <c r="WB97" s="77"/>
      <c r="WC97" s="77"/>
      <c r="WD97" s="77"/>
      <c r="WE97" s="77"/>
      <c r="WF97" s="77"/>
      <c r="WG97" s="77"/>
      <c r="WH97" s="77"/>
      <c r="WI97" s="77"/>
      <c r="WJ97" s="77"/>
      <c r="WK97" s="77"/>
      <c r="WL97" s="77"/>
      <c r="WM97" s="77"/>
      <c r="WN97" s="77"/>
      <c r="WO97" s="77"/>
      <c r="WP97" s="77"/>
      <c r="WQ97" s="77"/>
      <c r="WR97" s="77"/>
      <c r="WS97" s="77"/>
      <c r="WT97" s="77"/>
      <c r="WU97" s="77"/>
      <c r="WV97" s="77"/>
      <c r="WW97" s="77"/>
      <c r="WX97" s="77"/>
      <c r="WY97" s="77"/>
      <c r="WZ97" s="77"/>
      <c r="XA97" s="77"/>
      <c r="XB97" s="77"/>
      <c r="XC97" s="77"/>
      <c r="XD97" s="77"/>
      <c r="XE97" s="77"/>
      <c r="XF97" s="77"/>
      <c r="XG97" s="77"/>
      <c r="XH97" s="77"/>
      <c r="XI97" s="77"/>
      <c r="XJ97" s="77"/>
      <c r="XK97" s="77"/>
      <c r="XL97" s="77"/>
      <c r="XM97" s="77"/>
      <c r="XN97" s="77"/>
      <c r="XO97" s="77"/>
      <c r="XP97" s="77"/>
      <c r="XQ97" s="77"/>
      <c r="XR97" s="77"/>
      <c r="XS97" s="77"/>
      <c r="XT97" s="77"/>
      <c r="XU97" s="77"/>
      <c r="XV97" s="77"/>
      <c r="XW97" s="77"/>
      <c r="XX97" s="77"/>
      <c r="XY97" s="77"/>
      <c r="XZ97" s="77"/>
      <c r="YA97" s="77"/>
      <c r="YB97" s="77"/>
      <c r="YC97" s="77"/>
      <c r="YD97" s="77"/>
      <c r="YE97" s="77"/>
      <c r="YF97" s="77"/>
      <c r="YG97" s="77"/>
      <c r="YH97" s="77"/>
      <c r="YI97" s="77"/>
      <c r="YJ97" s="77"/>
      <c r="YK97" s="77"/>
      <c r="YL97" s="77"/>
      <c r="YM97" s="77"/>
      <c r="YN97" s="77"/>
      <c r="YO97" s="77"/>
      <c r="YP97" s="77"/>
      <c r="YQ97" s="77"/>
      <c r="YR97" s="77"/>
      <c r="YS97" s="77"/>
      <c r="YT97" s="77"/>
      <c r="YU97" s="77"/>
      <c r="YV97" s="77"/>
      <c r="YW97" s="77"/>
      <c r="YX97" s="77"/>
      <c r="YY97" s="77"/>
      <c r="YZ97" s="77"/>
      <c r="ZA97" s="77"/>
      <c r="ZB97" s="77"/>
      <c r="ZC97" s="77"/>
      <c r="ZD97" s="77"/>
      <c r="ZE97" s="77"/>
      <c r="ZF97" s="77"/>
      <c r="ZG97" s="77"/>
      <c r="ZH97" s="77"/>
      <c r="ZI97" s="77"/>
      <c r="ZJ97" s="77"/>
      <c r="ZK97" s="77"/>
      <c r="ZL97" s="77"/>
      <c r="ZM97" s="77"/>
      <c r="ZN97" s="77"/>
      <c r="ZO97" s="77"/>
      <c r="ZP97" s="77"/>
      <c r="ZQ97" s="77"/>
      <c r="ZR97" s="77"/>
      <c r="ZS97" s="77"/>
      <c r="ZT97" s="77"/>
      <c r="ZU97" s="77"/>
      <c r="ZV97" s="77"/>
      <c r="ZW97" s="77"/>
      <c r="ZX97" s="77"/>
      <c r="ZY97" s="77"/>
      <c r="ZZ97" s="77"/>
      <c r="AAA97" s="77"/>
      <c r="AAB97" s="77"/>
      <c r="AAC97" s="77"/>
      <c r="AAD97" s="77"/>
      <c r="AAE97" s="77"/>
      <c r="AAF97" s="77"/>
      <c r="AAG97" s="77"/>
      <c r="AAH97" s="77"/>
      <c r="AAI97" s="77"/>
      <c r="AAJ97" s="77"/>
      <c r="AAK97" s="77"/>
      <c r="AAL97" s="77"/>
      <c r="AAM97" s="77"/>
      <c r="AAN97" s="77"/>
      <c r="AAO97" s="77"/>
      <c r="AAP97" s="77"/>
      <c r="AAQ97" s="77"/>
      <c r="AAR97" s="77"/>
      <c r="AAS97" s="77"/>
      <c r="AAT97" s="77"/>
      <c r="AAU97" s="77"/>
      <c r="AAV97" s="77"/>
      <c r="AAW97" s="77"/>
      <c r="AAX97" s="77"/>
      <c r="AAY97" s="77"/>
      <c r="AAZ97" s="77"/>
      <c r="ABA97" s="77"/>
      <c r="ABB97" s="77"/>
      <c r="ABC97" s="77"/>
      <c r="ABD97" s="77"/>
      <c r="ABE97" s="77"/>
      <c r="ABF97" s="77"/>
      <c r="ABG97" s="77"/>
      <c r="ABH97" s="77"/>
      <c r="ABI97" s="77"/>
      <c r="ABJ97" s="77"/>
      <c r="ABK97" s="77"/>
      <c r="ABL97" s="77"/>
      <c r="ABM97" s="77"/>
      <c r="ABN97" s="77"/>
      <c r="ABO97" s="77"/>
      <c r="ABP97" s="77"/>
      <c r="ABQ97" s="77"/>
      <c r="ABR97" s="77"/>
      <c r="ABS97" s="77"/>
      <c r="ABT97" s="77"/>
      <c r="ABU97" s="77"/>
      <c r="ABV97" s="77"/>
      <c r="ABW97" s="77"/>
      <c r="ABX97" s="77"/>
      <c r="ABY97" s="77"/>
      <c r="ABZ97" s="77"/>
      <c r="ACA97" s="77"/>
      <c r="ACB97" s="77"/>
      <c r="ACC97" s="77"/>
      <c r="ACD97" s="77"/>
      <c r="ACE97" s="77"/>
      <c r="ACF97" s="77"/>
      <c r="ACG97" s="77"/>
      <c r="ACH97" s="77"/>
      <c r="ACI97" s="77"/>
      <c r="ACJ97" s="77"/>
      <c r="ACK97" s="77"/>
      <c r="ACL97" s="77"/>
      <c r="ACM97" s="77"/>
      <c r="ACN97" s="77"/>
    </row>
    <row r="98" customFormat="false" ht="24" hidden="false" customHeight="true" outlineLevel="0" collapsed="false">
      <c r="A98" s="14" t="s">
        <v>384</v>
      </c>
      <c r="B98" s="14" t="s">
        <v>357</v>
      </c>
      <c r="C98" s="88" t="s">
        <v>385</v>
      </c>
      <c r="D98" s="69" t="s">
        <v>386</v>
      </c>
      <c r="E98" s="14" t="s">
        <v>176</v>
      </c>
      <c r="F98" s="69" t="s">
        <v>387</v>
      </c>
      <c r="G98" s="69" t="s">
        <v>127</v>
      </c>
      <c r="H98" s="70"/>
      <c r="I98" s="70" t="s">
        <v>388</v>
      </c>
      <c r="J98" s="14" t="s">
        <v>24</v>
      </c>
      <c r="K98" s="71" t="n">
        <v>44847</v>
      </c>
      <c r="L98" s="17"/>
      <c r="M98" s="73" t="n">
        <v>3</v>
      </c>
      <c r="N98" s="74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 t="n">
        <f aca="false">SUM(M98:AI98)</f>
        <v>3</v>
      </c>
      <c r="AK98" s="90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  <c r="EY98" s="77"/>
      <c r="EZ98" s="77"/>
      <c r="FA98" s="77"/>
      <c r="FB98" s="77"/>
      <c r="FC98" s="77"/>
      <c r="FD98" s="77"/>
      <c r="FE98" s="77"/>
      <c r="FF98" s="77"/>
      <c r="FG98" s="77"/>
      <c r="FH98" s="77"/>
      <c r="FI98" s="77"/>
      <c r="FJ98" s="77"/>
      <c r="FK98" s="77"/>
      <c r="FL98" s="77"/>
      <c r="FM98" s="77"/>
      <c r="FN98" s="77"/>
      <c r="FO98" s="77"/>
      <c r="FP98" s="77"/>
      <c r="FQ98" s="77"/>
      <c r="FR98" s="77"/>
      <c r="FS98" s="77"/>
      <c r="FT98" s="77"/>
      <c r="FU98" s="77"/>
      <c r="FV98" s="77"/>
      <c r="FW98" s="77"/>
      <c r="FX98" s="77"/>
      <c r="FY98" s="77"/>
      <c r="FZ98" s="77"/>
      <c r="GA98" s="77"/>
      <c r="GB98" s="77"/>
      <c r="GC98" s="77"/>
      <c r="GD98" s="77"/>
      <c r="GE98" s="77"/>
      <c r="GF98" s="77"/>
      <c r="GG98" s="77"/>
      <c r="GH98" s="77"/>
      <c r="GI98" s="77"/>
      <c r="GJ98" s="77"/>
      <c r="GK98" s="77"/>
      <c r="GL98" s="77"/>
      <c r="GM98" s="77"/>
      <c r="GN98" s="77"/>
      <c r="GO98" s="77"/>
      <c r="GP98" s="77"/>
      <c r="GQ98" s="77"/>
      <c r="GR98" s="77"/>
      <c r="GS98" s="77"/>
      <c r="GT98" s="77"/>
      <c r="GU98" s="77"/>
      <c r="GV98" s="77"/>
      <c r="GW98" s="77"/>
      <c r="GX98" s="77"/>
      <c r="GY98" s="77"/>
      <c r="GZ98" s="77"/>
      <c r="HA98" s="77"/>
      <c r="HB98" s="77"/>
      <c r="HC98" s="77"/>
      <c r="HD98" s="77"/>
      <c r="HE98" s="77"/>
      <c r="HF98" s="77"/>
      <c r="HG98" s="77"/>
      <c r="HH98" s="77"/>
      <c r="HI98" s="77"/>
      <c r="HJ98" s="77"/>
      <c r="HK98" s="77"/>
      <c r="HL98" s="77"/>
      <c r="HM98" s="77"/>
      <c r="HN98" s="77"/>
      <c r="HO98" s="77"/>
      <c r="HP98" s="77"/>
      <c r="HQ98" s="77"/>
      <c r="HR98" s="77"/>
      <c r="HS98" s="77"/>
      <c r="HT98" s="77"/>
      <c r="HU98" s="77"/>
      <c r="HV98" s="77"/>
      <c r="HW98" s="77"/>
      <c r="HX98" s="77"/>
      <c r="HY98" s="77"/>
      <c r="HZ98" s="77"/>
      <c r="IA98" s="77"/>
      <c r="IB98" s="77"/>
      <c r="IC98" s="77"/>
      <c r="ID98" s="77"/>
      <c r="IE98" s="77"/>
      <c r="IF98" s="77"/>
      <c r="IG98" s="77"/>
      <c r="IH98" s="77"/>
      <c r="II98" s="77"/>
      <c r="IJ98" s="77"/>
      <c r="IK98" s="77"/>
      <c r="IL98" s="77"/>
      <c r="IM98" s="77"/>
      <c r="IN98" s="77"/>
      <c r="IO98" s="77"/>
      <c r="IP98" s="77"/>
      <c r="IQ98" s="77"/>
      <c r="IR98" s="77"/>
      <c r="IS98" s="77"/>
      <c r="IT98" s="77"/>
      <c r="IU98" s="77"/>
      <c r="IV98" s="77"/>
      <c r="IW98" s="77"/>
      <c r="IX98" s="77"/>
      <c r="IY98" s="77"/>
      <c r="IZ98" s="77"/>
      <c r="JA98" s="77"/>
      <c r="JB98" s="77"/>
      <c r="JC98" s="77"/>
      <c r="JD98" s="77"/>
      <c r="JE98" s="77"/>
      <c r="JF98" s="77"/>
      <c r="JG98" s="77"/>
      <c r="JH98" s="77"/>
      <c r="JI98" s="77"/>
      <c r="JJ98" s="77"/>
      <c r="JK98" s="77"/>
      <c r="JL98" s="77"/>
      <c r="JM98" s="77"/>
      <c r="JN98" s="77"/>
      <c r="JO98" s="77"/>
      <c r="JP98" s="77"/>
      <c r="JQ98" s="77"/>
      <c r="JR98" s="77"/>
      <c r="JS98" s="77"/>
      <c r="JT98" s="77"/>
      <c r="JU98" s="77"/>
      <c r="JV98" s="77"/>
      <c r="JW98" s="77"/>
      <c r="JX98" s="77"/>
      <c r="JY98" s="77"/>
      <c r="JZ98" s="77"/>
      <c r="KA98" s="77"/>
      <c r="KB98" s="77"/>
      <c r="KC98" s="77"/>
      <c r="KD98" s="77"/>
      <c r="KE98" s="77"/>
      <c r="KF98" s="77"/>
      <c r="KG98" s="77"/>
      <c r="KH98" s="77"/>
      <c r="KI98" s="77"/>
      <c r="KJ98" s="77"/>
      <c r="KK98" s="77"/>
      <c r="KL98" s="77"/>
      <c r="KM98" s="77"/>
      <c r="KN98" s="77"/>
      <c r="KO98" s="77"/>
      <c r="KP98" s="77"/>
      <c r="KQ98" s="77"/>
      <c r="KR98" s="77"/>
      <c r="KS98" s="77"/>
      <c r="KT98" s="77"/>
      <c r="KU98" s="77"/>
      <c r="KV98" s="77"/>
      <c r="KW98" s="77"/>
      <c r="KX98" s="77"/>
      <c r="KY98" s="77"/>
      <c r="KZ98" s="77"/>
      <c r="LA98" s="77"/>
      <c r="LB98" s="77"/>
      <c r="LC98" s="77"/>
      <c r="LD98" s="77"/>
      <c r="LE98" s="77"/>
      <c r="LF98" s="77"/>
      <c r="LG98" s="77"/>
      <c r="LH98" s="77"/>
      <c r="LI98" s="77"/>
      <c r="LJ98" s="77"/>
      <c r="LK98" s="77"/>
      <c r="LL98" s="77"/>
      <c r="LM98" s="77"/>
      <c r="LN98" s="77"/>
      <c r="LO98" s="77"/>
      <c r="LP98" s="77"/>
      <c r="LQ98" s="77"/>
      <c r="LR98" s="77"/>
      <c r="LS98" s="77"/>
      <c r="LT98" s="77"/>
      <c r="LU98" s="77"/>
      <c r="LV98" s="77"/>
      <c r="LW98" s="77"/>
      <c r="LX98" s="77"/>
      <c r="LY98" s="77"/>
      <c r="LZ98" s="77"/>
      <c r="MA98" s="77"/>
      <c r="MB98" s="77"/>
      <c r="MC98" s="77"/>
      <c r="MD98" s="77"/>
      <c r="ME98" s="77"/>
      <c r="MF98" s="77"/>
      <c r="MG98" s="77"/>
      <c r="MH98" s="77"/>
      <c r="MI98" s="77"/>
      <c r="MJ98" s="77"/>
      <c r="MK98" s="77"/>
      <c r="ML98" s="77"/>
      <c r="MM98" s="77"/>
      <c r="MN98" s="77"/>
      <c r="MO98" s="77"/>
      <c r="MP98" s="77"/>
      <c r="MQ98" s="77"/>
      <c r="MR98" s="77"/>
      <c r="MS98" s="77"/>
      <c r="MT98" s="77"/>
      <c r="MU98" s="77"/>
      <c r="MV98" s="77"/>
      <c r="MW98" s="77"/>
      <c r="MX98" s="77"/>
      <c r="MY98" s="77"/>
      <c r="MZ98" s="77"/>
      <c r="NA98" s="77"/>
      <c r="NB98" s="77"/>
      <c r="NC98" s="77"/>
      <c r="ND98" s="77"/>
      <c r="NE98" s="77"/>
      <c r="NF98" s="77"/>
      <c r="NG98" s="77"/>
      <c r="NH98" s="77"/>
      <c r="NI98" s="77"/>
      <c r="NJ98" s="77"/>
      <c r="NK98" s="77"/>
      <c r="NL98" s="77"/>
      <c r="NM98" s="77"/>
      <c r="NN98" s="77"/>
      <c r="NO98" s="77"/>
      <c r="NP98" s="77"/>
      <c r="NQ98" s="77"/>
      <c r="NR98" s="77"/>
      <c r="NS98" s="77"/>
      <c r="NT98" s="77"/>
      <c r="NU98" s="77"/>
      <c r="NV98" s="77"/>
      <c r="NW98" s="77"/>
      <c r="NX98" s="77"/>
      <c r="NY98" s="77"/>
      <c r="NZ98" s="77"/>
      <c r="OA98" s="77"/>
      <c r="OB98" s="77"/>
      <c r="OC98" s="77"/>
      <c r="OD98" s="77"/>
      <c r="OE98" s="77"/>
      <c r="OF98" s="77"/>
      <c r="OG98" s="77"/>
      <c r="OH98" s="77"/>
      <c r="OI98" s="77"/>
      <c r="OJ98" s="77"/>
      <c r="OK98" s="77"/>
      <c r="OL98" s="77"/>
      <c r="OM98" s="77"/>
      <c r="ON98" s="77"/>
      <c r="OO98" s="77"/>
      <c r="OP98" s="77"/>
      <c r="OQ98" s="77"/>
      <c r="OR98" s="77"/>
      <c r="OS98" s="77"/>
      <c r="OT98" s="77"/>
      <c r="OU98" s="77"/>
      <c r="OV98" s="77"/>
      <c r="OW98" s="77"/>
      <c r="OX98" s="77"/>
      <c r="OY98" s="77"/>
      <c r="OZ98" s="77"/>
      <c r="PA98" s="77"/>
      <c r="PB98" s="77"/>
      <c r="PC98" s="77"/>
      <c r="PD98" s="77"/>
      <c r="PE98" s="77"/>
      <c r="PF98" s="77"/>
      <c r="PG98" s="77"/>
      <c r="PH98" s="77"/>
      <c r="PI98" s="77"/>
      <c r="PJ98" s="77"/>
      <c r="PK98" s="77"/>
      <c r="PL98" s="77"/>
      <c r="PM98" s="77"/>
      <c r="PN98" s="77"/>
      <c r="PO98" s="77"/>
      <c r="PP98" s="77"/>
      <c r="PQ98" s="77"/>
      <c r="PR98" s="77"/>
      <c r="PS98" s="77"/>
      <c r="PT98" s="77"/>
      <c r="PU98" s="77"/>
      <c r="PV98" s="77"/>
      <c r="PW98" s="77"/>
      <c r="PX98" s="77"/>
      <c r="PY98" s="77"/>
      <c r="PZ98" s="77"/>
      <c r="QA98" s="77"/>
      <c r="QB98" s="77"/>
      <c r="QC98" s="77"/>
      <c r="QD98" s="77"/>
      <c r="QE98" s="77"/>
      <c r="QF98" s="77"/>
      <c r="QG98" s="77"/>
      <c r="QH98" s="77"/>
      <c r="QI98" s="77"/>
      <c r="QJ98" s="77"/>
      <c r="QK98" s="77"/>
      <c r="QL98" s="77" t="n">
        <v>1000</v>
      </c>
      <c r="QM98" s="77" t="n">
        <v>1000</v>
      </c>
      <c r="QN98" s="77" t="n">
        <v>1000</v>
      </c>
      <c r="QO98" s="77" t="n">
        <v>1000</v>
      </c>
      <c r="QP98" s="77" t="n">
        <v>1000</v>
      </c>
      <c r="QQ98" s="77" t="n">
        <v>1000</v>
      </c>
      <c r="QR98" s="77" t="n">
        <v>1001</v>
      </c>
      <c r="QS98" s="77"/>
      <c r="QT98" s="77"/>
      <c r="QU98" s="77"/>
      <c r="QV98" s="77"/>
      <c r="QW98" s="77"/>
      <c r="QX98" s="77"/>
      <c r="QY98" s="77"/>
      <c r="QZ98" s="77"/>
      <c r="RA98" s="77"/>
      <c r="RB98" s="77"/>
      <c r="RC98" s="77"/>
      <c r="RD98" s="77"/>
      <c r="RE98" s="77"/>
      <c r="RF98" s="77"/>
      <c r="RG98" s="77"/>
      <c r="RH98" s="77"/>
      <c r="RI98" s="77"/>
      <c r="RJ98" s="77"/>
      <c r="RK98" s="77"/>
      <c r="RL98" s="77"/>
      <c r="RM98" s="77"/>
      <c r="RN98" s="77"/>
      <c r="RO98" s="77"/>
      <c r="RP98" s="77"/>
      <c r="RQ98" s="77"/>
      <c r="RR98" s="77"/>
      <c r="RS98" s="77"/>
      <c r="RT98" s="77"/>
      <c r="RU98" s="77"/>
      <c r="RV98" s="77"/>
      <c r="RW98" s="77"/>
      <c r="RX98" s="77"/>
      <c r="RY98" s="77"/>
      <c r="RZ98" s="77"/>
      <c r="SA98" s="77"/>
      <c r="SB98" s="77"/>
      <c r="SC98" s="77"/>
      <c r="SD98" s="77"/>
      <c r="SE98" s="77"/>
      <c r="SF98" s="77"/>
      <c r="SG98" s="77"/>
      <c r="SH98" s="77"/>
      <c r="SI98" s="77"/>
      <c r="SJ98" s="77"/>
      <c r="SK98" s="77"/>
      <c r="SL98" s="77"/>
      <c r="SM98" s="77"/>
      <c r="SN98" s="77"/>
      <c r="SO98" s="77"/>
      <c r="SP98" s="77"/>
      <c r="SQ98" s="77"/>
      <c r="SR98" s="77"/>
      <c r="SS98" s="77"/>
      <c r="ST98" s="77"/>
      <c r="SU98" s="77"/>
      <c r="SV98" s="77"/>
      <c r="SW98" s="77"/>
      <c r="SX98" s="77"/>
      <c r="SY98" s="77"/>
      <c r="SZ98" s="77"/>
      <c r="TA98" s="77"/>
      <c r="TB98" s="77"/>
      <c r="TC98" s="77"/>
      <c r="TD98" s="77"/>
      <c r="TE98" s="77"/>
      <c r="TF98" s="77"/>
      <c r="TG98" s="77"/>
      <c r="TH98" s="77"/>
      <c r="TI98" s="77"/>
      <c r="TJ98" s="77"/>
      <c r="TK98" s="77"/>
      <c r="TL98" s="77"/>
      <c r="TM98" s="77"/>
      <c r="TN98" s="77"/>
      <c r="TO98" s="77"/>
      <c r="TP98" s="77"/>
      <c r="TQ98" s="77"/>
      <c r="TR98" s="77"/>
      <c r="TS98" s="77"/>
      <c r="TT98" s="77"/>
      <c r="TU98" s="77"/>
      <c r="TV98" s="77"/>
      <c r="TW98" s="77"/>
      <c r="TX98" s="77"/>
      <c r="TY98" s="77"/>
      <c r="TZ98" s="77"/>
      <c r="UA98" s="77"/>
      <c r="UB98" s="77"/>
      <c r="UC98" s="77"/>
      <c r="UD98" s="77"/>
      <c r="UE98" s="77"/>
      <c r="UF98" s="77"/>
      <c r="UG98" s="77"/>
      <c r="UH98" s="77"/>
      <c r="UI98" s="77"/>
      <c r="UJ98" s="77"/>
      <c r="UK98" s="77"/>
      <c r="UL98" s="77"/>
      <c r="UM98" s="77"/>
      <c r="UN98" s="77"/>
      <c r="UO98" s="77"/>
      <c r="UP98" s="77"/>
      <c r="UQ98" s="77"/>
      <c r="UR98" s="77"/>
      <c r="US98" s="77"/>
      <c r="UT98" s="77"/>
      <c r="UU98" s="77"/>
      <c r="UV98" s="77"/>
      <c r="UW98" s="77"/>
      <c r="UX98" s="77"/>
      <c r="UY98" s="77"/>
      <c r="UZ98" s="77"/>
      <c r="VA98" s="77"/>
      <c r="VB98" s="77"/>
      <c r="VC98" s="77"/>
      <c r="VD98" s="77"/>
      <c r="VE98" s="77"/>
      <c r="VF98" s="77"/>
      <c r="VG98" s="77"/>
      <c r="VH98" s="77"/>
      <c r="VI98" s="77"/>
      <c r="VJ98" s="77"/>
      <c r="VK98" s="77"/>
      <c r="VL98" s="77"/>
      <c r="VM98" s="77"/>
      <c r="VN98" s="77"/>
      <c r="VO98" s="77"/>
      <c r="VP98" s="77"/>
      <c r="VQ98" s="77"/>
      <c r="VR98" s="77"/>
      <c r="VS98" s="77"/>
      <c r="VT98" s="77"/>
      <c r="VU98" s="77"/>
      <c r="VV98" s="77"/>
      <c r="VW98" s="77"/>
      <c r="VX98" s="77"/>
      <c r="VY98" s="77"/>
      <c r="VZ98" s="77"/>
      <c r="WA98" s="77"/>
      <c r="WB98" s="77"/>
      <c r="WC98" s="77"/>
      <c r="WD98" s="77"/>
      <c r="WE98" s="77"/>
      <c r="WF98" s="77"/>
      <c r="WG98" s="77"/>
      <c r="WH98" s="77"/>
      <c r="WI98" s="77"/>
      <c r="WJ98" s="77"/>
      <c r="WK98" s="77"/>
      <c r="WL98" s="77"/>
      <c r="WM98" s="77"/>
      <c r="WN98" s="77"/>
      <c r="WO98" s="77"/>
      <c r="WP98" s="77"/>
      <c r="WQ98" s="77"/>
      <c r="WR98" s="77"/>
      <c r="WS98" s="77"/>
      <c r="WT98" s="77"/>
      <c r="WU98" s="77"/>
      <c r="WV98" s="77"/>
      <c r="WW98" s="77"/>
      <c r="WX98" s="77"/>
      <c r="WY98" s="77"/>
      <c r="WZ98" s="77"/>
      <c r="XA98" s="77"/>
      <c r="XB98" s="77"/>
      <c r="XC98" s="77"/>
      <c r="XD98" s="77"/>
      <c r="XE98" s="77"/>
      <c r="XF98" s="77"/>
      <c r="XG98" s="77"/>
      <c r="XH98" s="77"/>
      <c r="XI98" s="77"/>
      <c r="XJ98" s="77"/>
      <c r="XK98" s="77"/>
      <c r="XL98" s="77"/>
      <c r="XM98" s="77"/>
      <c r="XN98" s="77"/>
      <c r="XO98" s="77"/>
      <c r="XP98" s="77"/>
      <c r="XQ98" s="77"/>
      <c r="XR98" s="77"/>
      <c r="XS98" s="77"/>
      <c r="XT98" s="77"/>
      <c r="XU98" s="77"/>
      <c r="XV98" s="77"/>
      <c r="XW98" s="77"/>
      <c r="XX98" s="77"/>
      <c r="XY98" s="77"/>
      <c r="XZ98" s="77"/>
      <c r="YA98" s="77"/>
      <c r="YB98" s="77"/>
      <c r="YC98" s="77"/>
      <c r="YD98" s="77"/>
      <c r="YE98" s="77"/>
      <c r="YF98" s="77"/>
      <c r="YG98" s="77"/>
      <c r="YH98" s="77"/>
      <c r="YI98" s="77"/>
      <c r="YJ98" s="77"/>
      <c r="YK98" s="77"/>
      <c r="YL98" s="77"/>
      <c r="YM98" s="77"/>
      <c r="YN98" s="77"/>
      <c r="YO98" s="77"/>
      <c r="YP98" s="77"/>
      <c r="YQ98" s="77"/>
      <c r="YR98" s="77"/>
      <c r="YS98" s="77"/>
      <c r="YT98" s="77"/>
      <c r="YU98" s="77"/>
      <c r="YV98" s="77"/>
      <c r="YW98" s="77"/>
      <c r="YX98" s="77"/>
      <c r="YY98" s="77"/>
      <c r="YZ98" s="77"/>
      <c r="ZA98" s="77"/>
      <c r="ZB98" s="77"/>
      <c r="ZC98" s="77"/>
      <c r="ZD98" s="77"/>
      <c r="ZE98" s="77"/>
      <c r="ZF98" s="77"/>
      <c r="ZG98" s="77"/>
      <c r="ZH98" s="77"/>
      <c r="ZI98" s="77"/>
      <c r="ZJ98" s="77"/>
      <c r="ZK98" s="77"/>
      <c r="ZL98" s="77"/>
      <c r="ZM98" s="77"/>
      <c r="ZN98" s="77"/>
      <c r="ZO98" s="77"/>
      <c r="ZP98" s="77"/>
      <c r="ZQ98" s="77"/>
      <c r="ZR98" s="77"/>
      <c r="ZS98" s="77"/>
      <c r="ZT98" s="77"/>
      <c r="ZU98" s="77"/>
      <c r="ZV98" s="77"/>
      <c r="ZW98" s="77"/>
      <c r="ZX98" s="77"/>
      <c r="ZY98" s="77"/>
      <c r="ZZ98" s="77"/>
      <c r="AAA98" s="77"/>
      <c r="AAB98" s="77"/>
      <c r="AAC98" s="77"/>
      <c r="AAD98" s="77"/>
      <c r="AAE98" s="77"/>
      <c r="AAF98" s="77"/>
      <c r="AAG98" s="77"/>
      <c r="AAH98" s="77"/>
      <c r="AAI98" s="77"/>
      <c r="AAJ98" s="77"/>
      <c r="AAK98" s="77"/>
      <c r="AAL98" s="77"/>
      <c r="AAM98" s="77"/>
      <c r="AAN98" s="77"/>
      <c r="AAO98" s="77"/>
      <c r="AAP98" s="77"/>
      <c r="AAQ98" s="77"/>
      <c r="AAR98" s="77"/>
      <c r="AAS98" s="77"/>
      <c r="AAT98" s="77"/>
      <c r="AAU98" s="77"/>
      <c r="AAV98" s="77"/>
      <c r="AAW98" s="77"/>
      <c r="AAX98" s="77"/>
      <c r="AAY98" s="77"/>
      <c r="AAZ98" s="77"/>
      <c r="ABA98" s="77"/>
      <c r="ABB98" s="77"/>
      <c r="ABC98" s="77"/>
      <c r="ABD98" s="77"/>
      <c r="ABE98" s="77"/>
      <c r="ABF98" s="77"/>
      <c r="ABG98" s="77"/>
      <c r="ABH98" s="77"/>
      <c r="ABI98" s="77"/>
      <c r="ABJ98" s="77"/>
      <c r="ABK98" s="77"/>
      <c r="ABL98" s="77"/>
      <c r="ABM98" s="77"/>
      <c r="ABN98" s="77"/>
      <c r="ABO98" s="77"/>
      <c r="ABP98" s="77"/>
      <c r="ABQ98" s="77"/>
      <c r="ABR98" s="77"/>
      <c r="ABS98" s="77"/>
      <c r="ABT98" s="77"/>
      <c r="ABU98" s="77"/>
      <c r="ABV98" s="77"/>
      <c r="ABW98" s="77"/>
      <c r="ABX98" s="77"/>
      <c r="ABY98" s="77"/>
      <c r="ABZ98" s="77"/>
      <c r="ACA98" s="77"/>
      <c r="ACB98" s="77"/>
      <c r="ACC98" s="77"/>
      <c r="ACD98" s="77"/>
      <c r="ACE98" s="77"/>
      <c r="ACF98" s="77"/>
      <c r="ACG98" s="77"/>
      <c r="ACH98" s="77"/>
      <c r="ACI98" s="77"/>
      <c r="ACJ98" s="77"/>
      <c r="ACK98" s="77"/>
      <c r="ACL98" s="77"/>
      <c r="ACM98" s="77"/>
      <c r="ACN98" s="77"/>
    </row>
    <row r="99" customFormat="false" ht="24" hidden="false" customHeight="true" outlineLevel="0" collapsed="false">
      <c r="A99" s="14" t="s">
        <v>384</v>
      </c>
      <c r="B99" s="14" t="s">
        <v>357</v>
      </c>
      <c r="C99" s="88" t="s">
        <v>385</v>
      </c>
      <c r="D99" s="69" t="s">
        <v>389</v>
      </c>
      <c r="E99" s="14" t="s">
        <v>176</v>
      </c>
      <c r="F99" s="69" t="s">
        <v>387</v>
      </c>
      <c r="G99" s="69" t="s">
        <v>390</v>
      </c>
      <c r="H99" s="70"/>
      <c r="I99" s="70" t="s">
        <v>388</v>
      </c>
      <c r="J99" s="14" t="s">
        <v>24</v>
      </c>
      <c r="K99" s="71" t="n">
        <v>44847</v>
      </c>
      <c r="L99" s="17"/>
      <c r="M99" s="73" t="n">
        <v>3</v>
      </c>
      <c r="N99" s="74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 t="n">
        <f aca="false">SUM(M99:AI99)</f>
        <v>3</v>
      </c>
      <c r="AK99" s="90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  <c r="EY99" s="77"/>
      <c r="EZ99" s="77"/>
      <c r="FA99" s="77"/>
      <c r="FB99" s="77"/>
      <c r="FC99" s="77"/>
      <c r="FD99" s="77"/>
      <c r="FE99" s="77"/>
      <c r="FF99" s="77"/>
      <c r="FG99" s="77"/>
      <c r="FH99" s="77"/>
      <c r="FI99" s="77"/>
      <c r="FJ99" s="77"/>
      <c r="FK99" s="77"/>
      <c r="FL99" s="77"/>
      <c r="FM99" s="77"/>
      <c r="FN99" s="77"/>
      <c r="FO99" s="77"/>
      <c r="FP99" s="77"/>
      <c r="FQ99" s="77"/>
      <c r="FR99" s="77"/>
      <c r="FS99" s="77"/>
      <c r="FT99" s="77"/>
      <c r="FU99" s="77"/>
      <c r="FV99" s="77"/>
      <c r="FW99" s="77"/>
      <c r="FX99" s="77"/>
      <c r="FY99" s="77"/>
      <c r="FZ99" s="77"/>
      <c r="GA99" s="77"/>
      <c r="GB99" s="77"/>
      <c r="GC99" s="77"/>
      <c r="GD99" s="77"/>
      <c r="GE99" s="77"/>
      <c r="GF99" s="77"/>
      <c r="GG99" s="77"/>
      <c r="GH99" s="77"/>
      <c r="GI99" s="77"/>
      <c r="GJ99" s="77"/>
      <c r="GK99" s="77"/>
      <c r="GL99" s="77"/>
      <c r="GM99" s="77"/>
      <c r="GN99" s="77"/>
      <c r="GO99" s="77"/>
      <c r="GP99" s="77"/>
      <c r="GQ99" s="77"/>
      <c r="GR99" s="77"/>
      <c r="GS99" s="77"/>
      <c r="GT99" s="77"/>
      <c r="GU99" s="77"/>
      <c r="GV99" s="77"/>
      <c r="GW99" s="77"/>
      <c r="GX99" s="77"/>
      <c r="GY99" s="77"/>
      <c r="GZ99" s="77"/>
      <c r="HA99" s="77"/>
      <c r="HB99" s="77"/>
      <c r="HC99" s="77"/>
      <c r="HD99" s="77"/>
      <c r="HE99" s="77"/>
      <c r="HF99" s="77"/>
      <c r="HG99" s="77"/>
      <c r="HH99" s="77"/>
      <c r="HI99" s="77"/>
      <c r="HJ99" s="77"/>
      <c r="HK99" s="77"/>
      <c r="HL99" s="77"/>
      <c r="HM99" s="77"/>
      <c r="HN99" s="77"/>
      <c r="HO99" s="77"/>
      <c r="HP99" s="77"/>
      <c r="HQ99" s="77"/>
      <c r="HR99" s="77"/>
      <c r="HS99" s="77"/>
      <c r="HT99" s="77"/>
      <c r="HU99" s="77"/>
      <c r="HV99" s="77"/>
      <c r="HW99" s="77"/>
      <c r="HX99" s="77"/>
      <c r="HY99" s="77"/>
      <c r="HZ99" s="77"/>
      <c r="IA99" s="77"/>
      <c r="IB99" s="77"/>
      <c r="IC99" s="77"/>
      <c r="ID99" s="77"/>
      <c r="IE99" s="77"/>
      <c r="IF99" s="77"/>
      <c r="IG99" s="77"/>
      <c r="IH99" s="77"/>
      <c r="II99" s="77"/>
      <c r="IJ99" s="77"/>
      <c r="IK99" s="77"/>
      <c r="IL99" s="77"/>
      <c r="IM99" s="77"/>
      <c r="IN99" s="77"/>
      <c r="IO99" s="77"/>
      <c r="IP99" s="77"/>
      <c r="IQ99" s="77"/>
      <c r="IR99" s="77"/>
      <c r="IS99" s="77"/>
      <c r="IT99" s="77"/>
      <c r="IU99" s="77"/>
      <c r="IV99" s="77"/>
      <c r="IW99" s="77"/>
      <c r="IX99" s="77"/>
      <c r="IY99" s="77"/>
      <c r="IZ99" s="77"/>
      <c r="JA99" s="77"/>
      <c r="JB99" s="77"/>
      <c r="JC99" s="77"/>
      <c r="JD99" s="77"/>
      <c r="JE99" s="77"/>
      <c r="JF99" s="77"/>
      <c r="JG99" s="77"/>
      <c r="JH99" s="77"/>
      <c r="JI99" s="77"/>
      <c r="JJ99" s="77"/>
      <c r="JK99" s="77"/>
      <c r="JL99" s="77"/>
      <c r="JM99" s="77"/>
      <c r="JN99" s="77"/>
      <c r="JO99" s="77"/>
      <c r="JP99" s="77"/>
      <c r="JQ99" s="77"/>
      <c r="JR99" s="77"/>
      <c r="JS99" s="77"/>
      <c r="JT99" s="77"/>
      <c r="JU99" s="77"/>
      <c r="JV99" s="77"/>
      <c r="JW99" s="77"/>
      <c r="JX99" s="77"/>
      <c r="JY99" s="77"/>
      <c r="JZ99" s="77"/>
      <c r="KA99" s="77"/>
      <c r="KB99" s="77"/>
      <c r="KC99" s="77"/>
      <c r="KD99" s="77"/>
      <c r="KE99" s="77"/>
      <c r="KF99" s="77"/>
      <c r="KG99" s="77"/>
      <c r="KH99" s="77"/>
      <c r="KI99" s="77"/>
      <c r="KJ99" s="77"/>
      <c r="KK99" s="77"/>
      <c r="KL99" s="77"/>
      <c r="KM99" s="77"/>
      <c r="KN99" s="77"/>
      <c r="KO99" s="77"/>
      <c r="KP99" s="77"/>
      <c r="KQ99" s="77"/>
      <c r="KR99" s="77"/>
      <c r="KS99" s="77"/>
      <c r="KT99" s="77"/>
      <c r="KU99" s="77"/>
      <c r="KV99" s="77"/>
      <c r="KW99" s="77"/>
      <c r="KX99" s="77"/>
      <c r="KY99" s="77"/>
      <c r="KZ99" s="77"/>
      <c r="LA99" s="77"/>
      <c r="LB99" s="77"/>
      <c r="LC99" s="77"/>
      <c r="LD99" s="77"/>
      <c r="LE99" s="77"/>
      <c r="LF99" s="77"/>
      <c r="LG99" s="77"/>
      <c r="LH99" s="77"/>
      <c r="LI99" s="77"/>
      <c r="LJ99" s="77"/>
      <c r="LK99" s="77"/>
      <c r="LL99" s="77"/>
      <c r="LM99" s="77"/>
      <c r="LN99" s="77"/>
      <c r="LO99" s="77"/>
      <c r="LP99" s="77"/>
      <c r="LQ99" s="77"/>
      <c r="LR99" s="77"/>
      <c r="LS99" s="77"/>
      <c r="LT99" s="77"/>
      <c r="LU99" s="77"/>
      <c r="LV99" s="77"/>
      <c r="LW99" s="77"/>
      <c r="LX99" s="77"/>
      <c r="LY99" s="77"/>
      <c r="LZ99" s="77"/>
      <c r="MA99" s="77"/>
      <c r="MB99" s="77"/>
      <c r="MC99" s="77"/>
      <c r="MD99" s="77"/>
      <c r="ME99" s="77"/>
      <c r="MF99" s="77"/>
      <c r="MG99" s="77"/>
      <c r="MH99" s="77"/>
      <c r="MI99" s="77"/>
      <c r="MJ99" s="77"/>
      <c r="MK99" s="77"/>
      <c r="ML99" s="77"/>
      <c r="MM99" s="77"/>
      <c r="MN99" s="77"/>
      <c r="MO99" s="77"/>
      <c r="MP99" s="77"/>
      <c r="MQ99" s="77"/>
      <c r="MR99" s="77"/>
      <c r="MS99" s="77"/>
      <c r="MT99" s="77"/>
      <c r="MU99" s="77"/>
      <c r="MV99" s="77"/>
      <c r="MW99" s="77"/>
      <c r="MX99" s="77"/>
      <c r="MY99" s="77"/>
      <c r="MZ99" s="77"/>
      <c r="NA99" s="77"/>
      <c r="NB99" s="77"/>
      <c r="NC99" s="77"/>
      <c r="ND99" s="77"/>
      <c r="NE99" s="77"/>
      <c r="NF99" s="77"/>
      <c r="NG99" s="77"/>
      <c r="NH99" s="77"/>
      <c r="NI99" s="77"/>
      <c r="NJ99" s="77"/>
      <c r="NK99" s="77"/>
      <c r="NL99" s="77"/>
      <c r="NM99" s="77"/>
      <c r="NN99" s="77"/>
      <c r="NO99" s="77"/>
      <c r="NP99" s="77"/>
      <c r="NQ99" s="77"/>
      <c r="NR99" s="77"/>
      <c r="NS99" s="77"/>
      <c r="NT99" s="77"/>
      <c r="NU99" s="77"/>
      <c r="NV99" s="77"/>
      <c r="NW99" s="77"/>
      <c r="NX99" s="77"/>
      <c r="NY99" s="77"/>
      <c r="NZ99" s="77"/>
      <c r="OA99" s="77"/>
      <c r="OB99" s="77"/>
      <c r="OC99" s="77"/>
      <c r="OD99" s="77"/>
      <c r="OE99" s="77"/>
      <c r="OF99" s="77"/>
      <c r="OG99" s="77"/>
      <c r="OH99" s="77"/>
      <c r="OI99" s="77"/>
      <c r="OJ99" s="77"/>
      <c r="OK99" s="77"/>
      <c r="OL99" s="77"/>
      <c r="OM99" s="77"/>
      <c r="ON99" s="77"/>
      <c r="OO99" s="77"/>
      <c r="OP99" s="77"/>
      <c r="OQ99" s="77"/>
      <c r="OR99" s="77"/>
      <c r="OS99" s="77"/>
      <c r="OT99" s="77"/>
      <c r="OU99" s="77"/>
      <c r="OV99" s="77"/>
      <c r="OW99" s="77"/>
      <c r="OX99" s="77"/>
      <c r="OY99" s="77"/>
      <c r="OZ99" s="77"/>
      <c r="PA99" s="77"/>
      <c r="PB99" s="77"/>
      <c r="PC99" s="77"/>
      <c r="PD99" s="77"/>
      <c r="PE99" s="77"/>
      <c r="PF99" s="77"/>
      <c r="PG99" s="77"/>
      <c r="PH99" s="77"/>
      <c r="PI99" s="77"/>
      <c r="PJ99" s="77"/>
      <c r="PK99" s="77"/>
      <c r="PL99" s="77"/>
      <c r="PM99" s="77"/>
      <c r="PN99" s="77"/>
      <c r="PO99" s="77"/>
      <c r="PP99" s="77"/>
      <c r="PQ99" s="77"/>
      <c r="PR99" s="77"/>
      <c r="PS99" s="77"/>
      <c r="PT99" s="77"/>
      <c r="PU99" s="77"/>
      <c r="PV99" s="77"/>
      <c r="PW99" s="77"/>
      <c r="PX99" s="77"/>
      <c r="PY99" s="77"/>
      <c r="PZ99" s="77"/>
      <c r="QA99" s="77"/>
      <c r="QB99" s="77"/>
      <c r="QC99" s="77"/>
      <c r="QD99" s="77"/>
      <c r="QE99" s="77"/>
      <c r="QF99" s="77"/>
      <c r="QG99" s="77"/>
      <c r="QH99" s="77"/>
      <c r="QI99" s="77"/>
      <c r="QJ99" s="77"/>
      <c r="QK99" s="77"/>
      <c r="QL99" s="77"/>
      <c r="QM99" s="77"/>
      <c r="QN99" s="77" t="n">
        <v>1000</v>
      </c>
      <c r="QO99" s="77" t="n">
        <v>1000</v>
      </c>
      <c r="QP99" s="77" t="n">
        <v>1000</v>
      </c>
      <c r="QQ99" s="77" t="n">
        <v>65</v>
      </c>
      <c r="QR99" s="77"/>
      <c r="QS99" s="77"/>
      <c r="QT99" s="77"/>
      <c r="QU99" s="77"/>
      <c r="QV99" s="77"/>
      <c r="QW99" s="77"/>
      <c r="QX99" s="77"/>
      <c r="QY99" s="77"/>
      <c r="QZ99" s="77"/>
      <c r="RA99" s="77"/>
      <c r="RB99" s="77"/>
      <c r="RC99" s="77"/>
      <c r="RD99" s="77"/>
      <c r="RE99" s="77"/>
      <c r="RF99" s="77"/>
      <c r="RG99" s="77"/>
      <c r="RH99" s="77"/>
      <c r="RI99" s="77"/>
      <c r="RJ99" s="77"/>
      <c r="RK99" s="77"/>
      <c r="RL99" s="77"/>
      <c r="RM99" s="77"/>
      <c r="RN99" s="77"/>
      <c r="RO99" s="77"/>
      <c r="RP99" s="77"/>
      <c r="RQ99" s="77"/>
      <c r="RR99" s="77"/>
      <c r="RS99" s="77"/>
      <c r="RT99" s="77"/>
      <c r="RU99" s="77"/>
      <c r="RV99" s="77"/>
      <c r="RW99" s="77"/>
      <c r="RX99" s="77"/>
      <c r="RY99" s="77"/>
      <c r="RZ99" s="77"/>
      <c r="SA99" s="77"/>
      <c r="SB99" s="77"/>
      <c r="SC99" s="77"/>
      <c r="SD99" s="77"/>
      <c r="SE99" s="77"/>
      <c r="SF99" s="77"/>
      <c r="SG99" s="77"/>
      <c r="SH99" s="77"/>
      <c r="SI99" s="77"/>
      <c r="SJ99" s="77"/>
      <c r="SK99" s="77"/>
      <c r="SL99" s="77"/>
      <c r="SM99" s="77"/>
      <c r="SN99" s="77"/>
      <c r="SO99" s="77"/>
      <c r="SP99" s="77"/>
      <c r="SQ99" s="77"/>
      <c r="SR99" s="77"/>
      <c r="SS99" s="77"/>
      <c r="ST99" s="77"/>
      <c r="SU99" s="77"/>
      <c r="SV99" s="77"/>
      <c r="SW99" s="77"/>
      <c r="SX99" s="77"/>
      <c r="SY99" s="77"/>
      <c r="SZ99" s="77"/>
      <c r="TA99" s="77"/>
      <c r="TB99" s="77"/>
      <c r="TC99" s="77"/>
      <c r="TD99" s="77"/>
      <c r="TE99" s="77"/>
      <c r="TF99" s="77"/>
      <c r="TG99" s="77"/>
      <c r="TH99" s="77"/>
      <c r="TI99" s="77"/>
      <c r="TJ99" s="77"/>
      <c r="TK99" s="77"/>
      <c r="TL99" s="77"/>
      <c r="TM99" s="77"/>
      <c r="TN99" s="77"/>
      <c r="TO99" s="77"/>
      <c r="TP99" s="77"/>
      <c r="TQ99" s="77"/>
      <c r="TR99" s="77"/>
      <c r="TS99" s="77"/>
      <c r="TT99" s="77"/>
      <c r="TU99" s="77"/>
      <c r="TV99" s="77"/>
      <c r="TW99" s="77"/>
      <c r="TX99" s="77"/>
      <c r="TY99" s="77"/>
      <c r="TZ99" s="77"/>
      <c r="UA99" s="77"/>
      <c r="UB99" s="77"/>
      <c r="UC99" s="77"/>
      <c r="UD99" s="77"/>
      <c r="UE99" s="77"/>
      <c r="UF99" s="77"/>
      <c r="UG99" s="77"/>
      <c r="UH99" s="77"/>
      <c r="UI99" s="77"/>
      <c r="UJ99" s="77"/>
      <c r="UK99" s="77"/>
      <c r="UL99" s="77"/>
      <c r="UM99" s="77"/>
      <c r="UN99" s="77"/>
      <c r="UO99" s="77"/>
      <c r="UP99" s="77"/>
      <c r="UQ99" s="77"/>
      <c r="UR99" s="77"/>
      <c r="US99" s="77"/>
      <c r="UT99" s="77"/>
      <c r="UU99" s="77"/>
      <c r="UV99" s="77"/>
      <c r="UW99" s="77"/>
      <c r="UX99" s="77"/>
      <c r="UY99" s="77"/>
      <c r="UZ99" s="77"/>
      <c r="VA99" s="77"/>
      <c r="VB99" s="77"/>
      <c r="VC99" s="77"/>
      <c r="VD99" s="77"/>
      <c r="VE99" s="77"/>
      <c r="VF99" s="77"/>
      <c r="VG99" s="77"/>
      <c r="VH99" s="77"/>
      <c r="VI99" s="77"/>
      <c r="VJ99" s="77"/>
      <c r="VK99" s="77"/>
      <c r="VL99" s="77"/>
      <c r="VM99" s="77"/>
      <c r="VN99" s="77"/>
      <c r="VO99" s="77"/>
      <c r="VP99" s="77"/>
      <c r="VQ99" s="77"/>
      <c r="VR99" s="77"/>
      <c r="VS99" s="77"/>
      <c r="VT99" s="77"/>
      <c r="VU99" s="77"/>
      <c r="VV99" s="77"/>
      <c r="VW99" s="77"/>
      <c r="VX99" s="77"/>
      <c r="VY99" s="77"/>
      <c r="VZ99" s="77"/>
      <c r="WA99" s="77"/>
      <c r="WB99" s="77"/>
      <c r="WC99" s="77"/>
      <c r="WD99" s="77"/>
      <c r="WE99" s="77"/>
      <c r="WF99" s="77"/>
      <c r="WG99" s="77"/>
      <c r="WH99" s="77"/>
      <c r="WI99" s="77"/>
      <c r="WJ99" s="77"/>
      <c r="WK99" s="77"/>
      <c r="WL99" s="77"/>
      <c r="WM99" s="77"/>
      <c r="WN99" s="77"/>
      <c r="WO99" s="77"/>
      <c r="WP99" s="77"/>
      <c r="WQ99" s="77"/>
      <c r="WR99" s="77"/>
      <c r="WS99" s="77"/>
      <c r="WT99" s="77"/>
      <c r="WU99" s="77"/>
      <c r="WV99" s="77"/>
      <c r="WW99" s="77"/>
      <c r="WX99" s="77"/>
      <c r="WY99" s="77"/>
      <c r="WZ99" s="77"/>
      <c r="XA99" s="77"/>
      <c r="XB99" s="77"/>
      <c r="XC99" s="77"/>
      <c r="XD99" s="77"/>
      <c r="XE99" s="77"/>
      <c r="XF99" s="77"/>
      <c r="XG99" s="77"/>
      <c r="XH99" s="77"/>
      <c r="XI99" s="77"/>
      <c r="XJ99" s="77"/>
      <c r="XK99" s="77"/>
      <c r="XL99" s="77"/>
      <c r="XM99" s="77"/>
      <c r="XN99" s="77"/>
      <c r="XO99" s="77"/>
      <c r="XP99" s="77"/>
      <c r="XQ99" s="77"/>
      <c r="XR99" s="77"/>
      <c r="XS99" s="77"/>
      <c r="XT99" s="77"/>
      <c r="XU99" s="77"/>
      <c r="XV99" s="77"/>
      <c r="XW99" s="77"/>
      <c r="XX99" s="77"/>
      <c r="XY99" s="77"/>
      <c r="XZ99" s="77"/>
      <c r="YA99" s="77"/>
      <c r="YB99" s="77"/>
      <c r="YC99" s="77"/>
      <c r="YD99" s="77"/>
      <c r="YE99" s="77"/>
      <c r="YF99" s="77"/>
      <c r="YG99" s="77"/>
      <c r="YH99" s="77"/>
      <c r="YI99" s="77"/>
      <c r="YJ99" s="77"/>
      <c r="YK99" s="77"/>
      <c r="YL99" s="77"/>
      <c r="YM99" s="77"/>
      <c r="YN99" s="77"/>
      <c r="YO99" s="77"/>
      <c r="YP99" s="77"/>
      <c r="YQ99" s="77"/>
      <c r="YR99" s="77"/>
      <c r="YS99" s="77"/>
      <c r="YT99" s="77"/>
      <c r="YU99" s="77"/>
      <c r="YV99" s="77"/>
      <c r="YW99" s="77"/>
      <c r="YX99" s="77"/>
      <c r="YY99" s="77"/>
      <c r="YZ99" s="77"/>
      <c r="ZA99" s="77"/>
      <c r="ZB99" s="77"/>
      <c r="ZC99" s="77"/>
      <c r="ZD99" s="77"/>
      <c r="ZE99" s="77"/>
      <c r="ZF99" s="77"/>
      <c r="ZG99" s="77"/>
      <c r="ZH99" s="77"/>
      <c r="ZI99" s="77"/>
      <c r="ZJ99" s="77"/>
      <c r="ZK99" s="77"/>
      <c r="ZL99" s="77"/>
      <c r="ZM99" s="77"/>
      <c r="ZN99" s="77"/>
      <c r="ZO99" s="77"/>
      <c r="ZP99" s="77"/>
      <c r="ZQ99" s="77"/>
      <c r="ZR99" s="77"/>
      <c r="ZS99" s="77"/>
      <c r="ZT99" s="77"/>
      <c r="ZU99" s="77"/>
      <c r="ZV99" s="77"/>
      <c r="ZW99" s="77"/>
      <c r="ZX99" s="77"/>
      <c r="ZY99" s="77"/>
      <c r="ZZ99" s="77"/>
      <c r="AAA99" s="77"/>
      <c r="AAB99" s="77"/>
      <c r="AAC99" s="77"/>
      <c r="AAD99" s="77"/>
      <c r="AAE99" s="77"/>
      <c r="AAF99" s="77"/>
      <c r="AAG99" s="77"/>
      <c r="AAH99" s="77"/>
      <c r="AAI99" s="77"/>
      <c r="AAJ99" s="77"/>
      <c r="AAK99" s="77"/>
      <c r="AAL99" s="77"/>
      <c r="AAM99" s="77"/>
      <c r="AAN99" s="77"/>
      <c r="AAO99" s="77"/>
      <c r="AAP99" s="77"/>
      <c r="AAQ99" s="77"/>
      <c r="AAR99" s="77"/>
      <c r="AAS99" s="77"/>
      <c r="AAT99" s="77"/>
      <c r="AAU99" s="77"/>
      <c r="AAV99" s="77"/>
      <c r="AAW99" s="77"/>
      <c r="AAX99" s="77"/>
      <c r="AAY99" s="77"/>
      <c r="AAZ99" s="77"/>
      <c r="ABA99" s="77"/>
      <c r="ABB99" s="77"/>
      <c r="ABC99" s="77"/>
      <c r="ABD99" s="77"/>
      <c r="ABE99" s="77"/>
      <c r="ABF99" s="77"/>
      <c r="ABG99" s="77"/>
      <c r="ABH99" s="77"/>
      <c r="ABI99" s="77"/>
      <c r="ABJ99" s="77"/>
      <c r="ABK99" s="77"/>
      <c r="ABL99" s="77"/>
      <c r="ABM99" s="77"/>
      <c r="ABN99" s="77"/>
      <c r="ABO99" s="77"/>
      <c r="ABP99" s="77"/>
      <c r="ABQ99" s="77"/>
      <c r="ABR99" s="77"/>
      <c r="ABS99" s="77"/>
      <c r="ABT99" s="77"/>
      <c r="ABU99" s="77"/>
      <c r="ABV99" s="77"/>
      <c r="ABW99" s="77"/>
      <c r="ABX99" s="77"/>
      <c r="ABY99" s="77"/>
      <c r="ABZ99" s="77"/>
      <c r="ACA99" s="77"/>
      <c r="ACB99" s="77"/>
      <c r="ACC99" s="77"/>
      <c r="ACD99" s="77"/>
      <c r="ACE99" s="77"/>
      <c r="ACF99" s="77"/>
      <c r="ACG99" s="77"/>
      <c r="ACH99" s="77"/>
      <c r="ACI99" s="77"/>
      <c r="ACJ99" s="77"/>
      <c r="ACK99" s="77"/>
      <c r="ACL99" s="77"/>
      <c r="ACM99" s="77"/>
      <c r="ACN99" s="77"/>
    </row>
    <row r="100" customFormat="false" ht="24" hidden="false" customHeight="true" outlineLevel="0" collapsed="false">
      <c r="A100" s="14" t="s">
        <v>391</v>
      </c>
      <c r="B100" s="14" t="s">
        <v>357</v>
      </c>
      <c r="C100" s="88" t="s">
        <v>392</v>
      </c>
      <c r="D100" s="69" t="s">
        <v>389</v>
      </c>
      <c r="E100" s="14" t="s">
        <v>176</v>
      </c>
      <c r="F100" s="69" t="s">
        <v>387</v>
      </c>
      <c r="G100" s="69" t="s">
        <v>266</v>
      </c>
      <c r="H100" s="70"/>
      <c r="I100" s="70" t="s">
        <v>393</v>
      </c>
      <c r="J100" s="14" t="s">
        <v>24</v>
      </c>
      <c r="K100" s="71" t="n">
        <v>44847</v>
      </c>
      <c r="L100" s="17"/>
      <c r="M100" s="73" t="n">
        <v>3</v>
      </c>
      <c r="N100" s="74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 t="n">
        <f aca="false">SUM(M100:AI100)</f>
        <v>3</v>
      </c>
      <c r="AK100" s="90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  <c r="EY100" s="77"/>
      <c r="EZ100" s="77"/>
      <c r="FA100" s="77"/>
      <c r="FB100" s="77"/>
      <c r="FC100" s="77"/>
      <c r="FD100" s="77"/>
      <c r="FE100" s="77"/>
      <c r="FF100" s="77"/>
      <c r="FG100" s="77"/>
      <c r="FH100" s="77"/>
      <c r="FI100" s="77"/>
      <c r="FJ100" s="77"/>
      <c r="FK100" s="77"/>
      <c r="FL100" s="77"/>
      <c r="FM100" s="77"/>
      <c r="FN100" s="77"/>
      <c r="FO100" s="77"/>
      <c r="FP100" s="77"/>
      <c r="FQ100" s="77"/>
      <c r="FR100" s="77"/>
      <c r="FS100" s="77"/>
      <c r="FT100" s="77"/>
      <c r="FU100" s="77"/>
      <c r="FV100" s="77"/>
      <c r="FW100" s="77"/>
      <c r="FX100" s="77"/>
      <c r="FY100" s="77"/>
      <c r="FZ100" s="77"/>
      <c r="GA100" s="77"/>
      <c r="GB100" s="77"/>
      <c r="GC100" s="77"/>
      <c r="GD100" s="77"/>
      <c r="GE100" s="77"/>
      <c r="GF100" s="77"/>
      <c r="GG100" s="77"/>
      <c r="GH100" s="77"/>
      <c r="GI100" s="77"/>
      <c r="GJ100" s="77"/>
      <c r="GK100" s="77"/>
      <c r="GL100" s="77"/>
      <c r="GM100" s="77"/>
      <c r="GN100" s="77"/>
      <c r="GO100" s="77"/>
      <c r="GP100" s="77"/>
      <c r="GQ100" s="77"/>
      <c r="GR100" s="77"/>
      <c r="GS100" s="77"/>
      <c r="GT100" s="77"/>
      <c r="GU100" s="77"/>
      <c r="GV100" s="77"/>
      <c r="GW100" s="77"/>
      <c r="GX100" s="77"/>
      <c r="GY100" s="77"/>
      <c r="GZ100" s="77"/>
      <c r="HA100" s="77"/>
      <c r="HB100" s="77"/>
      <c r="HC100" s="77"/>
      <c r="HD100" s="77"/>
      <c r="HE100" s="77"/>
      <c r="HF100" s="77"/>
      <c r="HG100" s="77"/>
      <c r="HH100" s="77"/>
      <c r="HI100" s="77"/>
      <c r="HJ100" s="77"/>
      <c r="HK100" s="77"/>
      <c r="HL100" s="77"/>
      <c r="HM100" s="77"/>
      <c r="HN100" s="77"/>
      <c r="HO100" s="77"/>
      <c r="HP100" s="77"/>
      <c r="HQ100" s="77"/>
      <c r="HR100" s="77"/>
      <c r="HS100" s="77"/>
      <c r="HT100" s="77"/>
      <c r="HU100" s="77"/>
      <c r="HV100" s="77"/>
      <c r="HW100" s="77"/>
      <c r="HX100" s="77"/>
      <c r="HY100" s="77"/>
      <c r="HZ100" s="77"/>
      <c r="IA100" s="77"/>
      <c r="IB100" s="77"/>
      <c r="IC100" s="77"/>
      <c r="ID100" s="77"/>
      <c r="IE100" s="77"/>
      <c r="IF100" s="77"/>
      <c r="IG100" s="77"/>
      <c r="IH100" s="77"/>
      <c r="II100" s="77"/>
      <c r="IJ100" s="77"/>
      <c r="IK100" s="77"/>
      <c r="IL100" s="77"/>
      <c r="IM100" s="77"/>
      <c r="IN100" s="77"/>
      <c r="IO100" s="77"/>
      <c r="IP100" s="77"/>
      <c r="IQ100" s="77"/>
      <c r="IR100" s="77"/>
      <c r="IS100" s="77"/>
      <c r="IT100" s="77"/>
      <c r="IU100" s="77"/>
      <c r="IV100" s="77"/>
      <c r="IW100" s="77"/>
      <c r="IX100" s="77"/>
      <c r="IY100" s="77"/>
      <c r="IZ100" s="77"/>
      <c r="JA100" s="77"/>
      <c r="JB100" s="77"/>
      <c r="JC100" s="77"/>
      <c r="JD100" s="77"/>
      <c r="JE100" s="77"/>
      <c r="JF100" s="77"/>
      <c r="JG100" s="77"/>
      <c r="JH100" s="77"/>
      <c r="JI100" s="77"/>
      <c r="JJ100" s="77"/>
      <c r="JK100" s="77"/>
      <c r="JL100" s="77"/>
      <c r="JM100" s="77"/>
      <c r="JN100" s="77"/>
      <c r="JO100" s="77"/>
      <c r="JP100" s="77"/>
      <c r="JQ100" s="77"/>
      <c r="JR100" s="77"/>
      <c r="JS100" s="77"/>
      <c r="JT100" s="77"/>
      <c r="JU100" s="77"/>
      <c r="JV100" s="77"/>
      <c r="JW100" s="77"/>
      <c r="JX100" s="77"/>
      <c r="JY100" s="77"/>
      <c r="JZ100" s="77"/>
      <c r="KA100" s="77"/>
      <c r="KB100" s="77"/>
      <c r="KC100" s="77"/>
      <c r="KD100" s="77"/>
      <c r="KE100" s="77"/>
      <c r="KF100" s="77"/>
      <c r="KG100" s="77"/>
      <c r="KH100" s="77"/>
      <c r="KI100" s="77"/>
      <c r="KJ100" s="77"/>
      <c r="KK100" s="77"/>
      <c r="KL100" s="77"/>
      <c r="KM100" s="77"/>
      <c r="KN100" s="77"/>
      <c r="KO100" s="77"/>
      <c r="KP100" s="77"/>
      <c r="KQ100" s="77"/>
      <c r="KR100" s="77"/>
      <c r="KS100" s="77"/>
      <c r="KT100" s="77"/>
      <c r="KU100" s="77"/>
      <c r="KV100" s="77"/>
      <c r="KW100" s="77"/>
      <c r="KX100" s="77"/>
      <c r="KY100" s="77"/>
      <c r="KZ100" s="77"/>
      <c r="LA100" s="77"/>
      <c r="LB100" s="77"/>
      <c r="LC100" s="77"/>
      <c r="LD100" s="77"/>
      <c r="LE100" s="77"/>
      <c r="LF100" s="77"/>
      <c r="LG100" s="77"/>
      <c r="LH100" s="77"/>
      <c r="LI100" s="77"/>
      <c r="LJ100" s="77"/>
      <c r="LK100" s="77"/>
      <c r="LL100" s="77"/>
      <c r="LM100" s="77"/>
      <c r="LN100" s="77"/>
      <c r="LO100" s="77"/>
      <c r="LP100" s="77"/>
      <c r="LQ100" s="77"/>
      <c r="LR100" s="77"/>
      <c r="LS100" s="77"/>
      <c r="LT100" s="77"/>
      <c r="LU100" s="77"/>
      <c r="LV100" s="77"/>
      <c r="LW100" s="77"/>
      <c r="LX100" s="77"/>
      <c r="LY100" s="77"/>
      <c r="LZ100" s="77"/>
      <c r="MA100" s="77"/>
      <c r="MB100" s="77"/>
      <c r="MC100" s="77"/>
      <c r="MD100" s="77"/>
      <c r="ME100" s="77"/>
      <c r="MF100" s="77"/>
      <c r="MG100" s="77"/>
      <c r="MH100" s="77"/>
      <c r="MI100" s="77"/>
      <c r="MJ100" s="77"/>
      <c r="MK100" s="77"/>
      <c r="ML100" s="77"/>
      <c r="MM100" s="77"/>
      <c r="MN100" s="77"/>
      <c r="MO100" s="77"/>
      <c r="MP100" s="77"/>
      <c r="MQ100" s="77"/>
      <c r="MR100" s="77"/>
      <c r="MS100" s="77"/>
      <c r="MT100" s="77"/>
      <c r="MU100" s="77"/>
      <c r="MV100" s="77"/>
      <c r="MW100" s="77"/>
      <c r="MX100" s="77"/>
      <c r="MY100" s="77"/>
      <c r="MZ100" s="77"/>
      <c r="NA100" s="77"/>
      <c r="NB100" s="77"/>
      <c r="NC100" s="77"/>
      <c r="ND100" s="77"/>
      <c r="NE100" s="77"/>
      <c r="NF100" s="77"/>
      <c r="NG100" s="77"/>
      <c r="NH100" s="77"/>
      <c r="NI100" s="77"/>
      <c r="NJ100" s="77"/>
      <c r="NK100" s="77"/>
      <c r="NL100" s="77"/>
      <c r="NM100" s="77"/>
      <c r="NN100" s="77"/>
      <c r="NO100" s="77"/>
      <c r="NP100" s="77"/>
      <c r="NQ100" s="77"/>
      <c r="NR100" s="77"/>
      <c r="NS100" s="77"/>
      <c r="NT100" s="77"/>
      <c r="NU100" s="77"/>
      <c r="NV100" s="77"/>
      <c r="NW100" s="77"/>
      <c r="NX100" s="77"/>
      <c r="NY100" s="77"/>
      <c r="NZ100" s="77"/>
      <c r="OA100" s="77"/>
      <c r="OB100" s="77"/>
      <c r="OC100" s="77"/>
      <c r="OD100" s="77"/>
      <c r="OE100" s="77"/>
      <c r="OF100" s="77"/>
      <c r="OG100" s="77"/>
      <c r="OH100" s="77"/>
      <c r="OI100" s="77"/>
      <c r="OJ100" s="77"/>
      <c r="OK100" s="77"/>
      <c r="OL100" s="77"/>
      <c r="OM100" s="77"/>
      <c r="ON100" s="77"/>
      <c r="OO100" s="77"/>
      <c r="OP100" s="77"/>
      <c r="OQ100" s="77"/>
      <c r="OR100" s="77"/>
      <c r="OS100" s="77"/>
      <c r="OT100" s="77"/>
      <c r="OU100" s="77"/>
      <c r="OV100" s="77"/>
      <c r="OW100" s="77"/>
      <c r="OX100" s="77"/>
      <c r="OY100" s="77"/>
      <c r="OZ100" s="77"/>
      <c r="PA100" s="77"/>
      <c r="PB100" s="77"/>
      <c r="PC100" s="77"/>
      <c r="PD100" s="77"/>
      <c r="PE100" s="77"/>
      <c r="PF100" s="77"/>
      <c r="PG100" s="77"/>
      <c r="PH100" s="77"/>
      <c r="PI100" s="77"/>
      <c r="PJ100" s="77"/>
      <c r="PK100" s="77"/>
      <c r="PL100" s="77"/>
      <c r="PM100" s="77"/>
      <c r="PN100" s="77"/>
      <c r="PO100" s="77"/>
      <c r="PP100" s="77"/>
      <c r="PQ100" s="77"/>
      <c r="PR100" s="77"/>
      <c r="PS100" s="77"/>
      <c r="PT100" s="77"/>
      <c r="PU100" s="77"/>
      <c r="PV100" s="77"/>
      <c r="PW100" s="77"/>
      <c r="PX100" s="77"/>
      <c r="PY100" s="77"/>
      <c r="PZ100" s="77"/>
      <c r="QA100" s="77"/>
      <c r="QB100" s="77"/>
      <c r="QC100" s="77"/>
      <c r="QD100" s="77"/>
      <c r="QE100" s="77"/>
      <c r="QF100" s="77"/>
      <c r="QG100" s="77"/>
      <c r="QH100" s="77"/>
      <c r="QI100" s="77"/>
      <c r="QJ100" s="77"/>
      <c r="QK100" s="77"/>
      <c r="QL100" s="77" t="n">
        <v>1001</v>
      </c>
      <c r="QM100" s="77" t="n">
        <v>1000</v>
      </c>
      <c r="QN100" s="77" t="n">
        <v>1000</v>
      </c>
      <c r="QO100" s="77" t="n">
        <v>1000</v>
      </c>
      <c r="QP100" s="77" t="n">
        <v>1000</v>
      </c>
      <c r="QQ100" s="77" t="n">
        <v>1001</v>
      </c>
      <c r="QR100" s="77"/>
      <c r="QS100" s="77"/>
      <c r="QT100" s="77"/>
      <c r="QU100" s="77"/>
      <c r="QV100" s="77"/>
      <c r="QW100" s="77"/>
      <c r="QX100" s="77"/>
      <c r="QY100" s="77"/>
      <c r="QZ100" s="77"/>
      <c r="RA100" s="77"/>
      <c r="RB100" s="77"/>
      <c r="RC100" s="77"/>
      <c r="RD100" s="77"/>
      <c r="RE100" s="77"/>
      <c r="RF100" s="77"/>
      <c r="RG100" s="77"/>
      <c r="RH100" s="77"/>
      <c r="RI100" s="77"/>
      <c r="RJ100" s="77"/>
      <c r="RK100" s="77"/>
      <c r="RL100" s="77"/>
      <c r="RM100" s="77"/>
      <c r="RN100" s="77"/>
      <c r="RO100" s="77"/>
      <c r="RP100" s="77"/>
      <c r="RQ100" s="77"/>
      <c r="RR100" s="77"/>
      <c r="RS100" s="77"/>
      <c r="RT100" s="77"/>
      <c r="RU100" s="77"/>
      <c r="RV100" s="77"/>
      <c r="RW100" s="77"/>
      <c r="RX100" s="77"/>
      <c r="RY100" s="77"/>
      <c r="RZ100" s="77"/>
      <c r="SA100" s="77"/>
      <c r="SB100" s="77"/>
      <c r="SC100" s="77"/>
      <c r="SD100" s="77"/>
      <c r="SE100" s="77"/>
      <c r="SF100" s="77"/>
      <c r="SG100" s="77"/>
      <c r="SH100" s="77"/>
      <c r="SI100" s="77"/>
      <c r="SJ100" s="77"/>
      <c r="SK100" s="77"/>
      <c r="SL100" s="77"/>
      <c r="SM100" s="77"/>
      <c r="SN100" s="77"/>
      <c r="SO100" s="77"/>
      <c r="SP100" s="77"/>
      <c r="SQ100" s="77"/>
      <c r="SR100" s="77"/>
      <c r="SS100" s="77"/>
      <c r="ST100" s="77"/>
      <c r="SU100" s="77"/>
      <c r="SV100" s="77"/>
      <c r="SW100" s="77"/>
      <c r="SX100" s="77"/>
      <c r="SY100" s="77"/>
      <c r="SZ100" s="77"/>
      <c r="TA100" s="77"/>
      <c r="TB100" s="77"/>
      <c r="TC100" s="77"/>
      <c r="TD100" s="77"/>
      <c r="TE100" s="77"/>
      <c r="TF100" s="77"/>
      <c r="TG100" s="77"/>
      <c r="TH100" s="77"/>
      <c r="TI100" s="77"/>
      <c r="TJ100" s="77"/>
      <c r="TK100" s="77"/>
      <c r="TL100" s="77"/>
      <c r="TM100" s="77"/>
      <c r="TN100" s="77"/>
      <c r="TO100" s="77"/>
      <c r="TP100" s="77"/>
      <c r="TQ100" s="77"/>
      <c r="TR100" s="77"/>
      <c r="TS100" s="77"/>
      <c r="TT100" s="77"/>
      <c r="TU100" s="77"/>
      <c r="TV100" s="77"/>
      <c r="TW100" s="77"/>
      <c r="TX100" s="77"/>
      <c r="TY100" s="77"/>
      <c r="TZ100" s="77"/>
      <c r="UA100" s="77"/>
      <c r="UB100" s="77"/>
      <c r="UC100" s="77"/>
      <c r="UD100" s="77"/>
      <c r="UE100" s="77"/>
      <c r="UF100" s="77"/>
      <c r="UG100" s="77"/>
      <c r="UH100" s="77"/>
      <c r="UI100" s="77"/>
      <c r="UJ100" s="77"/>
      <c r="UK100" s="77"/>
      <c r="UL100" s="77"/>
      <c r="UM100" s="77"/>
      <c r="UN100" s="77"/>
      <c r="UO100" s="77"/>
      <c r="UP100" s="77"/>
      <c r="UQ100" s="77"/>
      <c r="UR100" s="77"/>
      <c r="US100" s="77"/>
      <c r="UT100" s="77"/>
      <c r="UU100" s="77"/>
      <c r="UV100" s="77"/>
      <c r="UW100" s="77"/>
      <c r="UX100" s="77"/>
      <c r="UY100" s="77"/>
      <c r="UZ100" s="77"/>
      <c r="VA100" s="77"/>
      <c r="VB100" s="77"/>
      <c r="VC100" s="77"/>
      <c r="VD100" s="77"/>
      <c r="VE100" s="77"/>
      <c r="VF100" s="77"/>
      <c r="VG100" s="77"/>
      <c r="VH100" s="77"/>
      <c r="VI100" s="77"/>
      <c r="VJ100" s="77"/>
      <c r="VK100" s="77"/>
      <c r="VL100" s="77"/>
      <c r="VM100" s="77"/>
      <c r="VN100" s="77"/>
      <c r="VO100" s="77"/>
      <c r="VP100" s="77"/>
      <c r="VQ100" s="77"/>
      <c r="VR100" s="77"/>
      <c r="VS100" s="77"/>
      <c r="VT100" s="77"/>
      <c r="VU100" s="77"/>
      <c r="VV100" s="77"/>
      <c r="VW100" s="77"/>
      <c r="VX100" s="77"/>
      <c r="VY100" s="77"/>
      <c r="VZ100" s="77"/>
      <c r="WA100" s="77"/>
      <c r="WB100" s="77"/>
      <c r="WC100" s="77"/>
      <c r="WD100" s="77"/>
      <c r="WE100" s="77"/>
      <c r="WF100" s="77"/>
      <c r="WG100" s="77"/>
      <c r="WH100" s="77"/>
      <c r="WI100" s="77"/>
      <c r="WJ100" s="77"/>
      <c r="WK100" s="77"/>
      <c r="WL100" s="77"/>
      <c r="WM100" s="77"/>
      <c r="WN100" s="77"/>
      <c r="WO100" s="77"/>
      <c r="WP100" s="77"/>
      <c r="WQ100" s="77"/>
      <c r="WR100" s="77"/>
      <c r="WS100" s="77"/>
      <c r="WT100" s="77"/>
      <c r="WU100" s="77"/>
      <c r="WV100" s="77"/>
      <c r="WW100" s="77"/>
      <c r="WX100" s="77"/>
      <c r="WY100" s="77"/>
      <c r="WZ100" s="77"/>
      <c r="XA100" s="77"/>
      <c r="XB100" s="77"/>
      <c r="XC100" s="77"/>
      <c r="XD100" s="77"/>
      <c r="XE100" s="77"/>
      <c r="XF100" s="77"/>
      <c r="XG100" s="77"/>
      <c r="XH100" s="77"/>
      <c r="XI100" s="77"/>
      <c r="XJ100" s="77"/>
      <c r="XK100" s="77"/>
      <c r="XL100" s="77"/>
      <c r="XM100" s="77"/>
      <c r="XN100" s="77"/>
      <c r="XO100" s="77"/>
      <c r="XP100" s="77"/>
      <c r="XQ100" s="77"/>
      <c r="XR100" s="77"/>
      <c r="XS100" s="77"/>
      <c r="XT100" s="77"/>
      <c r="XU100" s="77"/>
      <c r="XV100" s="77"/>
      <c r="XW100" s="77"/>
      <c r="XX100" s="77"/>
      <c r="XY100" s="77"/>
      <c r="XZ100" s="77"/>
      <c r="YA100" s="77"/>
      <c r="YB100" s="77"/>
      <c r="YC100" s="77"/>
      <c r="YD100" s="77"/>
      <c r="YE100" s="77"/>
      <c r="YF100" s="77"/>
      <c r="YG100" s="77"/>
      <c r="YH100" s="77"/>
      <c r="YI100" s="77"/>
      <c r="YJ100" s="77"/>
      <c r="YK100" s="77"/>
      <c r="YL100" s="77"/>
      <c r="YM100" s="77"/>
      <c r="YN100" s="77"/>
      <c r="YO100" s="77"/>
      <c r="YP100" s="77"/>
      <c r="YQ100" s="77"/>
      <c r="YR100" s="77"/>
      <c r="YS100" s="77"/>
      <c r="YT100" s="77"/>
      <c r="YU100" s="77"/>
      <c r="YV100" s="77"/>
      <c r="YW100" s="77"/>
      <c r="YX100" s="77"/>
      <c r="YY100" s="77"/>
      <c r="YZ100" s="77"/>
      <c r="ZA100" s="77"/>
      <c r="ZB100" s="77"/>
      <c r="ZC100" s="77"/>
      <c r="ZD100" s="77"/>
      <c r="ZE100" s="77"/>
      <c r="ZF100" s="77"/>
      <c r="ZG100" s="77"/>
      <c r="ZH100" s="77"/>
      <c r="ZI100" s="77"/>
      <c r="ZJ100" s="77"/>
      <c r="ZK100" s="77"/>
      <c r="ZL100" s="77"/>
      <c r="ZM100" s="77"/>
      <c r="ZN100" s="77"/>
      <c r="ZO100" s="77"/>
      <c r="ZP100" s="77"/>
      <c r="ZQ100" s="77"/>
      <c r="ZR100" s="77"/>
      <c r="ZS100" s="77"/>
      <c r="ZT100" s="77"/>
      <c r="ZU100" s="77"/>
      <c r="ZV100" s="77"/>
      <c r="ZW100" s="77"/>
      <c r="ZX100" s="77"/>
      <c r="ZY100" s="77"/>
      <c r="ZZ100" s="77"/>
      <c r="AAA100" s="77"/>
      <c r="AAB100" s="77"/>
      <c r="AAC100" s="77"/>
      <c r="AAD100" s="77"/>
      <c r="AAE100" s="77"/>
      <c r="AAF100" s="77"/>
      <c r="AAG100" s="77"/>
      <c r="AAH100" s="77"/>
      <c r="AAI100" s="77"/>
      <c r="AAJ100" s="77"/>
      <c r="AAK100" s="77"/>
      <c r="AAL100" s="77"/>
      <c r="AAM100" s="77"/>
      <c r="AAN100" s="77"/>
      <c r="AAO100" s="77"/>
      <c r="AAP100" s="77"/>
      <c r="AAQ100" s="77"/>
      <c r="AAR100" s="77"/>
      <c r="AAS100" s="77"/>
      <c r="AAT100" s="77"/>
      <c r="AAU100" s="77"/>
      <c r="AAV100" s="77"/>
      <c r="AAW100" s="77"/>
      <c r="AAX100" s="77"/>
      <c r="AAY100" s="77"/>
      <c r="AAZ100" s="77"/>
      <c r="ABA100" s="77"/>
      <c r="ABB100" s="77"/>
      <c r="ABC100" s="77"/>
      <c r="ABD100" s="77"/>
      <c r="ABE100" s="77"/>
      <c r="ABF100" s="77"/>
      <c r="ABG100" s="77"/>
      <c r="ABH100" s="77"/>
      <c r="ABI100" s="77"/>
      <c r="ABJ100" s="77"/>
      <c r="ABK100" s="77"/>
      <c r="ABL100" s="77"/>
      <c r="ABM100" s="77"/>
      <c r="ABN100" s="77"/>
      <c r="ABO100" s="77"/>
      <c r="ABP100" s="77"/>
      <c r="ABQ100" s="77"/>
      <c r="ABR100" s="77"/>
      <c r="ABS100" s="77"/>
      <c r="ABT100" s="77"/>
      <c r="ABU100" s="77"/>
      <c r="ABV100" s="77"/>
      <c r="ABW100" s="77"/>
      <c r="ABX100" s="77"/>
      <c r="ABY100" s="77"/>
      <c r="ABZ100" s="77"/>
      <c r="ACA100" s="77"/>
      <c r="ACB100" s="77"/>
      <c r="ACC100" s="77"/>
      <c r="ACD100" s="77"/>
      <c r="ACE100" s="77"/>
      <c r="ACF100" s="77"/>
      <c r="ACG100" s="77"/>
      <c r="ACH100" s="77"/>
      <c r="ACI100" s="77"/>
      <c r="ACJ100" s="77"/>
      <c r="ACK100" s="77"/>
      <c r="ACL100" s="77"/>
      <c r="ACM100" s="77"/>
      <c r="ACN100" s="77"/>
    </row>
    <row r="101" customFormat="false" ht="24" hidden="false" customHeight="true" outlineLevel="0" collapsed="false">
      <c r="A101" s="14" t="s">
        <v>394</v>
      </c>
      <c r="B101" s="14" t="s">
        <v>357</v>
      </c>
      <c r="C101" s="88" t="s">
        <v>395</v>
      </c>
      <c r="D101" s="69" t="s">
        <v>389</v>
      </c>
      <c r="E101" s="14" t="s">
        <v>176</v>
      </c>
      <c r="F101" s="69" t="s">
        <v>387</v>
      </c>
      <c r="G101" s="69" t="s">
        <v>266</v>
      </c>
      <c r="H101" s="70"/>
      <c r="I101" s="70" t="s">
        <v>393</v>
      </c>
      <c r="J101" s="14" t="s">
        <v>396</v>
      </c>
      <c r="K101" s="71" t="n">
        <v>44847</v>
      </c>
      <c r="L101" s="17"/>
      <c r="M101" s="73" t="n">
        <v>3</v>
      </c>
      <c r="N101" s="74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 t="n">
        <f aca="false">SUM(M101:AI101)</f>
        <v>3</v>
      </c>
      <c r="AK101" s="90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  <c r="EY101" s="77"/>
      <c r="EZ101" s="77"/>
      <c r="FA101" s="77"/>
      <c r="FB101" s="77"/>
      <c r="FC101" s="77"/>
      <c r="FD101" s="77"/>
      <c r="FE101" s="77"/>
      <c r="FF101" s="77"/>
      <c r="FG101" s="77"/>
      <c r="FH101" s="77"/>
      <c r="FI101" s="77"/>
      <c r="FJ101" s="77"/>
      <c r="FK101" s="77"/>
      <c r="FL101" s="77"/>
      <c r="FM101" s="77"/>
      <c r="FN101" s="77"/>
      <c r="FO101" s="77"/>
      <c r="FP101" s="77"/>
      <c r="FQ101" s="77"/>
      <c r="FR101" s="77"/>
      <c r="FS101" s="77"/>
      <c r="FT101" s="77"/>
      <c r="FU101" s="77"/>
      <c r="FV101" s="77"/>
      <c r="FW101" s="77"/>
      <c r="FX101" s="77"/>
      <c r="FY101" s="77"/>
      <c r="FZ101" s="77"/>
      <c r="GA101" s="77"/>
      <c r="GB101" s="77"/>
      <c r="GC101" s="77"/>
      <c r="GD101" s="77"/>
      <c r="GE101" s="77"/>
      <c r="GF101" s="77"/>
      <c r="GG101" s="77"/>
      <c r="GH101" s="77"/>
      <c r="GI101" s="77"/>
      <c r="GJ101" s="77"/>
      <c r="GK101" s="77"/>
      <c r="GL101" s="77"/>
      <c r="GM101" s="77"/>
      <c r="GN101" s="77"/>
      <c r="GO101" s="77"/>
      <c r="GP101" s="77"/>
      <c r="GQ101" s="77"/>
      <c r="GR101" s="77"/>
      <c r="GS101" s="77"/>
      <c r="GT101" s="77"/>
      <c r="GU101" s="77"/>
      <c r="GV101" s="77"/>
      <c r="GW101" s="77"/>
      <c r="GX101" s="77"/>
      <c r="GY101" s="77"/>
      <c r="GZ101" s="77"/>
      <c r="HA101" s="77"/>
      <c r="HB101" s="77"/>
      <c r="HC101" s="77"/>
      <c r="HD101" s="77"/>
      <c r="HE101" s="77"/>
      <c r="HF101" s="77"/>
      <c r="HG101" s="77"/>
      <c r="HH101" s="77"/>
      <c r="HI101" s="77"/>
      <c r="HJ101" s="77"/>
      <c r="HK101" s="77"/>
      <c r="HL101" s="77"/>
      <c r="HM101" s="77"/>
      <c r="HN101" s="77"/>
      <c r="HO101" s="77"/>
      <c r="HP101" s="77"/>
      <c r="HQ101" s="77"/>
      <c r="HR101" s="77"/>
      <c r="HS101" s="77"/>
      <c r="HT101" s="77"/>
      <c r="HU101" s="77"/>
      <c r="HV101" s="77"/>
      <c r="HW101" s="77"/>
      <c r="HX101" s="77"/>
      <c r="HY101" s="77"/>
      <c r="HZ101" s="77"/>
      <c r="IA101" s="77"/>
      <c r="IB101" s="77"/>
      <c r="IC101" s="77"/>
      <c r="ID101" s="77"/>
      <c r="IE101" s="77"/>
      <c r="IF101" s="77"/>
      <c r="IG101" s="77"/>
      <c r="IH101" s="77"/>
      <c r="II101" s="77"/>
      <c r="IJ101" s="77"/>
      <c r="IK101" s="77"/>
      <c r="IL101" s="77"/>
      <c r="IM101" s="77"/>
      <c r="IN101" s="77"/>
      <c r="IO101" s="77"/>
      <c r="IP101" s="77"/>
      <c r="IQ101" s="77"/>
      <c r="IR101" s="77"/>
      <c r="IS101" s="77"/>
      <c r="IT101" s="77"/>
      <c r="IU101" s="77"/>
      <c r="IV101" s="77"/>
      <c r="IW101" s="77"/>
      <c r="IX101" s="77"/>
      <c r="IY101" s="77"/>
      <c r="IZ101" s="77"/>
      <c r="JA101" s="77"/>
      <c r="JB101" s="77"/>
      <c r="JC101" s="77"/>
      <c r="JD101" s="77"/>
      <c r="JE101" s="77"/>
      <c r="JF101" s="77"/>
      <c r="JG101" s="77"/>
      <c r="JH101" s="77"/>
      <c r="JI101" s="77"/>
      <c r="JJ101" s="77"/>
      <c r="JK101" s="77"/>
      <c r="JL101" s="77"/>
      <c r="JM101" s="77"/>
      <c r="JN101" s="77"/>
      <c r="JO101" s="77"/>
      <c r="JP101" s="77"/>
      <c r="JQ101" s="77"/>
      <c r="JR101" s="77"/>
      <c r="JS101" s="77"/>
      <c r="JT101" s="77"/>
      <c r="JU101" s="77"/>
      <c r="JV101" s="77"/>
      <c r="JW101" s="77"/>
      <c r="JX101" s="77"/>
      <c r="JY101" s="77"/>
      <c r="JZ101" s="77"/>
      <c r="KA101" s="77"/>
      <c r="KB101" s="77"/>
      <c r="KC101" s="77"/>
      <c r="KD101" s="77"/>
      <c r="KE101" s="77"/>
      <c r="KF101" s="77"/>
      <c r="KG101" s="77"/>
      <c r="KH101" s="77"/>
      <c r="KI101" s="77"/>
      <c r="KJ101" s="77"/>
      <c r="KK101" s="77"/>
      <c r="KL101" s="77"/>
      <c r="KM101" s="77"/>
      <c r="KN101" s="77"/>
      <c r="KO101" s="77"/>
      <c r="KP101" s="77"/>
      <c r="KQ101" s="77"/>
      <c r="KR101" s="77"/>
      <c r="KS101" s="77"/>
      <c r="KT101" s="77"/>
      <c r="KU101" s="77"/>
      <c r="KV101" s="77"/>
      <c r="KW101" s="77"/>
      <c r="KX101" s="77"/>
      <c r="KY101" s="77"/>
      <c r="KZ101" s="77"/>
      <c r="LA101" s="77"/>
      <c r="LB101" s="77"/>
      <c r="LC101" s="77"/>
      <c r="LD101" s="77"/>
      <c r="LE101" s="77"/>
      <c r="LF101" s="77"/>
      <c r="LG101" s="77"/>
      <c r="LH101" s="77"/>
      <c r="LI101" s="77"/>
      <c r="LJ101" s="77"/>
      <c r="LK101" s="77"/>
      <c r="LL101" s="77"/>
      <c r="LM101" s="77"/>
      <c r="LN101" s="77"/>
      <c r="LO101" s="77"/>
      <c r="LP101" s="77"/>
      <c r="LQ101" s="77"/>
      <c r="LR101" s="77"/>
      <c r="LS101" s="77"/>
      <c r="LT101" s="77"/>
      <c r="LU101" s="77"/>
      <c r="LV101" s="77"/>
      <c r="LW101" s="77"/>
      <c r="LX101" s="77"/>
      <c r="LY101" s="77"/>
      <c r="LZ101" s="77"/>
      <c r="MA101" s="77"/>
      <c r="MB101" s="77"/>
      <c r="MC101" s="77"/>
      <c r="MD101" s="77"/>
      <c r="ME101" s="77"/>
      <c r="MF101" s="77"/>
      <c r="MG101" s="77"/>
      <c r="MH101" s="77"/>
      <c r="MI101" s="77"/>
      <c r="MJ101" s="77"/>
      <c r="MK101" s="77"/>
      <c r="ML101" s="77"/>
      <c r="MM101" s="77"/>
      <c r="MN101" s="77"/>
      <c r="MO101" s="77"/>
      <c r="MP101" s="77"/>
      <c r="MQ101" s="77"/>
      <c r="MR101" s="77"/>
      <c r="MS101" s="77"/>
      <c r="MT101" s="77"/>
      <c r="MU101" s="77"/>
      <c r="MV101" s="77"/>
      <c r="MW101" s="77"/>
      <c r="MX101" s="77"/>
      <c r="MY101" s="77"/>
      <c r="MZ101" s="77"/>
      <c r="NA101" s="77"/>
      <c r="NB101" s="77"/>
      <c r="NC101" s="77"/>
      <c r="ND101" s="77"/>
      <c r="NE101" s="77"/>
      <c r="NF101" s="77"/>
      <c r="NG101" s="77"/>
      <c r="NH101" s="77"/>
      <c r="NI101" s="77"/>
      <c r="NJ101" s="77"/>
      <c r="NK101" s="77"/>
      <c r="NL101" s="77"/>
      <c r="NM101" s="77"/>
      <c r="NN101" s="77"/>
      <c r="NO101" s="77"/>
      <c r="NP101" s="77"/>
      <c r="NQ101" s="77"/>
      <c r="NR101" s="77"/>
      <c r="NS101" s="77"/>
      <c r="NT101" s="77"/>
      <c r="NU101" s="77"/>
      <c r="NV101" s="77"/>
      <c r="NW101" s="77"/>
      <c r="NX101" s="77"/>
      <c r="NY101" s="77"/>
      <c r="NZ101" s="77"/>
      <c r="OA101" s="77"/>
      <c r="OB101" s="77"/>
      <c r="OC101" s="77"/>
      <c r="OD101" s="77"/>
      <c r="OE101" s="77"/>
      <c r="OF101" s="77"/>
      <c r="OG101" s="77"/>
      <c r="OH101" s="77"/>
      <c r="OI101" s="77"/>
      <c r="OJ101" s="77"/>
      <c r="OK101" s="77"/>
      <c r="OL101" s="77"/>
      <c r="OM101" s="77"/>
      <c r="ON101" s="77"/>
      <c r="OO101" s="77"/>
      <c r="OP101" s="77"/>
      <c r="OQ101" s="77"/>
      <c r="OR101" s="77"/>
      <c r="OS101" s="77"/>
      <c r="OT101" s="77"/>
      <c r="OU101" s="77"/>
      <c r="OV101" s="77"/>
      <c r="OW101" s="77"/>
      <c r="OX101" s="77"/>
      <c r="OY101" s="77"/>
      <c r="OZ101" s="77"/>
      <c r="PA101" s="77"/>
      <c r="PB101" s="77"/>
      <c r="PC101" s="77"/>
      <c r="PD101" s="77"/>
      <c r="PE101" s="77"/>
      <c r="PF101" s="77"/>
      <c r="PG101" s="77"/>
      <c r="PH101" s="77"/>
      <c r="PI101" s="77"/>
      <c r="PJ101" s="77"/>
      <c r="PK101" s="77"/>
      <c r="PL101" s="77"/>
      <c r="PM101" s="77"/>
      <c r="PN101" s="77"/>
      <c r="PO101" s="77"/>
      <c r="PP101" s="77"/>
      <c r="PQ101" s="77"/>
      <c r="PR101" s="77"/>
      <c r="PS101" s="77"/>
      <c r="PT101" s="77"/>
      <c r="PU101" s="77"/>
      <c r="PV101" s="77"/>
      <c r="PW101" s="77"/>
      <c r="PX101" s="77"/>
      <c r="PY101" s="77"/>
      <c r="PZ101" s="77"/>
      <c r="QA101" s="77"/>
      <c r="QB101" s="77"/>
      <c r="QC101" s="77"/>
      <c r="QD101" s="77"/>
      <c r="QE101" s="77"/>
      <c r="QF101" s="77"/>
      <c r="QG101" s="77"/>
      <c r="QH101" s="77"/>
      <c r="QI101" s="77"/>
      <c r="QJ101" s="77" t="n">
        <v>66</v>
      </c>
      <c r="QK101" s="77" t="n">
        <v>65</v>
      </c>
      <c r="QL101" s="77" t="n">
        <v>65</v>
      </c>
      <c r="QM101" s="77" t="n">
        <v>65</v>
      </c>
      <c r="QN101" s="77" t="n">
        <v>65</v>
      </c>
      <c r="QO101" s="77" t="n">
        <v>66</v>
      </c>
      <c r="QP101" s="77"/>
      <c r="QQ101" s="77"/>
      <c r="QR101" s="77"/>
      <c r="QS101" s="77"/>
      <c r="QT101" s="77"/>
      <c r="QU101" s="77"/>
      <c r="QV101" s="77"/>
      <c r="QW101" s="77"/>
      <c r="QX101" s="77"/>
      <c r="QY101" s="77"/>
      <c r="QZ101" s="77"/>
      <c r="RA101" s="77"/>
      <c r="RB101" s="77"/>
      <c r="RC101" s="77"/>
      <c r="RD101" s="77"/>
      <c r="RE101" s="77"/>
      <c r="RF101" s="77"/>
      <c r="RG101" s="77"/>
      <c r="RH101" s="77"/>
      <c r="RI101" s="77"/>
      <c r="RJ101" s="77"/>
      <c r="RK101" s="77"/>
      <c r="RL101" s="77"/>
      <c r="RM101" s="77"/>
      <c r="RN101" s="77"/>
      <c r="RO101" s="77"/>
      <c r="RP101" s="77"/>
      <c r="RQ101" s="77"/>
      <c r="RR101" s="77"/>
      <c r="RS101" s="77"/>
      <c r="RT101" s="77"/>
      <c r="RU101" s="77"/>
      <c r="RV101" s="77"/>
      <c r="RW101" s="77"/>
      <c r="RX101" s="77"/>
      <c r="RY101" s="77"/>
      <c r="RZ101" s="77"/>
      <c r="SA101" s="77"/>
      <c r="SB101" s="77"/>
      <c r="SC101" s="77"/>
      <c r="SD101" s="77"/>
      <c r="SE101" s="77"/>
      <c r="SF101" s="77"/>
      <c r="SG101" s="77"/>
      <c r="SH101" s="77"/>
      <c r="SI101" s="77"/>
      <c r="SJ101" s="77"/>
      <c r="SK101" s="77"/>
      <c r="SL101" s="77"/>
      <c r="SM101" s="77"/>
      <c r="SN101" s="77"/>
      <c r="SO101" s="77"/>
      <c r="SP101" s="77"/>
      <c r="SQ101" s="77"/>
      <c r="SR101" s="77"/>
      <c r="SS101" s="77"/>
      <c r="ST101" s="77"/>
      <c r="SU101" s="77"/>
      <c r="SV101" s="77"/>
      <c r="SW101" s="77"/>
      <c r="SX101" s="77"/>
      <c r="SY101" s="77"/>
      <c r="SZ101" s="77"/>
      <c r="TA101" s="77"/>
      <c r="TB101" s="77"/>
      <c r="TC101" s="77"/>
      <c r="TD101" s="77"/>
      <c r="TE101" s="77"/>
      <c r="TF101" s="77"/>
      <c r="TG101" s="77"/>
      <c r="TH101" s="77"/>
      <c r="TI101" s="77"/>
      <c r="TJ101" s="77"/>
      <c r="TK101" s="77"/>
      <c r="TL101" s="77"/>
      <c r="TM101" s="77"/>
      <c r="TN101" s="77"/>
      <c r="TO101" s="77"/>
      <c r="TP101" s="77"/>
      <c r="TQ101" s="77"/>
      <c r="TR101" s="77"/>
      <c r="TS101" s="77"/>
      <c r="TT101" s="77"/>
      <c r="TU101" s="77"/>
      <c r="TV101" s="77"/>
      <c r="TW101" s="77"/>
      <c r="TX101" s="77"/>
      <c r="TY101" s="77"/>
      <c r="TZ101" s="77"/>
      <c r="UA101" s="77"/>
      <c r="UB101" s="77"/>
      <c r="UC101" s="77"/>
      <c r="UD101" s="77"/>
      <c r="UE101" s="77"/>
      <c r="UF101" s="77"/>
      <c r="UG101" s="77"/>
      <c r="UH101" s="77"/>
      <c r="UI101" s="77"/>
      <c r="UJ101" s="77"/>
      <c r="UK101" s="77"/>
      <c r="UL101" s="77"/>
      <c r="UM101" s="77"/>
      <c r="UN101" s="77"/>
      <c r="UO101" s="77"/>
      <c r="UP101" s="77"/>
      <c r="UQ101" s="77"/>
      <c r="UR101" s="77"/>
      <c r="US101" s="77"/>
      <c r="UT101" s="77"/>
      <c r="UU101" s="77"/>
      <c r="UV101" s="77"/>
      <c r="UW101" s="77"/>
      <c r="UX101" s="77"/>
      <c r="UY101" s="77"/>
      <c r="UZ101" s="77"/>
      <c r="VA101" s="77"/>
      <c r="VB101" s="77"/>
      <c r="VC101" s="77"/>
      <c r="VD101" s="77"/>
      <c r="VE101" s="77"/>
      <c r="VF101" s="77"/>
      <c r="VG101" s="77"/>
      <c r="VH101" s="77"/>
      <c r="VI101" s="77"/>
      <c r="VJ101" s="77"/>
      <c r="VK101" s="77"/>
      <c r="VL101" s="77"/>
      <c r="VM101" s="77"/>
      <c r="VN101" s="77"/>
      <c r="VO101" s="77"/>
      <c r="VP101" s="77"/>
      <c r="VQ101" s="77"/>
      <c r="VR101" s="77"/>
      <c r="VS101" s="77"/>
      <c r="VT101" s="77"/>
      <c r="VU101" s="77"/>
      <c r="VV101" s="77"/>
      <c r="VW101" s="77"/>
      <c r="VX101" s="77"/>
      <c r="VY101" s="77"/>
      <c r="VZ101" s="77"/>
      <c r="WA101" s="77"/>
      <c r="WB101" s="77"/>
      <c r="WC101" s="77"/>
      <c r="WD101" s="77"/>
      <c r="WE101" s="77"/>
      <c r="WF101" s="77"/>
      <c r="WG101" s="77"/>
      <c r="WH101" s="77"/>
      <c r="WI101" s="77"/>
      <c r="WJ101" s="77"/>
      <c r="WK101" s="77"/>
      <c r="WL101" s="77"/>
      <c r="WM101" s="77"/>
      <c r="WN101" s="77"/>
      <c r="WO101" s="77"/>
      <c r="WP101" s="77"/>
      <c r="WQ101" s="77"/>
      <c r="WR101" s="77"/>
      <c r="WS101" s="77"/>
      <c r="WT101" s="77"/>
      <c r="WU101" s="77"/>
      <c r="WV101" s="77"/>
      <c r="WW101" s="77"/>
      <c r="WX101" s="77"/>
      <c r="WY101" s="77"/>
      <c r="WZ101" s="77"/>
      <c r="XA101" s="77"/>
      <c r="XB101" s="77"/>
      <c r="XC101" s="77"/>
      <c r="XD101" s="77"/>
      <c r="XE101" s="77"/>
      <c r="XF101" s="77"/>
      <c r="XG101" s="77"/>
      <c r="XH101" s="77"/>
      <c r="XI101" s="77"/>
      <c r="XJ101" s="77"/>
      <c r="XK101" s="77"/>
      <c r="XL101" s="77"/>
      <c r="XM101" s="77"/>
      <c r="XN101" s="77"/>
      <c r="XO101" s="77"/>
      <c r="XP101" s="77"/>
      <c r="XQ101" s="77"/>
      <c r="XR101" s="77"/>
      <c r="XS101" s="77"/>
      <c r="XT101" s="77"/>
      <c r="XU101" s="77"/>
      <c r="XV101" s="77"/>
      <c r="XW101" s="77"/>
      <c r="XX101" s="77"/>
      <c r="XY101" s="77"/>
      <c r="XZ101" s="77"/>
      <c r="YA101" s="77"/>
      <c r="YB101" s="77"/>
      <c r="YC101" s="77"/>
      <c r="YD101" s="77"/>
      <c r="YE101" s="77"/>
      <c r="YF101" s="77"/>
      <c r="YG101" s="77"/>
      <c r="YH101" s="77"/>
      <c r="YI101" s="77"/>
      <c r="YJ101" s="77"/>
      <c r="YK101" s="77"/>
      <c r="YL101" s="77"/>
      <c r="YM101" s="77"/>
      <c r="YN101" s="77"/>
      <c r="YO101" s="77"/>
      <c r="YP101" s="77"/>
      <c r="YQ101" s="77"/>
      <c r="YR101" s="77"/>
      <c r="YS101" s="77"/>
      <c r="YT101" s="77"/>
      <c r="YU101" s="77"/>
      <c r="YV101" s="77"/>
      <c r="YW101" s="77"/>
      <c r="YX101" s="77"/>
      <c r="YY101" s="77"/>
      <c r="YZ101" s="77"/>
      <c r="ZA101" s="77"/>
      <c r="ZB101" s="77"/>
      <c r="ZC101" s="77"/>
      <c r="ZD101" s="77"/>
      <c r="ZE101" s="77"/>
      <c r="ZF101" s="77"/>
      <c r="ZG101" s="77"/>
      <c r="ZH101" s="77"/>
      <c r="ZI101" s="77"/>
      <c r="ZJ101" s="77"/>
      <c r="ZK101" s="77"/>
      <c r="ZL101" s="77"/>
      <c r="ZM101" s="77"/>
      <c r="ZN101" s="77"/>
      <c r="ZO101" s="77"/>
      <c r="ZP101" s="77"/>
      <c r="ZQ101" s="77"/>
      <c r="ZR101" s="77"/>
      <c r="ZS101" s="77"/>
      <c r="ZT101" s="77"/>
      <c r="ZU101" s="77"/>
      <c r="ZV101" s="77"/>
      <c r="ZW101" s="77"/>
      <c r="ZX101" s="77"/>
      <c r="ZY101" s="77"/>
      <c r="ZZ101" s="77"/>
      <c r="AAA101" s="77"/>
      <c r="AAB101" s="77"/>
      <c r="AAC101" s="77"/>
      <c r="AAD101" s="77"/>
      <c r="AAE101" s="77"/>
      <c r="AAF101" s="77"/>
      <c r="AAG101" s="77"/>
      <c r="AAH101" s="77"/>
      <c r="AAI101" s="77"/>
      <c r="AAJ101" s="77"/>
      <c r="AAK101" s="77"/>
      <c r="AAL101" s="77"/>
      <c r="AAM101" s="77"/>
      <c r="AAN101" s="77"/>
      <c r="AAO101" s="77"/>
      <c r="AAP101" s="77"/>
      <c r="AAQ101" s="77"/>
      <c r="AAR101" s="77"/>
      <c r="AAS101" s="77"/>
      <c r="AAT101" s="77"/>
      <c r="AAU101" s="77"/>
      <c r="AAV101" s="77"/>
      <c r="AAW101" s="77"/>
      <c r="AAX101" s="77"/>
      <c r="AAY101" s="77"/>
      <c r="AAZ101" s="77"/>
      <c r="ABA101" s="77"/>
      <c r="ABB101" s="77"/>
      <c r="ABC101" s="77"/>
      <c r="ABD101" s="77"/>
      <c r="ABE101" s="77"/>
      <c r="ABF101" s="77"/>
      <c r="ABG101" s="77"/>
      <c r="ABH101" s="77"/>
      <c r="ABI101" s="77"/>
      <c r="ABJ101" s="77"/>
      <c r="ABK101" s="77"/>
      <c r="ABL101" s="77"/>
      <c r="ABM101" s="77"/>
      <c r="ABN101" s="77"/>
      <c r="ABO101" s="77"/>
      <c r="ABP101" s="77"/>
      <c r="ABQ101" s="77"/>
      <c r="ABR101" s="77"/>
      <c r="ABS101" s="77"/>
      <c r="ABT101" s="77"/>
      <c r="ABU101" s="77"/>
      <c r="ABV101" s="77"/>
      <c r="ABW101" s="77"/>
      <c r="ABX101" s="77"/>
      <c r="ABY101" s="77"/>
      <c r="ABZ101" s="77"/>
      <c r="ACA101" s="77"/>
      <c r="ACB101" s="77"/>
      <c r="ACC101" s="77"/>
      <c r="ACD101" s="77"/>
      <c r="ACE101" s="77"/>
      <c r="ACF101" s="77"/>
      <c r="ACG101" s="77"/>
      <c r="ACH101" s="77"/>
      <c r="ACI101" s="77"/>
      <c r="ACJ101" s="77"/>
      <c r="ACK101" s="77"/>
      <c r="ACL101" s="77"/>
      <c r="ACM101" s="77"/>
      <c r="ACN101" s="77"/>
    </row>
    <row r="102" s="76" customFormat="true" ht="27.75" hidden="false" customHeight="true" outlineLevel="0" collapsed="false">
      <c r="A102" s="14" t="s">
        <v>397</v>
      </c>
      <c r="B102" s="14" t="s">
        <v>398</v>
      </c>
      <c r="C102" s="88" t="s">
        <v>399</v>
      </c>
      <c r="D102" s="69" t="s">
        <v>400</v>
      </c>
      <c r="E102" s="14" t="s">
        <v>176</v>
      </c>
      <c r="F102" s="92" t="n">
        <v>44617</v>
      </c>
      <c r="G102" s="69" t="s">
        <v>238</v>
      </c>
      <c r="H102" s="70"/>
      <c r="I102" s="93" t="s">
        <v>401</v>
      </c>
      <c r="J102" s="14" t="s">
        <v>24</v>
      </c>
      <c r="K102" s="71" t="n">
        <v>44911</v>
      </c>
      <c r="L102" s="72"/>
      <c r="M102" s="73" t="n">
        <v>3</v>
      </c>
      <c r="N102" s="74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 t="n">
        <f aca="false">SUM(M102:AI102)</f>
        <v>3</v>
      </c>
      <c r="AK102" s="75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  <c r="EY102" s="77"/>
      <c r="EZ102" s="77"/>
      <c r="FA102" s="77"/>
      <c r="FB102" s="77"/>
      <c r="FC102" s="77"/>
      <c r="FD102" s="77"/>
      <c r="FE102" s="77"/>
      <c r="FF102" s="77"/>
      <c r="FG102" s="77"/>
      <c r="FH102" s="77"/>
      <c r="FI102" s="77"/>
      <c r="FJ102" s="77"/>
      <c r="FK102" s="77"/>
      <c r="FL102" s="77"/>
      <c r="FM102" s="77"/>
      <c r="FN102" s="77"/>
      <c r="FO102" s="77"/>
      <c r="FP102" s="77"/>
      <c r="FQ102" s="77"/>
      <c r="FR102" s="77"/>
      <c r="FS102" s="77"/>
      <c r="FT102" s="77"/>
      <c r="FU102" s="77"/>
      <c r="FV102" s="77"/>
      <c r="FW102" s="77"/>
      <c r="FX102" s="77"/>
      <c r="FY102" s="77"/>
      <c r="FZ102" s="77"/>
      <c r="GA102" s="77"/>
      <c r="GB102" s="77"/>
      <c r="GC102" s="77"/>
      <c r="GD102" s="77"/>
      <c r="GE102" s="77"/>
      <c r="GF102" s="77"/>
      <c r="GG102" s="77"/>
      <c r="GH102" s="77"/>
      <c r="GI102" s="77"/>
      <c r="GJ102" s="77"/>
      <c r="GK102" s="77"/>
      <c r="GL102" s="77"/>
      <c r="GM102" s="77"/>
      <c r="GN102" s="77"/>
      <c r="GO102" s="77"/>
      <c r="GP102" s="77"/>
      <c r="GQ102" s="77"/>
      <c r="GR102" s="77"/>
      <c r="GS102" s="77"/>
      <c r="GT102" s="77"/>
      <c r="GU102" s="77"/>
      <c r="GV102" s="77"/>
      <c r="GW102" s="77"/>
      <c r="GX102" s="77"/>
      <c r="GY102" s="77"/>
      <c r="GZ102" s="77"/>
      <c r="HA102" s="77"/>
      <c r="HB102" s="77"/>
      <c r="HC102" s="77"/>
      <c r="HD102" s="77"/>
      <c r="HE102" s="77"/>
      <c r="HF102" s="77"/>
      <c r="HG102" s="77"/>
      <c r="HH102" s="77"/>
      <c r="HI102" s="77"/>
      <c r="HJ102" s="77"/>
      <c r="HK102" s="77"/>
      <c r="HL102" s="77"/>
      <c r="HM102" s="77"/>
      <c r="HN102" s="77"/>
      <c r="HO102" s="77"/>
      <c r="HP102" s="77"/>
      <c r="HQ102" s="77"/>
      <c r="HR102" s="77"/>
      <c r="HS102" s="77"/>
      <c r="HT102" s="77"/>
      <c r="HU102" s="77"/>
      <c r="HV102" s="77"/>
      <c r="HW102" s="77"/>
      <c r="HX102" s="77"/>
      <c r="HY102" s="77"/>
      <c r="HZ102" s="77"/>
      <c r="IA102" s="77"/>
      <c r="IB102" s="77"/>
      <c r="IC102" s="77"/>
      <c r="ID102" s="77"/>
      <c r="IE102" s="77"/>
      <c r="IF102" s="77"/>
      <c r="IG102" s="77"/>
      <c r="IH102" s="77"/>
      <c r="II102" s="77"/>
      <c r="IJ102" s="77"/>
      <c r="IK102" s="77"/>
      <c r="IL102" s="77"/>
      <c r="IM102" s="77"/>
      <c r="IN102" s="77"/>
      <c r="IO102" s="77"/>
      <c r="IP102" s="77"/>
      <c r="IQ102" s="77"/>
      <c r="IR102" s="77"/>
      <c r="IS102" s="77"/>
      <c r="IT102" s="77"/>
      <c r="IU102" s="77"/>
      <c r="IV102" s="77"/>
      <c r="IW102" s="77"/>
      <c r="IX102" s="77"/>
      <c r="IY102" s="77"/>
      <c r="IZ102" s="77"/>
      <c r="JA102" s="77"/>
      <c r="JB102" s="77"/>
      <c r="JC102" s="77"/>
      <c r="JD102" s="77"/>
      <c r="JE102" s="77"/>
      <c r="JF102" s="77"/>
      <c r="JG102" s="77"/>
      <c r="JH102" s="77"/>
      <c r="JI102" s="77"/>
      <c r="JJ102" s="77"/>
      <c r="JK102" s="77"/>
      <c r="JL102" s="77"/>
      <c r="JM102" s="77"/>
      <c r="JN102" s="77"/>
      <c r="JO102" s="77"/>
      <c r="JP102" s="77"/>
      <c r="JQ102" s="77"/>
      <c r="JR102" s="77"/>
      <c r="JS102" s="77"/>
      <c r="JT102" s="77"/>
      <c r="JU102" s="77"/>
      <c r="JV102" s="77"/>
      <c r="JW102" s="77"/>
      <c r="JX102" s="77"/>
      <c r="JY102" s="77"/>
      <c r="JZ102" s="77"/>
      <c r="KA102" s="77"/>
      <c r="KB102" s="77"/>
      <c r="KC102" s="77"/>
      <c r="KD102" s="77"/>
      <c r="KE102" s="77"/>
      <c r="KF102" s="77"/>
      <c r="KG102" s="77"/>
      <c r="KH102" s="77"/>
      <c r="KI102" s="77"/>
      <c r="KJ102" s="77"/>
      <c r="KK102" s="77"/>
      <c r="KL102" s="77"/>
      <c r="KM102" s="77"/>
      <c r="KN102" s="77"/>
      <c r="KO102" s="77"/>
      <c r="KP102" s="77"/>
      <c r="KQ102" s="77"/>
      <c r="KR102" s="77"/>
      <c r="KS102" s="77"/>
      <c r="KT102" s="77"/>
      <c r="KU102" s="77"/>
      <c r="KV102" s="77"/>
      <c r="KW102" s="77"/>
      <c r="KX102" s="77"/>
      <c r="KY102" s="77"/>
      <c r="KZ102" s="77"/>
      <c r="LA102" s="77"/>
      <c r="LB102" s="77"/>
      <c r="LC102" s="77"/>
      <c r="LD102" s="77"/>
      <c r="LE102" s="77"/>
      <c r="LF102" s="77"/>
      <c r="LG102" s="77"/>
      <c r="LH102" s="77"/>
      <c r="LI102" s="77"/>
      <c r="LJ102" s="77"/>
      <c r="LK102" s="77"/>
      <c r="LL102" s="77"/>
      <c r="LM102" s="77"/>
      <c r="LN102" s="77"/>
      <c r="LO102" s="77"/>
      <c r="LP102" s="77"/>
      <c r="LQ102" s="77"/>
      <c r="LR102" s="77"/>
      <c r="LS102" s="77"/>
      <c r="LT102" s="77"/>
      <c r="LU102" s="77"/>
      <c r="LV102" s="77"/>
      <c r="LW102" s="77"/>
      <c r="LX102" s="77"/>
      <c r="LY102" s="77"/>
      <c r="LZ102" s="77"/>
      <c r="MA102" s="77"/>
      <c r="MB102" s="77"/>
      <c r="MC102" s="77"/>
      <c r="MD102" s="77"/>
      <c r="ME102" s="77"/>
      <c r="MF102" s="77"/>
      <c r="MG102" s="77"/>
      <c r="MH102" s="77"/>
      <c r="MI102" s="77"/>
      <c r="MJ102" s="77"/>
      <c r="MK102" s="77"/>
      <c r="ML102" s="77"/>
      <c r="MM102" s="77"/>
      <c r="MN102" s="77"/>
      <c r="MO102" s="77"/>
      <c r="MP102" s="77"/>
      <c r="MQ102" s="77"/>
      <c r="MR102" s="77"/>
      <c r="MS102" s="77"/>
      <c r="MT102" s="77"/>
      <c r="MU102" s="77"/>
      <c r="MV102" s="77"/>
      <c r="MW102" s="77"/>
      <c r="MX102" s="77"/>
      <c r="MY102" s="77"/>
      <c r="MZ102" s="77"/>
      <c r="NA102" s="77"/>
      <c r="NB102" s="77"/>
      <c r="NC102" s="77"/>
      <c r="ND102" s="77"/>
      <c r="NE102" s="77"/>
      <c r="NF102" s="77"/>
      <c r="NG102" s="77"/>
      <c r="NH102" s="77"/>
      <c r="NI102" s="77"/>
      <c r="NJ102" s="77"/>
      <c r="NK102" s="77"/>
      <c r="NL102" s="77"/>
      <c r="NM102" s="77"/>
      <c r="NN102" s="77"/>
      <c r="NO102" s="77"/>
      <c r="NP102" s="77"/>
      <c r="NQ102" s="77"/>
      <c r="NR102" s="77"/>
      <c r="NS102" s="77"/>
      <c r="NT102" s="77"/>
      <c r="NU102" s="77"/>
      <c r="NV102" s="77"/>
      <c r="NW102" s="77"/>
      <c r="NX102" s="77"/>
      <c r="NY102" s="77"/>
      <c r="NZ102" s="77"/>
      <c r="OA102" s="77"/>
      <c r="OB102" s="77"/>
      <c r="OC102" s="77"/>
      <c r="OD102" s="77"/>
      <c r="OE102" s="77"/>
      <c r="OF102" s="77"/>
      <c r="OG102" s="77"/>
      <c r="OH102" s="77"/>
      <c r="OI102" s="77"/>
      <c r="OJ102" s="77"/>
      <c r="OK102" s="77"/>
      <c r="OL102" s="77"/>
      <c r="OM102" s="77"/>
      <c r="ON102" s="77"/>
      <c r="OO102" s="77"/>
      <c r="OP102" s="77"/>
      <c r="OQ102" s="77"/>
      <c r="OR102" s="77"/>
      <c r="OS102" s="77"/>
      <c r="OT102" s="77"/>
      <c r="OU102" s="77"/>
      <c r="OV102" s="77"/>
      <c r="OW102" s="77"/>
      <c r="OX102" s="77"/>
      <c r="OY102" s="77"/>
      <c r="OZ102" s="77"/>
      <c r="PA102" s="77"/>
      <c r="PB102" s="77"/>
      <c r="PC102" s="77"/>
      <c r="PD102" s="77"/>
      <c r="PE102" s="77"/>
      <c r="PF102" s="77"/>
      <c r="PG102" s="77"/>
      <c r="PH102" s="77"/>
      <c r="PI102" s="77"/>
      <c r="PJ102" s="77"/>
      <c r="PK102" s="77"/>
      <c r="PL102" s="77"/>
      <c r="PM102" s="77"/>
      <c r="PN102" s="77"/>
      <c r="PO102" s="77"/>
      <c r="PP102" s="77"/>
      <c r="PQ102" s="77"/>
      <c r="PR102" s="77"/>
      <c r="PS102" s="77"/>
      <c r="PT102" s="77"/>
      <c r="PU102" s="77"/>
      <c r="PV102" s="77"/>
      <c r="PW102" s="77"/>
      <c r="PX102" s="77"/>
      <c r="PY102" s="77"/>
      <c r="PZ102" s="77"/>
      <c r="QA102" s="77"/>
      <c r="QB102" s="77"/>
      <c r="QC102" s="77"/>
      <c r="QD102" s="77"/>
      <c r="QE102" s="77"/>
      <c r="QF102" s="77"/>
      <c r="QG102" s="77"/>
      <c r="QH102" s="77"/>
      <c r="QI102" s="77"/>
      <c r="QJ102" s="77"/>
      <c r="QK102" s="77"/>
      <c r="QL102" s="77"/>
      <c r="QM102" s="77"/>
      <c r="QN102" s="77"/>
      <c r="QO102" s="77"/>
      <c r="QP102" s="77"/>
      <c r="QQ102" s="77"/>
      <c r="QR102" s="77"/>
      <c r="QS102" s="77"/>
      <c r="QT102" s="77"/>
      <c r="QU102" s="77"/>
      <c r="QV102" s="77"/>
      <c r="QW102" s="77"/>
      <c r="QX102" s="77"/>
      <c r="QY102" s="77"/>
      <c r="QZ102" s="87"/>
      <c r="RA102" s="87" t="n">
        <v>1000</v>
      </c>
      <c r="RB102" s="87" t="n">
        <v>1000</v>
      </c>
      <c r="RC102" s="87" t="n">
        <v>1000</v>
      </c>
      <c r="RD102" s="87"/>
      <c r="RE102" s="77"/>
      <c r="RF102" s="77"/>
      <c r="RG102" s="77"/>
      <c r="RH102" s="77"/>
      <c r="RI102" s="77"/>
      <c r="RJ102" s="77"/>
      <c r="RK102" s="77"/>
      <c r="RL102" s="77"/>
      <c r="RM102" s="77"/>
      <c r="RN102" s="77"/>
      <c r="RO102" s="77"/>
      <c r="RP102" s="77"/>
      <c r="RQ102" s="77"/>
      <c r="RR102" s="77"/>
      <c r="RS102" s="77"/>
      <c r="RT102" s="77"/>
      <c r="RU102" s="77"/>
      <c r="RV102" s="77"/>
      <c r="RW102" s="77"/>
      <c r="RX102" s="77"/>
      <c r="RY102" s="77"/>
      <c r="RZ102" s="77"/>
      <c r="SA102" s="77"/>
      <c r="SB102" s="77"/>
      <c r="SC102" s="77"/>
      <c r="SD102" s="77"/>
      <c r="SE102" s="77"/>
      <c r="SF102" s="77"/>
      <c r="SG102" s="77"/>
      <c r="SH102" s="77"/>
      <c r="SI102" s="77"/>
      <c r="SJ102" s="77"/>
      <c r="SK102" s="77"/>
      <c r="SL102" s="77"/>
      <c r="SM102" s="77"/>
      <c r="SN102" s="77"/>
      <c r="SO102" s="77"/>
      <c r="SP102" s="77"/>
      <c r="SQ102" s="77"/>
      <c r="SR102" s="77"/>
      <c r="SS102" s="77"/>
      <c r="ST102" s="77"/>
      <c r="SU102" s="77"/>
      <c r="SV102" s="77"/>
      <c r="SW102" s="77"/>
      <c r="SX102" s="77"/>
      <c r="SY102" s="77"/>
      <c r="SZ102" s="77"/>
      <c r="TA102" s="77"/>
      <c r="TB102" s="77"/>
      <c r="TC102" s="77"/>
      <c r="TD102" s="77"/>
      <c r="TE102" s="77"/>
      <c r="TF102" s="77"/>
      <c r="TG102" s="77"/>
      <c r="TH102" s="77"/>
      <c r="TI102" s="77"/>
      <c r="TJ102" s="77"/>
      <c r="TK102" s="77"/>
      <c r="TL102" s="77"/>
      <c r="TM102" s="77"/>
      <c r="TN102" s="77"/>
      <c r="TO102" s="77"/>
      <c r="TP102" s="77"/>
      <c r="TQ102" s="77"/>
      <c r="TR102" s="77"/>
      <c r="TS102" s="77"/>
      <c r="TT102" s="77"/>
      <c r="TU102" s="77"/>
      <c r="TV102" s="77"/>
      <c r="TW102" s="77"/>
      <c r="TX102" s="77"/>
      <c r="TY102" s="77"/>
      <c r="TZ102" s="77"/>
      <c r="UA102" s="77"/>
      <c r="UB102" s="77"/>
      <c r="UC102" s="77"/>
      <c r="UD102" s="77"/>
      <c r="UE102" s="77"/>
      <c r="UF102" s="77"/>
      <c r="UG102" s="77"/>
      <c r="UH102" s="77"/>
      <c r="UI102" s="77"/>
      <c r="UJ102" s="77"/>
      <c r="UK102" s="77"/>
      <c r="UL102" s="77"/>
      <c r="UM102" s="77"/>
      <c r="UN102" s="77"/>
      <c r="UO102" s="77"/>
      <c r="UP102" s="77"/>
      <c r="UQ102" s="77"/>
      <c r="UR102" s="77"/>
      <c r="US102" s="77"/>
      <c r="UT102" s="77"/>
      <c r="UU102" s="77"/>
      <c r="UV102" s="77"/>
      <c r="UW102" s="77"/>
      <c r="UX102" s="77"/>
      <c r="UY102" s="77"/>
      <c r="UZ102" s="77"/>
      <c r="VA102" s="77"/>
      <c r="VB102" s="77"/>
      <c r="VC102" s="77"/>
      <c r="VD102" s="77"/>
      <c r="VE102" s="77"/>
      <c r="VF102" s="77"/>
      <c r="VG102" s="77"/>
      <c r="VH102" s="77"/>
      <c r="VI102" s="77"/>
      <c r="VJ102" s="77"/>
      <c r="VK102" s="77"/>
      <c r="VL102" s="77"/>
      <c r="VM102" s="77"/>
      <c r="VN102" s="77"/>
      <c r="VO102" s="77"/>
      <c r="VP102" s="77"/>
      <c r="VQ102" s="77"/>
      <c r="VR102" s="77"/>
      <c r="VS102" s="77"/>
      <c r="VT102" s="77"/>
      <c r="VU102" s="77"/>
      <c r="VV102" s="77"/>
      <c r="VW102" s="77"/>
      <c r="VX102" s="77"/>
      <c r="VY102" s="77"/>
      <c r="VZ102" s="77"/>
      <c r="WA102" s="77"/>
      <c r="WB102" s="77"/>
      <c r="WC102" s="77"/>
      <c r="WD102" s="77"/>
      <c r="WE102" s="77"/>
      <c r="WF102" s="77"/>
      <c r="WG102" s="77"/>
      <c r="WH102" s="77"/>
      <c r="WI102" s="77"/>
      <c r="WJ102" s="77"/>
      <c r="WK102" s="77"/>
      <c r="WL102" s="77"/>
      <c r="WM102" s="77"/>
      <c r="WN102" s="77"/>
      <c r="WO102" s="77"/>
      <c r="WP102" s="77"/>
      <c r="WQ102" s="77"/>
      <c r="WR102" s="77"/>
      <c r="WS102" s="77"/>
      <c r="WT102" s="77"/>
      <c r="WU102" s="77"/>
      <c r="WV102" s="77"/>
      <c r="WW102" s="77"/>
      <c r="WX102" s="77"/>
      <c r="WY102" s="77"/>
      <c r="WZ102" s="77"/>
      <c r="XA102" s="77"/>
      <c r="XB102" s="77"/>
      <c r="XC102" s="77"/>
      <c r="XD102" s="77"/>
      <c r="XE102" s="77"/>
      <c r="XF102" s="77"/>
      <c r="XG102" s="77"/>
      <c r="XH102" s="77"/>
      <c r="XI102" s="77"/>
      <c r="XJ102" s="77"/>
      <c r="XK102" s="77"/>
      <c r="XL102" s="77"/>
      <c r="XM102" s="77"/>
      <c r="XN102" s="77"/>
      <c r="XO102" s="77"/>
      <c r="XP102" s="77"/>
      <c r="XQ102" s="77"/>
      <c r="XR102" s="77"/>
      <c r="XS102" s="77"/>
      <c r="XT102" s="77"/>
      <c r="XU102" s="77"/>
      <c r="XV102" s="77"/>
      <c r="XW102" s="77"/>
      <c r="XX102" s="77"/>
      <c r="XY102" s="77"/>
      <c r="XZ102" s="77"/>
      <c r="YA102" s="77"/>
      <c r="YB102" s="77"/>
      <c r="YC102" s="77"/>
      <c r="YD102" s="77"/>
      <c r="YE102" s="77"/>
      <c r="YF102" s="77"/>
      <c r="YG102" s="77"/>
      <c r="YH102" s="77"/>
      <c r="YI102" s="77"/>
      <c r="YJ102" s="77"/>
      <c r="YK102" s="77"/>
      <c r="YL102" s="77"/>
      <c r="YM102" s="77"/>
      <c r="YN102" s="77"/>
      <c r="YO102" s="77"/>
      <c r="YP102" s="77"/>
      <c r="YQ102" s="77"/>
      <c r="YR102" s="77"/>
      <c r="YS102" s="77"/>
      <c r="YT102" s="77"/>
      <c r="YU102" s="77"/>
      <c r="YV102" s="77"/>
      <c r="YW102" s="77"/>
      <c r="YX102" s="77"/>
      <c r="YY102" s="77"/>
      <c r="YZ102" s="77"/>
      <c r="ZA102" s="77"/>
      <c r="ZB102" s="77"/>
      <c r="ZC102" s="77"/>
      <c r="ZD102" s="77"/>
      <c r="ZE102" s="77"/>
      <c r="ZF102" s="77"/>
      <c r="ZG102" s="77"/>
      <c r="ZH102" s="77"/>
      <c r="ZI102" s="77"/>
      <c r="ZJ102" s="77"/>
      <c r="ZK102" s="77"/>
      <c r="ZL102" s="77"/>
      <c r="ZM102" s="77"/>
      <c r="ZN102" s="77"/>
      <c r="ZO102" s="77"/>
      <c r="ZP102" s="77"/>
      <c r="ZQ102" s="77"/>
      <c r="ZR102" s="77"/>
      <c r="ZS102" s="77"/>
      <c r="ZT102" s="77"/>
      <c r="ZU102" s="77"/>
      <c r="ZV102" s="77"/>
      <c r="ZW102" s="77"/>
      <c r="ZX102" s="77"/>
      <c r="ZY102" s="77"/>
      <c r="ZZ102" s="77"/>
      <c r="AAA102" s="77"/>
      <c r="AAB102" s="77"/>
      <c r="AAC102" s="77"/>
      <c r="AAD102" s="77"/>
      <c r="AAE102" s="77"/>
      <c r="AAF102" s="77"/>
      <c r="AAG102" s="77"/>
      <c r="AAH102" s="77"/>
      <c r="AAI102" s="77"/>
      <c r="AAJ102" s="77"/>
      <c r="AAK102" s="77"/>
      <c r="AAL102" s="77"/>
      <c r="AAM102" s="77"/>
      <c r="AAN102" s="77"/>
      <c r="AAO102" s="77"/>
      <c r="AAP102" s="77"/>
      <c r="AAQ102" s="77"/>
      <c r="AAR102" s="77"/>
      <c r="AAS102" s="77"/>
      <c r="AAT102" s="77"/>
      <c r="AAU102" s="77"/>
      <c r="AAV102" s="77"/>
      <c r="AAW102" s="77"/>
      <c r="AAX102" s="77"/>
      <c r="AAY102" s="77"/>
      <c r="AAZ102" s="77"/>
      <c r="ABA102" s="77"/>
      <c r="ABB102" s="77"/>
      <c r="ABC102" s="77"/>
      <c r="ABD102" s="77"/>
      <c r="ABE102" s="77"/>
      <c r="ABF102" s="77"/>
      <c r="ABG102" s="77"/>
      <c r="ABH102" s="77"/>
      <c r="ABI102" s="77"/>
      <c r="ABJ102" s="77"/>
      <c r="ABK102" s="77"/>
      <c r="ABL102" s="77"/>
      <c r="ABM102" s="77"/>
      <c r="ABN102" s="77"/>
      <c r="ABO102" s="77"/>
      <c r="ABP102" s="77"/>
      <c r="ABQ102" s="77"/>
      <c r="ABR102" s="77"/>
      <c r="ABS102" s="77"/>
      <c r="ABT102" s="77"/>
      <c r="ABU102" s="77"/>
      <c r="ABV102" s="77"/>
      <c r="ABW102" s="77"/>
      <c r="ABX102" s="77"/>
      <c r="ABY102" s="77"/>
      <c r="ABZ102" s="77"/>
      <c r="ACA102" s="77"/>
      <c r="ACB102" s="77"/>
      <c r="ACC102" s="77"/>
      <c r="ACD102" s="77"/>
      <c r="ACE102" s="77"/>
      <c r="ACF102" s="77"/>
      <c r="ACG102" s="77"/>
      <c r="ACH102" s="77"/>
      <c r="ACI102" s="77"/>
      <c r="ACJ102" s="77"/>
      <c r="ACK102" s="77"/>
      <c r="ACL102" s="77"/>
      <c r="ACM102" s="77"/>
      <c r="ACN102" s="77"/>
    </row>
    <row r="103" s="76" customFormat="true" ht="27.75" hidden="false" customHeight="true" outlineLevel="0" collapsed="false">
      <c r="A103" s="14" t="s">
        <v>397</v>
      </c>
      <c r="B103" s="14" t="s">
        <v>398</v>
      </c>
      <c r="C103" s="88" t="s">
        <v>402</v>
      </c>
      <c r="D103" s="69" t="s">
        <v>403</v>
      </c>
      <c r="E103" s="14" t="s">
        <v>176</v>
      </c>
      <c r="F103" s="92" t="n">
        <v>44617</v>
      </c>
      <c r="G103" s="69" t="s">
        <v>238</v>
      </c>
      <c r="H103" s="70"/>
      <c r="I103" s="93" t="s">
        <v>252</v>
      </c>
      <c r="J103" s="14" t="s">
        <v>24</v>
      </c>
      <c r="K103" s="71" t="n">
        <v>44911</v>
      </c>
      <c r="L103" s="72"/>
      <c r="M103" s="73" t="n">
        <v>3</v>
      </c>
      <c r="N103" s="74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 t="n">
        <f aca="false">SUM(M103:AI103)</f>
        <v>3</v>
      </c>
      <c r="AK103" s="75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  <c r="EY103" s="77"/>
      <c r="EZ103" s="77"/>
      <c r="FA103" s="77"/>
      <c r="FB103" s="77"/>
      <c r="FC103" s="77"/>
      <c r="FD103" s="77"/>
      <c r="FE103" s="77"/>
      <c r="FF103" s="77"/>
      <c r="FG103" s="77"/>
      <c r="FH103" s="77"/>
      <c r="FI103" s="77"/>
      <c r="FJ103" s="77"/>
      <c r="FK103" s="77"/>
      <c r="FL103" s="77"/>
      <c r="FM103" s="77"/>
      <c r="FN103" s="77"/>
      <c r="FO103" s="77"/>
      <c r="FP103" s="77"/>
      <c r="FQ103" s="77"/>
      <c r="FR103" s="77"/>
      <c r="FS103" s="77"/>
      <c r="FT103" s="77"/>
      <c r="FU103" s="77"/>
      <c r="FV103" s="77"/>
      <c r="FW103" s="77"/>
      <c r="FX103" s="77"/>
      <c r="FY103" s="77"/>
      <c r="FZ103" s="77"/>
      <c r="GA103" s="77"/>
      <c r="GB103" s="77"/>
      <c r="GC103" s="77"/>
      <c r="GD103" s="77"/>
      <c r="GE103" s="77"/>
      <c r="GF103" s="77"/>
      <c r="GG103" s="77"/>
      <c r="GH103" s="77"/>
      <c r="GI103" s="77"/>
      <c r="GJ103" s="77"/>
      <c r="GK103" s="77"/>
      <c r="GL103" s="77"/>
      <c r="GM103" s="77"/>
      <c r="GN103" s="77"/>
      <c r="GO103" s="77"/>
      <c r="GP103" s="77"/>
      <c r="GQ103" s="77"/>
      <c r="GR103" s="77"/>
      <c r="GS103" s="77"/>
      <c r="GT103" s="77"/>
      <c r="GU103" s="77"/>
      <c r="GV103" s="77"/>
      <c r="GW103" s="77"/>
      <c r="GX103" s="77"/>
      <c r="GY103" s="77"/>
      <c r="GZ103" s="77"/>
      <c r="HA103" s="77"/>
      <c r="HB103" s="77"/>
      <c r="HC103" s="77"/>
      <c r="HD103" s="77"/>
      <c r="HE103" s="77"/>
      <c r="HF103" s="77"/>
      <c r="HG103" s="77"/>
      <c r="HH103" s="77"/>
      <c r="HI103" s="77"/>
      <c r="HJ103" s="77"/>
      <c r="HK103" s="77"/>
      <c r="HL103" s="77"/>
      <c r="HM103" s="77"/>
      <c r="HN103" s="77"/>
      <c r="HO103" s="77"/>
      <c r="HP103" s="77"/>
      <c r="HQ103" s="77"/>
      <c r="HR103" s="77"/>
      <c r="HS103" s="77"/>
      <c r="HT103" s="77"/>
      <c r="HU103" s="77"/>
      <c r="HV103" s="77"/>
      <c r="HW103" s="77"/>
      <c r="HX103" s="77"/>
      <c r="HY103" s="77"/>
      <c r="HZ103" s="77"/>
      <c r="IA103" s="77"/>
      <c r="IB103" s="77"/>
      <c r="IC103" s="77"/>
      <c r="ID103" s="77"/>
      <c r="IE103" s="77"/>
      <c r="IF103" s="77"/>
      <c r="IG103" s="77"/>
      <c r="IH103" s="77"/>
      <c r="II103" s="77"/>
      <c r="IJ103" s="77"/>
      <c r="IK103" s="77"/>
      <c r="IL103" s="77"/>
      <c r="IM103" s="77"/>
      <c r="IN103" s="77"/>
      <c r="IO103" s="77"/>
      <c r="IP103" s="77"/>
      <c r="IQ103" s="77"/>
      <c r="IR103" s="77"/>
      <c r="IS103" s="77"/>
      <c r="IT103" s="77"/>
      <c r="IU103" s="77"/>
      <c r="IV103" s="77"/>
      <c r="IW103" s="77"/>
      <c r="IX103" s="77"/>
      <c r="IY103" s="77"/>
      <c r="IZ103" s="77"/>
      <c r="JA103" s="77"/>
      <c r="JB103" s="77"/>
      <c r="JC103" s="77"/>
      <c r="JD103" s="77"/>
      <c r="JE103" s="77"/>
      <c r="JF103" s="77"/>
      <c r="JG103" s="77"/>
      <c r="JH103" s="77"/>
      <c r="JI103" s="77"/>
      <c r="JJ103" s="77"/>
      <c r="JK103" s="77"/>
      <c r="JL103" s="77"/>
      <c r="JM103" s="77"/>
      <c r="JN103" s="77"/>
      <c r="JO103" s="77"/>
      <c r="JP103" s="77"/>
      <c r="JQ103" s="77"/>
      <c r="JR103" s="77"/>
      <c r="JS103" s="77"/>
      <c r="JT103" s="77"/>
      <c r="JU103" s="77"/>
      <c r="JV103" s="77"/>
      <c r="JW103" s="77"/>
      <c r="JX103" s="77"/>
      <c r="JY103" s="77"/>
      <c r="JZ103" s="77"/>
      <c r="KA103" s="77"/>
      <c r="KB103" s="77"/>
      <c r="KC103" s="77"/>
      <c r="KD103" s="77"/>
      <c r="KE103" s="77"/>
      <c r="KF103" s="77"/>
      <c r="KG103" s="77"/>
      <c r="KH103" s="77"/>
      <c r="KI103" s="77"/>
      <c r="KJ103" s="77"/>
      <c r="KK103" s="77"/>
      <c r="KL103" s="77"/>
      <c r="KM103" s="77"/>
      <c r="KN103" s="77"/>
      <c r="KO103" s="77"/>
      <c r="KP103" s="77"/>
      <c r="KQ103" s="77"/>
      <c r="KR103" s="77"/>
      <c r="KS103" s="77"/>
      <c r="KT103" s="77"/>
      <c r="KU103" s="77"/>
      <c r="KV103" s="77"/>
      <c r="KW103" s="77"/>
      <c r="KX103" s="77"/>
      <c r="KY103" s="77"/>
      <c r="KZ103" s="77"/>
      <c r="LA103" s="77"/>
      <c r="LB103" s="77"/>
      <c r="LC103" s="77"/>
      <c r="LD103" s="77"/>
      <c r="LE103" s="77"/>
      <c r="LF103" s="77"/>
      <c r="LG103" s="77"/>
      <c r="LH103" s="77"/>
      <c r="LI103" s="77"/>
      <c r="LJ103" s="77"/>
      <c r="LK103" s="77"/>
      <c r="LL103" s="77"/>
      <c r="LM103" s="77"/>
      <c r="LN103" s="77"/>
      <c r="LO103" s="77"/>
      <c r="LP103" s="77"/>
      <c r="LQ103" s="77"/>
      <c r="LR103" s="77"/>
      <c r="LS103" s="77"/>
      <c r="LT103" s="77"/>
      <c r="LU103" s="77"/>
      <c r="LV103" s="77"/>
      <c r="LW103" s="77"/>
      <c r="LX103" s="77"/>
      <c r="LY103" s="77"/>
      <c r="LZ103" s="77"/>
      <c r="MA103" s="77"/>
      <c r="MB103" s="77"/>
      <c r="MC103" s="77"/>
      <c r="MD103" s="77"/>
      <c r="ME103" s="77"/>
      <c r="MF103" s="77"/>
      <c r="MG103" s="77"/>
      <c r="MH103" s="77"/>
      <c r="MI103" s="77"/>
      <c r="MJ103" s="77"/>
      <c r="MK103" s="77"/>
      <c r="ML103" s="77"/>
      <c r="MM103" s="77"/>
      <c r="MN103" s="77"/>
      <c r="MO103" s="77"/>
      <c r="MP103" s="77"/>
      <c r="MQ103" s="77"/>
      <c r="MR103" s="77"/>
      <c r="MS103" s="77"/>
      <c r="MT103" s="77"/>
      <c r="MU103" s="77"/>
      <c r="MV103" s="77"/>
      <c r="MW103" s="77"/>
      <c r="MX103" s="77"/>
      <c r="MY103" s="77"/>
      <c r="MZ103" s="77"/>
      <c r="NA103" s="77"/>
      <c r="NB103" s="77"/>
      <c r="NC103" s="77"/>
      <c r="ND103" s="77"/>
      <c r="NE103" s="77"/>
      <c r="NF103" s="77"/>
      <c r="NG103" s="77"/>
      <c r="NH103" s="77"/>
      <c r="NI103" s="77"/>
      <c r="NJ103" s="77"/>
      <c r="NK103" s="77"/>
      <c r="NL103" s="77"/>
      <c r="NM103" s="77"/>
      <c r="NN103" s="77"/>
      <c r="NO103" s="77"/>
      <c r="NP103" s="77"/>
      <c r="NQ103" s="77"/>
      <c r="NR103" s="77"/>
      <c r="NS103" s="77"/>
      <c r="NT103" s="77"/>
      <c r="NU103" s="77"/>
      <c r="NV103" s="77"/>
      <c r="NW103" s="77"/>
      <c r="NX103" s="77"/>
      <c r="NY103" s="77"/>
      <c r="NZ103" s="77"/>
      <c r="OA103" s="77"/>
      <c r="OB103" s="77"/>
      <c r="OC103" s="77"/>
      <c r="OD103" s="77"/>
      <c r="OE103" s="77"/>
      <c r="OF103" s="77"/>
      <c r="OG103" s="77"/>
      <c r="OH103" s="77"/>
      <c r="OI103" s="77"/>
      <c r="OJ103" s="77"/>
      <c r="OK103" s="77"/>
      <c r="OL103" s="77"/>
      <c r="OM103" s="77"/>
      <c r="ON103" s="77"/>
      <c r="OO103" s="77"/>
      <c r="OP103" s="77"/>
      <c r="OQ103" s="77"/>
      <c r="OR103" s="77"/>
      <c r="OS103" s="77"/>
      <c r="OT103" s="77"/>
      <c r="OU103" s="77"/>
      <c r="OV103" s="77"/>
      <c r="OW103" s="77"/>
      <c r="OX103" s="77"/>
      <c r="OY103" s="77"/>
      <c r="OZ103" s="77"/>
      <c r="PA103" s="77"/>
      <c r="PB103" s="77"/>
      <c r="PC103" s="77"/>
      <c r="PD103" s="77"/>
      <c r="PE103" s="77"/>
      <c r="PF103" s="77"/>
      <c r="PG103" s="77"/>
      <c r="PH103" s="77"/>
      <c r="PI103" s="77"/>
      <c r="PJ103" s="77"/>
      <c r="PK103" s="77"/>
      <c r="PL103" s="77"/>
      <c r="PM103" s="77"/>
      <c r="PN103" s="77"/>
      <c r="PO103" s="77"/>
      <c r="PP103" s="77"/>
      <c r="PQ103" s="77"/>
      <c r="PR103" s="77"/>
      <c r="PS103" s="77"/>
      <c r="PT103" s="77"/>
      <c r="PU103" s="77"/>
      <c r="PV103" s="77"/>
      <c r="PW103" s="77"/>
      <c r="PX103" s="77"/>
      <c r="PY103" s="77"/>
      <c r="PZ103" s="77"/>
      <c r="QA103" s="77"/>
      <c r="QB103" s="77"/>
      <c r="QC103" s="77"/>
      <c r="QD103" s="77"/>
      <c r="QE103" s="77"/>
      <c r="QF103" s="77"/>
      <c r="QG103" s="77"/>
      <c r="QH103" s="77"/>
      <c r="QI103" s="77"/>
      <c r="QJ103" s="77"/>
      <c r="QK103" s="77"/>
      <c r="QL103" s="77"/>
      <c r="QM103" s="77"/>
      <c r="QN103" s="77"/>
      <c r="QO103" s="77"/>
      <c r="QP103" s="77"/>
      <c r="QQ103" s="77"/>
      <c r="QR103" s="77"/>
      <c r="QS103" s="77"/>
      <c r="QT103" s="77"/>
      <c r="QU103" s="77"/>
      <c r="QV103" s="77"/>
      <c r="QW103" s="77"/>
      <c r="QX103" s="77"/>
      <c r="QY103" s="77"/>
      <c r="QZ103" s="77"/>
      <c r="RA103" s="77"/>
      <c r="RB103" s="77"/>
      <c r="RC103" s="77"/>
      <c r="RD103" s="77"/>
      <c r="RE103" s="77"/>
      <c r="RF103" s="77"/>
      <c r="RG103" s="77"/>
      <c r="RH103" s="77"/>
      <c r="RI103" s="77"/>
      <c r="RJ103" s="77"/>
      <c r="RK103" s="77"/>
      <c r="RL103" s="77"/>
      <c r="RM103" s="77"/>
      <c r="RN103" s="77"/>
      <c r="RO103" s="77"/>
      <c r="RP103" s="77"/>
      <c r="RQ103" s="77"/>
      <c r="RR103" s="77"/>
      <c r="RS103" s="77"/>
      <c r="RT103" s="77"/>
      <c r="RU103" s="77"/>
      <c r="RV103" s="77"/>
      <c r="RW103" s="77"/>
      <c r="RX103" s="77"/>
      <c r="RY103" s="77"/>
      <c r="RZ103" s="77"/>
      <c r="SA103" s="77"/>
      <c r="SB103" s="77"/>
      <c r="SC103" s="77"/>
      <c r="SD103" s="77"/>
      <c r="SE103" s="77"/>
      <c r="SF103" s="77"/>
      <c r="SG103" s="77"/>
      <c r="SH103" s="77"/>
      <c r="SI103" s="77"/>
      <c r="SJ103" s="87"/>
      <c r="SK103" s="87"/>
      <c r="SL103" s="87" t="n">
        <v>1000</v>
      </c>
      <c r="SM103" s="87" t="n">
        <v>1000</v>
      </c>
      <c r="SN103" s="87"/>
      <c r="SO103" s="87"/>
      <c r="SP103" s="87"/>
      <c r="SQ103" s="77"/>
      <c r="SR103" s="77"/>
      <c r="SS103" s="77"/>
      <c r="ST103" s="77"/>
      <c r="SU103" s="77"/>
      <c r="SV103" s="77"/>
      <c r="SW103" s="77"/>
      <c r="SX103" s="77"/>
      <c r="SY103" s="77"/>
      <c r="SZ103" s="77"/>
      <c r="TA103" s="77"/>
      <c r="TB103" s="77"/>
      <c r="TC103" s="77"/>
      <c r="TD103" s="77"/>
      <c r="TE103" s="77"/>
      <c r="TF103" s="77"/>
      <c r="TG103" s="77"/>
      <c r="TH103" s="77"/>
      <c r="TI103" s="77"/>
      <c r="TJ103" s="77"/>
      <c r="TK103" s="77"/>
      <c r="TL103" s="77"/>
      <c r="TM103" s="77"/>
      <c r="TN103" s="77"/>
      <c r="TO103" s="77"/>
      <c r="TP103" s="77"/>
      <c r="TQ103" s="77"/>
      <c r="TR103" s="77"/>
      <c r="TS103" s="77"/>
      <c r="TT103" s="77"/>
      <c r="TU103" s="77"/>
      <c r="TV103" s="77"/>
      <c r="TW103" s="77"/>
      <c r="TX103" s="77"/>
      <c r="TY103" s="77"/>
      <c r="TZ103" s="77"/>
      <c r="UA103" s="77"/>
      <c r="UB103" s="77"/>
      <c r="UC103" s="77"/>
      <c r="UD103" s="77"/>
      <c r="UE103" s="77"/>
      <c r="UF103" s="77"/>
      <c r="UG103" s="77"/>
      <c r="UH103" s="77"/>
      <c r="UI103" s="77"/>
      <c r="UJ103" s="77"/>
      <c r="UK103" s="77"/>
      <c r="UL103" s="77"/>
      <c r="UM103" s="77"/>
      <c r="UN103" s="77"/>
      <c r="UO103" s="77"/>
      <c r="UP103" s="77"/>
      <c r="UQ103" s="77"/>
      <c r="UR103" s="77"/>
      <c r="US103" s="77"/>
      <c r="UT103" s="77"/>
      <c r="UU103" s="77"/>
      <c r="UV103" s="77"/>
      <c r="UW103" s="77"/>
      <c r="UX103" s="77"/>
      <c r="UY103" s="77"/>
      <c r="UZ103" s="77"/>
      <c r="VA103" s="77"/>
      <c r="VB103" s="77"/>
      <c r="VC103" s="77"/>
      <c r="VD103" s="77"/>
      <c r="VE103" s="77"/>
      <c r="VF103" s="77"/>
      <c r="VG103" s="77"/>
      <c r="VH103" s="77"/>
      <c r="VI103" s="77"/>
      <c r="VJ103" s="77"/>
      <c r="VK103" s="77"/>
      <c r="VL103" s="77"/>
      <c r="VM103" s="77"/>
      <c r="VN103" s="77"/>
      <c r="VO103" s="77"/>
      <c r="VP103" s="77"/>
      <c r="VQ103" s="77"/>
      <c r="VR103" s="77"/>
      <c r="VS103" s="77"/>
      <c r="VT103" s="77"/>
      <c r="VU103" s="77"/>
      <c r="VV103" s="77"/>
      <c r="VW103" s="77"/>
      <c r="VX103" s="77"/>
      <c r="VY103" s="77"/>
      <c r="VZ103" s="77"/>
      <c r="WA103" s="77"/>
      <c r="WB103" s="77"/>
      <c r="WC103" s="77"/>
      <c r="WD103" s="77"/>
      <c r="WE103" s="77"/>
      <c r="WF103" s="77"/>
      <c r="WG103" s="77"/>
      <c r="WH103" s="77"/>
      <c r="WI103" s="77"/>
      <c r="WJ103" s="77"/>
      <c r="WK103" s="77"/>
      <c r="WL103" s="77"/>
      <c r="WM103" s="77"/>
      <c r="WN103" s="77"/>
      <c r="WO103" s="77"/>
      <c r="WP103" s="77"/>
      <c r="WQ103" s="77"/>
      <c r="WR103" s="77"/>
      <c r="WS103" s="77"/>
      <c r="WT103" s="77"/>
      <c r="WU103" s="77"/>
      <c r="WV103" s="77"/>
      <c r="WW103" s="77"/>
      <c r="WX103" s="77"/>
      <c r="WY103" s="77"/>
      <c r="WZ103" s="77"/>
      <c r="XA103" s="77"/>
      <c r="XB103" s="77"/>
      <c r="XC103" s="77"/>
      <c r="XD103" s="77"/>
      <c r="XE103" s="77"/>
      <c r="XF103" s="77"/>
      <c r="XG103" s="77"/>
      <c r="XH103" s="77"/>
      <c r="XI103" s="77"/>
      <c r="XJ103" s="77"/>
      <c r="XK103" s="77"/>
      <c r="XL103" s="77"/>
      <c r="XM103" s="77"/>
      <c r="XN103" s="77"/>
      <c r="XO103" s="77"/>
      <c r="XP103" s="77"/>
      <c r="XQ103" s="77"/>
      <c r="XR103" s="77"/>
      <c r="XS103" s="77"/>
      <c r="XT103" s="77"/>
      <c r="XU103" s="77"/>
      <c r="XV103" s="77"/>
      <c r="XW103" s="77"/>
      <c r="XX103" s="77"/>
      <c r="XY103" s="77"/>
      <c r="XZ103" s="77"/>
      <c r="YA103" s="77"/>
      <c r="YB103" s="77"/>
      <c r="YC103" s="77"/>
      <c r="YD103" s="77"/>
      <c r="YE103" s="77"/>
      <c r="YF103" s="77"/>
      <c r="YG103" s="77"/>
      <c r="YH103" s="77"/>
      <c r="YI103" s="77"/>
      <c r="YJ103" s="77"/>
      <c r="YK103" s="77"/>
      <c r="YL103" s="77"/>
      <c r="YM103" s="77"/>
      <c r="YN103" s="77"/>
      <c r="YO103" s="77"/>
      <c r="YP103" s="77"/>
      <c r="YQ103" s="77"/>
      <c r="YR103" s="77"/>
      <c r="YS103" s="77"/>
      <c r="YT103" s="77"/>
      <c r="YU103" s="77"/>
      <c r="YV103" s="77"/>
      <c r="YW103" s="77"/>
      <c r="YX103" s="77"/>
      <c r="YY103" s="77"/>
      <c r="YZ103" s="77"/>
      <c r="ZA103" s="77"/>
      <c r="ZB103" s="77"/>
      <c r="ZC103" s="77"/>
      <c r="ZD103" s="77"/>
      <c r="ZE103" s="77"/>
      <c r="ZF103" s="77"/>
      <c r="ZG103" s="77"/>
      <c r="ZH103" s="77"/>
      <c r="ZI103" s="77"/>
      <c r="ZJ103" s="77"/>
      <c r="ZK103" s="77"/>
      <c r="ZL103" s="77"/>
      <c r="ZM103" s="77"/>
      <c r="ZN103" s="77"/>
      <c r="ZO103" s="77"/>
      <c r="ZP103" s="77"/>
      <c r="ZQ103" s="77"/>
      <c r="ZR103" s="77"/>
      <c r="ZS103" s="77"/>
      <c r="ZT103" s="77"/>
      <c r="ZU103" s="77"/>
      <c r="ZV103" s="77"/>
      <c r="ZW103" s="77"/>
      <c r="ZX103" s="77"/>
      <c r="ZY103" s="77"/>
      <c r="ZZ103" s="77"/>
      <c r="AAA103" s="77"/>
      <c r="AAB103" s="77"/>
      <c r="AAC103" s="77"/>
      <c r="AAD103" s="77"/>
      <c r="AAE103" s="77"/>
      <c r="AAF103" s="77"/>
      <c r="AAG103" s="77"/>
      <c r="AAH103" s="77"/>
      <c r="AAI103" s="77"/>
      <c r="AAJ103" s="77"/>
      <c r="AAK103" s="77"/>
      <c r="AAL103" s="77"/>
      <c r="AAM103" s="77"/>
      <c r="AAN103" s="77"/>
      <c r="AAO103" s="77"/>
      <c r="AAP103" s="77"/>
      <c r="AAQ103" s="77"/>
      <c r="AAR103" s="77"/>
      <c r="AAS103" s="77"/>
      <c r="AAT103" s="77"/>
      <c r="AAU103" s="77"/>
      <c r="AAV103" s="77"/>
      <c r="AAW103" s="77"/>
      <c r="AAX103" s="77"/>
      <c r="AAY103" s="77"/>
      <c r="AAZ103" s="77"/>
      <c r="ABA103" s="77"/>
      <c r="ABB103" s="77"/>
      <c r="ABC103" s="77"/>
      <c r="ABD103" s="77"/>
      <c r="ABE103" s="77"/>
      <c r="ABF103" s="77"/>
      <c r="ABG103" s="77"/>
      <c r="ABH103" s="77"/>
      <c r="ABI103" s="77"/>
      <c r="ABJ103" s="77"/>
      <c r="ABK103" s="77"/>
      <c r="ABL103" s="77"/>
      <c r="ABM103" s="77"/>
      <c r="ABN103" s="77"/>
      <c r="ABO103" s="77"/>
      <c r="ABP103" s="77"/>
      <c r="ABQ103" s="77"/>
      <c r="ABR103" s="77"/>
      <c r="ABS103" s="77"/>
      <c r="ABT103" s="77"/>
      <c r="ABU103" s="77"/>
      <c r="ABV103" s="77"/>
      <c r="ABW103" s="77"/>
      <c r="ABX103" s="77"/>
      <c r="ABY103" s="77"/>
      <c r="ABZ103" s="77"/>
      <c r="ACA103" s="77"/>
      <c r="ACB103" s="77"/>
      <c r="ACC103" s="77"/>
      <c r="ACD103" s="77"/>
      <c r="ACE103" s="77"/>
      <c r="ACF103" s="77"/>
      <c r="ACG103" s="77"/>
      <c r="ACH103" s="77"/>
      <c r="ACI103" s="77"/>
      <c r="ACJ103" s="77"/>
      <c r="ACK103" s="77"/>
      <c r="ACL103" s="77"/>
      <c r="ACM103" s="77"/>
      <c r="ACN103" s="77"/>
    </row>
    <row r="104" customFormat="false" ht="24" hidden="false" customHeight="true" outlineLevel="0" collapsed="false">
      <c r="A104" s="14" t="s">
        <v>404</v>
      </c>
      <c r="B104" s="14" t="s">
        <v>357</v>
      </c>
      <c r="C104" s="88" t="s">
        <v>405</v>
      </c>
      <c r="D104" s="69" t="s">
        <v>389</v>
      </c>
      <c r="E104" s="14" t="s">
        <v>176</v>
      </c>
      <c r="F104" s="69" t="s">
        <v>406</v>
      </c>
      <c r="G104" s="69" t="s">
        <v>266</v>
      </c>
      <c r="H104" s="70"/>
      <c r="I104" s="70" t="s">
        <v>393</v>
      </c>
      <c r="J104" s="14" t="s">
        <v>396</v>
      </c>
      <c r="K104" s="71" t="n">
        <v>44771</v>
      </c>
      <c r="L104" s="17"/>
      <c r="M104" s="73" t="n">
        <v>3</v>
      </c>
      <c r="N104" s="74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 t="n">
        <f aca="false">SUM(M104:AI104)</f>
        <v>3</v>
      </c>
      <c r="AK104" s="90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  <c r="EY104" s="77"/>
      <c r="EZ104" s="77"/>
      <c r="FA104" s="77"/>
      <c r="FB104" s="77"/>
      <c r="FC104" s="77"/>
      <c r="FD104" s="77"/>
      <c r="FE104" s="77"/>
      <c r="FF104" s="77"/>
      <c r="FG104" s="77"/>
      <c r="FH104" s="77"/>
      <c r="FI104" s="77"/>
      <c r="FJ104" s="77"/>
      <c r="FK104" s="77"/>
      <c r="FL104" s="77"/>
      <c r="FM104" s="77"/>
      <c r="FN104" s="77"/>
      <c r="FO104" s="77"/>
      <c r="FP104" s="77"/>
      <c r="FQ104" s="77"/>
      <c r="FR104" s="77"/>
      <c r="FS104" s="77"/>
      <c r="FT104" s="77"/>
      <c r="FU104" s="77"/>
      <c r="FV104" s="77"/>
      <c r="FW104" s="77"/>
      <c r="FX104" s="77"/>
      <c r="FY104" s="77"/>
      <c r="FZ104" s="77"/>
      <c r="GA104" s="77"/>
      <c r="GB104" s="77"/>
      <c r="GC104" s="77"/>
      <c r="GD104" s="77"/>
      <c r="GE104" s="77"/>
      <c r="GF104" s="77"/>
      <c r="GG104" s="77"/>
      <c r="GH104" s="77"/>
      <c r="GI104" s="77"/>
      <c r="GJ104" s="77"/>
      <c r="GK104" s="77"/>
      <c r="GL104" s="77"/>
      <c r="GM104" s="77"/>
      <c r="GN104" s="77"/>
      <c r="GO104" s="77"/>
      <c r="GP104" s="77"/>
      <c r="GQ104" s="77"/>
      <c r="GR104" s="77"/>
      <c r="GS104" s="77"/>
      <c r="GT104" s="77"/>
      <c r="GU104" s="77"/>
      <c r="GV104" s="77"/>
      <c r="GW104" s="77"/>
      <c r="GX104" s="77"/>
      <c r="GY104" s="77"/>
      <c r="GZ104" s="77"/>
      <c r="HA104" s="77"/>
      <c r="HB104" s="77"/>
      <c r="HC104" s="77"/>
      <c r="HD104" s="77"/>
      <c r="HE104" s="77"/>
      <c r="HF104" s="77"/>
      <c r="HG104" s="77"/>
      <c r="HH104" s="77"/>
      <c r="HI104" s="77"/>
      <c r="HJ104" s="77"/>
      <c r="HK104" s="77"/>
      <c r="HL104" s="77"/>
      <c r="HM104" s="77"/>
      <c r="HN104" s="77"/>
      <c r="HO104" s="77"/>
      <c r="HP104" s="77"/>
      <c r="HQ104" s="77"/>
      <c r="HR104" s="77"/>
      <c r="HS104" s="77"/>
      <c r="HT104" s="77"/>
      <c r="HU104" s="77"/>
      <c r="HV104" s="77"/>
      <c r="HW104" s="77"/>
      <c r="HX104" s="77"/>
      <c r="HY104" s="77"/>
      <c r="HZ104" s="77"/>
      <c r="IA104" s="77"/>
      <c r="IB104" s="77"/>
      <c r="IC104" s="77"/>
      <c r="ID104" s="77"/>
      <c r="IE104" s="77"/>
      <c r="IF104" s="77"/>
      <c r="IG104" s="77"/>
      <c r="IH104" s="77"/>
      <c r="II104" s="77"/>
      <c r="IJ104" s="77"/>
      <c r="IK104" s="77"/>
      <c r="IL104" s="77"/>
      <c r="IM104" s="77"/>
      <c r="IN104" s="77"/>
      <c r="IO104" s="77"/>
      <c r="IP104" s="77"/>
      <c r="IQ104" s="77"/>
      <c r="IR104" s="77"/>
      <c r="IS104" s="77"/>
      <c r="IT104" s="77"/>
      <c r="IU104" s="77"/>
      <c r="IV104" s="77"/>
      <c r="IW104" s="77"/>
      <c r="IX104" s="77"/>
      <c r="IY104" s="77"/>
      <c r="IZ104" s="77"/>
      <c r="JA104" s="77"/>
      <c r="JB104" s="77"/>
      <c r="JC104" s="77"/>
      <c r="JD104" s="77"/>
      <c r="JE104" s="77"/>
      <c r="JF104" s="77"/>
      <c r="JG104" s="77"/>
      <c r="JH104" s="77"/>
      <c r="JI104" s="77"/>
      <c r="JJ104" s="77"/>
      <c r="JK104" s="77"/>
      <c r="JL104" s="77"/>
      <c r="JM104" s="77"/>
      <c r="JN104" s="77"/>
      <c r="JO104" s="77"/>
      <c r="JP104" s="77"/>
      <c r="JQ104" s="77"/>
      <c r="JR104" s="77"/>
      <c r="JS104" s="77"/>
      <c r="JT104" s="77"/>
      <c r="JU104" s="77"/>
      <c r="JV104" s="77"/>
      <c r="JW104" s="77"/>
      <c r="JX104" s="77"/>
      <c r="JY104" s="77"/>
      <c r="JZ104" s="77"/>
      <c r="KA104" s="77"/>
      <c r="KB104" s="77"/>
      <c r="KC104" s="77"/>
      <c r="KD104" s="77"/>
      <c r="KE104" s="77"/>
      <c r="KF104" s="77"/>
      <c r="KG104" s="77"/>
      <c r="KH104" s="77"/>
      <c r="KI104" s="77"/>
      <c r="KJ104" s="77"/>
      <c r="KK104" s="77"/>
      <c r="KL104" s="77"/>
      <c r="KM104" s="77"/>
      <c r="KN104" s="77"/>
      <c r="KO104" s="77"/>
      <c r="KP104" s="77"/>
      <c r="KQ104" s="77"/>
      <c r="KR104" s="77"/>
      <c r="KS104" s="77"/>
      <c r="KT104" s="77"/>
      <c r="KU104" s="77"/>
      <c r="KV104" s="77"/>
      <c r="KW104" s="77"/>
      <c r="KX104" s="77"/>
      <c r="KY104" s="77"/>
      <c r="KZ104" s="77"/>
      <c r="LA104" s="77"/>
      <c r="LB104" s="77"/>
      <c r="LC104" s="77"/>
      <c r="LD104" s="77"/>
      <c r="LE104" s="77"/>
      <c r="LF104" s="77"/>
      <c r="LG104" s="77"/>
      <c r="LH104" s="77"/>
      <c r="LI104" s="77"/>
      <c r="LJ104" s="77"/>
      <c r="LK104" s="77"/>
      <c r="LL104" s="77"/>
      <c r="LM104" s="77"/>
      <c r="LN104" s="77"/>
      <c r="LO104" s="77"/>
      <c r="LP104" s="77"/>
      <c r="LQ104" s="77"/>
      <c r="LR104" s="77"/>
      <c r="LS104" s="77"/>
      <c r="LT104" s="77"/>
      <c r="LU104" s="77"/>
      <c r="LV104" s="77"/>
      <c r="LW104" s="77"/>
      <c r="LX104" s="77"/>
      <c r="LY104" s="77"/>
      <c r="LZ104" s="77"/>
      <c r="MA104" s="77"/>
      <c r="MB104" s="77"/>
      <c r="MC104" s="77"/>
      <c r="MD104" s="77"/>
      <c r="ME104" s="77"/>
      <c r="MF104" s="77"/>
      <c r="MG104" s="77"/>
      <c r="MH104" s="77"/>
      <c r="MI104" s="77"/>
      <c r="MJ104" s="77"/>
      <c r="MK104" s="77"/>
      <c r="ML104" s="77"/>
      <c r="MM104" s="77"/>
      <c r="MN104" s="77"/>
      <c r="MO104" s="77"/>
      <c r="MP104" s="77"/>
      <c r="MQ104" s="77"/>
      <c r="MR104" s="77"/>
      <c r="MS104" s="77"/>
      <c r="MT104" s="77"/>
      <c r="MU104" s="77"/>
      <c r="MV104" s="77"/>
      <c r="MW104" s="77"/>
      <c r="MX104" s="77"/>
      <c r="MY104" s="77"/>
      <c r="MZ104" s="77"/>
      <c r="NA104" s="77"/>
      <c r="NB104" s="77"/>
      <c r="NC104" s="77"/>
      <c r="ND104" s="77"/>
      <c r="NE104" s="77"/>
      <c r="NF104" s="77"/>
      <c r="NG104" s="77"/>
      <c r="NH104" s="77"/>
      <c r="NI104" s="77"/>
      <c r="NJ104" s="77"/>
      <c r="NK104" s="77"/>
      <c r="NL104" s="77"/>
      <c r="NM104" s="77"/>
      <c r="NN104" s="77"/>
      <c r="NO104" s="77"/>
      <c r="NP104" s="77"/>
      <c r="NQ104" s="77"/>
      <c r="NR104" s="77"/>
      <c r="NS104" s="77"/>
      <c r="NT104" s="77"/>
      <c r="NU104" s="77"/>
      <c r="NV104" s="77"/>
      <c r="NW104" s="77"/>
      <c r="NX104" s="77"/>
      <c r="NY104" s="77"/>
      <c r="NZ104" s="77"/>
      <c r="OA104" s="77"/>
      <c r="OB104" s="77"/>
      <c r="OC104" s="77"/>
      <c r="OD104" s="77"/>
      <c r="OE104" s="77"/>
      <c r="OF104" s="77"/>
      <c r="OG104" s="77"/>
      <c r="OH104" s="77"/>
      <c r="OI104" s="77"/>
      <c r="OJ104" s="77"/>
      <c r="OK104" s="77"/>
      <c r="OL104" s="77"/>
      <c r="OM104" s="77"/>
      <c r="ON104" s="77"/>
      <c r="OO104" s="77"/>
      <c r="OP104" s="77"/>
      <c r="OQ104" s="77"/>
      <c r="OR104" s="77"/>
      <c r="OS104" s="77"/>
      <c r="OT104" s="77"/>
      <c r="OU104" s="77"/>
      <c r="OV104" s="77"/>
      <c r="OW104" s="77"/>
      <c r="OX104" s="77"/>
      <c r="OY104" s="77"/>
      <c r="OZ104" s="77"/>
      <c r="PA104" s="77"/>
      <c r="PB104" s="77"/>
      <c r="PC104" s="77"/>
      <c r="PD104" s="77"/>
      <c r="PE104" s="77"/>
      <c r="PF104" s="77"/>
      <c r="PG104" s="77"/>
      <c r="PH104" s="77"/>
      <c r="PI104" s="77"/>
      <c r="PJ104" s="77"/>
      <c r="PK104" s="77"/>
      <c r="PL104" s="77"/>
      <c r="PM104" s="77"/>
      <c r="PN104" s="77"/>
      <c r="PO104" s="77"/>
      <c r="PP104" s="77"/>
      <c r="PQ104" s="77"/>
      <c r="PR104" s="77"/>
      <c r="PS104" s="77"/>
      <c r="PT104" s="77"/>
      <c r="PU104" s="77"/>
      <c r="PV104" s="77"/>
      <c r="PW104" s="77"/>
      <c r="PX104" s="77"/>
      <c r="PY104" s="77"/>
      <c r="PZ104" s="77"/>
      <c r="QA104" s="77"/>
      <c r="QB104" s="77"/>
      <c r="QC104" s="77"/>
      <c r="QD104" s="77"/>
      <c r="QE104" s="77"/>
      <c r="QF104" s="77"/>
      <c r="QG104" s="77"/>
      <c r="QH104" s="77"/>
      <c r="QI104" s="77"/>
      <c r="QJ104" s="77"/>
      <c r="QK104" s="77"/>
      <c r="QL104" s="77"/>
      <c r="QM104" s="77"/>
      <c r="QN104" s="77"/>
      <c r="QO104" s="77"/>
      <c r="QP104" s="77"/>
      <c r="QQ104" s="77"/>
      <c r="QR104" s="77"/>
      <c r="QS104" s="77"/>
      <c r="QT104" s="77"/>
      <c r="QU104" s="77"/>
      <c r="QV104" s="77"/>
      <c r="QW104" s="77"/>
      <c r="QX104" s="77"/>
      <c r="QY104" s="77"/>
      <c r="QZ104" s="77"/>
      <c r="RA104" s="77"/>
      <c r="RB104" s="77"/>
      <c r="RC104" s="77"/>
      <c r="RD104" s="77"/>
      <c r="RE104" s="77"/>
      <c r="RF104" s="77"/>
      <c r="RG104" s="77"/>
      <c r="RH104" s="77"/>
      <c r="RI104" s="77"/>
      <c r="RJ104" s="77"/>
      <c r="RK104" s="77"/>
      <c r="RL104" s="77"/>
      <c r="RM104" s="77"/>
      <c r="RN104" s="77"/>
      <c r="RO104" s="77"/>
      <c r="RP104" s="77"/>
      <c r="RQ104" s="77"/>
      <c r="RR104" s="77"/>
      <c r="RS104" s="77"/>
      <c r="RT104" s="77"/>
      <c r="RU104" s="77"/>
      <c r="RV104" s="77"/>
      <c r="RW104" s="77"/>
      <c r="RX104" s="77"/>
      <c r="RY104" s="77"/>
      <c r="RZ104" s="77"/>
      <c r="SA104" s="77"/>
      <c r="SB104" s="77"/>
      <c r="SC104" s="77"/>
      <c r="SD104" s="77"/>
      <c r="SE104" s="77"/>
      <c r="SF104" s="77" t="n">
        <v>66</v>
      </c>
      <c r="SG104" s="77" t="n">
        <v>65</v>
      </c>
      <c r="SH104" s="77" t="n">
        <v>65</v>
      </c>
      <c r="SI104" s="77" t="n">
        <v>65</v>
      </c>
      <c r="SJ104" s="77" t="n">
        <v>65</v>
      </c>
      <c r="SK104" s="77" t="n">
        <v>66</v>
      </c>
      <c r="SL104" s="77"/>
      <c r="SM104" s="77"/>
      <c r="SN104" s="77"/>
      <c r="SO104" s="77"/>
      <c r="SP104" s="77"/>
      <c r="SQ104" s="77"/>
      <c r="SR104" s="77"/>
      <c r="SS104" s="77"/>
      <c r="ST104" s="77"/>
      <c r="SU104" s="77"/>
      <c r="SV104" s="77"/>
      <c r="SW104" s="77"/>
      <c r="SX104" s="77"/>
      <c r="SY104" s="77"/>
      <c r="SZ104" s="77"/>
      <c r="TA104" s="77"/>
      <c r="TB104" s="77"/>
      <c r="TC104" s="77"/>
      <c r="TD104" s="77"/>
      <c r="TE104" s="77"/>
      <c r="TF104" s="77"/>
      <c r="TG104" s="77"/>
      <c r="TH104" s="77"/>
      <c r="TI104" s="77"/>
      <c r="TJ104" s="77"/>
      <c r="TK104" s="77"/>
      <c r="TL104" s="77"/>
      <c r="TM104" s="77"/>
      <c r="TN104" s="77"/>
      <c r="TO104" s="77"/>
      <c r="TP104" s="77"/>
      <c r="TQ104" s="77"/>
      <c r="TR104" s="77"/>
      <c r="TS104" s="77"/>
      <c r="TT104" s="77"/>
      <c r="TU104" s="77"/>
      <c r="TV104" s="77"/>
      <c r="TW104" s="77"/>
      <c r="TX104" s="77"/>
      <c r="TY104" s="77"/>
      <c r="TZ104" s="77"/>
      <c r="UA104" s="77"/>
      <c r="UB104" s="77"/>
      <c r="UC104" s="77"/>
      <c r="UD104" s="77"/>
      <c r="UE104" s="77"/>
      <c r="UF104" s="77"/>
      <c r="UG104" s="77"/>
      <c r="UH104" s="77"/>
      <c r="UI104" s="77"/>
      <c r="UJ104" s="77"/>
      <c r="UK104" s="77"/>
      <c r="UL104" s="77"/>
      <c r="UM104" s="77"/>
      <c r="UN104" s="77"/>
      <c r="UO104" s="77"/>
      <c r="UP104" s="77"/>
      <c r="UQ104" s="77"/>
      <c r="UR104" s="77"/>
      <c r="US104" s="77"/>
      <c r="UT104" s="77"/>
      <c r="UU104" s="77"/>
      <c r="UV104" s="77"/>
      <c r="UW104" s="77"/>
      <c r="UX104" s="77"/>
      <c r="UY104" s="77"/>
      <c r="UZ104" s="77"/>
      <c r="VA104" s="77"/>
      <c r="VB104" s="77"/>
      <c r="VC104" s="77"/>
      <c r="VD104" s="77"/>
      <c r="VE104" s="77"/>
      <c r="VF104" s="77"/>
      <c r="VG104" s="77"/>
      <c r="VH104" s="77"/>
      <c r="VI104" s="77"/>
      <c r="VJ104" s="77"/>
      <c r="VK104" s="77"/>
      <c r="VL104" s="77"/>
      <c r="VM104" s="77"/>
      <c r="VN104" s="77"/>
      <c r="VO104" s="77"/>
      <c r="VP104" s="77"/>
      <c r="VQ104" s="77"/>
      <c r="VR104" s="77"/>
      <c r="VS104" s="77"/>
      <c r="VT104" s="77"/>
      <c r="VU104" s="77"/>
      <c r="VV104" s="77"/>
      <c r="VW104" s="77"/>
      <c r="VX104" s="77"/>
      <c r="VY104" s="77"/>
      <c r="VZ104" s="77"/>
      <c r="WA104" s="77"/>
      <c r="WB104" s="77"/>
      <c r="WC104" s="77"/>
      <c r="WD104" s="77"/>
      <c r="WE104" s="77"/>
      <c r="WF104" s="77"/>
      <c r="WG104" s="77"/>
      <c r="WH104" s="77"/>
      <c r="WI104" s="77"/>
      <c r="WJ104" s="77"/>
      <c r="WK104" s="77"/>
      <c r="WL104" s="77"/>
      <c r="WM104" s="77"/>
      <c r="WN104" s="77"/>
      <c r="WO104" s="77"/>
      <c r="WP104" s="77"/>
      <c r="WQ104" s="77"/>
      <c r="WR104" s="77"/>
      <c r="WS104" s="77"/>
      <c r="WT104" s="77"/>
      <c r="WU104" s="77"/>
      <c r="WV104" s="77"/>
      <c r="WW104" s="77"/>
      <c r="WX104" s="77"/>
      <c r="WY104" s="77"/>
      <c r="WZ104" s="77"/>
      <c r="XA104" s="77"/>
      <c r="XB104" s="77"/>
      <c r="XC104" s="77"/>
      <c r="XD104" s="77"/>
      <c r="XE104" s="77"/>
      <c r="XF104" s="77"/>
      <c r="XG104" s="77"/>
      <c r="XH104" s="77"/>
      <c r="XI104" s="77"/>
      <c r="XJ104" s="77"/>
      <c r="XK104" s="77"/>
      <c r="XL104" s="77"/>
      <c r="XM104" s="77"/>
      <c r="XN104" s="77"/>
      <c r="XO104" s="77"/>
      <c r="XP104" s="77"/>
      <c r="XQ104" s="77"/>
      <c r="XR104" s="77"/>
      <c r="XS104" s="77"/>
      <c r="XT104" s="77"/>
      <c r="XU104" s="77"/>
      <c r="XV104" s="77"/>
      <c r="XW104" s="77"/>
      <c r="XX104" s="77"/>
      <c r="XY104" s="77"/>
      <c r="XZ104" s="77"/>
      <c r="YA104" s="77"/>
      <c r="YB104" s="77"/>
      <c r="YC104" s="77"/>
      <c r="YD104" s="77"/>
      <c r="YE104" s="77"/>
      <c r="YF104" s="77"/>
      <c r="YG104" s="77"/>
      <c r="YH104" s="77"/>
      <c r="YI104" s="77"/>
      <c r="YJ104" s="77"/>
      <c r="YK104" s="77"/>
      <c r="YL104" s="77"/>
      <c r="YM104" s="77"/>
      <c r="YN104" s="77"/>
      <c r="YO104" s="77"/>
      <c r="YP104" s="77"/>
      <c r="YQ104" s="77"/>
      <c r="YR104" s="77"/>
      <c r="YS104" s="77"/>
      <c r="YT104" s="77"/>
      <c r="YU104" s="77"/>
      <c r="YV104" s="77"/>
      <c r="YW104" s="77"/>
      <c r="YX104" s="77"/>
      <c r="YY104" s="77"/>
      <c r="YZ104" s="77"/>
      <c r="ZA104" s="77"/>
      <c r="ZB104" s="77"/>
      <c r="ZC104" s="77"/>
      <c r="ZD104" s="77"/>
      <c r="ZE104" s="77"/>
      <c r="ZF104" s="77"/>
      <c r="ZG104" s="77"/>
      <c r="ZH104" s="77"/>
      <c r="ZI104" s="77"/>
      <c r="ZJ104" s="77"/>
      <c r="ZK104" s="77"/>
      <c r="ZL104" s="77"/>
      <c r="ZM104" s="77"/>
      <c r="ZN104" s="77"/>
      <c r="ZO104" s="77"/>
      <c r="ZP104" s="77"/>
      <c r="ZQ104" s="77"/>
      <c r="ZR104" s="77"/>
      <c r="ZS104" s="77"/>
      <c r="ZT104" s="77"/>
      <c r="ZU104" s="77"/>
      <c r="ZV104" s="77"/>
      <c r="ZW104" s="77"/>
      <c r="ZX104" s="77"/>
      <c r="ZY104" s="77"/>
      <c r="ZZ104" s="77"/>
      <c r="AAA104" s="77"/>
      <c r="AAB104" s="77"/>
      <c r="AAC104" s="77"/>
      <c r="AAD104" s="77"/>
      <c r="AAE104" s="77"/>
      <c r="AAF104" s="77"/>
      <c r="AAG104" s="77"/>
      <c r="AAH104" s="77"/>
      <c r="AAI104" s="77"/>
      <c r="AAJ104" s="77"/>
      <c r="AAK104" s="77"/>
      <c r="AAL104" s="77"/>
      <c r="AAM104" s="77"/>
      <c r="AAN104" s="77"/>
      <c r="AAO104" s="77"/>
      <c r="AAP104" s="77"/>
      <c r="AAQ104" s="77"/>
      <c r="AAR104" s="77"/>
      <c r="AAS104" s="77"/>
      <c r="AAT104" s="77"/>
      <c r="AAU104" s="77"/>
      <c r="AAV104" s="77"/>
      <c r="AAW104" s="77"/>
      <c r="AAX104" s="77"/>
      <c r="AAY104" s="77"/>
      <c r="AAZ104" s="77"/>
      <c r="ABA104" s="77"/>
      <c r="ABB104" s="77"/>
      <c r="ABC104" s="77"/>
      <c r="ABD104" s="77"/>
      <c r="ABE104" s="77"/>
      <c r="ABF104" s="77"/>
      <c r="ABG104" s="77"/>
      <c r="ABH104" s="77"/>
      <c r="ABI104" s="77"/>
      <c r="ABJ104" s="77"/>
      <c r="ABK104" s="77"/>
      <c r="ABL104" s="77"/>
      <c r="ABM104" s="77"/>
      <c r="ABN104" s="77"/>
      <c r="ABO104" s="77"/>
      <c r="ABP104" s="77"/>
      <c r="ABQ104" s="77"/>
      <c r="ABR104" s="77"/>
      <c r="ABS104" s="77"/>
      <c r="ABT104" s="77"/>
      <c r="ABU104" s="77"/>
      <c r="ABV104" s="77"/>
      <c r="ABW104" s="77"/>
      <c r="ABX104" s="77"/>
      <c r="ABY104" s="77"/>
      <c r="ABZ104" s="77"/>
      <c r="ACA104" s="77"/>
      <c r="ACB104" s="77"/>
      <c r="ACC104" s="77"/>
      <c r="ACD104" s="77"/>
      <c r="ACE104" s="77"/>
      <c r="ACF104" s="77"/>
      <c r="ACG104" s="77"/>
      <c r="ACH104" s="77"/>
      <c r="ACI104" s="77"/>
      <c r="ACJ104" s="77"/>
      <c r="ACK104" s="77"/>
      <c r="ACL104" s="77"/>
      <c r="ACM104" s="77"/>
      <c r="ACN104" s="77"/>
    </row>
    <row r="105" customFormat="false" ht="24" hidden="false" customHeight="true" outlineLevel="0" collapsed="false">
      <c r="A105" s="14" t="s">
        <v>407</v>
      </c>
      <c r="B105" s="14" t="s">
        <v>408</v>
      </c>
      <c r="C105" s="88" t="s">
        <v>409</v>
      </c>
      <c r="D105" s="14" t="s">
        <v>410</v>
      </c>
      <c r="E105" s="14" t="s">
        <v>176</v>
      </c>
      <c r="F105" s="14" t="s">
        <v>411</v>
      </c>
      <c r="G105" s="69" t="s">
        <v>243</v>
      </c>
      <c r="H105" s="70"/>
      <c r="I105" s="70" t="s">
        <v>412</v>
      </c>
      <c r="J105" s="14" t="s">
        <v>24</v>
      </c>
      <c r="K105" s="71" t="n">
        <v>44911</v>
      </c>
      <c r="L105" s="17"/>
      <c r="M105" s="73" t="n">
        <v>4</v>
      </c>
      <c r="N105" s="74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 t="n">
        <f aca="false">SUM(M105:AI105)</f>
        <v>4</v>
      </c>
      <c r="AK105" s="90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  <c r="EY105" s="77"/>
      <c r="EZ105" s="77"/>
      <c r="FA105" s="77"/>
      <c r="FB105" s="77"/>
      <c r="FC105" s="77"/>
      <c r="FD105" s="77"/>
      <c r="FE105" s="77"/>
      <c r="FF105" s="77"/>
      <c r="FG105" s="77"/>
      <c r="FH105" s="77"/>
      <c r="FI105" s="77"/>
      <c r="FJ105" s="77"/>
      <c r="FK105" s="77"/>
      <c r="FL105" s="77"/>
      <c r="FM105" s="77"/>
      <c r="FN105" s="77"/>
      <c r="FO105" s="77"/>
      <c r="FP105" s="77"/>
      <c r="FQ105" s="77"/>
      <c r="FR105" s="77"/>
      <c r="FS105" s="77"/>
      <c r="FT105" s="77"/>
      <c r="FU105" s="77"/>
      <c r="FV105" s="77"/>
      <c r="FW105" s="77"/>
      <c r="FX105" s="77"/>
      <c r="FY105" s="77"/>
      <c r="FZ105" s="77"/>
      <c r="GA105" s="77"/>
      <c r="GB105" s="77"/>
      <c r="GC105" s="77"/>
      <c r="GD105" s="77"/>
      <c r="GE105" s="77"/>
      <c r="GF105" s="77"/>
      <c r="GG105" s="77"/>
      <c r="GH105" s="77"/>
      <c r="GI105" s="77"/>
      <c r="GJ105" s="77"/>
      <c r="GK105" s="77"/>
      <c r="GL105" s="77"/>
      <c r="GM105" s="77"/>
      <c r="GN105" s="77"/>
      <c r="GO105" s="77"/>
      <c r="GP105" s="77"/>
      <c r="GQ105" s="77"/>
      <c r="GR105" s="77"/>
      <c r="GS105" s="77"/>
      <c r="GT105" s="77"/>
      <c r="GU105" s="77"/>
      <c r="GV105" s="77"/>
      <c r="GW105" s="77"/>
      <c r="GX105" s="77"/>
      <c r="GY105" s="77"/>
      <c r="GZ105" s="77"/>
      <c r="HA105" s="77"/>
      <c r="HB105" s="77"/>
      <c r="HC105" s="77"/>
      <c r="HD105" s="77"/>
      <c r="HE105" s="77"/>
      <c r="HF105" s="77"/>
      <c r="HG105" s="77"/>
      <c r="HH105" s="77"/>
      <c r="HI105" s="77"/>
      <c r="HJ105" s="77"/>
      <c r="HK105" s="77"/>
      <c r="HL105" s="77"/>
      <c r="HM105" s="77"/>
      <c r="HN105" s="77"/>
      <c r="HO105" s="77"/>
      <c r="HP105" s="77"/>
      <c r="HQ105" s="77"/>
      <c r="HR105" s="77"/>
      <c r="HS105" s="77"/>
      <c r="HT105" s="77"/>
      <c r="HU105" s="77"/>
      <c r="HV105" s="77"/>
      <c r="HW105" s="77"/>
      <c r="HX105" s="77"/>
      <c r="HY105" s="77"/>
      <c r="HZ105" s="77"/>
      <c r="IA105" s="77"/>
      <c r="IB105" s="77"/>
      <c r="IC105" s="77"/>
      <c r="ID105" s="77"/>
      <c r="IE105" s="77"/>
      <c r="IF105" s="77"/>
      <c r="IG105" s="77"/>
      <c r="IH105" s="77"/>
      <c r="II105" s="77"/>
      <c r="IJ105" s="77"/>
      <c r="IK105" s="77"/>
      <c r="IL105" s="77"/>
      <c r="IM105" s="77"/>
      <c r="IN105" s="77"/>
      <c r="IO105" s="77"/>
      <c r="IP105" s="77"/>
      <c r="IQ105" s="77"/>
      <c r="IR105" s="77"/>
      <c r="IS105" s="77"/>
      <c r="IT105" s="77"/>
      <c r="IU105" s="77"/>
      <c r="IV105" s="77"/>
      <c r="IW105" s="77"/>
      <c r="IX105" s="77"/>
      <c r="IY105" s="77"/>
      <c r="IZ105" s="77"/>
      <c r="JA105" s="77"/>
      <c r="JB105" s="77"/>
      <c r="JC105" s="77"/>
      <c r="JD105" s="77"/>
      <c r="JE105" s="77"/>
      <c r="JF105" s="77"/>
      <c r="JG105" s="77"/>
      <c r="JH105" s="77"/>
      <c r="JI105" s="77"/>
      <c r="JJ105" s="77"/>
      <c r="JK105" s="77"/>
      <c r="JL105" s="77"/>
      <c r="JM105" s="77"/>
      <c r="JN105" s="77"/>
      <c r="JO105" s="77"/>
      <c r="JP105" s="77"/>
      <c r="JQ105" s="77"/>
      <c r="JR105" s="77"/>
      <c r="JS105" s="77"/>
      <c r="JT105" s="77"/>
      <c r="JU105" s="77"/>
      <c r="JV105" s="77"/>
      <c r="JW105" s="77"/>
      <c r="JX105" s="77"/>
      <c r="JY105" s="77"/>
      <c r="JZ105" s="77"/>
      <c r="KA105" s="77"/>
      <c r="KB105" s="77"/>
      <c r="KC105" s="77"/>
      <c r="KD105" s="77"/>
      <c r="KE105" s="77"/>
      <c r="KF105" s="77"/>
      <c r="KG105" s="77"/>
      <c r="KH105" s="77"/>
      <c r="KI105" s="77"/>
      <c r="KJ105" s="77"/>
      <c r="KK105" s="77"/>
      <c r="KL105" s="77"/>
      <c r="KM105" s="77"/>
      <c r="KN105" s="77"/>
      <c r="KO105" s="77"/>
      <c r="KP105" s="77"/>
      <c r="KQ105" s="77"/>
      <c r="KR105" s="77"/>
      <c r="KS105" s="77"/>
      <c r="KT105" s="77"/>
      <c r="KU105" s="77"/>
      <c r="KV105" s="77"/>
      <c r="KW105" s="77"/>
      <c r="KX105" s="77"/>
      <c r="KY105" s="77"/>
      <c r="KZ105" s="77"/>
      <c r="LA105" s="77"/>
      <c r="LB105" s="77"/>
      <c r="LC105" s="77"/>
      <c r="LD105" s="77"/>
      <c r="LE105" s="77"/>
      <c r="LF105" s="77"/>
      <c r="LG105" s="77"/>
      <c r="LH105" s="77"/>
      <c r="LI105" s="77"/>
      <c r="LJ105" s="77"/>
      <c r="LK105" s="77"/>
      <c r="LL105" s="77"/>
      <c r="LM105" s="77"/>
      <c r="LN105" s="77"/>
      <c r="LO105" s="77"/>
      <c r="LP105" s="77"/>
      <c r="LQ105" s="77"/>
      <c r="LR105" s="77"/>
      <c r="LS105" s="77"/>
      <c r="LT105" s="77"/>
      <c r="LU105" s="77"/>
      <c r="LV105" s="77"/>
      <c r="LW105" s="77"/>
      <c r="LX105" s="77"/>
      <c r="LY105" s="77"/>
      <c r="LZ105" s="77"/>
      <c r="MA105" s="77"/>
      <c r="MB105" s="77"/>
      <c r="MC105" s="77"/>
      <c r="MD105" s="77"/>
      <c r="ME105" s="77"/>
      <c r="MF105" s="77"/>
      <c r="MG105" s="77"/>
      <c r="MH105" s="77"/>
      <c r="MI105" s="77"/>
      <c r="MJ105" s="77"/>
      <c r="MK105" s="77"/>
      <c r="ML105" s="77"/>
      <c r="MM105" s="77"/>
      <c r="MN105" s="77"/>
      <c r="MO105" s="77"/>
      <c r="MP105" s="77"/>
      <c r="MQ105" s="77"/>
      <c r="MR105" s="77"/>
      <c r="MS105" s="77"/>
      <c r="MT105" s="77"/>
      <c r="MU105" s="77"/>
      <c r="MV105" s="77"/>
      <c r="MW105" s="77"/>
      <c r="MX105" s="77"/>
      <c r="MY105" s="77"/>
      <c r="MZ105" s="77"/>
      <c r="NA105" s="77"/>
      <c r="NB105" s="77"/>
      <c r="NC105" s="77"/>
      <c r="ND105" s="77"/>
      <c r="NE105" s="77"/>
      <c r="NF105" s="77"/>
      <c r="NG105" s="77"/>
      <c r="NH105" s="77"/>
      <c r="NI105" s="77"/>
      <c r="NJ105" s="77"/>
      <c r="NK105" s="77"/>
      <c r="NL105" s="77"/>
      <c r="NM105" s="77"/>
      <c r="NN105" s="77"/>
      <c r="NO105" s="77"/>
      <c r="NP105" s="77"/>
      <c r="NQ105" s="77"/>
      <c r="NR105" s="77"/>
      <c r="NS105" s="77"/>
      <c r="NT105" s="77"/>
      <c r="NU105" s="77"/>
      <c r="NV105" s="77"/>
      <c r="NW105" s="77"/>
      <c r="NX105" s="77"/>
      <c r="NY105" s="77"/>
      <c r="NZ105" s="77"/>
      <c r="OA105" s="77"/>
      <c r="OB105" s="77"/>
      <c r="OC105" s="77"/>
      <c r="OD105" s="77"/>
      <c r="OE105" s="77"/>
      <c r="OF105" s="77"/>
      <c r="OG105" s="77"/>
      <c r="OH105" s="77"/>
      <c r="OI105" s="77"/>
      <c r="OJ105" s="77"/>
      <c r="OK105" s="77"/>
      <c r="OL105" s="77"/>
      <c r="OM105" s="77"/>
      <c r="ON105" s="77"/>
      <c r="OO105" s="77"/>
      <c r="OP105" s="77"/>
      <c r="OQ105" s="77"/>
      <c r="OR105" s="77"/>
      <c r="OS105" s="77"/>
      <c r="OT105" s="77"/>
      <c r="OU105" s="77"/>
      <c r="OV105" s="77"/>
      <c r="OW105" s="77"/>
      <c r="OX105" s="77"/>
      <c r="OY105" s="77" t="n">
        <v>1000</v>
      </c>
      <c r="OZ105" s="77"/>
      <c r="PA105" s="77"/>
      <c r="PB105" s="77"/>
      <c r="PC105" s="77"/>
      <c r="PD105" s="77"/>
      <c r="PE105" s="77"/>
      <c r="PF105" s="77"/>
      <c r="PG105" s="77"/>
      <c r="PH105" s="77"/>
      <c r="PI105" s="77"/>
      <c r="PJ105" s="77"/>
      <c r="PK105" s="77"/>
      <c r="PL105" s="77"/>
      <c r="PM105" s="77"/>
      <c r="PN105" s="77"/>
      <c r="PO105" s="77"/>
      <c r="PP105" s="77"/>
      <c r="PQ105" s="77"/>
      <c r="PR105" s="77"/>
      <c r="PS105" s="87"/>
      <c r="PT105" s="87"/>
      <c r="PU105" s="87"/>
      <c r="PV105" s="87"/>
      <c r="PW105" s="87"/>
      <c r="PX105" s="87"/>
      <c r="PY105" s="87"/>
      <c r="PZ105" s="87"/>
      <c r="QA105" s="87"/>
      <c r="QB105" s="87"/>
      <c r="QC105" s="87"/>
      <c r="QD105" s="87"/>
      <c r="QE105" s="87"/>
      <c r="QF105" s="87"/>
      <c r="QG105" s="87"/>
      <c r="QH105" s="87"/>
      <c r="QI105" s="87"/>
      <c r="QJ105" s="87"/>
      <c r="QK105" s="87"/>
      <c r="QL105" s="87"/>
      <c r="QM105" s="87"/>
      <c r="QN105" s="87"/>
      <c r="QO105" s="87"/>
      <c r="QP105" s="87"/>
      <c r="QQ105" s="87"/>
      <c r="QR105" s="87"/>
      <c r="QS105" s="87"/>
      <c r="QT105" s="87"/>
      <c r="QU105" s="87"/>
      <c r="QV105" s="87"/>
      <c r="QW105" s="87"/>
      <c r="QX105" s="87"/>
      <c r="QY105" s="87"/>
      <c r="QZ105" s="87"/>
      <c r="RA105" s="87"/>
      <c r="RB105" s="87"/>
      <c r="RC105" s="87"/>
      <c r="RD105" s="87"/>
      <c r="RE105" s="87"/>
      <c r="RF105" s="87"/>
      <c r="RG105" s="87"/>
      <c r="RH105" s="87"/>
      <c r="RI105" s="87"/>
      <c r="RJ105" s="87"/>
      <c r="RK105" s="87"/>
      <c r="RL105" s="87"/>
      <c r="RM105" s="87"/>
      <c r="RN105" s="87"/>
      <c r="RO105" s="87"/>
      <c r="RP105" s="87"/>
      <c r="RQ105" s="87"/>
      <c r="RR105" s="87"/>
      <c r="RS105" s="87"/>
      <c r="RT105" s="87"/>
      <c r="RU105" s="87"/>
      <c r="RV105" s="87"/>
      <c r="RW105" s="87"/>
      <c r="RX105" s="87"/>
      <c r="RY105" s="87"/>
      <c r="RZ105" s="87"/>
      <c r="SA105" s="87"/>
      <c r="SB105" s="87"/>
      <c r="SC105" s="87"/>
      <c r="SD105" s="87"/>
      <c r="SE105" s="87"/>
      <c r="SF105" s="87"/>
      <c r="SG105" s="87"/>
      <c r="SH105" s="87"/>
      <c r="SI105" s="87"/>
      <c r="SJ105" s="87"/>
      <c r="SK105" s="87"/>
      <c r="SL105" s="87"/>
      <c r="SM105" s="87"/>
      <c r="SN105" s="87"/>
      <c r="SO105" s="87"/>
      <c r="SP105" s="87"/>
      <c r="SQ105" s="87"/>
      <c r="SR105" s="87"/>
      <c r="SS105" s="87"/>
      <c r="ST105" s="87"/>
      <c r="SU105" s="87"/>
      <c r="SV105" s="87"/>
      <c r="SW105" s="87"/>
      <c r="SX105" s="87"/>
      <c r="SY105" s="87"/>
      <c r="SZ105" s="87"/>
      <c r="TA105" s="87"/>
      <c r="TB105" s="87"/>
      <c r="TC105" s="87"/>
      <c r="TD105" s="87"/>
      <c r="TE105" s="87"/>
      <c r="TF105" s="87"/>
      <c r="TG105" s="87"/>
      <c r="TH105" s="87"/>
      <c r="TI105" s="87"/>
      <c r="TJ105" s="87"/>
      <c r="TK105" s="87"/>
      <c r="TL105" s="87"/>
      <c r="TM105" s="87"/>
      <c r="TN105" s="87"/>
      <c r="TO105" s="87"/>
      <c r="TP105" s="87"/>
      <c r="TQ105" s="87"/>
      <c r="TR105" s="87"/>
      <c r="TS105" s="87"/>
      <c r="TT105" s="87"/>
      <c r="TU105" s="87"/>
      <c r="TV105" s="87"/>
      <c r="TW105" s="87"/>
      <c r="TX105" s="87"/>
      <c r="TY105" s="87"/>
      <c r="TZ105" s="87"/>
      <c r="UA105" s="87"/>
      <c r="UB105" s="87"/>
      <c r="UC105" s="87"/>
      <c r="UD105" s="87"/>
      <c r="UE105" s="87"/>
      <c r="UF105" s="87"/>
      <c r="UG105" s="87"/>
      <c r="UH105" s="87"/>
      <c r="UI105" s="87"/>
      <c r="UJ105" s="87"/>
      <c r="UK105" s="87"/>
      <c r="UL105" s="87"/>
      <c r="UM105" s="87"/>
      <c r="UN105" s="87"/>
      <c r="UO105" s="87"/>
      <c r="UP105" s="87"/>
      <c r="UQ105" s="87"/>
      <c r="UR105" s="87"/>
      <c r="US105" s="87"/>
      <c r="UT105" s="87"/>
      <c r="UU105" s="87"/>
      <c r="UV105" s="87"/>
      <c r="UW105" s="87"/>
      <c r="UX105" s="87"/>
      <c r="UY105" s="87"/>
      <c r="UZ105" s="87"/>
      <c r="VA105" s="87"/>
      <c r="VB105" s="87"/>
      <c r="VC105" s="87"/>
      <c r="VD105" s="87"/>
      <c r="VE105" s="87"/>
      <c r="VF105" s="87"/>
      <c r="VG105" s="87"/>
      <c r="VH105" s="87"/>
      <c r="VI105" s="87"/>
      <c r="VJ105" s="87"/>
      <c r="VK105" s="87"/>
      <c r="VL105" s="87"/>
      <c r="VM105" s="87"/>
      <c r="VN105" s="87"/>
      <c r="VO105" s="87"/>
      <c r="VP105" s="87"/>
      <c r="VQ105" s="87"/>
      <c r="VR105" s="87"/>
      <c r="VS105" s="87"/>
      <c r="VT105" s="87"/>
      <c r="VU105" s="87"/>
      <c r="VV105" s="87"/>
      <c r="VW105" s="87"/>
      <c r="VX105" s="87"/>
      <c r="VY105" s="87"/>
      <c r="VZ105" s="87"/>
      <c r="WA105" s="87"/>
      <c r="WB105" s="87"/>
      <c r="WC105" s="87"/>
      <c r="WD105" s="87"/>
      <c r="WE105" s="87"/>
      <c r="WF105" s="87"/>
      <c r="WG105" s="87"/>
      <c r="WH105" s="87"/>
      <c r="WI105" s="87"/>
      <c r="WJ105" s="87"/>
      <c r="WK105" s="87"/>
      <c r="WL105" s="87"/>
      <c r="WM105" s="87"/>
      <c r="WN105" s="87"/>
      <c r="WO105" s="87"/>
      <c r="WP105" s="87"/>
      <c r="WQ105" s="87"/>
      <c r="WR105" s="87"/>
      <c r="WS105" s="87"/>
      <c r="WT105" s="87"/>
      <c r="WU105" s="87"/>
      <c r="WV105" s="87"/>
      <c r="WW105" s="87"/>
      <c r="WX105" s="87"/>
      <c r="WY105" s="87"/>
      <c r="WZ105" s="87"/>
      <c r="XA105" s="87"/>
      <c r="XB105" s="87"/>
      <c r="XC105" s="87"/>
      <c r="XD105" s="87"/>
      <c r="XE105" s="87"/>
      <c r="XF105" s="87"/>
      <c r="XG105" s="87"/>
      <c r="XH105" s="87"/>
      <c r="XI105" s="87"/>
      <c r="XJ105" s="87"/>
      <c r="XK105" s="87"/>
      <c r="XL105" s="87"/>
      <c r="XM105" s="87"/>
      <c r="XN105" s="87"/>
      <c r="XO105" s="87"/>
      <c r="XP105" s="87"/>
      <c r="XQ105" s="87"/>
      <c r="XR105" s="87"/>
      <c r="XS105" s="87"/>
      <c r="XT105" s="87"/>
      <c r="XU105" s="87"/>
      <c r="XV105" s="87"/>
      <c r="XW105" s="87"/>
      <c r="XX105" s="87"/>
      <c r="XY105" s="87"/>
      <c r="XZ105" s="87"/>
      <c r="YA105" s="87"/>
      <c r="YB105" s="87"/>
      <c r="YC105" s="87"/>
      <c r="YD105" s="87"/>
      <c r="YE105" s="87"/>
      <c r="YF105" s="87"/>
      <c r="YG105" s="87"/>
      <c r="YH105" s="87"/>
      <c r="YI105" s="87"/>
      <c r="YJ105" s="87"/>
      <c r="YK105" s="87"/>
      <c r="YL105" s="87"/>
      <c r="YM105" s="87"/>
      <c r="YN105" s="87"/>
      <c r="YO105" s="87"/>
      <c r="YP105" s="87"/>
      <c r="YQ105" s="87"/>
      <c r="YR105" s="87"/>
      <c r="YS105" s="87"/>
      <c r="YT105" s="87"/>
      <c r="YU105" s="87"/>
      <c r="YV105" s="87"/>
      <c r="YW105" s="87"/>
      <c r="YX105" s="87"/>
      <c r="YY105" s="87"/>
      <c r="YZ105" s="87"/>
      <c r="ZA105" s="87"/>
      <c r="ZB105" s="87"/>
      <c r="ZC105" s="87"/>
      <c r="ZD105" s="87"/>
      <c r="ZE105" s="87"/>
      <c r="ZF105" s="87"/>
      <c r="ZG105" s="87"/>
      <c r="ZH105" s="87"/>
      <c r="ZI105" s="87"/>
      <c r="ZJ105" s="87"/>
      <c r="ZK105" s="87"/>
      <c r="ZL105" s="87"/>
      <c r="ZM105" s="87"/>
      <c r="ZN105" s="87"/>
      <c r="ZO105" s="87"/>
      <c r="ZP105" s="87"/>
      <c r="ZQ105" s="87"/>
      <c r="ZR105" s="87"/>
      <c r="ZS105" s="87"/>
      <c r="ZT105" s="87"/>
      <c r="ZU105" s="87"/>
      <c r="ZV105" s="87"/>
      <c r="ZW105" s="87"/>
      <c r="ZX105" s="87"/>
      <c r="ZY105" s="87"/>
      <c r="ZZ105" s="87"/>
      <c r="AAA105" s="87"/>
      <c r="AAB105" s="87"/>
      <c r="AAC105" s="87"/>
      <c r="AAD105" s="87"/>
      <c r="AAE105" s="87"/>
      <c r="AAF105" s="77"/>
      <c r="AAG105" s="77"/>
      <c r="AAH105" s="77"/>
      <c r="AAI105" s="77"/>
      <c r="AAJ105" s="77"/>
      <c r="AAK105" s="77"/>
      <c r="AAL105" s="77"/>
      <c r="AAM105" s="77"/>
      <c r="AAN105" s="77"/>
      <c r="AAO105" s="77"/>
      <c r="AAP105" s="77"/>
      <c r="AAQ105" s="77"/>
      <c r="AAR105" s="77"/>
      <c r="AAS105" s="77"/>
      <c r="AAT105" s="77"/>
      <c r="AAU105" s="77"/>
      <c r="AAV105" s="77"/>
      <c r="AAW105" s="77"/>
      <c r="AAX105" s="77"/>
      <c r="AAY105" s="77"/>
      <c r="AAZ105" s="77"/>
      <c r="ABA105" s="77"/>
      <c r="ABB105" s="77"/>
      <c r="ABC105" s="77"/>
      <c r="ABD105" s="77"/>
      <c r="ABE105" s="77"/>
      <c r="ABF105" s="77"/>
      <c r="ABG105" s="77"/>
      <c r="ABH105" s="77"/>
      <c r="ABI105" s="77"/>
      <c r="ABJ105" s="77"/>
      <c r="ABK105" s="77"/>
      <c r="ABL105" s="77"/>
      <c r="ABM105" s="77"/>
      <c r="ABN105" s="77"/>
      <c r="ABO105" s="77"/>
      <c r="ABP105" s="77"/>
      <c r="ABQ105" s="77"/>
      <c r="ABR105" s="77"/>
      <c r="ABS105" s="77"/>
      <c r="ABT105" s="77"/>
      <c r="ABU105" s="77"/>
      <c r="ABV105" s="77"/>
      <c r="ABW105" s="77"/>
      <c r="ABX105" s="77"/>
      <c r="ABY105" s="77"/>
      <c r="ABZ105" s="77"/>
      <c r="ACA105" s="77"/>
      <c r="ACB105" s="77"/>
      <c r="ACC105" s="77"/>
      <c r="ACD105" s="77"/>
      <c r="ACE105" s="77"/>
      <c r="ACF105" s="77"/>
      <c r="ACG105" s="77"/>
      <c r="ACH105" s="77"/>
      <c r="ACI105" s="77"/>
      <c r="ACJ105" s="77"/>
      <c r="ACK105" s="77"/>
      <c r="ACL105" s="77"/>
      <c r="ACM105" s="77"/>
      <c r="ACN105" s="77"/>
    </row>
    <row r="106" customFormat="false" ht="24" hidden="false" customHeight="true" outlineLevel="0" collapsed="false">
      <c r="A106" s="14" t="s">
        <v>407</v>
      </c>
      <c r="B106" s="14" t="s">
        <v>408</v>
      </c>
      <c r="C106" s="88" t="s">
        <v>413</v>
      </c>
      <c r="D106" s="14" t="s">
        <v>414</v>
      </c>
      <c r="E106" s="14" t="s">
        <v>176</v>
      </c>
      <c r="F106" s="14" t="s">
        <v>411</v>
      </c>
      <c r="G106" s="69" t="s">
        <v>243</v>
      </c>
      <c r="H106" s="70"/>
      <c r="I106" s="70" t="s">
        <v>412</v>
      </c>
      <c r="J106" s="14" t="s">
        <v>396</v>
      </c>
      <c r="K106" s="71" t="n">
        <v>44771</v>
      </c>
      <c r="L106" s="17"/>
      <c r="M106" s="73" t="n">
        <v>4</v>
      </c>
      <c r="N106" s="74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 t="n">
        <f aca="false">SUM(M106:AI106)</f>
        <v>4</v>
      </c>
      <c r="AK106" s="90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  <c r="EY106" s="77"/>
      <c r="EZ106" s="77"/>
      <c r="FA106" s="77"/>
      <c r="FB106" s="77"/>
      <c r="FC106" s="77"/>
      <c r="FD106" s="77"/>
      <c r="FE106" s="77"/>
      <c r="FF106" s="77"/>
      <c r="FG106" s="77"/>
      <c r="FH106" s="77"/>
      <c r="FI106" s="77"/>
      <c r="FJ106" s="77"/>
      <c r="FK106" s="77"/>
      <c r="FL106" s="77"/>
      <c r="FM106" s="77"/>
      <c r="FN106" s="77"/>
      <c r="FO106" s="77"/>
      <c r="FP106" s="77"/>
      <c r="FQ106" s="77"/>
      <c r="FR106" s="77"/>
      <c r="FS106" s="77"/>
      <c r="FT106" s="77"/>
      <c r="FU106" s="77"/>
      <c r="FV106" s="77"/>
      <c r="FW106" s="77"/>
      <c r="FX106" s="77"/>
      <c r="FY106" s="77"/>
      <c r="FZ106" s="77"/>
      <c r="GA106" s="77"/>
      <c r="GB106" s="77"/>
      <c r="GC106" s="77"/>
      <c r="GD106" s="77"/>
      <c r="GE106" s="77"/>
      <c r="GF106" s="77"/>
      <c r="GG106" s="77"/>
      <c r="GH106" s="77"/>
      <c r="GI106" s="77"/>
      <c r="GJ106" s="77"/>
      <c r="GK106" s="77"/>
      <c r="GL106" s="77"/>
      <c r="GM106" s="77"/>
      <c r="GN106" s="77"/>
      <c r="GO106" s="77"/>
      <c r="GP106" s="77"/>
      <c r="GQ106" s="77"/>
      <c r="GR106" s="77"/>
      <c r="GS106" s="77"/>
      <c r="GT106" s="77"/>
      <c r="GU106" s="77"/>
      <c r="GV106" s="77"/>
      <c r="GW106" s="77"/>
      <c r="GX106" s="77"/>
      <c r="GY106" s="77"/>
      <c r="GZ106" s="77"/>
      <c r="HA106" s="77"/>
      <c r="HB106" s="77"/>
      <c r="HC106" s="77"/>
      <c r="HD106" s="77"/>
      <c r="HE106" s="77"/>
      <c r="HF106" s="77"/>
      <c r="HG106" s="77"/>
      <c r="HH106" s="77"/>
      <c r="HI106" s="77"/>
      <c r="HJ106" s="77"/>
      <c r="HK106" s="77"/>
      <c r="HL106" s="77"/>
      <c r="HM106" s="77"/>
      <c r="HN106" s="77"/>
      <c r="HO106" s="77"/>
      <c r="HP106" s="77"/>
      <c r="HQ106" s="77"/>
      <c r="HR106" s="77"/>
      <c r="HS106" s="77"/>
      <c r="HT106" s="77"/>
      <c r="HU106" s="77"/>
      <c r="HV106" s="77"/>
      <c r="HW106" s="77"/>
      <c r="HX106" s="77"/>
      <c r="HY106" s="77"/>
      <c r="HZ106" s="77"/>
      <c r="IA106" s="77"/>
      <c r="IB106" s="77"/>
      <c r="IC106" s="77"/>
      <c r="ID106" s="77"/>
      <c r="IE106" s="77"/>
      <c r="IF106" s="77"/>
      <c r="IG106" s="77"/>
      <c r="IH106" s="77"/>
      <c r="II106" s="77"/>
      <c r="IJ106" s="77"/>
      <c r="IK106" s="77"/>
      <c r="IL106" s="77"/>
      <c r="IM106" s="77"/>
      <c r="IN106" s="77"/>
      <c r="IO106" s="77"/>
      <c r="IP106" s="77"/>
      <c r="IQ106" s="77"/>
      <c r="IR106" s="77"/>
      <c r="IS106" s="77"/>
      <c r="IT106" s="77"/>
      <c r="IU106" s="77"/>
      <c r="IV106" s="77"/>
      <c r="IW106" s="77"/>
      <c r="IX106" s="77"/>
      <c r="IY106" s="77"/>
      <c r="IZ106" s="77"/>
      <c r="JA106" s="77"/>
      <c r="JB106" s="77"/>
      <c r="JC106" s="77"/>
      <c r="JD106" s="77"/>
      <c r="JE106" s="77"/>
      <c r="JF106" s="77"/>
      <c r="JG106" s="77"/>
      <c r="JH106" s="77"/>
      <c r="JI106" s="77"/>
      <c r="JJ106" s="77"/>
      <c r="JK106" s="77"/>
      <c r="JL106" s="77"/>
      <c r="JM106" s="77"/>
      <c r="JN106" s="77"/>
      <c r="JO106" s="77"/>
      <c r="JP106" s="77"/>
      <c r="JQ106" s="77"/>
      <c r="JR106" s="77"/>
      <c r="JS106" s="77"/>
      <c r="JT106" s="77"/>
      <c r="JU106" s="77"/>
      <c r="JV106" s="77"/>
      <c r="JW106" s="77"/>
      <c r="JX106" s="77"/>
      <c r="JY106" s="77"/>
      <c r="JZ106" s="77"/>
      <c r="KA106" s="77"/>
      <c r="KB106" s="77"/>
      <c r="KC106" s="77"/>
      <c r="KD106" s="77"/>
      <c r="KE106" s="77"/>
      <c r="KF106" s="77"/>
      <c r="KG106" s="77"/>
      <c r="KH106" s="77"/>
      <c r="KI106" s="77"/>
      <c r="KJ106" s="77"/>
      <c r="KK106" s="77"/>
      <c r="KL106" s="77"/>
      <c r="KM106" s="77"/>
      <c r="KN106" s="77"/>
      <c r="KO106" s="77"/>
      <c r="KP106" s="77"/>
      <c r="KQ106" s="77"/>
      <c r="KR106" s="77"/>
      <c r="KS106" s="77"/>
      <c r="KT106" s="77"/>
      <c r="KU106" s="77"/>
      <c r="KV106" s="77"/>
      <c r="KW106" s="77"/>
      <c r="KX106" s="77"/>
      <c r="KY106" s="77"/>
      <c r="KZ106" s="77"/>
      <c r="LA106" s="77"/>
      <c r="LB106" s="77"/>
      <c r="LC106" s="77"/>
      <c r="LD106" s="77"/>
      <c r="LE106" s="77"/>
      <c r="LF106" s="77"/>
      <c r="LG106" s="77"/>
      <c r="LH106" s="77"/>
      <c r="LI106" s="77"/>
      <c r="LJ106" s="77"/>
      <c r="LK106" s="77"/>
      <c r="LL106" s="77"/>
      <c r="LM106" s="77"/>
      <c r="LN106" s="77"/>
      <c r="LO106" s="77"/>
      <c r="LP106" s="77"/>
      <c r="LQ106" s="77"/>
      <c r="LR106" s="77"/>
      <c r="LS106" s="77"/>
      <c r="LT106" s="77"/>
      <c r="LU106" s="77"/>
      <c r="LV106" s="77"/>
      <c r="LW106" s="77"/>
      <c r="LX106" s="77"/>
      <c r="LY106" s="77"/>
      <c r="LZ106" s="77"/>
      <c r="MA106" s="77"/>
      <c r="MB106" s="77"/>
      <c r="MC106" s="77"/>
      <c r="MD106" s="77"/>
      <c r="ME106" s="77"/>
      <c r="MF106" s="77"/>
      <c r="MG106" s="77"/>
      <c r="MH106" s="77"/>
      <c r="MI106" s="77"/>
      <c r="MJ106" s="77"/>
      <c r="MK106" s="77"/>
      <c r="ML106" s="77"/>
      <c r="MM106" s="77"/>
      <c r="MN106" s="77"/>
      <c r="MO106" s="77"/>
      <c r="MP106" s="77"/>
      <c r="MQ106" s="77"/>
      <c r="MR106" s="77"/>
      <c r="MS106" s="77"/>
      <c r="MT106" s="77"/>
      <c r="MU106" s="77"/>
      <c r="MV106" s="77"/>
      <c r="MW106" s="77"/>
      <c r="MX106" s="77"/>
      <c r="MY106" s="77"/>
      <c r="MZ106" s="77"/>
      <c r="NA106" s="77"/>
      <c r="NB106" s="77"/>
      <c r="NC106" s="77"/>
      <c r="ND106" s="77"/>
      <c r="NE106" s="77"/>
      <c r="NF106" s="77"/>
      <c r="NG106" s="77"/>
      <c r="NH106" s="77"/>
      <c r="NI106" s="77"/>
      <c r="NJ106" s="77"/>
      <c r="NK106" s="77"/>
      <c r="NL106" s="77"/>
      <c r="NM106" s="77"/>
      <c r="NN106" s="77"/>
      <c r="NO106" s="77"/>
      <c r="NP106" s="77"/>
      <c r="NQ106" s="77"/>
      <c r="NR106" s="77"/>
      <c r="NS106" s="77"/>
      <c r="NT106" s="77"/>
      <c r="NU106" s="77"/>
      <c r="NV106" s="77"/>
      <c r="NW106" s="77"/>
      <c r="NX106" s="77"/>
      <c r="NY106" s="77"/>
      <c r="NZ106" s="77"/>
      <c r="OA106" s="77"/>
      <c r="OB106" s="77"/>
      <c r="OC106" s="77"/>
      <c r="OD106" s="77"/>
      <c r="OE106" s="77"/>
      <c r="OF106" s="77"/>
      <c r="OG106" s="77"/>
      <c r="OH106" s="77"/>
      <c r="OI106" s="77"/>
      <c r="OJ106" s="77"/>
      <c r="OK106" s="77"/>
      <c r="OL106" s="77"/>
      <c r="OM106" s="77"/>
      <c r="ON106" s="77"/>
      <c r="OO106" s="77"/>
      <c r="OP106" s="77"/>
      <c r="OQ106" s="77"/>
      <c r="OR106" s="77"/>
      <c r="OS106" s="77"/>
      <c r="OT106" s="77"/>
      <c r="OU106" s="77"/>
      <c r="OV106" s="77"/>
      <c r="OW106" s="77"/>
      <c r="OX106" s="77"/>
      <c r="OY106" s="77"/>
      <c r="OZ106" s="77"/>
      <c r="PA106" s="77"/>
      <c r="PB106" s="77"/>
      <c r="PC106" s="77"/>
      <c r="PD106" s="77"/>
      <c r="PE106" s="77"/>
      <c r="PF106" s="77"/>
      <c r="PG106" s="77"/>
      <c r="PH106" s="77"/>
      <c r="PI106" s="77"/>
      <c r="PJ106" s="77"/>
      <c r="PK106" s="77"/>
      <c r="PL106" s="77"/>
      <c r="PM106" s="77"/>
      <c r="PN106" s="77"/>
      <c r="PO106" s="77"/>
      <c r="PP106" s="77"/>
      <c r="PQ106" s="77"/>
      <c r="PR106" s="77"/>
      <c r="PS106" s="87"/>
      <c r="PT106" s="87"/>
      <c r="PU106" s="87"/>
      <c r="PV106" s="87"/>
      <c r="PW106" s="87"/>
      <c r="PX106" s="87"/>
      <c r="PY106" s="87"/>
      <c r="PZ106" s="87"/>
      <c r="QA106" s="87"/>
      <c r="QB106" s="87"/>
      <c r="QC106" s="87"/>
      <c r="QD106" s="87"/>
      <c r="QE106" s="87"/>
      <c r="QF106" s="87"/>
      <c r="QG106" s="87"/>
      <c r="QH106" s="87"/>
      <c r="QI106" s="87"/>
      <c r="QJ106" s="87"/>
      <c r="QK106" s="87"/>
      <c r="QL106" s="87"/>
      <c r="QM106" s="87"/>
      <c r="QN106" s="87"/>
      <c r="QO106" s="87"/>
      <c r="QP106" s="87"/>
      <c r="QQ106" s="87"/>
      <c r="QR106" s="87"/>
      <c r="QS106" s="87"/>
      <c r="QT106" s="87"/>
      <c r="QU106" s="87"/>
      <c r="QV106" s="87"/>
      <c r="QW106" s="87"/>
      <c r="QX106" s="87"/>
      <c r="QY106" s="87"/>
      <c r="QZ106" s="87"/>
      <c r="RA106" s="87"/>
      <c r="RB106" s="87"/>
      <c r="RC106" s="87"/>
      <c r="RD106" s="87"/>
      <c r="RE106" s="87"/>
      <c r="RF106" s="87"/>
      <c r="RG106" s="87"/>
      <c r="RH106" s="87"/>
      <c r="RI106" s="87"/>
      <c r="RJ106" s="87"/>
      <c r="RK106" s="87"/>
      <c r="RL106" s="87"/>
      <c r="RM106" s="87"/>
      <c r="RN106" s="87"/>
      <c r="RO106" s="87"/>
      <c r="RP106" s="87"/>
      <c r="RQ106" s="87"/>
      <c r="RR106" s="87"/>
      <c r="RS106" s="87"/>
      <c r="RT106" s="87"/>
      <c r="RU106" s="87"/>
      <c r="RV106" s="87"/>
      <c r="RW106" s="87"/>
      <c r="RX106" s="87"/>
      <c r="RY106" s="87"/>
      <c r="RZ106" s="87"/>
      <c r="SA106" s="87"/>
      <c r="SB106" s="87"/>
      <c r="SC106" s="87"/>
      <c r="SD106" s="87"/>
      <c r="SE106" s="87"/>
      <c r="SF106" s="87"/>
      <c r="SG106" s="87"/>
      <c r="SH106" s="87"/>
      <c r="SI106" s="87"/>
      <c r="SJ106" s="87"/>
      <c r="SK106" s="87"/>
      <c r="SL106" s="87"/>
      <c r="SM106" s="87"/>
      <c r="SN106" s="87"/>
      <c r="SO106" s="87"/>
      <c r="SP106" s="87"/>
      <c r="SQ106" s="87"/>
      <c r="SR106" s="87"/>
      <c r="SS106" s="87"/>
      <c r="ST106" s="87"/>
      <c r="SU106" s="87"/>
      <c r="SV106" s="87"/>
      <c r="SW106" s="87"/>
      <c r="SX106" s="87"/>
      <c r="SY106" s="87"/>
      <c r="SZ106" s="87"/>
      <c r="TA106" s="87"/>
      <c r="TB106" s="87"/>
      <c r="TC106" s="87"/>
      <c r="TD106" s="87"/>
      <c r="TE106" s="87"/>
      <c r="TF106" s="87"/>
      <c r="TG106" s="87"/>
      <c r="TH106" s="87"/>
      <c r="TI106" s="87"/>
      <c r="TJ106" s="87"/>
      <c r="TK106" s="87"/>
      <c r="TL106" s="87"/>
      <c r="TM106" s="87"/>
      <c r="TN106" s="87"/>
      <c r="TO106" s="87"/>
      <c r="TP106" s="87"/>
      <c r="TQ106" s="87"/>
      <c r="TR106" s="87"/>
      <c r="TS106" s="87"/>
      <c r="TT106" s="87"/>
      <c r="TU106" s="87"/>
      <c r="TV106" s="87"/>
      <c r="TW106" s="87"/>
      <c r="TX106" s="87"/>
      <c r="TY106" s="87"/>
      <c r="TZ106" s="87"/>
      <c r="UA106" s="87"/>
      <c r="UB106" s="87"/>
      <c r="UC106" s="87"/>
      <c r="UD106" s="87"/>
      <c r="UE106" s="87"/>
      <c r="UF106" s="87"/>
      <c r="UG106" s="87"/>
      <c r="UH106" s="87"/>
      <c r="UI106" s="87"/>
      <c r="UJ106" s="87"/>
      <c r="UK106" s="87"/>
      <c r="UL106" s="87"/>
      <c r="UM106" s="87"/>
      <c r="UN106" s="87"/>
      <c r="UO106" s="87"/>
      <c r="UP106" s="87"/>
      <c r="UQ106" s="87"/>
      <c r="UR106" s="87"/>
      <c r="US106" s="87"/>
      <c r="UT106" s="87"/>
      <c r="UU106" s="87"/>
      <c r="UV106" s="87"/>
      <c r="UW106" s="87"/>
      <c r="UX106" s="87"/>
      <c r="UY106" s="87"/>
      <c r="UZ106" s="87"/>
      <c r="VA106" s="87"/>
      <c r="VB106" s="87"/>
      <c r="VC106" s="87"/>
      <c r="VD106" s="87"/>
      <c r="VE106" s="87"/>
      <c r="VF106" s="87"/>
      <c r="VG106" s="87"/>
      <c r="VH106" s="87"/>
      <c r="VI106" s="87"/>
      <c r="VJ106" s="87"/>
      <c r="VK106" s="87"/>
      <c r="VL106" s="87"/>
      <c r="VM106" s="87"/>
      <c r="VN106" s="87"/>
      <c r="VO106" s="87"/>
      <c r="VP106" s="87"/>
      <c r="VQ106" s="87"/>
      <c r="VR106" s="87"/>
      <c r="VS106" s="87"/>
      <c r="VT106" s="87"/>
      <c r="VU106" s="87"/>
      <c r="VV106" s="87"/>
      <c r="VW106" s="87"/>
      <c r="VX106" s="87"/>
      <c r="VY106" s="87"/>
      <c r="VZ106" s="87"/>
      <c r="WA106" s="87"/>
      <c r="WB106" s="87"/>
      <c r="WC106" s="87"/>
      <c r="WD106" s="87"/>
      <c r="WE106" s="87"/>
      <c r="WF106" s="87"/>
      <c r="WG106" s="87"/>
      <c r="WH106" s="87"/>
      <c r="WI106" s="87"/>
      <c r="WJ106" s="87"/>
      <c r="WK106" s="87"/>
      <c r="WL106" s="87"/>
      <c r="WM106" s="87"/>
      <c r="WN106" s="87"/>
      <c r="WO106" s="87"/>
      <c r="WP106" s="87"/>
      <c r="WQ106" s="87"/>
      <c r="WR106" s="87"/>
      <c r="WS106" s="87"/>
      <c r="WT106" s="87"/>
      <c r="WU106" s="87"/>
      <c r="WV106" s="87"/>
      <c r="WW106" s="87"/>
      <c r="WX106" s="87"/>
      <c r="WY106" s="87"/>
      <c r="WZ106" s="87"/>
      <c r="XA106" s="87"/>
      <c r="XB106" s="87"/>
      <c r="XC106" s="87"/>
      <c r="XD106" s="87"/>
      <c r="XE106" s="87"/>
      <c r="XF106" s="87"/>
      <c r="XG106" s="87"/>
      <c r="XH106" s="87"/>
      <c r="XI106" s="87"/>
      <c r="XJ106" s="87"/>
      <c r="XK106" s="87"/>
      <c r="XL106" s="87"/>
      <c r="XM106" s="87"/>
      <c r="XN106" s="87"/>
      <c r="XO106" s="87"/>
      <c r="XP106" s="87"/>
      <c r="XQ106" s="87"/>
      <c r="XR106" s="87"/>
      <c r="XS106" s="87"/>
      <c r="XT106" s="87"/>
      <c r="XU106" s="87"/>
      <c r="XV106" s="87"/>
      <c r="XW106" s="87"/>
      <c r="XX106" s="87"/>
      <c r="XY106" s="87"/>
      <c r="XZ106" s="87"/>
      <c r="YA106" s="87"/>
      <c r="YB106" s="87"/>
      <c r="YC106" s="87"/>
      <c r="YD106" s="87"/>
      <c r="YE106" s="87"/>
      <c r="YF106" s="87"/>
      <c r="YG106" s="87"/>
      <c r="YH106" s="87"/>
      <c r="YI106" s="87"/>
      <c r="YJ106" s="87"/>
      <c r="YK106" s="87"/>
      <c r="YL106" s="87"/>
      <c r="YM106" s="87"/>
      <c r="YN106" s="87"/>
      <c r="YO106" s="87"/>
      <c r="YP106" s="87"/>
      <c r="YQ106" s="87"/>
      <c r="YR106" s="87"/>
      <c r="YS106" s="87"/>
      <c r="YT106" s="87"/>
      <c r="YU106" s="87"/>
      <c r="YV106" s="87"/>
      <c r="YW106" s="87"/>
      <c r="YX106" s="87"/>
      <c r="YY106" s="87"/>
      <c r="YZ106" s="87"/>
      <c r="ZA106" s="87"/>
      <c r="ZB106" s="87"/>
      <c r="ZC106" s="87"/>
      <c r="ZD106" s="87"/>
      <c r="ZE106" s="87"/>
      <c r="ZF106" s="87"/>
      <c r="ZG106" s="87"/>
      <c r="ZH106" s="87"/>
      <c r="ZI106" s="87"/>
      <c r="ZJ106" s="87"/>
      <c r="ZK106" s="87"/>
      <c r="ZL106" s="87"/>
      <c r="ZM106" s="87"/>
      <c r="ZN106" s="87"/>
      <c r="ZO106" s="87"/>
      <c r="ZP106" s="87"/>
      <c r="ZQ106" s="87"/>
      <c r="ZR106" s="87"/>
      <c r="ZS106" s="87"/>
      <c r="ZT106" s="87"/>
      <c r="ZU106" s="87"/>
      <c r="ZV106" s="87"/>
      <c r="ZW106" s="87"/>
      <c r="ZX106" s="87"/>
      <c r="ZY106" s="87"/>
      <c r="ZZ106" s="87"/>
      <c r="AAA106" s="87"/>
      <c r="AAB106" s="87"/>
      <c r="AAC106" s="87"/>
      <c r="AAD106" s="87"/>
      <c r="AAE106" s="87"/>
      <c r="AAF106" s="77"/>
      <c r="AAG106" s="77"/>
      <c r="AAH106" s="77"/>
      <c r="AAI106" s="77"/>
      <c r="AAJ106" s="77"/>
      <c r="AAK106" s="77"/>
      <c r="AAL106" s="77"/>
      <c r="AAM106" s="77"/>
      <c r="AAN106" s="77"/>
      <c r="AAO106" s="77"/>
      <c r="AAP106" s="77"/>
      <c r="AAQ106" s="77"/>
      <c r="AAR106" s="77"/>
      <c r="AAS106" s="77"/>
      <c r="AAT106" s="77"/>
      <c r="AAU106" s="77"/>
      <c r="AAV106" s="77"/>
      <c r="AAW106" s="77"/>
      <c r="AAX106" s="77"/>
      <c r="AAY106" s="77"/>
      <c r="AAZ106" s="77"/>
      <c r="ABA106" s="77"/>
      <c r="ABB106" s="77"/>
      <c r="ABC106" s="77"/>
      <c r="ABD106" s="77"/>
      <c r="ABE106" s="77"/>
      <c r="ABF106" s="77"/>
      <c r="ABG106" s="77"/>
      <c r="ABH106" s="77"/>
      <c r="ABI106" s="77"/>
      <c r="ABJ106" s="77"/>
      <c r="ABK106" s="77"/>
      <c r="ABL106" s="77"/>
      <c r="ABM106" s="77"/>
      <c r="ABN106" s="77"/>
      <c r="ABO106" s="77"/>
      <c r="ABP106" s="77"/>
      <c r="ABQ106" s="77"/>
      <c r="ABR106" s="77"/>
      <c r="ABS106" s="77"/>
      <c r="ABT106" s="77"/>
      <c r="ABU106" s="77"/>
      <c r="ABV106" s="77"/>
      <c r="ABW106" s="77"/>
      <c r="ABX106" s="77"/>
      <c r="ABY106" s="77"/>
      <c r="ABZ106" s="77"/>
      <c r="ACA106" s="77"/>
      <c r="ACB106" s="77"/>
      <c r="ACC106" s="77"/>
      <c r="ACD106" s="77"/>
      <c r="ACE106" s="77"/>
      <c r="ACF106" s="77"/>
      <c r="ACG106" s="77"/>
      <c r="ACH106" s="77"/>
      <c r="ACI106" s="77"/>
      <c r="ACJ106" s="77"/>
      <c r="ACK106" s="77"/>
      <c r="ACL106" s="77"/>
      <c r="ACM106" s="77"/>
      <c r="ACN106" s="77"/>
    </row>
    <row r="107" customFormat="false" ht="24" hidden="false" customHeight="true" outlineLevel="0" collapsed="false">
      <c r="A107" s="14" t="s">
        <v>407</v>
      </c>
      <c r="B107" s="14" t="s">
        <v>408</v>
      </c>
      <c r="C107" s="88" t="s">
        <v>413</v>
      </c>
      <c r="D107" s="14" t="s">
        <v>410</v>
      </c>
      <c r="E107" s="14" t="s">
        <v>176</v>
      </c>
      <c r="F107" s="14" t="s">
        <v>411</v>
      </c>
      <c r="G107" s="69" t="s">
        <v>243</v>
      </c>
      <c r="H107" s="70"/>
      <c r="I107" s="70" t="s">
        <v>412</v>
      </c>
      <c r="J107" s="14" t="s">
        <v>396</v>
      </c>
      <c r="K107" s="71" t="n">
        <v>44771</v>
      </c>
      <c r="L107" s="17"/>
      <c r="M107" s="73" t="n">
        <v>4</v>
      </c>
      <c r="N107" s="74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 t="n">
        <f aca="false">SUM(M107:AI107)</f>
        <v>4</v>
      </c>
      <c r="AK107" s="90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  <c r="EY107" s="77"/>
      <c r="EZ107" s="77"/>
      <c r="FA107" s="77"/>
      <c r="FB107" s="77"/>
      <c r="FC107" s="77"/>
      <c r="FD107" s="77"/>
      <c r="FE107" s="77"/>
      <c r="FF107" s="77"/>
      <c r="FG107" s="77"/>
      <c r="FH107" s="77"/>
      <c r="FI107" s="77"/>
      <c r="FJ107" s="77"/>
      <c r="FK107" s="77"/>
      <c r="FL107" s="77"/>
      <c r="FM107" s="77"/>
      <c r="FN107" s="77"/>
      <c r="FO107" s="77"/>
      <c r="FP107" s="77"/>
      <c r="FQ107" s="77"/>
      <c r="FR107" s="77"/>
      <c r="FS107" s="77"/>
      <c r="FT107" s="77"/>
      <c r="FU107" s="77"/>
      <c r="FV107" s="77"/>
      <c r="FW107" s="77"/>
      <c r="FX107" s="77"/>
      <c r="FY107" s="77"/>
      <c r="FZ107" s="77"/>
      <c r="GA107" s="77"/>
      <c r="GB107" s="77"/>
      <c r="GC107" s="77"/>
      <c r="GD107" s="77"/>
      <c r="GE107" s="77"/>
      <c r="GF107" s="77"/>
      <c r="GG107" s="77"/>
      <c r="GH107" s="77"/>
      <c r="GI107" s="77"/>
      <c r="GJ107" s="77"/>
      <c r="GK107" s="77"/>
      <c r="GL107" s="77"/>
      <c r="GM107" s="77"/>
      <c r="GN107" s="77"/>
      <c r="GO107" s="77"/>
      <c r="GP107" s="77"/>
      <c r="GQ107" s="77"/>
      <c r="GR107" s="77"/>
      <c r="GS107" s="77"/>
      <c r="GT107" s="77"/>
      <c r="GU107" s="77"/>
      <c r="GV107" s="77"/>
      <c r="GW107" s="77"/>
      <c r="GX107" s="77"/>
      <c r="GY107" s="77"/>
      <c r="GZ107" s="77"/>
      <c r="HA107" s="77"/>
      <c r="HB107" s="77"/>
      <c r="HC107" s="77"/>
      <c r="HD107" s="77"/>
      <c r="HE107" s="77"/>
      <c r="HF107" s="77"/>
      <c r="HG107" s="77"/>
      <c r="HH107" s="77"/>
      <c r="HI107" s="77"/>
      <c r="HJ107" s="77"/>
      <c r="HK107" s="77"/>
      <c r="HL107" s="77"/>
      <c r="HM107" s="77"/>
      <c r="HN107" s="77"/>
      <c r="HO107" s="77"/>
      <c r="HP107" s="77"/>
      <c r="HQ107" s="77"/>
      <c r="HR107" s="77"/>
      <c r="HS107" s="77"/>
      <c r="HT107" s="77"/>
      <c r="HU107" s="77"/>
      <c r="HV107" s="77"/>
      <c r="HW107" s="77"/>
      <c r="HX107" s="77"/>
      <c r="HY107" s="77"/>
      <c r="HZ107" s="77"/>
      <c r="IA107" s="77"/>
      <c r="IB107" s="77"/>
      <c r="IC107" s="77"/>
      <c r="ID107" s="77"/>
      <c r="IE107" s="77"/>
      <c r="IF107" s="77"/>
      <c r="IG107" s="77"/>
      <c r="IH107" s="77"/>
      <c r="II107" s="77"/>
      <c r="IJ107" s="77"/>
      <c r="IK107" s="77"/>
      <c r="IL107" s="77"/>
      <c r="IM107" s="77"/>
      <c r="IN107" s="77"/>
      <c r="IO107" s="77"/>
      <c r="IP107" s="77"/>
      <c r="IQ107" s="77"/>
      <c r="IR107" s="77"/>
      <c r="IS107" s="77"/>
      <c r="IT107" s="77"/>
      <c r="IU107" s="77"/>
      <c r="IV107" s="77"/>
      <c r="IW107" s="77"/>
      <c r="IX107" s="77"/>
      <c r="IY107" s="77"/>
      <c r="IZ107" s="77"/>
      <c r="JA107" s="77"/>
      <c r="JB107" s="77"/>
      <c r="JC107" s="77"/>
      <c r="JD107" s="77"/>
      <c r="JE107" s="77"/>
      <c r="JF107" s="77"/>
      <c r="JG107" s="77"/>
      <c r="JH107" s="77"/>
      <c r="JI107" s="77"/>
      <c r="JJ107" s="77"/>
      <c r="JK107" s="77"/>
      <c r="JL107" s="77"/>
      <c r="JM107" s="77"/>
      <c r="JN107" s="77"/>
      <c r="JO107" s="77"/>
      <c r="JP107" s="77"/>
      <c r="JQ107" s="77"/>
      <c r="JR107" s="77"/>
      <c r="JS107" s="77"/>
      <c r="JT107" s="77"/>
      <c r="JU107" s="77"/>
      <c r="JV107" s="77"/>
      <c r="JW107" s="77"/>
      <c r="JX107" s="77"/>
      <c r="JY107" s="77"/>
      <c r="JZ107" s="77"/>
      <c r="KA107" s="77"/>
      <c r="KB107" s="77"/>
      <c r="KC107" s="77"/>
      <c r="KD107" s="77"/>
      <c r="KE107" s="77"/>
      <c r="KF107" s="77"/>
      <c r="KG107" s="77"/>
      <c r="KH107" s="77"/>
      <c r="KI107" s="77"/>
      <c r="KJ107" s="77"/>
      <c r="KK107" s="77"/>
      <c r="KL107" s="77"/>
      <c r="KM107" s="77"/>
      <c r="KN107" s="77"/>
      <c r="KO107" s="77"/>
      <c r="KP107" s="77"/>
      <c r="KQ107" s="77"/>
      <c r="KR107" s="77"/>
      <c r="KS107" s="77"/>
      <c r="KT107" s="77"/>
      <c r="KU107" s="77"/>
      <c r="KV107" s="77"/>
      <c r="KW107" s="77"/>
      <c r="KX107" s="77"/>
      <c r="KY107" s="77"/>
      <c r="KZ107" s="77"/>
      <c r="LA107" s="77"/>
      <c r="LB107" s="77"/>
      <c r="LC107" s="77"/>
      <c r="LD107" s="77"/>
      <c r="LE107" s="77"/>
      <c r="LF107" s="77"/>
      <c r="LG107" s="77"/>
      <c r="LH107" s="77"/>
      <c r="LI107" s="77"/>
      <c r="LJ107" s="77"/>
      <c r="LK107" s="77"/>
      <c r="LL107" s="77"/>
      <c r="LM107" s="77"/>
      <c r="LN107" s="77"/>
      <c r="LO107" s="77"/>
      <c r="LP107" s="77"/>
      <c r="LQ107" s="77"/>
      <c r="LR107" s="77"/>
      <c r="LS107" s="77"/>
      <c r="LT107" s="77"/>
      <c r="LU107" s="77"/>
      <c r="LV107" s="77"/>
      <c r="LW107" s="77"/>
      <c r="LX107" s="77"/>
      <c r="LY107" s="77"/>
      <c r="LZ107" s="77"/>
      <c r="MA107" s="77"/>
      <c r="MB107" s="77"/>
      <c r="MC107" s="77"/>
      <c r="MD107" s="77"/>
      <c r="ME107" s="77"/>
      <c r="MF107" s="77"/>
      <c r="MG107" s="77"/>
      <c r="MH107" s="77"/>
      <c r="MI107" s="77"/>
      <c r="MJ107" s="77"/>
      <c r="MK107" s="77"/>
      <c r="ML107" s="77"/>
      <c r="MM107" s="77"/>
      <c r="MN107" s="77"/>
      <c r="MO107" s="77"/>
      <c r="MP107" s="77"/>
      <c r="MQ107" s="77"/>
      <c r="MR107" s="77"/>
      <c r="MS107" s="77"/>
      <c r="MT107" s="77"/>
      <c r="MU107" s="77"/>
      <c r="MV107" s="77"/>
      <c r="MW107" s="77"/>
      <c r="MX107" s="77"/>
      <c r="MY107" s="77"/>
      <c r="MZ107" s="77"/>
      <c r="NA107" s="77"/>
      <c r="NB107" s="77"/>
      <c r="NC107" s="77"/>
      <c r="ND107" s="77"/>
      <c r="NE107" s="77"/>
      <c r="NF107" s="77"/>
      <c r="NG107" s="77"/>
      <c r="NH107" s="77"/>
      <c r="NI107" s="77"/>
      <c r="NJ107" s="77"/>
      <c r="NK107" s="77"/>
      <c r="NL107" s="77"/>
      <c r="NM107" s="77"/>
      <c r="NN107" s="77"/>
      <c r="NO107" s="77"/>
      <c r="NP107" s="77"/>
      <c r="NQ107" s="77"/>
      <c r="NR107" s="77"/>
      <c r="NS107" s="77"/>
      <c r="NT107" s="77"/>
      <c r="NU107" s="77"/>
      <c r="NV107" s="77"/>
      <c r="NW107" s="77"/>
      <c r="NX107" s="77"/>
      <c r="NY107" s="77"/>
      <c r="NZ107" s="77"/>
      <c r="OA107" s="77"/>
      <c r="OB107" s="77"/>
      <c r="OC107" s="77"/>
      <c r="OD107" s="77"/>
      <c r="OE107" s="77"/>
      <c r="OF107" s="77"/>
      <c r="OG107" s="77"/>
      <c r="OH107" s="77"/>
      <c r="OI107" s="77"/>
      <c r="OJ107" s="77"/>
      <c r="OK107" s="77"/>
      <c r="OL107" s="77"/>
      <c r="OM107" s="77"/>
      <c r="ON107" s="77"/>
      <c r="OO107" s="77"/>
      <c r="OP107" s="77"/>
      <c r="OQ107" s="77"/>
      <c r="OR107" s="77"/>
      <c r="OS107" s="77"/>
      <c r="OT107" s="77"/>
      <c r="OU107" s="77"/>
      <c r="OV107" s="77"/>
      <c r="OW107" s="77"/>
      <c r="OX107" s="77"/>
      <c r="OY107" s="77"/>
      <c r="OZ107" s="77"/>
      <c r="PA107" s="77"/>
      <c r="PB107" s="77"/>
      <c r="PC107" s="77"/>
      <c r="PD107" s="77"/>
      <c r="PE107" s="77"/>
      <c r="PF107" s="77"/>
      <c r="PG107" s="77"/>
      <c r="PH107" s="77"/>
      <c r="PI107" s="77"/>
      <c r="PJ107" s="77"/>
      <c r="PK107" s="77"/>
      <c r="PL107" s="77"/>
      <c r="PM107" s="77"/>
      <c r="PN107" s="77"/>
      <c r="PO107" s="77"/>
      <c r="PP107" s="77"/>
      <c r="PQ107" s="77"/>
      <c r="PR107" s="77"/>
      <c r="PS107" s="87"/>
      <c r="PT107" s="87"/>
      <c r="PU107" s="87"/>
      <c r="PV107" s="87"/>
      <c r="PW107" s="87"/>
      <c r="PX107" s="87"/>
      <c r="PY107" s="87"/>
      <c r="PZ107" s="87"/>
      <c r="QA107" s="87"/>
      <c r="QB107" s="87"/>
      <c r="QC107" s="87"/>
      <c r="QD107" s="87"/>
      <c r="QE107" s="87"/>
      <c r="QF107" s="87"/>
      <c r="QG107" s="87"/>
      <c r="QH107" s="87"/>
      <c r="QI107" s="87"/>
      <c r="QJ107" s="87"/>
      <c r="QK107" s="87"/>
      <c r="QL107" s="87"/>
      <c r="QM107" s="87"/>
      <c r="QN107" s="87"/>
      <c r="QO107" s="87"/>
      <c r="QP107" s="87"/>
      <c r="QQ107" s="87"/>
      <c r="QR107" s="87"/>
      <c r="QS107" s="87"/>
      <c r="QT107" s="87"/>
      <c r="QU107" s="87"/>
      <c r="QV107" s="87"/>
      <c r="QW107" s="87"/>
      <c r="QX107" s="87"/>
      <c r="QY107" s="87"/>
      <c r="QZ107" s="87"/>
      <c r="RA107" s="87"/>
      <c r="RB107" s="87"/>
      <c r="RC107" s="87"/>
      <c r="RD107" s="87"/>
      <c r="RE107" s="87"/>
      <c r="RF107" s="87"/>
      <c r="RG107" s="87"/>
      <c r="RH107" s="87"/>
      <c r="RI107" s="87"/>
      <c r="RJ107" s="87"/>
      <c r="RK107" s="87"/>
      <c r="RL107" s="87"/>
      <c r="RM107" s="87"/>
      <c r="RN107" s="87"/>
      <c r="RO107" s="87"/>
      <c r="RP107" s="87"/>
      <c r="RQ107" s="87"/>
      <c r="RR107" s="87"/>
      <c r="RS107" s="87"/>
      <c r="RT107" s="87"/>
      <c r="RU107" s="87"/>
      <c r="RV107" s="87"/>
      <c r="RW107" s="87"/>
      <c r="RX107" s="87"/>
      <c r="RY107" s="87"/>
      <c r="RZ107" s="87"/>
      <c r="SA107" s="87"/>
      <c r="SB107" s="87"/>
      <c r="SC107" s="87"/>
      <c r="SD107" s="87"/>
      <c r="SE107" s="87"/>
      <c r="SF107" s="87"/>
      <c r="SG107" s="87"/>
      <c r="SH107" s="87"/>
      <c r="SI107" s="87"/>
      <c r="SJ107" s="87"/>
      <c r="SK107" s="87"/>
      <c r="SL107" s="87"/>
      <c r="SM107" s="87"/>
      <c r="SN107" s="87"/>
      <c r="SO107" s="87"/>
      <c r="SP107" s="87"/>
      <c r="SQ107" s="87"/>
      <c r="SR107" s="87"/>
      <c r="SS107" s="87"/>
      <c r="ST107" s="87"/>
      <c r="SU107" s="87"/>
      <c r="SV107" s="87"/>
      <c r="SW107" s="87"/>
      <c r="SX107" s="87"/>
      <c r="SY107" s="87"/>
      <c r="SZ107" s="87"/>
      <c r="TA107" s="87"/>
      <c r="TB107" s="87"/>
      <c r="TC107" s="87"/>
      <c r="TD107" s="87"/>
      <c r="TE107" s="87"/>
      <c r="TF107" s="87"/>
      <c r="TG107" s="87"/>
      <c r="TH107" s="87"/>
      <c r="TI107" s="87"/>
      <c r="TJ107" s="87"/>
      <c r="TK107" s="87"/>
      <c r="TL107" s="87"/>
      <c r="TM107" s="87"/>
      <c r="TN107" s="87"/>
      <c r="TO107" s="87"/>
      <c r="TP107" s="87"/>
      <c r="TQ107" s="87"/>
      <c r="TR107" s="87"/>
      <c r="TS107" s="87"/>
      <c r="TT107" s="87"/>
      <c r="TU107" s="87"/>
      <c r="TV107" s="87"/>
      <c r="TW107" s="87"/>
      <c r="TX107" s="87"/>
      <c r="TY107" s="87"/>
      <c r="TZ107" s="87"/>
      <c r="UA107" s="87"/>
      <c r="UB107" s="87"/>
      <c r="UC107" s="87"/>
      <c r="UD107" s="87"/>
      <c r="UE107" s="87"/>
      <c r="UF107" s="87"/>
      <c r="UG107" s="87"/>
      <c r="UH107" s="87"/>
      <c r="UI107" s="87"/>
      <c r="UJ107" s="87"/>
      <c r="UK107" s="87"/>
      <c r="UL107" s="87"/>
      <c r="UM107" s="87"/>
      <c r="UN107" s="87"/>
      <c r="UO107" s="87"/>
      <c r="UP107" s="87"/>
      <c r="UQ107" s="87"/>
      <c r="UR107" s="87"/>
      <c r="US107" s="87"/>
      <c r="UT107" s="87"/>
      <c r="UU107" s="87"/>
      <c r="UV107" s="87"/>
      <c r="UW107" s="87"/>
      <c r="UX107" s="87"/>
      <c r="UY107" s="87"/>
      <c r="UZ107" s="87"/>
      <c r="VA107" s="87"/>
      <c r="VB107" s="87"/>
      <c r="VC107" s="87"/>
      <c r="VD107" s="87"/>
      <c r="VE107" s="87"/>
      <c r="VF107" s="87"/>
      <c r="VG107" s="87"/>
      <c r="VH107" s="87"/>
      <c r="VI107" s="87"/>
      <c r="VJ107" s="87"/>
      <c r="VK107" s="87"/>
      <c r="VL107" s="87"/>
      <c r="VM107" s="87"/>
      <c r="VN107" s="87"/>
      <c r="VO107" s="87"/>
      <c r="VP107" s="87"/>
      <c r="VQ107" s="87"/>
      <c r="VR107" s="87"/>
      <c r="VS107" s="87"/>
      <c r="VT107" s="87"/>
      <c r="VU107" s="87"/>
      <c r="VV107" s="87"/>
      <c r="VW107" s="87"/>
      <c r="VX107" s="87"/>
      <c r="VY107" s="87"/>
      <c r="VZ107" s="87"/>
      <c r="WA107" s="87"/>
      <c r="WB107" s="87"/>
      <c r="WC107" s="87"/>
      <c r="WD107" s="87"/>
      <c r="WE107" s="87"/>
      <c r="WF107" s="87"/>
      <c r="WG107" s="87"/>
      <c r="WH107" s="87"/>
      <c r="WI107" s="87"/>
      <c r="WJ107" s="87"/>
      <c r="WK107" s="87"/>
      <c r="WL107" s="87"/>
      <c r="WM107" s="87"/>
      <c r="WN107" s="87"/>
      <c r="WO107" s="87"/>
      <c r="WP107" s="87"/>
      <c r="WQ107" s="87"/>
      <c r="WR107" s="87"/>
      <c r="WS107" s="87"/>
      <c r="WT107" s="87"/>
      <c r="WU107" s="87"/>
      <c r="WV107" s="87"/>
      <c r="WW107" s="87"/>
      <c r="WX107" s="87"/>
      <c r="WY107" s="87"/>
      <c r="WZ107" s="87"/>
      <c r="XA107" s="87"/>
      <c r="XB107" s="87"/>
      <c r="XC107" s="87"/>
      <c r="XD107" s="87"/>
      <c r="XE107" s="87"/>
      <c r="XF107" s="87"/>
      <c r="XG107" s="87"/>
      <c r="XH107" s="87"/>
      <c r="XI107" s="87"/>
      <c r="XJ107" s="87"/>
      <c r="XK107" s="87"/>
      <c r="XL107" s="87"/>
      <c r="XM107" s="87"/>
      <c r="XN107" s="87"/>
      <c r="XO107" s="87"/>
      <c r="XP107" s="87"/>
      <c r="XQ107" s="87"/>
      <c r="XR107" s="87"/>
      <c r="XS107" s="87"/>
      <c r="XT107" s="87"/>
      <c r="XU107" s="87"/>
      <c r="XV107" s="87"/>
      <c r="XW107" s="87"/>
      <c r="XX107" s="87"/>
      <c r="XY107" s="87"/>
      <c r="XZ107" s="87"/>
      <c r="YA107" s="87"/>
      <c r="YB107" s="87"/>
      <c r="YC107" s="87"/>
      <c r="YD107" s="87"/>
      <c r="YE107" s="87"/>
      <c r="YF107" s="87"/>
      <c r="YG107" s="87"/>
      <c r="YH107" s="87"/>
      <c r="YI107" s="87"/>
      <c r="YJ107" s="87"/>
      <c r="YK107" s="87"/>
      <c r="YL107" s="87"/>
      <c r="YM107" s="87"/>
      <c r="YN107" s="87"/>
      <c r="YO107" s="87"/>
      <c r="YP107" s="87"/>
      <c r="YQ107" s="87"/>
      <c r="YR107" s="87"/>
      <c r="YS107" s="87"/>
      <c r="YT107" s="87"/>
      <c r="YU107" s="87"/>
      <c r="YV107" s="87"/>
      <c r="YW107" s="87"/>
      <c r="YX107" s="87"/>
      <c r="YY107" s="87"/>
      <c r="YZ107" s="87"/>
      <c r="ZA107" s="87"/>
      <c r="ZB107" s="87"/>
      <c r="ZC107" s="87"/>
      <c r="ZD107" s="87"/>
      <c r="ZE107" s="87"/>
      <c r="ZF107" s="87"/>
      <c r="ZG107" s="87"/>
      <c r="ZH107" s="87"/>
      <c r="ZI107" s="87"/>
      <c r="ZJ107" s="87"/>
      <c r="ZK107" s="87"/>
      <c r="ZL107" s="87"/>
      <c r="ZM107" s="87"/>
      <c r="ZN107" s="87"/>
      <c r="ZO107" s="87"/>
      <c r="ZP107" s="87"/>
      <c r="ZQ107" s="87"/>
      <c r="ZR107" s="87"/>
      <c r="ZS107" s="87"/>
      <c r="ZT107" s="87"/>
      <c r="ZU107" s="87"/>
      <c r="ZV107" s="87"/>
      <c r="ZW107" s="87"/>
      <c r="ZX107" s="87"/>
      <c r="ZY107" s="87"/>
      <c r="ZZ107" s="87"/>
      <c r="AAA107" s="87"/>
      <c r="AAB107" s="87"/>
      <c r="AAC107" s="87"/>
      <c r="AAD107" s="87"/>
      <c r="AAE107" s="87"/>
      <c r="AAF107" s="77"/>
      <c r="AAG107" s="77"/>
      <c r="AAH107" s="77"/>
      <c r="AAI107" s="77"/>
      <c r="AAJ107" s="77"/>
      <c r="AAK107" s="77"/>
      <c r="AAL107" s="77"/>
      <c r="AAM107" s="77"/>
      <c r="AAN107" s="77"/>
      <c r="AAO107" s="77"/>
      <c r="AAP107" s="77"/>
      <c r="AAQ107" s="77"/>
      <c r="AAR107" s="77"/>
      <c r="AAS107" s="77"/>
      <c r="AAT107" s="77"/>
      <c r="AAU107" s="77"/>
      <c r="AAV107" s="77"/>
      <c r="AAW107" s="77"/>
      <c r="AAX107" s="77"/>
      <c r="AAY107" s="77"/>
      <c r="AAZ107" s="77"/>
      <c r="ABA107" s="77"/>
      <c r="ABB107" s="77"/>
      <c r="ABC107" s="77"/>
      <c r="ABD107" s="77"/>
      <c r="ABE107" s="77"/>
      <c r="ABF107" s="77"/>
      <c r="ABG107" s="77"/>
      <c r="ABH107" s="77"/>
      <c r="ABI107" s="77"/>
      <c r="ABJ107" s="77"/>
      <c r="ABK107" s="77"/>
      <c r="ABL107" s="77"/>
      <c r="ABM107" s="77"/>
      <c r="ABN107" s="77"/>
      <c r="ABO107" s="77"/>
      <c r="ABP107" s="77"/>
      <c r="ABQ107" s="77"/>
      <c r="ABR107" s="77"/>
      <c r="ABS107" s="77"/>
      <c r="ABT107" s="77"/>
      <c r="ABU107" s="77"/>
      <c r="ABV107" s="77"/>
      <c r="ABW107" s="77"/>
      <c r="ABX107" s="77"/>
      <c r="ABY107" s="77"/>
      <c r="ABZ107" s="77"/>
      <c r="ACA107" s="77"/>
      <c r="ACB107" s="77"/>
      <c r="ACC107" s="77"/>
      <c r="ACD107" s="77"/>
      <c r="ACE107" s="77"/>
      <c r="ACF107" s="77"/>
      <c r="ACG107" s="77"/>
      <c r="ACH107" s="77"/>
      <c r="ACI107" s="77"/>
      <c r="ACJ107" s="77"/>
      <c r="ACK107" s="77"/>
      <c r="ACL107" s="77"/>
      <c r="ACM107" s="77"/>
      <c r="ACN107" s="77"/>
    </row>
    <row r="108" customFormat="false" ht="24" hidden="false" customHeight="true" outlineLevel="0" collapsed="false">
      <c r="A108" s="14" t="s">
        <v>407</v>
      </c>
      <c r="B108" s="14" t="s">
        <v>408</v>
      </c>
      <c r="C108" s="88" t="s">
        <v>415</v>
      </c>
      <c r="D108" s="14" t="s">
        <v>410</v>
      </c>
      <c r="E108" s="14" t="s">
        <v>176</v>
      </c>
      <c r="F108" s="14" t="s">
        <v>416</v>
      </c>
      <c r="G108" s="69" t="s">
        <v>243</v>
      </c>
      <c r="H108" s="70"/>
      <c r="I108" s="70" t="s">
        <v>412</v>
      </c>
      <c r="J108" s="14" t="s">
        <v>396</v>
      </c>
      <c r="K108" s="71" t="n">
        <v>44771</v>
      </c>
      <c r="L108" s="17"/>
      <c r="M108" s="73" t="n">
        <v>4</v>
      </c>
      <c r="N108" s="74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 t="n">
        <f aca="false">SUM(M108:AI108)</f>
        <v>4</v>
      </c>
      <c r="AK108" s="90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  <c r="EY108" s="77"/>
      <c r="EZ108" s="77"/>
      <c r="FA108" s="77"/>
      <c r="FB108" s="77"/>
      <c r="FC108" s="77"/>
      <c r="FD108" s="77"/>
      <c r="FE108" s="77"/>
      <c r="FF108" s="77"/>
      <c r="FG108" s="77"/>
      <c r="FH108" s="77"/>
      <c r="FI108" s="77"/>
      <c r="FJ108" s="77"/>
      <c r="FK108" s="77"/>
      <c r="FL108" s="77"/>
      <c r="FM108" s="77"/>
      <c r="FN108" s="77"/>
      <c r="FO108" s="77"/>
      <c r="FP108" s="77"/>
      <c r="FQ108" s="77"/>
      <c r="FR108" s="77"/>
      <c r="FS108" s="77"/>
      <c r="FT108" s="77"/>
      <c r="FU108" s="77"/>
      <c r="FV108" s="77"/>
      <c r="FW108" s="77"/>
      <c r="FX108" s="77"/>
      <c r="FY108" s="77"/>
      <c r="FZ108" s="77"/>
      <c r="GA108" s="77"/>
      <c r="GB108" s="77"/>
      <c r="GC108" s="77"/>
      <c r="GD108" s="77"/>
      <c r="GE108" s="77"/>
      <c r="GF108" s="77"/>
      <c r="GG108" s="77"/>
      <c r="GH108" s="77"/>
      <c r="GI108" s="77"/>
      <c r="GJ108" s="77"/>
      <c r="GK108" s="77"/>
      <c r="GL108" s="77"/>
      <c r="GM108" s="77"/>
      <c r="GN108" s="77"/>
      <c r="GO108" s="77"/>
      <c r="GP108" s="77"/>
      <c r="GQ108" s="77"/>
      <c r="GR108" s="77"/>
      <c r="GS108" s="77"/>
      <c r="GT108" s="77"/>
      <c r="GU108" s="77"/>
      <c r="GV108" s="77"/>
      <c r="GW108" s="77"/>
      <c r="GX108" s="77"/>
      <c r="GY108" s="77"/>
      <c r="GZ108" s="77"/>
      <c r="HA108" s="77"/>
      <c r="HB108" s="77"/>
      <c r="HC108" s="77"/>
      <c r="HD108" s="77"/>
      <c r="HE108" s="77"/>
      <c r="HF108" s="77"/>
      <c r="HG108" s="77"/>
      <c r="HH108" s="77"/>
      <c r="HI108" s="77"/>
      <c r="HJ108" s="77"/>
      <c r="HK108" s="77"/>
      <c r="HL108" s="77"/>
      <c r="HM108" s="77"/>
      <c r="HN108" s="77"/>
      <c r="HO108" s="77"/>
      <c r="HP108" s="77"/>
      <c r="HQ108" s="77"/>
      <c r="HR108" s="77"/>
      <c r="HS108" s="77"/>
      <c r="HT108" s="77"/>
      <c r="HU108" s="77"/>
      <c r="HV108" s="77"/>
      <c r="HW108" s="77"/>
      <c r="HX108" s="77"/>
      <c r="HY108" s="77"/>
      <c r="HZ108" s="77"/>
      <c r="IA108" s="77"/>
      <c r="IB108" s="77"/>
      <c r="IC108" s="77"/>
      <c r="ID108" s="77"/>
      <c r="IE108" s="77"/>
      <c r="IF108" s="77"/>
      <c r="IG108" s="77"/>
      <c r="IH108" s="77"/>
      <c r="II108" s="77"/>
      <c r="IJ108" s="77"/>
      <c r="IK108" s="77"/>
      <c r="IL108" s="77"/>
      <c r="IM108" s="77"/>
      <c r="IN108" s="77"/>
      <c r="IO108" s="77"/>
      <c r="IP108" s="77"/>
      <c r="IQ108" s="77"/>
      <c r="IR108" s="77"/>
      <c r="IS108" s="77"/>
      <c r="IT108" s="77"/>
      <c r="IU108" s="77"/>
      <c r="IV108" s="77"/>
      <c r="IW108" s="77"/>
      <c r="IX108" s="77"/>
      <c r="IY108" s="77"/>
      <c r="IZ108" s="77"/>
      <c r="JA108" s="77"/>
      <c r="JB108" s="77"/>
      <c r="JC108" s="77"/>
      <c r="JD108" s="77"/>
      <c r="JE108" s="77"/>
      <c r="JF108" s="77"/>
      <c r="JG108" s="77"/>
      <c r="JH108" s="77"/>
      <c r="JI108" s="77"/>
      <c r="JJ108" s="77"/>
      <c r="JK108" s="77"/>
      <c r="JL108" s="77"/>
      <c r="JM108" s="77"/>
      <c r="JN108" s="77"/>
      <c r="JO108" s="77"/>
      <c r="JP108" s="77"/>
      <c r="JQ108" s="77"/>
      <c r="JR108" s="77"/>
      <c r="JS108" s="77"/>
      <c r="JT108" s="77"/>
      <c r="JU108" s="77"/>
      <c r="JV108" s="77"/>
      <c r="JW108" s="77"/>
      <c r="JX108" s="77"/>
      <c r="JY108" s="77"/>
      <c r="JZ108" s="77"/>
      <c r="KA108" s="77"/>
      <c r="KB108" s="77"/>
      <c r="KC108" s="77"/>
      <c r="KD108" s="77"/>
      <c r="KE108" s="77"/>
      <c r="KF108" s="77"/>
      <c r="KG108" s="77"/>
      <c r="KH108" s="77"/>
      <c r="KI108" s="77"/>
      <c r="KJ108" s="77"/>
      <c r="KK108" s="77"/>
      <c r="KL108" s="77"/>
      <c r="KM108" s="77"/>
      <c r="KN108" s="77"/>
      <c r="KO108" s="77"/>
      <c r="KP108" s="77"/>
      <c r="KQ108" s="77"/>
      <c r="KR108" s="77"/>
      <c r="KS108" s="77"/>
      <c r="KT108" s="77"/>
      <c r="KU108" s="77"/>
      <c r="KV108" s="77"/>
      <c r="KW108" s="77"/>
      <c r="KX108" s="77"/>
      <c r="KY108" s="77"/>
      <c r="KZ108" s="77"/>
      <c r="LA108" s="77"/>
      <c r="LB108" s="77"/>
      <c r="LC108" s="77"/>
      <c r="LD108" s="77"/>
      <c r="LE108" s="77"/>
      <c r="LF108" s="77"/>
      <c r="LG108" s="77"/>
      <c r="LH108" s="77"/>
      <c r="LI108" s="77"/>
      <c r="LJ108" s="77"/>
      <c r="LK108" s="77"/>
      <c r="LL108" s="77"/>
      <c r="LM108" s="77"/>
      <c r="LN108" s="77"/>
      <c r="LO108" s="77"/>
      <c r="LP108" s="77"/>
      <c r="LQ108" s="77"/>
      <c r="LR108" s="77"/>
      <c r="LS108" s="77"/>
      <c r="LT108" s="77"/>
      <c r="LU108" s="77"/>
      <c r="LV108" s="77"/>
      <c r="LW108" s="77"/>
      <c r="LX108" s="77"/>
      <c r="LY108" s="77"/>
      <c r="LZ108" s="77"/>
      <c r="MA108" s="77"/>
      <c r="MB108" s="77"/>
      <c r="MC108" s="77"/>
      <c r="MD108" s="77"/>
      <c r="ME108" s="77"/>
      <c r="MF108" s="77"/>
      <c r="MG108" s="77"/>
      <c r="MH108" s="77"/>
      <c r="MI108" s="77"/>
      <c r="MJ108" s="77"/>
      <c r="MK108" s="77"/>
      <c r="ML108" s="77"/>
      <c r="MM108" s="77"/>
      <c r="MN108" s="77"/>
      <c r="MO108" s="77"/>
      <c r="MP108" s="77"/>
      <c r="MQ108" s="77"/>
      <c r="MR108" s="77"/>
      <c r="MS108" s="77"/>
      <c r="MT108" s="77"/>
      <c r="MU108" s="77"/>
      <c r="MV108" s="77"/>
      <c r="MW108" s="77"/>
      <c r="MX108" s="77"/>
      <c r="MY108" s="77"/>
      <c r="MZ108" s="77"/>
      <c r="NA108" s="77"/>
      <c r="NB108" s="77"/>
      <c r="NC108" s="77"/>
      <c r="ND108" s="77"/>
      <c r="NE108" s="77"/>
      <c r="NF108" s="77"/>
      <c r="NG108" s="77"/>
      <c r="NH108" s="77"/>
      <c r="NI108" s="77"/>
      <c r="NJ108" s="77"/>
      <c r="NK108" s="77"/>
      <c r="NL108" s="77"/>
      <c r="NM108" s="77"/>
      <c r="NN108" s="77"/>
      <c r="NO108" s="77"/>
      <c r="NP108" s="77"/>
      <c r="NQ108" s="77"/>
      <c r="NR108" s="77"/>
      <c r="NS108" s="77"/>
      <c r="NT108" s="77"/>
      <c r="NU108" s="77"/>
      <c r="NV108" s="77"/>
      <c r="NW108" s="77"/>
      <c r="NX108" s="77"/>
      <c r="NY108" s="77"/>
      <c r="NZ108" s="77"/>
      <c r="OA108" s="77"/>
      <c r="OB108" s="77"/>
      <c r="OC108" s="77"/>
      <c r="OD108" s="77"/>
      <c r="OE108" s="77"/>
      <c r="OF108" s="77"/>
      <c r="OG108" s="77"/>
      <c r="OH108" s="77"/>
      <c r="OI108" s="77"/>
      <c r="OJ108" s="77"/>
      <c r="OK108" s="77"/>
      <c r="OL108" s="77"/>
      <c r="OM108" s="77"/>
      <c r="ON108" s="77"/>
      <c r="OO108" s="77"/>
      <c r="OP108" s="77"/>
      <c r="OQ108" s="77"/>
      <c r="OR108" s="77"/>
      <c r="OS108" s="77"/>
      <c r="OT108" s="77"/>
      <c r="OU108" s="77"/>
      <c r="OV108" s="77"/>
      <c r="OW108" s="77"/>
      <c r="OX108" s="77"/>
      <c r="OY108" s="77"/>
      <c r="OZ108" s="77"/>
      <c r="PA108" s="77"/>
      <c r="PB108" s="77"/>
      <c r="PC108" s="77"/>
      <c r="PD108" s="77"/>
      <c r="PE108" s="77"/>
      <c r="PF108" s="77"/>
      <c r="PG108" s="77"/>
      <c r="PH108" s="77"/>
      <c r="PI108" s="77"/>
      <c r="PJ108" s="77"/>
      <c r="PK108" s="77"/>
      <c r="PL108" s="77"/>
      <c r="PM108" s="77"/>
      <c r="PN108" s="77"/>
      <c r="PO108" s="77"/>
      <c r="PP108" s="77"/>
      <c r="PQ108" s="77"/>
      <c r="PR108" s="77"/>
      <c r="PS108" s="77"/>
      <c r="PT108" s="77"/>
      <c r="PU108" s="77"/>
      <c r="PV108" s="77"/>
      <c r="PW108" s="77"/>
      <c r="PX108" s="77"/>
      <c r="PY108" s="77"/>
      <c r="PZ108" s="77"/>
      <c r="QA108" s="77"/>
      <c r="QB108" s="77"/>
      <c r="QC108" s="77"/>
      <c r="QD108" s="77"/>
      <c r="QE108" s="77"/>
      <c r="QF108" s="77"/>
      <c r="QG108" s="77"/>
      <c r="QH108" s="77"/>
      <c r="QI108" s="77"/>
      <c r="QJ108" s="77"/>
      <c r="QK108" s="77"/>
      <c r="QL108" s="77"/>
      <c r="QM108" s="77"/>
      <c r="QN108" s="77"/>
      <c r="QO108" s="77"/>
      <c r="QP108" s="77"/>
      <c r="QQ108" s="77"/>
      <c r="QR108" s="77"/>
      <c r="QS108" s="77"/>
      <c r="QT108" s="77"/>
      <c r="QU108" s="87"/>
      <c r="QV108" s="87"/>
      <c r="QW108" s="87"/>
      <c r="QX108" s="87"/>
      <c r="QY108" s="87"/>
      <c r="QZ108" s="87"/>
      <c r="RA108" s="87"/>
      <c r="RB108" s="87"/>
      <c r="RC108" s="87"/>
      <c r="RD108" s="87"/>
      <c r="RE108" s="87"/>
      <c r="RF108" s="87"/>
      <c r="RG108" s="87"/>
      <c r="RH108" s="87"/>
      <c r="RI108" s="87"/>
      <c r="RJ108" s="87"/>
      <c r="RK108" s="87"/>
      <c r="RL108" s="87"/>
      <c r="RM108" s="87"/>
      <c r="RN108" s="87"/>
      <c r="RO108" s="87"/>
      <c r="RP108" s="87"/>
      <c r="RQ108" s="87"/>
      <c r="RR108" s="87"/>
      <c r="RS108" s="87"/>
      <c r="RT108" s="87"/>
      <c r="RU108" s="87"/>
      <c r="RV108" s="87"/>
      <c r="RW108" s="87"/>
      <c r="RX108" s="87"/>
      <c r="RY108" s="87"/>
      <c r="RZ108" s="87"/>
      <c r="SA108" s="87"/>
      <c r="SB108" s="87"/>
      <c r="SC108" s="87"/>
      <c r="SD108" s="87"/>
      <c r="SE108" s="87"/>
      <c r="SF108" s="87"/>
      <c r="SG108" s="87"/>
      <c r="SH108" s="87"/>
      <c r="SI108" s="87"/>
      <c r="SJ108" s="87"/>
      <c r="SK108" s="87"/>
      <c r="SL108" s="87"/>
      <c r="SM108" s="87"/>
      <c r="SN108" s="87"/>
      <c r="SO108" s="87"/>
      <c r="SP108" s="87"/>
      <c r="SQ108" s="87"/>
      <c r="SR108" s="87"/>
      <c r="SS108" s="87"/>
      <c r="ST108" s="87"/>
      <c r="SU108" s="87"/>
      <c r="SV108" s="87"/>
      <c r="SW108" s="87"/>
      <c r="SX108" s="87"/>
      <c r="SY108" s="87"/>
      <c r="SZ108" s="87"/>
      <c r="TA108" s="87"/>
      <c r="TB108" s="87"/>
      <c r="TC108" s="87"/>
      <c r="TD108" s="87"/>
      <c r="TE108" s="87"/>
      <c r="TF108" s="87"/>
      <c r="TG108" s="87"/>
      <c r="TH108" s="87"/>
      <c r="TI108" s="87"/>
      <c r="TJ108" s="87"/>
      <c r="TK108" s="87"/>
      <c r="TL108" s="87"/>
      <c r="TM108" s="87"/>
      <c r="TN108" s="87"/>
      <c r="TO108" s="87"/>
      <c r="TP108" s="87"/>
      <c r="TQ108" s="87"/>
      <c r="TR108" s="87"/>
      <c r="TS108" s="87"/>
      <c r="TT108" s="87"/>
      <c r="TU108" s="87"/>
      <c r="TV108" s="87"/>
      <c r="TW108" s="87"/>
      <c r="TX108" s="87"/>
      <c r="TY108" s="87"/>
      <c r="TZ108" s="87"/>
      <c r="UA108" s="87"/>
      <c r="UB108" s="87"/>
      <c r="UC108" s="87"/>
      <c r="UD108" s="87"/>
      <c r="UE108" s="87"/>
      <c r="UF108" s="87"/>
      <c r="UG108" s="87"/>
      <c r="UH108" s="77"/>
      <c r="UI108" s="77"/>
      <c r="UJ108" s="77"/>
      <c r="UK108" s="77"/>
      <c r="UL108" s="77"/>
      <c r="UM108" s="77"/>
      <c r="UN108" s="77"/>
      <c r="UO108" s="77"/>
      <c r="UP108" s="77"/>
      <c r="UQ108" s="77"/>
      <c r="UR108" s="77"/>
      <c r="US108" s="77"/>
      <c r="UT108" s="77"/>
      <c r="UU108" s="77"/>
      <c r="UV108" s="77"/>
      <c r="UW108" s="77"/>
      <c r="UX108" s="77"/>
      <c r="UY108" s="77"/>
      <c r="UZ108" s="77"/>
      <c r="VA108" s="77"/>
      <c r="VB108" s="77"/>
      <c r="VC108" s="77"/>
      <c r="VD108" s="77"/>
      <c r="VE108" s="77"/>
      <c r="VF108" s="77"/>
      <c r="VG108" s="77"/>
      <c r="VH108" s="77"/>
      <c r="VI108" s="77"/>
      <c r="VJ108" s="77"/>
      <c r="VK108" s="77"/>
      <c r="VL108" s="77"/>
      <c r="VM108" s="77"/>
      <c r="VN108" s="77"/>
      <c r="VO108" s="77"/>
      <c r="VP108" s="77"/>
      <c r="VQ108" s="77"/>
      <c r="VR108" s="77"/>
      <c r="VS108" s="77"/>
      <c r="VT108" s="77"/>
      <c r="VU108" s="77"/>
      <c r="VV108" s="77"/>
      <c r="VW108" s="77"/>
      <c r="VX108" s="77"/>
      <c r="VY108" s="77"/>
      <c r="VZ108" s="77"/>
      <c r="WA108" s="77"/>
      <c r="WB108" s="77"/>
      <c r="WC108" s="77"/>
      <c r="WD108" s="77"/>
      <c r="WE108" s="77"/>
      <c r="WF108" s="77"/>
      <c r="WG108" s="77"/>
      <c r="WH108" s="77"/>
      <c r="WI108" s="77"/>
      <c r="WJ108" s="77"/>
      <c r="WK108" s="77"/>
      <c r="WL108" s="77"/>
      <c r="WM108" s="77"/>
      <c r="WN108" s="77"/>
      <c r="WO108" s="77"/>
      <c r="WP108" s="77"/>
      <c r="WQ108" s="77"/>
      <c r="WR108" s="77"/>
      <c r="WS108" s="77"/>
      <c r="WT108" s="77"/>
      <c r="WU108" s="77"/>
      <c r="WV108" s="77"/>
      <c r="WW108" s="77"/>
      <c r="WX108" s="77"/>
      <c r="WY108" s="77"/>
      <c r="WZ108" s="77"/>
      <c r="XA108" s="77"/>
      <c r="XB108" s="77"/>
      <c r="XC108" s="77"/>
      <c r="XD108" s="77"/>
      <c r="XE108" s="77"/>
      <c r="XF108" s="77"/>
      <c r="XG108" s="77"/>
      <c r="XH108" s="77"/>
      <c r="XI108" s="77"/>
      <c r="XJ108" s="77"/>
      <c r="XK108" s="77"/>
      <c r="XL108" s="77"/>
      <c r="XM108" s="77"/>
      <c r="XN108" s="77"/>
      <c r="XO108" s="77"/>
      <c r="XP108" s="77"/>
      <c r="XQ108" s="77"/>
      <c r="XR108" s="77"/>
      <c r="XS108" s="77"/>
      <c r="XT108" s="77"/>
      <c r="XU108" s="77"/>
      <c r="XV108" s="77"/>
      <c r="XW108" s="77"/>
      <c r="XX108" s="77"/>
      <c r="XY108" s="77"/>
      <c r="XZ108" s="77"/>
      <c r="YA108" s="77"/>
      <c r="YB108" s="77"/>
      <c r="YC108" s="77"/>
      <c r="YD108" s="77"/>
      <c r="YE108" s="77"/>
      <c r="YF108" s="77"/>
      <c r="YG108" s="77"/>
      <c r="YH108" s="77"/>
      <c r="YI108" s="77"/>
      <c r="YJ108" s="77"/>
      <c r="YK108" s="77"/>
      <c r="YL108" s="77"/>
      <c r="YM108" s="77"/>
      <c r="YN108" s="77"/>
      <c r="YO108" s="77"/>
      <c r="YP108" s="77"/>
      <c r="YQ108" s="77"/>
      <c r="YR108" s="77"/>
      <c r="YS108" s="77"/>
      <c r="YT108" s="77"/>
      <c r="YU108" s="77"/>
      <c r="YV108" s="77"/>
      <c r="YW108" s="77"/>
      <c r="YX108" s="77"/>
      <c r="YY108" s="77"/>
      <c r="YZ108" s="77"/>
      <c r="ZA108" s="77"/>
      <c r="ZB108" s="77"/>
      <c r="ZC108" s="77"/>
      <c r="ZD108" s="77"/>
      <c r="ZE108" s="77"/>
      <c r="ZF108" s="77"/>
      <c r="ZG108" s="77"/>
      <c r="ZH108" s="77"/>
      <c r="ZI108" s="77"/>
      <c r="ZJ108" s="77"/>
      <c r="ZK108" s="77"/>
      <c r="ZL108" s="77"/>
      <c r="ZM108" s="77"/>
      <c r="ZN108" s="77"/>
      <c r="ZO108" s="77"/>
      <c r="ZP108" s="77"/>
      <c r="ZQ108" s="77"/>
      <c r="ZR108" s="77"/>
      <c r="ZS108" s="77"/>
      <c r="ZT108" s="77"/>
      <c r="ZU108" s="77"/>
      <c r="ZV108" s="77"/>
      <c r="ZW108" s="77"/>
      <c r="ZX108" s="77"/>
      <c r="ZY108" s="77"/>
      <c r="ZZ108" s="77"/>
      <c r="AAA108" s="77"/>
      <c r="AAB108" s="77"/>
      <c r="AAC108" s="77"/>
      <c r="AAD108" s="77"/>
      <c r="AAE108" s="77"/>
      <c r="AAF108" s="77"/>
      <c r="AAG108" s="77"/>
      <c r="AAH108" s="77"/>
      <c r="AAI108" s="77"/>
      <c r="AAJ108" s="77"/>
      <c r="AAK108" s="77"/>
      <c r="AAL108" s="77"/>
      <c r="AAM108" s="77"/>
      <c r="AAN108" s="77"/>
      <c r="AAO108" s="77"/>
      <c r="AAP108" s="77"/>
      <c r="AAQ108" s="77"/>
      <c r="AAR108" s="77"/>
      <c r="AAS108" s="77"/>
      <c r="AAT108" s="77"/>
      <c r="AAU108" s="77"/>
      <c r="AAV108" s="77"/>
      <c r="AAW108" s="77"/>
      <c r="AAX108" s="77"/>
      <c r="AAY108" s="77"/>
      <c r="AAZ108" s="77"/>
      <c r="ABA108" s="77"/>
      <c r="ABB108" s="77"/>
      <c r="ABC108" s="77"/>
      <c r="ABD108" s="77"/>
      <c r="ABE108" s="77"/>
      <c r="ABF108" s="77"/>
      <c r="ABG108" s="77"/>
      <c r="ABH108" s="77"/>
      <c r="ABI108" s="77"/>
      <c r="ABJ108" s="77"/>
      <c r="ABK108" s="77"/>
      <c r="ABL108" s="77"/>
      <c r="ABM108" s="77"/>
      <c r="ABN108" s="77"/>
      <c r="ABO108" s="77"/>
      <c r="ABP108" s="77"/>
      <c r="ABQ108" s="77"/>
      <c r="ABR108" s="77"/>
      <c r="ABS108" s="77"/>
      <c r="ABT108" s="77"/>
      <c r="ABU108" s="77"/>
      <c r="ABV108" s="77"/>
      <c r="ABW108" s="77"/>
      <c r="ABX108" s="77"/>
      <c r="ABY108" s="77"/>
      <c r="ABZ108" s="77"/>
      <c r="ACA108" s="77"/>
      <c r="ACB108" s="77"/>
      <c r="ACC108" s="77"/>
      <c r="ACD108" s="77"/>
      <c r="ACE108" s="77"/>
      <c r="ACF108" s="77"/>
      <c r="ACG108" s="77"/>
      <c r="ACH108" s="77"/>
      <c r="ACI108" s="77"/>
      <c r="ACJ108" s="77"/>
      <c r="ACK108" s="77"/>
      <c r="ACL108" s="77"/>
      <c r="ACM108" s="77"/>
      <c r="ACN108" s="77"/>
    </row>
    <row r="109" customFormat="false" ht="24" hidden="false" customHeight="true" outlineLevel="0" collapsed="false">
      <c r="A109" s="14" t="s">
        <v>417</v>
      </c>
      <c r="B109" s="14" t="s">
        <v>357</v>
      </c>
      <c r="C109" s="88" t="s">
        <v>418</v>
      </c>
      <c r="D109" s="69" t="s">
        <v>389</v>
      </c>
      <c r="E109" s="14" t="s">
        <v>176</v>
      </c>
      <c r="F109" s="69" t="s">
        <v>419</v>
      </c>
      <c r="G109" s="69" t="s">
        <v>266</v>
      </c>
      <c r="H109" s="70"/>
      <c r="I109" s="70" t="s">
        <v>393</v>
      </c>
      <c r="J109" s="14" t="s">
        <v>396</v>
      </c>
      <c r="K109" s="71" t="n">
        <v>44771</v>
      </c>
      <c r="L109" s="17"/>
      <c r="M109" s="73" t="n">
        <v>3</v>
      </c>
      <c r="N109" s="74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 t="n">
        <f aca="false">SUM(M109:AI109)</f>
        <v>3</v>
      </c>
      <c r="AK109" s="90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  <c r="EY109" s="77"/>
      <c r="EZ109" s="77"/>
      <c r="FA109" s="77"/>
      <c r="FB109" s="77"/>
      <c r="FC109" s="77"/>
      <c r="FD109" s="77"/>
      <c r="FE109" s="77"/>
      <c r="FF109" s="77"/>
      <c r="FG109" s="77"/>
      <c r="FH109" s="77"/>
      <c r="FI109" s="77"/>
      <c r="FJ109" s="77"/>
      <c r="FK109" s="77"/>
      <c r="FL109" s="77"/>
      <c r="FM109" s="77"/>
      <c r="FN109" s="77"/>
      <c r="FO109" s="77"/>
      <c r="FP109" s="77"/>
      <c r="FQ109" s="77"/>
      <c r="FR109" s="77"/>
      <c r="FS109" s="77"/>
      <c r="FT109" s="77"/>
      <c r="FU109" s="77"/>
      <c r="FV109" s="77"/>
      <c r="FW109" s="77"/>
      <c r="FX109" s="77"/>
      <c r="FY109" s="77"/>
      <c r="FZ109" s="77"/>
      <c r="GA109" s="77"/>
      <c r="GB109" s="77"/>
      <c r="GC109" s="77"/>
      <c r="GD109" s="77"/>
      <c r="GE109" s="77"/>
      <c r="GF109" s="77"/>
      <c r="GG109" s="77"/>
      <c r="GH109" s="77"/>
      <c r="GI109" s="77"/>
      <c r="GJ109" s="77"/>
      <c r="GK109" s="77"/>
      <c r="GL109" s="77"/>
      <c r="GM109" s="77"/>
      <c r="GN109" s="77"/>
      <c r="GO109" s="77"/>
      <c r="GP109" s="77"/>
      <c r="GQ109" s="77"/>
      <c r="GR109" s="77"/>
      <c r="GS109" s="77"/>
      <c r="GT109" s="77"/>
      <c r="GU109" s="77"/>
      <c r="GV109" s="77"/>
      <c r="GW109" s="77"/>
      <c r="GX109" s="77"/>
      <c r="GY109" s="77"/>
      <c r="GZ109" s="77"/>
      <c r="HA109" s="77"/>
      <c r="HB109" s="77"/>
      <c r="HC109" s="77"/>
      <c r="HD109" s="77"/>
      <c r="HE109" s="77"/>
      <c r="HF109" s="77"/>
      <c r="HG109" s="77"/>
      <c r="HH109" s="77"/>
      <c r="HI109" s="77"/>
      <c r="HJ109" s="77"/>
      <c r="HK109" s="77"/>
      <c r="HL109" s="77"/>
      <c r="HM109" s="77"/>
      <c r="HN109" s="77"/>
      <c r="HO109" s="77"/>
      <c r="HP109" s="77"/>
      <c r="HQ109" s="77"/>
      <c r="HR109" s="77"/>
      <c r="HS109" s="77"/>
      <c r="HT109" s="77"/>
      <c r="HU109" s="77"/>
      <c r="HV109" s="77"/>
      <c r="HW109" s="77"/>
      <c r="HX109" s="77"/>
      <c r="HY109" s="77"/>
      <c r="HZ109" s="77"/>
      <c r="IA109" s="77"/>
      <c r="IB109" s="77"/>
      <c r="IC109" s="77"/>
      <c r="ID109" s="77"/>
      <c r="IE109" s="77"/>
      <c r="IF109" s="77"/>
      <c r="IG109" s="77"/>
      <c r="IH109" s="77"/>
      <c r="II109" s="77"/>
      <c r="IJ109" s="77"/>
      <c r="IK109" s="77"/>
      <c r="IL109" s="77"/>
      <c r="IM109" s="77"/>
      <c r="IN109" s="77"/>
      <c r="IO109" s="77"/>
      <c r="IP109" s="77"/>
      <c r="IQ109" s="77"/>
      <c r="IR109" s="77"/>
      <c r="IS109" s="77"/>
      <c r="IT109" s="77"/>
      <c r="IU109" s="77"/>
      <c r="IV109" s="77"/>
      <c r="IW109" s="77"/>
      <c r="IX109" s="77"/>
      <c r="IY109" s="77"/>
      <c r="IZ109" s="77"/>
      <c r="JA109" s="77"/>
      <c r="JB109" s="77"/>
      <c r="JC109" s="77"/>
      <c r="JD109" s="77"/>
      <c r="JE109" s="77"/>
      <c r="JF109" s="77"/>
      <c r="JG109" s="77"/>
      <c r="JH109" s="77"/>
      <c r="JI109" s="77"/>
      <c r="JJ109" s="77"/>
      <c r="JK109" s="77"/>
      <c r="JL109" s="77"/>
      <c r="JM109" s="77"/>
      <c r="JN109" s="77"/>
      <c r="JO109" s="77"/>
      <c r="JP109" s="77"/>
      <c r="JQ109" s="77"/>
      <c r="JR109" s="77"/>
      <c r="JS109" s="77"/>
      <c r="JT109" s="77"/>
      <c r="JU109" s="77"/>
      <c r="JV109" s="77"/>
      <c r="JW109" s="77"/>
      <c r="JX109" s="77"/>
      <c r="JY109" s="77"/>
      <c r="JZ109" s="77"/>
      <c r="KA109" s="77"/>
      <c r="KB109" s="77"/>
      <c r="KC109" s="77"/>
      <c r="KD109" s="77"/>
      <c r="KE109" s="77"/>
      <c r="KF109" s="77"/>
      <c r="KG109" s="77"/>
      <c r="KH109" s="77"/>
      <c r="KI109" s="77"/>
      <c r="KJ109" s="77"/>
      <c r="KK109" s="77"/>
      <c r="KL109" s="77"/>
      <c r="KM109" s="77"/>
      <c r="KN109" s="77"/>
      <c r="KO109" s="77"/>
      <c r="KP109" s="77"/>
      <c r="KQ109" s="77"/>
      <c r="KR109" s="77"/>
      <c r="KS109" s="77"/>
      <c r="KT109" s="77"/>
      <c r="KU109" s="77"/>
      <c r="KV109" s="77"/>
      <c r="KW109" s="77"/>
      <c r="KX109" s="77"/>
      <c r="KY109" s="77"/>
      <c r="KZ109" s="77"/>
      <c r="LA109" s="77"/>
      <c r="LB109" s="77"/>
      <c r="LC109" s="77"/>
      <c r="LD109" s="77"/>
      <c r="LE109" s="77"/>
      <c r="LF109" s="77"/>
      <c r="LG109" s="77"/>
      <c r="LH109" s="77"/>
      <c r="LI109" s="77"/>
      <c r="LJ109" s="77"/>
      <c r="LK109" s="77"/>
      <c r="LL109" s="77"/>
      <c r="LM109" s="77"/>
      <c r="LN109" s="77"/>
      <c r="LO109" s="77"/>
      <c r="LP109" s="77"/>
      <c r="LQ109" s="77"/>
      <c r="LR109" s="77"/>
      <c r="LS109" s="77"/>
      <c r="LT109" s="77"/>
      <c r="LU109" s="77"/>
      <c r="LV109" s="77"/>
      <c r="LW109" s="77"/>
      <c r="LX109" s="77"/>
      <c r="LY109" s="77"/>
      <c r="LZ109" s="77"/>
      <c r="MA109" s="77"/>
      <c r="MB109" s="77"/>
      <c r="MC109" s="77"/>
      <c r="MD109" s="77"/>
      <c r="ME109" s="77"/>
      <c r="MF109" s="77"/>
      <c r="MG109" s="77"/>
      <c r="MH109" s="77"/>
      <c r="MI109" s="77"/>
      <c r="MJ109" s="77"/>
      <c r="MK109" s="77"/>
      <c r="ML109" s="77"/>
      <c r="MM109" s="77"/>
      <c r="MN109" s="77"/>
      <c r="MO109" s="77"/>
      <c r="MP109" s="77"/>
      <c r="MQ109" s="77"/>
      <c r="MR109" s="77"/>
      <c r="MS109" s="77"/>
      <c r="MT109" s="77"/>
      <c r="MU109" s="77"/>
      <c r="MV109" s="77"/>
      <c r="MW109" s="77"/>
      <c r="MX109" s="77"/>
      <c r="MY109" s="77"/>
      <c r="MZ109" s="77"/>
      <c r="NA109" s="77"/>
      <c r="NB109" s="77"/>
      <c r="NC109" s="77"/>
      <c r="ND109" s="77"/>
      <c r="NE109" s="77"/>
      <c r="NF109" s="77"/>
      <c r="NG109" s="77"/>
      <c r="NH109" s="77"/>
      <c r="NI109" s="77"/>
      <c r="NJ109" s="77"/>
      <c r="NK109" s="77"/>
      <c r="NL109" s="77"/>
      <c r="NM109" s="77"/>
      <c r="NN109" s="77"/>
      <c r="NO109" s="77"/>
      <c r="NP109" s="77"/>
      <c r="NQ109" s="77"/>
      <c r="NR109" s="77"/>
      <c r="NS109" s="77"/>
      <c r="NT109" s="77"/>
      <c r="NU109" s="77"/>
      <c r="NV109" s="77"/>
      <c r="NW109" s="77"/>
      <c r="NX109" s="77"/>
      <c r="NY109" s="77"/>
      <c r="NZ109" s="77"/>
      <c r="OA109" s="77"/>
      <c r="OB109" s="77"/>
      <c r="OC109" s="77"/>
      <c r="OD109" s="77"/>
      <c r="OE109" s="77"/>
      <c r="OF109" s="77"/>
      <c r="OG109" s="77"/>
      <c r="OH109" s="77"/>
      <c r="OI109" s="77"/>
      <c r="OJ109" s="77"/>
      <c r="OK109" s="77"/>
      <c r="OL109" s="77"/>
      <c r="OM109" s="77"/>
      <c r="ON109" s="77"/>
      <c r="OO109" s="77"/>
      <c r="OP109" s="77"/>
      <c r="OQ109" s="77"/>
      <c r="OR109" s="77"/>
      <c r="OS109" s="77"/>
      <c r="OT109" s="77"/>
      <c r="OU109" s="77"/>
      <c r="OV109" s="77"/>
      <c r="OW109" s="77"/>
      <c r="OX109" s="77"/>
      <c r="OY109" s="77"/>
      <c r="OZ109" s="77"/>
      <c r="PA109" s="77"/>
      <c r="PB109" s="77"/>
      <c r="PC109" s="77"/>
      <c r="PD109" s="77"/>
      <c r="PE109" s="77"/>
      <c r="PF109" s="77"/>
      <c r="PG109" s="77"/>
      <c r="PH109" s="77"/>
      <c r="PI109" s="77"/>
      <c r="PJ109" s="77"/>
      <c r="PK109" s="77"/>
      <c r="PL109" s="77"/>
      <c r="PM109" s="77"/>
      <c r="PN109" s="77"/>
      <c r="PO109" s="77"/>
      <c r="PP109" s="77"/>
      <c r="PQ109" s="77"/>
      <c r="PR109" s="77"/>
      <c r="PS109" s="77"/>
      <c r="PT109" s="77"/>
      <c r="PU109" s="77"/>
      <c r="PV109" s="77"/>
      <c r="PW109" s="77"/>
      <c r="PX109" s="77"/>
      <c r="PY109" s="77"/>
      <c r="PZ109" s="77"/>
      <c r="QA109" s="77"/>
      <c r="QB109" s="77"/>
      <c r="QC109" s="77"/>
      <c r="QD109" s="77"/>
      <c r="QE109" s="77"/>
      <c r="QF109" s="77"/>
      <c r="QG109" s="77"/>
      <c r="QH109" s="77"/>
      <c r="QI109" s="77"/>
      <c r="QJ109" s="77"/>
      <c r="QK109" s="77"/>
      <c r="QL109" s="77"/>
      <c r="QM109" s="77"/>
      <c r="QN109" s="77"/>
      <c r="QO109" s="77"/>
      <c r="QP109" s="77"/>
      <c r="QQ109" s="77"/>
      <c r="QR109" s="77"/>
      <c r="QS109" s="77"/>
      <c r="QT109" s="77"/>
      <c r="QU109" s="77"/>
      <c r="QV109" s="77"/>
      <c r="QW109" s="77"/>
      <c r="QX109" s="77"/>
      <c r="QY109" s="77"/>
      <c r="QZ109" s="77"/>
      <c r="RA109" s="77"/>
      <c r="RB109" s="77"/>
      <c r="RC109" s="77"/>
      <c r="RD109" s="77"/>
      <c r="RE109" s="77"/>
      <c r="RF109" s="77"/>
      <c r="RG109" s="77"/>
      <c r="RH109" s="77"/>
      <c r="RI109" s="77"/>
      <c r="RJ109" s="77"/>
      <c r="RK109" s="77"/>
      <c r="RL109" s="77"/>
      <c r="RM109" s="77"/>
      <c r="RN109" s="77"/>
      <c r="RO109" s="77"/>
      <c r="RP109" s="77"/>
      <c r="RQ109" s="77"/>
      <c r="RR109" s="77"/>
      <c r="RS109" s="77"/>
      <c r="RT109" s="77"/>
      <c r="RU109" s="77"/>
      <c r="RV109" s="77"/>
      <c r="RW109" s="77"/>
      <c r="RX109" s="77"/>
      <c r="RY109" s="77"/>
      <c r="RZ109" s="77"/>
      <c r="SA109" s="77"/>
      <c r="SB109" s="77"/>
      <c r="SC109" s="77"/>
      <c r="SD109" s="77"/>
      <c r="SE109" s="77"/>
      <c r="SF109" s="77"/>
      <c r="SG109" s="77"/>
      <c r="SH109" s="77"/>
      <c r="SI109" s="77"/>
      <c r="SJ109" s="77"/>
      <c r="SK109" s="77"/>
      <c r="SL109" s="77"/>
      <c r="SM109" s="77"/>
      <c r="SN109" s="77"/>
      <c r="SO109" s="77"/>
      <c r="SP109" s="77"/>
      <c r="SQ109" s="77"/>
      <c r="SR109" s="77"/>
      <c r="SS109" s="77"/>
      <c r="ST109" s="77"/>
      <c r="SU109" s="77"/>
      <c r="SV109" s="77"/>
      <c r="SW109" s="77"/>
      <c r="SX109" s="77"/>
      <c r="SY109" s="77"/>
      <c r="SZ109" s="77"/>
      <c r="TA109" s="77" t="n">
        <v>66</v>
      </c>
      <c r="TB109" s="77" t="n">
        <v>65</v>
      </c>
      <c r="TC109" s="77" t="n">
        <v>65</v>
      </c>
      <c r="TD109" s="77" t="n">
        <v>65</v>
      </c>
      <c r="TE109" s="77" t="n">
        <v>65</v>
      </c>
      <c r="TF109" s="77" t="n">
        <v>66</v>
      </c>
      <c r="TG109" s="77"/>
      <c r="TH109" s="77"/>
      <c r="TI109" s="77"/>
      <c r="TJ109" s="77"/>
      <c r="TK109" s="77"/>
      <c r="TL109" s="77"/>
      <c r="TM109" s="77"/>
      <c r="TN109" s="77"/>
      <c r="TO109" s="77"/>
      <c r="TP109" s="77"/>
      <c r="TQ109" s="77"/>
      <c r="TR109" s="77"/>
      <c r="TS109" s="77"/>
      <c r="TT109" s="77"/>
      <c r="TU109" s="77"/>
      <c r="TV109" s="77"/>
      <c r="TW109" s="77"/>
      <c r="TX109" s="77"/>
      <c r="TY109" s="77"/>
      <c r="TZ109" s="77"/>
      <c r="UA109" s="77"/>
      <c r="UB109" s="77"/>
      <c r="UC109" s="77"/>
      <c r="UD109" s="77"/>
      <c r="UE109" s="77"/>
      <c r="UF109" s="77"/>
      <c r="UG109" s="77"/>
      <c r="UH109" s="77"/>
      <c r="UI109" s="77"/>
      <c r="UJ109" s="77"/>
      <c r="UK109" s="77"/>
      <c r="UL109" s="77"/>
      <c r="UM109" s="77"/>
      <c r="UN109" s="77"/>
      <c r="UO109" s="77"/>
      <c r="UP109" s="77"/>
      <c r="UQ109" s="77"/>
      <c r="UR109" s="77"/>
      <c r="US109" s="77"/>
      <c r="UT109" s="77"/>
      <c r="UU109" s="77"/>
      <c r="UV109" s="77"/>
      <c r="UW109" s="77"/>
      <c r="UX109" s="77"/>
      <c r="UY109" s="77"/>
      <c r="UZ109" s="77"/>
      <c r="VA109" s="77"/>
      <c r="VB109" s="77"/>
      <c r="VC109" s="77"/>
      <c r="VD109" s="77"/>
      <c r="VE109" s="77"/>
      <c r="VF109" s="77"/>
      <c r="VG109" s="77"/>
      <c r="VH109" s="77"/>
      <c r="VI109" s="77"/>
      <c r="VJ109" s="77"/>
      <c r="VK109" s="77"/>
      <c r="VL109" s="77"/>
      <c r="VM109" s="77"/>
      <c r="VN109" s="77"/>
      <c r="VO109" s="77"/>
      <c r="VP109" s="77"/>
      <c r="VQ109" s="77"/>
      <c r="VR109" s="77"/>
      <c r="VS109" s="77"/>
      <c r="VT109" s="77"/>
      <c r="VU109" s="77"/>
      <c r="VV109" s="77"/>
      <c r="VW109" s="77"/>
      <c r="VX109" s="77"/>
      <c r="VY109" s="77"/>
      <c r="VZ109" s="77"/>
      <c r="WA109" s="77"/>
      <c r="WB109" s="77"/>
      <c r="WC109" s="77"/>
      <c r="WD109" s="77"/>
      <c r="WE109" s="77"/>
      <c r="WF109" s="77"/>
      <c r="WG109" s="77"/>
      <c r="WH109" s="77"/>
      <c r="WI109" s="77"/>
      <c r="WJ109" s="77"/>
      <c r="WK109" s="77"/>
      <c r="WL109" s="77"/>
      <c r="WM109" s="77"/>
      <c r="WN109" s="77"/>
      <c r="WO109" s="77"/>
      <c r="WP109" s="77"/>
      <c r="WQ109" s="77"/>
      <c r="WR109" s="77"/>
      <c r="WS109" s="77"/>
      <c r="WT109" s="77"/>
      <c r="WU109" s="77"/>
      <c r="WV109" s="77"/>
      <c r="WW109" s="77"/>
      <c r="WX109" s="77"/>
      <c r="WY109" s="77"/>
      <c r="WZ109" s="77"/>
      <c r="XA109" s="77"/>
      <c r="XB109" s="77"/>
      <c r="XC109" s="77"/>
      <c r="XD109" s="77"/>
      <c r="XE109" s="77"/>
      <c r="XF109" s="77"/>
      <c r="XG109" s="77"/>
      <c r="XH109" s="77"/>
      <c r="XI109" s="77"/>
      <c r="XJ109" s="77"/>
      <c r="XK109" s="77"/>
      <c r="XL109" s="77"/>
      <c r="XM109" s="77"/>
      <c r="XN109" s="77"/>
      <c r="XO109" s="77"/>
      <c r="XP109" s="77"/>
      <c r="XQ109" s="77"/>
      <c r="XR109" s="77"/>
      <c r="XS109" s="77"/>
      <c r="XT109" s="77"/>
      <c r="XU109" s="77"/>
      <c r="XV109" s="77"/>
      <c r="XW109" s="77"/>
      <c r="XX109" s="77"/>
      <c r="XY109" s="77"/>
      <c r="XZ109" s="77"/>
      <c r="YA109" s="77"/>
      <c r="YB109" s="77"/>
      <c r="YC109" s="77"/>
      <c r="YD109" s="77"/>
      <c r="YE109" s="77"/>
      <c r="YF109" s="77"/>
      <c r="YG109" s="77"/>
      <c r="YH109" s="77"/>
      <c r="YI109" s="77"/>
      <c r="YJ109" s="77"/>
      <c r="YK109" s="77"/>
      <c r="YL109" s="77"/>
      <c r="YM109" s="77"/>
      <c r="YN109" s="77"/>
      <c r="YO109" s="77"/>
      <c r="YP109" s="77"/>
      <c r="YQ109" s="77"/>
      <c r="YR109" s="77"/>
      <c r="YS109" s="77"/>
      <c r="YT109" s="77"/>
      <c r="YU109" s="77"/>
      <c r="YV109" s="77"/>
      <c r="YW109" s="77"/>
      <c r="YX109" s="77"/>
      <c r="YY109" s="77"/>
      <c r="YZ109" s="77"/>
      <c r="ZA109" s="77"/>
      <c r="ZB109" s="77"/>
      <c r="ZC109" s="77"/>
      <c r="ZD109" s="77"/>
      <c r="ZE109" s="77"/>
      <c r="ZF109" s="77"/>
      <c r="ZG109" s="77"/>
      <c r="ZH109" s="77"/>
      <c r="ZI109" s="77"/>
      <c r="ZJ109" s="77"/>
      <c r="ZK109" s="77"/>
      <c r="ZL109" s="77"/>
      <c r="ZM109" s="77"/>
      <c r="ZN109" s="77"/>
      <c r="ZO109" s="77"/>
      <c r="ZP109" s="77"/>
      <c r="ZQ109" s="77"/>
      <c r="ZR109" s="77"/>
      <c r="ZS109" s="77"/>
      <c r="ZT109" s="77"/>
      <c r="ZU109" s="77"/>
      <c r="ZV109" s="77"/>
      <c r="ZW109" s="77"/>
      <c r="ZX109" s="77"/>
      <c r="ZY109" s="77"/>
      <c r="ZZ109" s="77"/>
      <c r="AAA109" s="77"/>
      <c r="AAB109" s="77"/>
      <c r="AAC109" s="77"/>
      <c r="AAD109" s="77"/>
      <c r="AAE109" s="77"/>
      <c r="AAF109" s="77"/>
      <c r="AAG109" s="77"/>
      <c r="AAH109" s="77"/>
      <c r="AAI109" s="77"/>
      <c r="AAJ109" s="77"/>
      <c r="AAK109" s="77"/>
      <c r="AAL109" s="77"/>
      <c r="AAM109" s="77"/>
      <c r="AAN109" s="77"/>
      <c r="AAO109" s="77"/>
      <c r="AAP109" s="77"/>
      <c r="AAQ109" s="77"/>
      <c r="AAR109" s="77"/>
      <c r="AAS109" s="77"/>
      <c r="AAT109" s="77"/>
      <c r="AAU109" s="77"/>
      <c r="AAV109" s="77"/>
      <c r="AAW109" s="77"/>
      <c r="AAX109" s="77"/>
      <c r="AAY109" s="77"/>
      <c r="AAZ109" s="77"/>
      <c r="ABA109" s="77"/>
      <c r="ABB109" s="77"/>
      <c r="ABC109" s="77"/>
      <c r="ABD109" s="77"/>
      <c r="ABE109" s="77"/>
      <c r="ABF109" s="77"/>
      <c r="ABG109" s="77"/>
      <c r="ABH109" s="77"/>
      <c r="ABI109" s="77"/>
      <c r="ABJ109" s="77"/>
      <c r="ABK109" s="77"/>
      <c r="ABL109" s="77"/>
      <c r="ABM109" s="77"/>
      <c r="ABN109" s="77"/>
      <c r="ABO109" s="77"/>
      <c r="ABP109" s="77"/>
      <c r="ABQ109" s="77"/>
      <c r="ABR109" s="77"/>
      <c r="ABS109" s="77"/>
      <c r="ABT109" s="77"/>
      <c r="ABU109" s="77"/>
      <c r="ABV109" s="77"/>
      <c r="ABW109" s="77"/>
      <c r="ABX109" s="77"/>
      <c r="ABY109" s="77"/>
      <c r="ABZ109" s="77"/>
      <c r="ACA109" s="77"/>
      <c r="ACB109" s="77"/>
      <c r="ACC109" s="77"/>
      <c r="ACD109" s="77"/>
      <c r="ACE109" s="77"/>
      <c r="ACF109" s="77"/>
      <c r="ACG109" s="77"/>
      <c r="ACH109" s="77"/>
      <c r="ACI109" s="77"/>
      <c r="ACJ109" s="77"/>
      <c r="ACK109" s="77"/>
      <c r="ACL109" s="77"/>
      <c r="ACM109" s="77"/>
      <c r="ACN109" s="77"/>
    </row>
    <row r="110" customFormat="false" ht="24" hidden="false" customHeight="true" outlineLevel="0" collapsed="false">
      <c r="A110" s="14" t="s">
        <v>420</v>
      </c>
      <c r="B110" s="14" t="s">
        <v>421</v>
      </c>
      <c r="C110" s="88" t="s">
        <v>422</v>
      </c>
      <c r="D110" s="69" t="s">
        <v>423</v>
      </c>
      <c r="E110" s="14" t="s">
        <v>319</v>
      </c>
      <c r="F110" s="92" t="n">
        <v>45047</v>
      </c>
      <c r="G110" s="69" t="s">
        <v>266</v>
      </c>
      <c r="H110" s="70" t="s">
        <v>208</v>
      </c>
      <c r="I110" s="70" t="s">
        <v>424</v>
      </c>
      <c r="J110" s="14" t="s">
        <v>24</v>
      </c>
      <c r="K110" s="71" t="n">
        <v>44881</v>
      </c>
      <c r="L110" s="17"/>
      <c r="M110" s="73" t="n">
        <v>3</v>
      </c>
      <c r="N110" s="74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 t="n">
        <f aca="false">SUM(M110:AI110)</f>
        <v>3</v>
      </c>
      <c r="AK110" s="90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  <c r="EY110" s="77"/>
      <c r="EZ110" s="77"/>
      <c r="FA110" s="77"/>
      <c r="FB110" s="77"/>
      <c r="FC110" s="77"/>
      <c r="FD110" s="77"/>
      <c r="FE110" s="77"/>
      <c r="FF110" s="77"/>
      <c r="FG110" s="77"/>
      <c r="FH110" s="77"/>
      <c r="FI110" s="77"/>
      <c r="FJ110" s="77"/>
      <c r="FK110" s="77"/>
      <c r="FL110" s="77"/>
      <c r="FM110" s="77"/>
      <c r="FN110" s="77"/>
      <c r="FO110" s="77"/>
      <c r="FP110" s="77"/>
      <c r="FQ110" s="77"/>
      <c r="FR110" s="77"/>
      <c r="FS110" s="77"/>
      <c r="FT110" s="77"/>
      <c r="FU110" s="77"/>
      <c r="FV110" s="77"/>
      <c r="FW110" s="77"/>
      <c r="FX110" s="77"/>
      <c r="FY110" s="77"/>
      <c r="FZ110" s="77"/>
      <c r="GA110" s="77"/>
      <c r="GB110" s="77"/>
      <c r="GC110" s="77"/>
      <c r="GD110" s="77"/>
      <c r="GE110" s="77"/>
      <c r="GF110" s="77"/>
      <c r="GG110" s="77"/>
      <c r="GH110" s="77"/>
      <c r="GI110" s="77"/>
      <c r="GJ110" s="77"/>
      <c r="GK110" s="77"/>
      <c r="GL110" s="77"/>
      <c r="GM110" s="77"/>
      <c r="GN110" s="77"/>
      <c r="GO110" s="77"/>
      <c r="GP110" s="77"/>
      <c r="GQ110" s="77"/>
      <c r="GR110" s="77"/>
      <c r="GS110" s="77"/>
      <c r="GT110" s="77"/>
      <c r="GU110" s="77"/>
      <c r="GV110" s="77"/>
      <c r="GW110" s="77"/>
      <c r="GX110" s="77"/>
      <c r="GY110" s="77"/>
      <c r="GZ110" s="77"/>
      <c r="HA110" s="77"/>
      <c r="HB110" s="77"/>
      <c r="HC110" s="77"/>
      <c r="HD110" s="77"/>
      <c r="HE110" s="77"/>
      <c r="HF110" s="77"/>
      <c r="HG110" s="77"/>
      <c r="HH110" s="77"/>
      <c r="HI110" s="77"/>
      <c r="HJ110" s="77"/>
      <c r="HK110" s="77"/>
      <c r="HL110" s="77"/>
      <c r="HM110" s="77"/>
      <c r="HN110" s="77"/>
      <c r="HO110" s="77"/>
      <c r="HP110" s="77"/>
      <c r="HQ110" s="77"/>
      <c r="HR110" s="77"/>
      <c r="HS110" s="77"/>
      <c r="HT110" s="77"/>
      <c r="HU110" s="77"/>
      <c r="HV110" s="77"/>
      <c r="HW110" s="77"/>
      <c r="HX110" s="77"/>
      <c r="HY110" s="77"/>
      <c r="HZ110" s="77"/>
      <c r="IA110" s="77"/>
      <c r="IB110" s="77"/>
      <c r="IC110" s="77"/>
      <c r="ID110" s="77"/>
      <c r="IE110" s="77"/>
      <c r="IF110" s="77"/>
      <c r="IG110" s="77"/>
      <c r="IH110" s="77"/>
      <c r="II110" s="77"/>
      <c r="IJ110" s="77"/>
      <c r="IK110" s="77"/>
      <c r="IL110" s="77"/>
      <c r="IM110" s="77"/>
      <c r="IN110" s="77"/>
      <c r="IO110" s="77"/>
      <c r="IP110" s="77"/>
      <c r="IQ110" s="77"/>
      <c r="IR110" s="77"/>
      <c r="IS110" s="77"/>
      <c r="IT110" s="77"/>
      <c r="IU110" s="77"/>
      <c r="IV110" s="77"/>
      <c r="IW110" s="77"/>
      <c r="IX110" s="77"/>
      <c r="IY110" s="77"/>
      <c r="IZ110" s="77"/>
      <c r="JA110" s="77"/>
      <c r="JB110" s="77"/>
      <c r="JC110" s="77"/>
      <c r="JD110" s="77"/>
      <c r="JE110" s="77"/>
      <c r="JF110" s="77"/>
      <c r="JG110" s="77"/>
      <c r="JH110" s="77"/>
      <c r="JI110" s="77"/>
      <c r="JJ110" s="77"/>
      <c r="JK110" s="77"/>
      <c r="JL110" s="77"/>
      <c r="JM110" s="77"/>
      <c r="JN110" s="77"/>
      <c r="JO110" s="77"/>
      <c r="JP110" s="77"/>
      <c r="JQ110" s="77"/>
      <c r="JR110" s="77"/>
      <c r="JS110" s="77"/>
      <c r="JT110" s="77"/>
      <c r="JU110" s="77"/>
      <c r="JV110" s="77"/>
      <c r="JW110" s="77"/>
      <c r="JX110" s="77"/>
      <c r="JY110" s="77"/>
      <c r="JZ110" s="77"/>
      <c r="KA110" s="77"/>
      <c r="KB110" s="77"/>
      <c r="KF110" s="77"/>
      <c r="KG110" s="77"/>
      <c r="KH110" s="77"/>
      <c r="KI110" s="77"/>
      <c r="KJ110" s="77"/>
      <c r="KK110" s="77"/>
      <c r="KL110" s="77"/>
      <c r="KM110" s="77"/>
      <c r="KN110" s="77"/>
      <c r="KO110" s="77"/>
      <c r="KP110" s="77"/>
      <c r="KQ110" s="77"/>
      <c r="KR110" s="77"/>
      <c r="KS110" s="77"/>
      <c r="KT110" s="77"/>
      <c r="KU110" s="77"/>
      <c r="KV110" s="77"/>
      <c r="KW110" s="77"/>
      <c r="KX110" s="77"/>
      <c r="KY110" s="77"/>
      <c r="KZ110" s="77"/>
      <c r="LA110" s="77"/>
      <c r="LB110" s="77"/>
      <c r="LC110" s="77"/>
      <c r="LD110" s="77"/>
      <c r="LE110" s="77"/>
      <c r="LF110" s="77"/>
      <c r="LG110" s="77"/>
      <c r="LH110" s="77"/>
      <c r="LI110" s="77"/>
      <c r="LJ110" s="77"/>
      <c r="LK110" s="77"/>
      <c r="LL110" s="77"/>
      <c r="LM110" s="77"/>
      <c r="LN110" s="77"/>
      <c r="LO110" s="77"/>
      <c r="LP110" s="77"/>
      <c r="LQ110" s="77"/>
      <c r="LR110" s="77"/>
      <c r="LS110" s="77"/>
      <c r="LT110" s="77"/>
      <c r="LU110" s="77"/>
      <c r="LV110" s="77"/>
      <c r="LW110" s="77"/>
      <c r="LX110" s="77"/>
      <c r="LY110" s="77"/>
      <c r="LZ110" s="77"/>
      <c r="MA110" s="77"/>
      <c r="MB110" s="77"/>
      <c r="MC110" s="77"/>
      <c r="MD110" s="77"/>
      <c r="ME110" s="77"/>
      <c r="MF110" s="77"/>
      <c r="MG110" s="77"/>
      <c r="MH110" s="77"/>
      <c r="MI110" s="77"/>
      <c r="MJ110" s="77"/>
      <c r="MK110" s="77"/>
      <c r="ML110" s="77"/>
      <c r="MM110" s="77"/>
      <c r="MN110" s="77"/>
      <c r="MO110" s="77"/>
      <c r="MP110" s="77"/>
      <c r="MQ110" s="77"/>
      <c r="MR110" s="77"/>
      <c r="MS110" s="77"/>
      <c r="MT110" s="77"/>
      <c r="MU110" s="77"/>
      <c r="MV110" s="77"/>
      <c r="MW110" s="77"/>
      <c r="MX110" s="77"/>
      <c r="MY110" s="77"/>
      <c r="MZ110" s="77"/>
      <c r="NA110" s="77"/>
      <c r="NB110" s="77"/>
      <c r="NC110" s="77"/>
      <c r="ND110" s="77"/>
      <c r="NE110" s="77"/>
      <c r="NF110" s="77"/>
      <c r="NG110" s="77"/>
      <c r="NH110" s="77"/>
      <c r="NI110" s="77"/>
      <c r="NJ110" s="77"/>
      <c r="NK110" s="77"/>
      <c r="NL110" s="77"/>
      <c r="NM110" s="77"/>
      <c r="NN110" s="77"/>
      <c r="NO110" s="77"/>
      <c r="NP110" s="77"/>
      <c r="NQ110" s="77"/>
      <c r="NR110" s="77"/>
      <c r="NS110" s="77"/>
      <c r="NT110" s="77"/>
      <c r="NU110" s="77"/>
      <c r="NV110" s="77"/>
      <c r="NW110" s="77"/>
      <c r="NX110" s="77"/>
      <c r="NY110" s="77"/>
      <c r="NZ110" s="77"/>
      <c r="OA110" s="77"/>
      <c r="OB110" s="77"/>
      <c r="OC110" s="77"/>
      <c r="OD110" s="77"/>
      <c r="OE110" s="77"/>
      <c r="OF110" s="77"/>
      <c r="OG110" s="77"/>
      <c r="OH110" s="77"/>
      <c r="OI110" s="77"/>
      <c r="OJ110" s="77"/>
      <c r="OK110" s="77"/>
      <c r="OL110" s="77"/>
      <c r="OM110" s="77"/>
      <c r="ON110" s="77"/>
      <c r="OO110" s="77"/>
      <c r="OP110" s="77"/>
      <c r="OQ110" s="77"/>
      <c r="OR110" s="77"/>
      <c r="OS110" s="77"/>
      <c r="OT110" s="77"/>
      <c r="OU110" s="77"/>
      <c r="OV110" s="77"/>
      <c r="OW110" s="77"/>
      <c r="OX110" s="77"/>
      <c r="OY110" s="77"/>
      <c r="OZ110" s="77"/>
      <c r="PA110" s="77"/>
      <c r="PB110" s="77"/>
      <c r="PC110" s="77"/>
      <c r="PD110" s="77"/>
      <c r="PE110" s="77"/>
      <c r="PF110" s="77"/>
      <c r="PG110" s="77"/>
      <c r="PH110" s="77"/>
      <c r="PI110" s="77"/>
      <c r="PJ110" s="77"/>
      <c r="PK110" s="77"/>
      <c r="PL110" s="77"/>
      <c r="PM110" s="77"/>
      <c r="PN110" s="77"/>
      <c r="PO110" s="77"/>
      <c r="PP110" s="77"/>
      <c r="PQ110" s="77"/>
      <c r="PR110" s="77"/>
      <c r="PS110" s="77"/>
      <c r="PT110" s="77"/>
      <c r="PU110" s="77"/>
      <c r="PV110" s="77"/>
      <c r="PW110" s="77"/>
      <c r="PX110" s="77"/>
      <c r="PY110" s="77"/>
      <c r="PZ110" s="77"/>
      <c r="QA110" s="77"/>
      <c r="QB110" s="77"/>
      <c r="QC110" s="77"/>
      <c r="QD110" s="77"/>
      <c r="QE110" s="77"/>
      <c r="QF110" s="77"/>
      <c r="QG110" s="77"/>
      <c r="QH110" s="77"/>
      <c r="QI110" s="77"/>
      <c r="QJ110" s="77"/>
      <c r="QK110" s="77"/>
      <c r="QL110" s="77"/>
      <c r="QM110" s="77"/>
      <c r="QN110" s="77"/>
      <c r="QO110" s="77"/>
      <c r="QP110" s="77"/>
      <c r="QQ110" s="77"/>
      <c r="QR110" s="77"/>
      <c r="QS110" s="77"/>
      <c r="QT110" s="77"/>
      <c r="QU110" s="77"/>
      <c r="QV110" s="77"/>
      <c r="QW110" s="77"/>
      <c r="QX110" s="77"/>
      <c r="QY110" s="77"/>
      <c r="QZ110" s="77"/>
      <c r="RA110" s="77"/>
      <c r="RB110" s="77"/>
      <c r="RC110" s="77"/>
      <c r="RD110" s="77"/>
      <c r="RE110" s="77"/>
      <c r="RF110" s="77"/>
      <c r="RG110" s="77"/>
      <c r="RH110" s="77"/>
      <c r="RI110" s="77"/>
      <c r="RJ110" s="77"/>
      <c r="RK110" s="77"/>
      <c r="RL110" s="77"/>
      <c r="RM110" s="77"/>
      <c r="RN110" s="77"/>
      <c r="RO110" s="77"/>
      <c r="RP110" s="77"/>
      <c r="RQ110" s="77"/>
      <c r="RR110" s="77"/>
      <c r="RS110" s="77"/>
      <c r="RT110" s="77"/>
      <c r="RU110" s="77"/>
      <c r="RV110" s="77"/>
      <c r="RW110" s="77"/>
      <c r="RX110" s="77"/>
      <c r="RY110" s="77"/>
      <c r="RZ110" s="77"/>
      <c r="SA110" s="77"/>
      <c r="SB110" s="77"/>
      <c r="SC110" s="77"/>
      <c r="SD110" s="77"/>
      <c r="SE110" s="77"/>
      <c r="SF110" s="77"/>
      <c r="SG110" s="77"/>
      <c r="SH110" s="77"/>
      <c r="SI110" s="77"/>
      <c r="SJ110" s="77"/>
      <c r="SK110" s="77"/>
      <c r="SL110" s="77"/>
      <c r="SM110" s="77"/>
      <c r="SN110" s="77"/>
      <c r="SO110" s="77"/>
      <c r="SP110" s="77"/>
      <c r="SQ110" s="77"/>
      <c r="SR110" s="77"/>
      <c r="SS110" s="77"/>
      <c r="ST110" s="77"/>
      <c r="SU110" s="77"/>
      <c r="SV110" s="77"/>
      <c r="SW110" s="77"/>
      <c r="SX110" s="77"/>
      <c r="SY110" s="77"/>
      <c r="SZ110" s="77"/>
      <c r="TA110" s="77"/>
      <c r="TB110" s="77"/>
      <c r="TC110" s="77"/>
      <c r="TD110" s="77"/>
      <c r="TE110" s="77" t="n">
        <v>66</v>
      </c>
      <c r="TF110" s="77" t="n">
        <v>65</v>
      </c>
      <c r="TG110" s="77" t="n">
        <v>65</v>
      </c>
      <c r="TH110" s="77" t="n">
        <v>66</v>
      </c>
      <c r="TI110" s="77"/>
      <c r="TJ110" s="77"/>
      <c r="TK110" s="77"/>
      <c r="TL110" s="77"/>
      <c r="TM110" s="77"/>
      <c r="TN110" s="77"/>
      <c r="TO110" s="77"/>
      <c r="TP110" s="77"/>
      <c r="TQ110" s="77"/>
      <c r="TR110" s="77"/>
      <c r="TS110" s="77"/>
      <c r="TT110" s="77"/>
      <c r="TU110" s="77"/>
      <c r="TV110" s="77"/>
      <c r="TW110" s="77"/>
      <c r="TX110" s="77"/>
      <c r="TY110" s="77"/>
      <c r="TZ110" s="77"/>
      <c r="UA110" s="77"/>
      <c r="UB110" s="77"/>
      <c r="UC110" s="77"/>
      <c r="UD110" s="77"/>
      <c r="UE110" s="77"/>
      <c r="UF110" s="77"/>
      <c r="UG110" s="77" t="n">
        <v>66</v>
      </c>
      <c r="UH110" s="77" t="n">
        <v>65</v>
      </c>
      <c r="UI110" s="77" t="n">
        <v>65</v>
      </c>
      <c r="UJ110" s="77" t="n">
        <v>65</v>
      </c>
      <c r="UK110" s="77" t="n">
        <v>66</v>
      </c>
      <c r="UL110" s="77"/>
      <c r="UM110" s="77"/>
      <c r="UN110" s="77"/>
      <c r="UO110" s="77"/>
      <c r="UP110" s="77"/>
      <c r="UQ110" s="77"/>
      <c r="UR110" s="77"/>
      <c r="US110" s="77"/>
      <c r="UT110" s="77"/>
      <c r="UU110" s="77"/>
      <c r="UV110" s="77"/>
      <c r="UW110" s="77"/>
      <c r="UX110" s="77"/>
      <c r="UY110" s="77"/>
      <c r="UZ110" s="77"/>
      <c r="VA110" s="77"/>
      <c r="VB110" s="77"/>
      <c r="VC110" s="77"/>
      <c r="VD110" s="77"/>
      <c r="VE110" s="77"/>
      <c r="VF110" s="77"/>
      <c r="VG110" s="77"/>
      <c r="VH110" s="77"/>
      <c r="VI110" s="77"/>
      <c r="VJ110" s="77"/>
      <c r="VK110" s="77"/>
      <c r="VL110" s="77"/>
      <c r="VM110" s="77"/>
      <c r="VN110" s="77"/>
      <c r="VO110" s="77"/>
      <c r="VP110" s="77"/>
      <c r="VQ110" s="77"/>
      <c r="VR110" s="77"/>
      <c r="VS110" s="77"/>
      <c r="VT110" s="77"/>
      <c r="VU110" s="77"/>
      <c r="VV110" s="77"/>
      <c r="VW110" s="77"/>
      <c r="VX110" s="77"/>
      <c r="VY110" s="77"/>
      <c r="VZ110" s="77"/>
      <c r="WA110" s="77"/>
      <c r="WB110" s="77"/>
      <c r="WC110" s="77"/>
      <c r="WD110" s="77"/>
      <c r="WE110" s="77"/>
      <c r="WF110" s="77"/>
      <c r="WG110" s="77"/>
      <c r="WH110" s="77"/>
      <c r="WI110" s="77"/>
      <c r="WJ110" s="77"/>
      <c r="WK110" s="77"/>
      <c r="WL110" s="77"/>
      <c r="WM110" s="77"/>
      <c r="WN110" s="77"/>
      <c r="WO110" s="77"/>
      <c r="WP110" s="77"/>
      <c r="WQ110" s="77"/>
      <c r="WR110" s="77"/>
      <c r="WS110" s="77"/>
      <c r="WT110" s="77"/>
      <c r="WU110" s="77"/>
      <c r="WV110" s="77"/>
      <c r="WW110" s="77"/>
      <c r="WX110" s="77"/>
      <c r="WY110" s="77"/>
      <c r="WZ110" s="77"/>
      <c r="XA110" s="77"/>
      <c r="XB110" s="77"/>
      <c r="XC110" s="77"/>
      <c r="XD110" s="77"/>
      <c r="XE110" s="77"/>
      <c r="XF110" s="77"/>
      <c r="XG110" s="77"/>
      <c r="XH110" s="77"/>
      <c r="XI110" s="77"/>
      <c r="XJ110" s="77"/>
      <c r="XK110" s="77"/>
      <c r="XL110" s="77"/>
      <c r="XM110" s="77"/>
      <c r="XN110" s="77"/>
      <c r="XO110" s="77"/>
      <c r="XP110" s="77"/>
      <c r="XQ110" s="77"/>
      <c r="XR110" s="77"/>
      <c r="XS110" s="77"/>
      <c r="XT110" s="77"/>
      <c r="XU110" s="77"/>
      <c r="XV110" s="77"/>
      <c r="XW110" s="77"/>
      <c r="XX110" s="77"/>
      <c r="XY110" s="77"/>
      <c r="XZ110" s="77"/>
      <c r="YA110" s="77"/>
      <c r="YB110" s="77"/>
      <c r="YC110" s="77"/>
      <c r="YD110" s="77"/>
      <c r="YE110" s="77"/>
      <c r="YF110" s="77"/>
      <c r="YG110" s="77"/>
      <c r="YH110" s="77"/>
      <c r="YI110" s="77"/>
      <c r="YJ110" s="77"/>
      <c r="YK110" s="77"/>
      <c r="YL110" s="77"/>
      <c r="YM110" s="77"/>
      <c r="YN110" s="77"/>
      <c r="YO110" s="77"/>
      <c r="YP110" s="77"/>
      <c r="YQ110" s="77"/>
      <c r="YR110" s="77"/>
      <c r="YS110" s="77"/>
      <c r="YT110" s="77"/>
      <c r="YU110" s="77"/>
      <c r="YV110" s="77"/>
      <c r="YW110" s="77"/>
      <c r="YX110" s="77"/>
      <c r="YY110" s="77"/>
      <c r="YZ110" s="77"/>
      <c r="ZA110" s="77"/>
      <c r="ZB110" s="77"/>
      <c r="ZC110" s="77"/>
      <c r="ZD110" s="77"/>
      <c r="ZE110" s="77"/>
      <c r="ZF110" s="77"/>
      <c r="ZG110" s="77"/>
      <c r="ZH110" s="77"/>
      <c r="ZI110" s="77"/>
      <c r="ZJ110" s="77"/>
      <c r="ZK110" s="77"/>
      <c r="ZL110" s="77"/>
      <c r="ZM110" s="77"/>
      <c r="ZN110" s="77"/>
      <c r="ZO110" s="77"/>
      <c r="ZP110" s="77"/>
      <c r="ZQ110" s="77"/>
      <c r="ZR110" s="77"/>
      <c r="ZS110" s="77"/>
      <c r="ZT110" s="77"/>
      <c r="ZU110" s="77"/>
      <c r="ZV110" s="77"/>
      <c r="ZW110" s="77"/>
      <c r="ZX110" s="77"/>
      <c r="ZY110" s="77"/>
      <c r="ZZ110" s="77"/>
      <c r="AAA110" s="77"/>
      <c r="AAB110" s="77"/>
      <c r="AAC110" s="77"/>
      <c r="AAD110" s="77"/>
      <c r="AAE110" s="77"/>
      <c r="AAF110" s="77"/>
      <c r="AAG110" s="77"/>
      <c r="AAH110" s="77"/>
      <c r="AAI110" s="77"/>
      <c r="AAJ110" s="77"/>
      <c r="AAK110" s="77"/>
      <c r="AAL110" s="77"/>
      <c r="AAM110" s="77"/>
      <c r="AAN110" s="77"/>
      <c r="AAO110" s="77"/>
      <c r="AAP110" s="77"/>
      <c r="AAQ110" s="77"/>
      <c r="AAR110" s="77"/>
      <c r="AAS110" s="77"/>
      <c r="AAT110" s="77"/>
      <c r="AAU110" s="77"/>
      <c r="AAV110" s="77"/>
      <c r="AAW110" s="77"/>
      <c r="AAX110" s="77"/>
      <c r="AAY110" s="77"/>
      <c r="AAZ110" s="77"/>
      <c r="ABA110" s="77"/>
      <c r="ABB110" s="77"/>
      <c r="ABC110" s="77"/>
      <c r="ABD110" s="77"/>
      <c r="ABE110" s="77"/>
      <c r="ABF110" s="77"/>
      <c r="ABG110" s="77"/>
      <c r="ABH110" s="77"/>
      <c r="ABI110" s="77"/>
      <c r="ABJ110" s="77"/>
      <c r="ABK110" s="77"/>
      <c r="ABL110" s="77"/>
      <c r="ABM110" s="77"/>
      <c r="ABN110" s="77"/>
      <c r="ABO110" s="77"/>
      <c r="ABP110" s="77"/>
      <c r="ABQ110" s="77"/>
      <c r="ABR110" s="77"/>
      <c r="ABS110" s="77"/>
      <c r="ABT110" s="77"/>
      <c r="ABU110" s="77"/>
      <c r="ABV110" s="77"/>
      <c r="ABW110" s="77"/>
      <c r="ABX110" s="77"/>
      <c r="ABY110" s="77"/>
      <c r="ABZ110" s="77"/>
      <c r="ACA110" s="77"/>
      <c r="ACB110" s="77"/>
      <c r="ACC110" s="77"/>
      <c r="ACD110" s="77"/>
      <c r="ACE110" s="77"/>
      <c r="ACF110" s="77"/>
      <c r="ACG110" s="77"/>
      <c r="ACH110" s="77"/>
      <c r="ACI110" s="77"/>
      <c r="ACJ110" s="77"/>
      <c r="ACK110" s="77"/>
      <c r="ACL110" s="77"/>
      <c r="ACM110" s="77"/>
      <c r="ACN110" s="77"/>
    </row>
    <row r="111" customFormat="false" ht="24" hidden="false" customHeight="true" outlineLevel="0" collapsed="false">
      <c r="A111" s="14" t="s">
        <v>425</v>
      </c>
      <c r="B111" s="14" t="s">
        <v>150</v>
      </c>
      <c r="C111" s="88" t="s">
        <v>426</v>
      </c>
      <c r="D111" s="69" t="s">
        <v>427</v>
      </c>
      <c r="E111" s="14" t="s">
        <v>176</v>
      </c>
      <c r="F111" s="69" t="s">
        <v>428</v>
      </c>
      <c r="G111" s="69" t="s">
        <v>198</v>
      </c>
      <c r="H111" s="70"/>
      <c r="I111" s="70" t="s">
        <v>383</v>
      </c>
      <c r="J111" s="14" t="s">
        <v>396</v>
      </c>
      <c r="K111" s="71" t="n">
        <v>44867</v>
      </c>
      <c r="L111" s="17"/>
      <c r="M111" s="73" t="n">
        <v>2</v>
      </c>
      <c r="N111" s="74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 t="n">
        <f aca="false">SUM(M111:AI111)</f>
        <v>2</v>
      </c>
      <c r="AK111" s="90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  <c r="EY111" s="77"/>
      <c r="EZ111" s="77"/>
      <c r="FA111" s="77"/>
      <c r="FB111" s="77"/>
      <c r="FC111" s="77"/>
      <c r="FD111" s="77"/>
      <c r="FE111" s="77"/>
      <c r="FF111" s="77"/>
      <c r="FG111" s="77"/>
      <c r="FH111" s="77"/>
      <c r="FI111" s="77"/>
      <c r="FJ111" s="77"/>
      <c r="FK111" s="77"/>
      <c r="FL111" s="77"/>
      <c r="FM111" s="77"/>
      <c r="FN111" s="77"/>
      <c r="FO111" s="77"/>
      <c r="FP111" s="77"/>
      <c r="FQ111" s="77"/>
      <c r="FR111" s="77"/>
      <c r="FS111" s="77"/>
      <c r="FT111" s="77"/>
      <c r="FU111" s="77"/>
      <c r="FV111" s="77"/>
      <c r="FW111" s="77"/>
      <c r="FX111" s="77"/>
      <c r="FY111" s="77"/>
      <c r="FZ111" s="77"/>
      <c r="GA111" s="77"/>
      <c r="GB111" s="77"/>
      <c r="GC111" s="77"/>
      <c r="GD111" s="77"/>
      <c r="GE111" s="77"/>
      <c r="GF111" s="77"/>
      <c r="GG111" s="77"/>
      <c r="GH111" s="77"/>
      <c r="GI111" s="77"/>
      <c r="GJ111" s="77"/>
      <c r="GK111" s="77"/>
      <c r="GL111" s="77"/>
      <c r="GM111" s="77"/>
      <c r="GN111" s="77"/>
      <c r="GO111" s="77"/>
      <c r="GP111" s="77"/>
      <c r="GQ111" s="77"/>
      <c r="GR111" s="77"/>
      <c r="GS111" s="77"/>
      <c r="GT111" s="77"/>
      <c r="GU111" s="77"/>
      <c r="GV111" s="77"/>
      <c r="GW111" s="77"/>
      <c r="GX111" s="77"/>
      <c r="GY111" s="77"/>
      <c r="GZ111" s="77"/>
      <c r="HA111" s="77"/>
      <c r="HB111" s="77"/>
      <c r="HC111" s="77"/>
      <c r="HD111" s="77"/>
      <c r="HE111" s="77"/>
      <c r="HF111" s="77"/>
      <c r="HG111" s="77"/>
      <c r="HH111" s="77"/>
      <c r="HI111" s="77"/>
      <c r="HJ111" s="77"/>
      <c r="HK111" s="77"/>
      <c r="HL111" s="77"/>
      <c r="HM111" s="77"/>
      <c r="HN111" s="77"/>
      <c r="HO111" s="77"/>
      <c r="HP111" s="77"/>
      <c r="HQ111" s="77"/>
      <c r="HR111" s="77"/>
      <c r="HS111" s="77"/>
      <c r="HT111" s="77"/>
      <c r="HU111" s="77"/>
      <c r="HV111" s="77"/>
      <c r="HW111" s="77"/>
      <c r="HX111" s="77"/>
      <c r="HY111" s="77"/>
      <c r="HZ111" s="77"/>
      <c r="IA111" s="77"/>
      <c r="IB111" s="77"/>
      <c r="IC111" s="77"/>
      <c r="ID111" s="77"/>
      <c r="IE111" s="77"/>
      <c r="IF111" s="77"/>
      <c r="IG111" s="77"/>
      <c r="IH111" s="77"/>
      <c r="II111" s="77"/>
      <c r="IJ111" s="77"/>
      <c r="IK111" s="77"/>
      <c r="IL111" s="77"/>
      <c r="IM111" s="77"/>
      <c r="IN111" s="77"/>
      <c r="IO111" s="77"/>
      <c r="IP111" s="77"/>
      <c r="IQ111" s="77"/>
      <c r="IR111" s="77"/>
      <c r="IS111" s="77"/>
      <c r="IT111" s="77"/>
      <c r="IU111" s="77"/>
      <c r="IV111" s="77"/>
      <c r="IW111" s="77"/>
      <c r="IX111" s="77"/>
      <c r="IY111" s="77"/>
      <c r="IZ111" s="77"/>
      <c r="JA111" s="77"/>
      <c r="JB111" s="77"/>
      <c r="JC111" s="77"/>
      <c r="JD111" s="77"/>
      <c r="JE111" s="77"/>
      <c r="JF111" s="77"/>
      <c r="JG111" s="77"/>
      <c r="JH111" s="77"/>
      <c r="JI111" s="77"/>
      <c r="JJ111" s="77"/>
      <c r="JK111" s="77"/>
      <c r="JL111" s="77"/>
      <c r="JM111" s="77"/>
      <c r="JN111" s="77"/>
      <c r="JO111" s="77"/>
      <c r="JP111" s="77"/>
      <c r="JQ111" s="77"/>
      <c r="JR111" s="77"/>
      <c r="JS111" s="77"/>
      <c r="JT111" s="77"/>
      <c r="JU111" s="77"/>
      <c r="JV111" s="77"/>
      <c r="JW111" s="77"/>
      <c r="JX111" s="77"/>
      <c r="JY111" s="77"/>
      <c r="JZ111" s="77"/>
      <c r="KA111" s="77"/>
      <c r="KB111" s="77"/>
      <c r="KF111" s="77"/>
      <c r="KG111" s="77"/>
      <c r="KH111" s="77"/>
      <c r="KI111" s="77"/>
      <c r="KJ111" s="77"/>
      <c r="KK111" s="77"/>
      <c r="KL111" s="77"/>
      <c r="KM111" s="77"/>
      <c r="KN111" s="77"/>
      <c r="KO111" s="77"/>
      <c r="KP111" s="77"/>
      <c r="KQ111" s="77"/>
      <c r="KR111" s="77"/>
      <c r="KS111" s="77"/>
      <c r="KT111" s="77"/>
      <c r="KU111" s="77"/>
      <c r="KV111" s="77"/>
      <c r="KW111" s="77"/>
      <c r="KX111" s="77"/>
      <c r="KY111" s="77"/>
      <c r="KZ111" s="77"/>
      <c r="LA111" s="77"/>
      <c r="LB111" s="77"/>
      <c r="LC111" s="77"/>
      <c r="LD111" s="77"/>
      <c r="LE111" s="77"/>
      <c r="LF111" s="77"/>
      <c r="LG111" s="77"/>
      <c r="LH111" s="77"/>
      <c r="LI111" s="77"/>
      <c r="LJ111" s="77"/>
      <c r="LK111" s="77"/>
      <c r="LL111" s="77"/>
      <c r="LM111" s="77"/>
      <c r="LN111" s="77"/>
      <c r="LO111" s="77"/>
      <c r="LP111" s="77"/>
      <c r="LQ111" s="77"/>
      <c r="LR111" s="77"/>
      <c r="LS111" s="77"/>
      <c r="LT111" s="77"/>
      <c r="LU111" s="77"/>
      <c r="LV111" s="77"/>
      <c r="LW111" s="77"/>
      <c r="LX111" s="77"/>
      <c r="LY111" s="77"/>
      <c r="LZ111" s="77"/>
      <c r="MA111" s="77"/>
      <c r="MB111" s="77"/>
      <c r="MC111" s="77"/>
      <c r="MD111" s="77"/>
      <c r="ME111" s="77"/>
      <c r="MF111" s="77"/>
      <c r="MG111" s="77"/>
      <c r="MH111" s="77"/>
      <c r="MI111" s="77"/>
      <c r="MJ111" s="77"/>
      <c r="MK111" s="77"/>
      <c r="ML111" s="77"/>
      <c r="MM111" s="77"/>
      <c r="MN111" s="77"/>
      <c r="MO111" s="77"/>
      <c r="MP111" s="77"/>
      <c r="MQ111" s="77"/>
      <c r="MR111" s="77"/>
      <c r="MS111" s="77"/>
      <c r="MT111" s="77"/>
      <c r="MU111" s="77"/>
      <c r="MV111" s="77"/>
      <c r="MW111" s="77"/>
      <c r="MX111" s="77"/>
      <c r="MY111" s="77"/>
      <c r="MZ111" s="77"/>
      <c r="NA111" s="77"/>
      <c r="NB111" s="77"/>
      <c r="NC111" s="77"/>
      <c r="ND111" s="77"/>
      <c r="NE111" s="77"/>
      <c r="NF111" s="77"/>
      <c r="NG111" s="77"/>
      <c r="NH111" s="77"/>
      <c r="NI111" s="77"/>
      <c r="NJ111" s="77"/>
      <c r="NK111" s="77"/>
      <c r="NL111" s="77"/>
      <c r="NM111" s="77"/>
      <c r="NN111" s="77"/>
      <c r="NO111" s="77"/>
      <c r="NP111" s="77"/>
      <c r="NQ111" s="77"/>
      <c r="NR111" s="77"/>
      <c r="NS111" s="77"/>
      <c r="NT111" s="77"/>
      <c r="NU111" s="77"/>
      <c r="NV111" s="77"/>
      <c r="NW111" s="77"/>
      <c r="NX111" s="77"/>
      <c r="NY111" s="77"/>
      <c r="NZ111" s="77"/>
      <c r="OA111" s="77"/>
      <c r="OB111" s="77"/>
      <c r="OC111" s="77"/>
      <c r="OD111" s="77"/>
      <c r="OE111" s="77"/>
      <c r="OF111" s="77"/>
      <c r="OG111" s="77"/>
      <c r="OH111" s="77"/>
      <c r="OI111" s="77"/>
      <c r="OJ111" s="77"/>
      <c r="OK111" s="77"/>
      <c r="OL111" s="77"/>
      <c r="OM111" s="77"/>
      <c r="ON111" s="77"/>
      <c r="OO111" s="77"/>
      <c r="OP111" s="77"/>
      <c r="OQ111" s="77"/>
      <c r="OR111" s="77"/>
      <c r="OS111" s="77"/>
      <c r="OT111" s="77"/>
      <c r="OU111" s="77"/>
      <c r="OV111" s="77"/>
      <c r="OW111" s="77"/>
      <c r="OX111" s="77"/>
      <c r="OY111" s="77"/>
      <c r="OZ111" s="77"/>
      <c r="PA111" s="77"/>
      <c r="PB111" s="77"/>
      <c r="PC111" s="77"/>
      <c r="PD111" s="77"/>
      <c r="PE111" s="77"/>
      <c r="PF111" s="77"/>
      <c r="PG111" s="77"/>
      <c r="PH111" s="77"/>
      <c r="PI111" s="77"/>
      <c r="PJ111" s="77"/>
      <c r="PK111" s="77"/>
      <c r="PL111" s="77"/>
      <c r="PM111" s="77"/>
      <c r="PN111" s="77"/>
      <c r="PO111" s="77"/>
      <c r="PP111" s="77"/>
      <c r="PQ111" s="77"/>
      <c r="PR111" s="77"/>
      <c r="PS111" s="77"/>
      <c r="PT111" s="77"/>
      <c r="PU111" s="77"/>
      <c r="PV111" s="77"/>
      <c r="PW111" s="77"/>
      <c r="PX111" s="77"/>
      <c r="PY111" s="77"/>
      <c r="PZ111" s="77"/>
      <c r="QA111" s="77"/>
      <c r="QB111" s="77"/>
      <c r="QC111" s="77"/>
      <c r="QD111" s="77"/>
      <c r="QE111" s="77"/>
      <c r="QF111" s="77"/>
      <c r="QG111" s="77"/>
      <c r="QH111" s="77"/>
      <c r="QI111" s="77"/>
      <c r="QJ111" s="77"/>
      <c r="QK111" s="77"/>
      <c r="QL111" s="77"/>
      <c r="QM111" s="77"/>
      <c r="QN111" s="77"/>
      <c r="QO111" s="77"/>
      <c r="QP111" s="77"/>
      <c r="QQ111" s="77"/>
      <c r="QR111" s="77"/>
      <c r="QS111" s="77"/>
      <c r="QT111" s="77"/>
      <c r="QU111" s="77"/>
      <c r="QV111" s="77"/>
      <c r="QW111" s="77"/>
      <c r="QX111" s="77"/>
      <c r="QY111" s="77"/>
      <c r="QZ111" s="77"/>
      <c r="RA111" s="77"/>
      <c r="RB111" s="77"/>
      <c r="RC111" s="77"/>
      <c r="RD111" s="77"/>
      <c r="RE111" s="77"/>
      <c r="RF111" s="77"/>
      <c r="RG111" s="77"/>
      <c r="RH111" s="77"/>
      <c r="RI111" s="77"/>
      <c r="RJ111" s="77"/>
      <c r="RK111" s="77"/>
      <c r="RL111" s="77"/>
      <c r="RM111" s="77"/>
      <c r="RN111" s="77"/>
      <c r="RO111" s="77"/>
      <c r="RP111" s="77"/>
      <c r="RQ111" s="77"/>
      <c r="RR111" s="77"/>
      <c r="RS111" s="77"/>
      <c r="RT111" s="77"/>
      <c r="RU111" s="77"/>
      <c r="RV111" s="77"/>
      <c r="RW111" s="77"/>
      <c r="RX111" s="77"/>
      <c r="RY111" s="77"/>
      <c r="RZ111" s="77"/>
      <c r="SA111" s="77"/>
      <c r="SB111" s="77"/>
      <c r="SC111" s="77"/>
      <c r="SD111" s="77"/>
      <c r="SE111" s="77"/>
      <c r="SF111" s="77"/>
      <c r="SG111" s="77"/>
      <c r="SH111" s="77"/>
      <c r="SI111" s="77"/>
      <c r="SJ111" s="77"/>
      <c r="SK111" s="77"/>
      <c r="SL111" s="77"/>
      <c r="SM111" s="77"/>
      <c r="SN111" s="77"/>
      <c r="SO111" s="77"/>
      <c r="SP111" s="77"/>
      <c r="SQ111" s="77"/>
      <c r="SR111" s="77"/>
      <c r="SS111" s="77"/>
      <c r="ST111" s="77"/>
      <c r="SU111" s="77"/>
      <c r="SV111" s="77"/>
      <c r="SW111" s="77"/>
      <c r="SX111" s="77"/>
      <c r="SY111" s="77"/>
      <c r="SZ111" s="77"/>
      <c r="TA111" s="77"/>
      <c r="TB111" s="77"/>
      <c r="TC111" s="77"/>
      <c r="TD111" s="77"/>
      <c r="TE111" s="77"/>
      <c r="TF111" s="77"/>
      <c r="TG111" s="77"/>
      <c r="TH111" s="77"/>
      <c r="TI111" s="77"/>
      <c r="TJ111" s="77"/>
      <c r="TK111" s="77"/>
      <c r="TL111" s="77"/>
      <c r="TM111" s="77"/>
      <c r="TN111" s="77"/>
      <c r="TO111" s="77"/>
      <c r="TP111" s="77"/>
      <c r="TQ111" s="77"/>
      <c r="TR111" s="77"/>
      <c r="TS111" s="77"/>
      <c r="TT111" s="77"/>
      <c r="TU111" s="77"/>
      <c r="TV111" s="77"/>
      <c r="TW111" s="77"/>
      <c r="TX111" s="77"/>
      <c r="TY111" s="77"/>
      <c r="TZ111" s="77"/>
      <c r="UA111" s="77"/>
      <c r="UB111" s="77"/>
      <c r="UC111" s="77"/>
      <c r="UD111" s="77"/>
      <c r="UE111" s="77"/>
      <c r="UF111" s="77"/>
      <c r="UG111" s="77"/>
      <c r="UH111" s="77"/>
      <c r="UI111" s="77"/>
      <c r="UJ111" s="77"/>
      <c r="UK111" s="77"/>
      <c r="UL111" s="77"/>
      <c r="UM111" s="77"/>
      <c r="UN111" s="77"/>
      <c r="UO111" s="77"/>
      <c r="UP111" s="77"/>
      <c r="UQ111" s="77"/>
      <c r="UR111" s="77"/>
      <c r="US111" s="77"/>
      <c r="UT111" s="77"/>
      <c r="UU111" s="77"/>
      <c r="UV111" s="77"/>
      <c r="UW111" s="77"/>
      <c r="UX111" s="77"/>
      <c r="UY111" s="77"/>
      <c r="UZ111" s="77"/>
      <c r="VA111" s="77"/>
      <c r="VB111" s="77"/>
      <c r="VC111" s="77"/>
      <c r="VD111" s="77"/>
      <c r="VE111" s="77"/>
      <c r="VF111" s="77"/>
      <c r="VG111" s="77"/>
      <c r="VH111" s="77"/>
      <c r="VI111" s="77"/>
      <c r="VJ111" s="77"/>
      <c r="VK111" s="77"/>
      <c r="VL111" s="77"/>
      <c r="VM111" s="77"/>
      <c r="VN111" s="77"/>
      <c r="VO111" s="77"/>
      <c r="VP111" s="77"/>
      <c r="VQ111" s="77"/>
      <c r="VR111" s="77"/>
      <c r="VS111" s="77"/>
      <c r="VT111" s="77"/>
      <c r="VU111" s="77"/>
      <c r="VV111" s="77"/>
      <c r="VW111" s="77"/>
      <c r="VX111" s="77"/>
      <c r="VY111" s="77"/>
      <c r="VZ111" s="77"/>
      <c r="WA111" s="77"/>
      <c r="WB111" s="77"/>
      <c r="WC111" s="77"/>
      <c r="WD111" s="77"/>
      <c r="WE111" s="77"/>
      <c r="WF111" s="77"/>
      <c r="WG111" s="77"/>
      <c r="WH111" s="77"/>
      <c r="WI111" s="77"/>
      <c r="WJ111" s="77"/>
      <c r="WK111" s="77"/>
      <c r="WL111" s="77"/>
      <c r="WM111" s="77"/>
      <c r="WN111" s="77"/>
      <c r="WO111" s="77"/>
      <c r="WP111" s="77"/>
      <c r="WQ111" s="77"/>
      <c r="WR111" s="77"/>
      <c r="WS111" s="77"/>
      <c r="WT111" s="77"/>
      <c r="WU111" s="77"/>
      <c r="WV111" s="77"/>
      <c r="WW111" s="77"/>
      <c r="WX111" s="77"/>
      <c r="WY111" s="77"/>
      <c r="WZ111" s="77"/>
      <c r="XA111" s="77"/>
      <c r="XB111" s="77"/>
      <c r="XC111" s="77"/>
      <c r="XD111" s="77"/>
      <c r="XE111" s="77"/>
      <c r="XF111" s="77"/>
      <c r="XG111" s="77"/>
      <c r="XH111" s="77"/>
      <c r="XI111" s="77"/>
      <c r="XJ111" s="77"/>
      <c r="XK111" s="77"/>
      <c r="XL111" s="77"/>
      <c r="XM111" s="77"/>
      <c r="XN111" s="77"/>
      <c r="XO111" s="77"/>
      <c r="XP111" s="77"/>
      <c r="XQ111" s="77"/>
      <c r="XR111" s="77"/>
      <c r="XS111" s="77"/>
      <c r="XT111" s="77"/>
      <c r="XU111" s="77"/>
      <c r="XV111" s="77"/>
      <c r="XW111" s="77"/>
      <c r="XX111" s="77"/>
      <c r="XY111" s="77"/>
      <c r="XZ111" s="77"/>
      <c r="YA111" s="77"/>
      <c r="YB111" s="77"/>
      <c r="YC111" s="77"/>
      <c r="YD111" s="77"/>
      <c r="YE111" s="77"/>
      <c r="YF111" s="77"/>
      <c r="YG111" s="77" t="n">
        <v>66</v>
      </c>
      <c r="YH111" s="77" t="n">
        <v>65</v>
      </c>
      <c r="YI111" s="77" t="n">
        <v>66</v>
      </c>
      <c r="YJ111" s="77"/>
      <c r="YK111" s="77"/>
      <c r="YL111" s="77"/>
      <c r="YM111" s="77"/>
      <c r="YN111" s="77"/>
      <c r="YO111" s="77"/>
      <c r="YP111" s="77"/>
      <c r="YQ111" s="77"/>
      <c r="YR111" s="77"/>
      <c r="YS111" s="77"/>
      <c r="YT111" s="77"/>
      <c r="YU111" s="77"/>
      <c r="YV111" s="77"/>
      <c r="YW111" s="77"/>
      <c r="YX111" s="77"/>
      <c r="YY111" s="77"/>
      <c r="YZ111" s="77"/>
      <c r="ZA111" s="77"/>
      <c r="ZB111" s="77"/>
      <c r="ZC111" s="77"/>
      <c r="ZD111" s="77"/>
      <c r="ZE111" s="77"/>
      <c r="ZF111" s="77"/>
      <c r="ZG111" s="77"/>
      <c r="ZH111" s="77"/>
      <c r="ZI111" s="77"/>
      <c r="ZJ111" s="77"/>
      <c r="ZK111" s="77"/>
      <c r="ZL111" s="77"/>
      <c r="ZM111" s="77"/>
      <c r="ZN111" s="77"/>
      <c r="ZO111" s="77"/>
      <c r="ZP111" s="77"/>
      <c r="ZQ111" s="77"/>
      <c r="ZR111" s="77"/>
      <c r="ZS111" s="77"/>
      <c r="ZT111" s="77"/>
      <c r="ZU111" s="77"/>
      <c r="ZV111" s="77"/>
      <c r="ZW111" s="77"/>
      <c r="ZX111" s="77"/>
      <c r="ZY111" s="77"/>
      <c r="ZZ111" s="77"/>
      <c r="AAA111" s="77"/>
      <c r="AAB111" s="77"/>
      <c r="AAC111" s="77"/>
      <c r="AAD111" s="77"/>
      <c r="AAE111" s="77"/>
      <c r="AAF111" s="77"/>
      <c r="AAG111" s="77"/>
      <c r="AAH111" s="77"/>
      <c r="AAI111" s="77"/>
      <c r="AAJ111" s="77"/>
      <c r="AAK111" s="77"/>
      <c r="AAL111" s="77"/>
      <c r="AAM111" s="77"/>
      <c r="AAN111" s="77"/>
      <c r="AAO111" s="77"/>
      <c r="AAP111" s="77"/>
      <c r="AAQ111" s="77"/>
      <c r="AAR111" s="77"/>
      <c r="AAS111" s="77"/>
      <c r="AAT111" s="77"/>
      <c r="AAU111" s="77"/>
      <c r="AAV111" s="77"/>
      <c r="AAW111" s="77"/>
      <c r="AAX111" s="77"/>
      <c r="AAY111" s="77"/>
      <c r="AAZ111" s="77"/>
      <c r="ABA111" s="77"/>
      <c r="ABB111" s="77"/>
      <c r="ABC111" s="77"/>
      <c r="ABD111" s="77"/>
      <c r="ABE111" s="77"/>
      <c r="ABF111" s="77"/>
      <c r="ABG111" s="77"/>
      <c r="ABH111" s="77"/>
      <c r="ABI111" s="77"/>
      <c r="ABJ111" s="77"/>
      <c r="ABK111" s="77"/>
      <c r="ABL111" s="77"/>
      <c r="ABM111" s="77"/>
      <c r="ABN111" s="77"/>
      <c r="ABO111" s="77"/>
      <c r="ABP111" s="77"/>
      <c r="ABQ111" s="77"/>
      <c r="ABR111" s="77"/>
      <c r="ABS111" s="77"/>
      <c r="ABT111" s="77"/>
      <c r="ABU111" s="77"/>
      <c r="ABV111" s="77"/>
      <c r="ABW111" s="77"/>
      <c r="ABX111" s="77"/>
      <c r="ABY111" s="77"/>
      <c r="ABZ111" s="77"/>
      <c r="ACA111" s="77"/>
      <c r="ACB111" s="77"/>
      <c r="ACC111" s="77"/>
      <c r="ACD111" s="77"/>
      <c r="ACE111" s="77"/>
      <c r="ACF111" s="77"/>
      <c r="ACG111" s="77"/>
      <c r="ACH111" s="77"/>
      <c r="ACI111" s="77"/>
      <c r="ACJ111" s="77"/>
      <c r="ACK111" s="77"/>
      <c r="ACL111" s="77"/>
      <c r="ACM111" s="77"/>
      <c r="ACN111" s="77"/>
    </row>
    <row r="112" s="76" customFormat="true" ht="27.75" hidden="false" customHeight="true" outlineLevel="0" collapsed="false">
      <c r="A112" s="14" t="s">
        <v>397</v>
      </c>
      <c r="B112" s="14" t="s">
        <v>398</v>
      </c>
      <c r="C112" s="88" t="s">
        <v>429</v>
      </c>
      <c r="D112" s="69" t="s">
        <v>430</v>
      </c>
      <c r="E112" s="14" t="s">
        <v>176</v>
      </c>
      <c r="F112" s="92" t="n">
        <v>44883</v>
      </c>
      <c r="G112" s="69" t="s">
        <v>238</v>
      </c>
      <c r="H112" s="70"/>
      <c r="I112" s="93" t="s">
        <v>388</v>
      </c>
      <c r="J112" s="14" t="s">
        <v>128</v>
      </c>
      <c r="K112" s="71" t="n">
        <v>44847</v>
      </c>
      <c r="L112" s="72"/>
      <c r="M112" s="73" t="n">
        <v>4</v>
      </c>
      <c r="N112" s="74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 t="n">
        <f aca="false">SUM(M112:AI112)</f>
        <v>4</v>
      </c>
      <c r="AK112" s="75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  <c r="EY112" s="77"/>
      <c r="EZ112" s="77"/>
      <c r="FA112" s="77"/>
      <c r="FB112" s="77"/>
      <c r="FC112" s="77"/>
      <c r="FD112" s="77"/>
      <c r="FE112" s="77"/>
      <c r="FF112" s="77"/>
      <c r="FG112" s="77"/>
      <c r="FH112" s="77"/>
      <c r="FI112" s="77"/>
      <c r="FJ112" s="77"/>
      <c r="FK112" s="77"/>
      <c r="FL112" s="77"/>
      <c r="FM112" s="77"/>
      <c r="FN112" s="77"/>
      <c r="FO112" s="77"/>
      <c r="FP112" s="77"/>
      <c r="FQ112" s="77"/>
      <c r="FR112" s="77"/>
      <c r="FS112" s="77"/>
      <c r="FT112" s="77"/>
      <c r="FU112" s="77"/>
      <c r="FV112" s="77"/>
      <c r="FW112" s="77"/>
      <c r="FX112" s="77"/>
      <c r="FY112" s="77"/>
      <c r="FZ112" s="77"/>
      <c r="GA112" s="77"/>
      <c r="GB112" s="77"/>
      <c r="GC112" s="77"/>
      <c r="GD112" s="77"/>
      <c r="GE112" s="77"/>
      <c r="GF112" s="77"/>
      <c r="GG112" s="77"/>
      <c r="GH112" s="77"/>
      <c r="GI112" s="77"/>
      <c r="GJ112" s="77"/>
      <c r="GK112" s="77"/>
      <c r="GL112" s="77"/>
      <c r="GM112" s="77"/>
      <c r="GN112" s="77"/>
      <c r="GO112" s="77"/>
      <c r="GP112" s="77"/>
      <c r="GQ112" s="77"/>
      <c r="GR112" s="77"/>
      <c r="GS112" s="77"/>
      <c r="GT112" s="77"/>
      <c r="GU112" s="77"/>
      <c r="GV112" s="77"/>
      <c r="GW112" s="77"/>
      <c r="GX112" s="77"/>
      <c r="GY112" s="77"/>
      <c r="GZ112" s="77"/>
      <c r="HA112" s="77"/>
      <c r="HB112" s="77"/>
      <c r="HC112" s="77"/>
      <c r="HD112" s="77"/>
      <c r="HE112" s="77"/>
      <c r="HF112" s="77"/>
      <c r="HG112" s="77"/>
      <c r="HH112" s="77"/>
      <c r="HI112" s="77"/>
      <c r="HJ112" s="77"/>
      <c r="HK112" s="77"/>
      <c r="HL112" s="77"/>
      <c r="HM112" s="77"/>
      <c r="HN112" s="77"/>
      <c r="HO112" s="77"/>
      <c r="HP112" s="77"/>
      <c r="HQ112" s="77"/>
      <c r="HR112" s="77"/>
      <c r="HS112" s="77"/>
      <c r="HT112" s="77"/>
      <c r="HU112" s="77"/>
      <c r="HV112" s="77"/>
      <c r="HW112" s="77"/>
      <c r="HX112" s="77"/>
      <c r="HY112" s="77"/>
      <c r="HZ112" s="77"/>
      <c r="IA112" s="77"/>
      <c r="IB112" s="77"/>
      <c r="IC112" s="77"/>
      <c r="ID112" s="77"/>
      <c r="IE112" s="77"/>
      <c r="IF112" s="77"/>
      <c r="IG112" s="77"/>
      <c r="IH112" s="77"/>
      <c r="II112" s="77"/>
      <c r="IJ112" s="77"/>
      <c r="IK112" s="77"/>
      <c r="IL112" s="77"/>
      <c r="IM112" s="77"/>
      <c r="IN112" s="77"/>
      <c r="IO112" s="77"/>
      <c r="IP112" s="77"/>
      <c r="IQ112" s="77"/>
      <c r="IR112" s="77"/>
      <c r="IS112" s="77"/>
      <c r="IT112" s="77"/>
      <c r="IU112" s="77"/>
      <c r="IV112" s="77"/>
      <c r="IW112" s="77"/>
      <c r="IX112" s="77"/>
      <c r="IY112" s="77"/>
      <c r="IZ112" s="77"/>
      <c r="JA112" s="77"/>
      <c r="JB112" s="77"/>
      <c r="JC112" s="77"/>
      <c r="JD112" s="77"/>
      <c r="JE112" s="77"/>
      <c r="JF112" s="77"/>
      <c r="JG112" s="77"/>
      <c r="JH112" s="77"/>
      <c r="JI112" s="77"/>
      <c r="JJ112" s="77"/>
      <c r="JK112" s="77"/>
      <c r="JL112" s="77"/>
      <c r="JM112" s="77"/>
      <c r="JN112" s="77"/>
      <c r="JO112" s="77"/>
      <c r="JP112" s="77"/>
      <c r="JQ112" s="77"/>
      <c r="JR112" s="77"/>
      <c r="JS112" s="77"/>
      <c r="JT112" s="77"/>
      <c r="JU112" s="77"/>
      <c r="JV112" s="77"/>
      <c r="JW112" s="77"/>
      <c r="JX112" s="77"/>
      <c r="JY112" s="77"/>
      <c r="JZ112" s="77"/>
      <c r="KA112" s="77"/>
      <c r="KB112" s="77"/>
      <c r="KC112" s="77"/>
      <c r="KD112" s="77"/>
      <c r="KE112" s="77"/>
      <c r="KF112" s="77"/>
      <c r="KG112" s="77"/>
      <c r="KH112" s="77"/>
      <c r="KI112" s="77"/>
      <c r="KJ112" s="77"/>
      <c r="KK112" s="77"/>
      <c r="KL112" s="77"/>
      <c r="KM112" s="77"/>
      <c r="KN112" s="77"/>
      <c r="KO112" s="77"/>
      <c r="KP112" s="77"/>
      <c r="KQ112" s="77"/>
      <c r="KR112" s="77"/>
      <c r="KS112" s="77"/>
      <c r="KT112" s="77"/>
      <c r="KU112" s="77"/>
      <c r="KV112" s="77"/>
      <c r="KW112" s="77"/>
      <c r="KX112" s="77"/>
      <c r="KY112" s="77"/>
      <c r="KZ112" s="77"/>
      <c r="LA112" s="77"/>
      <c r="LB112" s="77"/>
      <c r="LC112" s="77"/>
      <c r="LD112" s="77"/>
      <c r="LE112" s="77"/>
      <c r="LF112" s="77"/>
      <c r="LG112" s="77"/>
      <c r="LH112" s="77"/>
      <c r="LI112" s="77"/>
      <c r="LJ112" s="77"/>
      <c r="LK112" s="77"/>
      <c r="LL112" s="77"/>
      <c r="LM112" s="77"/>
      <c r="LN112" s="77"/>
      <c r="LO112" s="77"/>
      <c r="LP112" s="77"/>
      <c r="LQ112" s="77"/>
      <c r="LR112" s="77"/>
      <c r="LS112" s="77"/>
      <c r="LT112" s="77"/>
      <c r="LU112" s="77"/>
      <c r="LV112" s="77"/>
      <c r="LW112" s="77"/>
      <c r="LX112" s="77"/>
      <c r="LY112" s="77"/>
      <c r="LZ112" s="77"/>
      <c r="MA112" s="77"/>
      <c r="MB112" s="77"/>
      <c r="MC112" s="77"/>
      <c r="MD112" s="77"/>
      <c r="ME112" s="77"/>
      <c r="MF112" s="77"/>
      <c r="MG112" s="77"/>
      <c r="MH112" s="77"/>
      <c r="MI112" s="77"/>
      <c r="MJ112" s="77"/>
      <c r="MK112" s="77"/>
      <c r="ML112" s="77"/>
      <c r="MM112" s="77"/>
      <c r="MN112" s="77"/>
      <c r="MO112" s="77"/>
      <c r="MP112" s="77"/>
      <c r="MQ112" s="77"/>
      <c r="MR112" s="77"/>
      <c r="MS112" s="77"/>
      <c r="MT112" s="77"/>
      <c r="MU112" s="77"/>
      <c r="MV112" s="77"/>
      <c r="MW112" s="77"/>
      <c r="MX112" s="77"/>
      <c r="MY112" s="77"/>
      <c r="MZ112" s="77"/>
      <c r="NA112" s="77"/>
      <c r="NB112" s="77"/>
      <c r="NC112" s="77"/>
      <c r="ND112" s="77"/>
      <c r="NE112" s="77"/>
      <c r="NF112" s="77"/>
      <c r="NG112" s="77"/>
      <c r="NH112" s="77"/>
      <c r="NI112" s="77"/>
      <c r="NJ112" s="77"/>
      <c r="NK112" s="77"/>
      <c r="NL112" s="77"/>
      <c r="NM112" s="77"/>
      <c r="NN112" s="77"/>
      <c r="NO112" s="77"/>
      <c r="NP112" s="77"/>
      <c r="NQ112" s="77"/>
      <c r="NR112" s="77"/>
      <c r="NS112" s="77"/>
      <c r="NT112" s="77"/>
      <c r="NU112" s="77"/>
      <c r="NV112" s="77"/>
      <c r="NW112" s="77"/>
      <c r="NX112" s="77"/>
      <c r="NY112" s="77"/>
      <c r="NZ112" s="77"/>
      <c r="OA112" s="77"/>
      <c r="OB112" s="77"/>
      <c r="OC112" s="77"/>
      <c r="OD112" s="77"/>
      <c r="OE112" s="77"/>
      <c r="OF112" s="77"/>
      <c r="OG112" s="77"/>
      <c r="OH112" s="77"/>
      <c r="OI112" s="77"/>
      <c r="OJ112" s="77"/>
      <c r="OK112" s="77"/>
      <c r="OL112" s="77"/>
      <c r="OM112" s="77"/>
      <c r="ON112" s="77"/>
      <c r="OO112" s="77"/>
      <c r="OP112" s="77"/>
      <c r="OQ112" s="77"/>
      <c r="OR112" s="77"/>
      <c r="OS112" s="77"/>
      <c r="OT112" s="77"/>
      <c r="OU112" s="77"/>
      <c r="OV112" s="77"/>
      <c r="OW112" s="77"/>
      <c r="OX112" s="77"/>
      <c r="OY112" s="77"/>
      <c r="OZ112" s="77"/>
      <c r="PA112" s="77"/>
      <c r="PB112" s="77"/>
      <c r="PC112" s="77"/>
      <c r="PD112" s="77"/>
      <c r="PE112" s="77"/>
      <c r="PF112" s="77"/>
      <c r="PG112" s="77"/>
      <c r="PH112" s="77"/>
      <c r="PI112" s="77"/>
      <c r="PJ112" s="77"/>
      <c r="PK112" s="77"/>
      <c r="PL112" s="77"/>
      <c r="PM112" s="77"/>
      <c r="PN112" s="77"/>
      <c r="PO112" s="77"/>
      <c r="PP112" s="77"/>
      <c r="PQ112" s="77"/>
      <c r="PR112" s="77"/>
      <c r="PS112" s="77"/>
      <c r="PT112" s="77"/>
      <c r="PU112" s="77"/>
      <c r="PV112" s="77"/>
      <c r="PW112" s="77"/>
      <c r="PX112" s="77"/>
      <c r="PY112" s="77"/>
      <c r="PZ112" s="77"/>
      <c r="QA112" s="77"/>
      <c r="QB112" s="77"/>
      <c r="QC112" s="77"/>
      <c r="QD112" s="77"/>
      <c r="QE112" s="77"/>
      <c r="QF112" s="77"/>
      <c r="QG112" s="77"/>
      <c r="QH112" s="77"/>
      <c r="QI112" s="77"/>
      <c r="QJ112" s="77"/>
      <c r="QK112" s="77"/>
      <c r="QL112" s="77"/>
      <c r="QM112" s="77"/>
      <c r="QN112" s="77"/>
      <c r="QO112" s="77"/>
      <c r="QP112" s="77"/>
      <c r="QQ112" s="77"/>
      <c r="QR112" s="77"/>
      <c r="QS112" s="77"/>
      <c r="QT112" s="77"/>
      <c r="QU112" s="77"/>
      <c r="QV112" s="77"/>
      <c r="QW112" s="77"/>
      <c r="QX112" s="77"/>
      <c r="QY112" s="77"/>
      <c r="QZ112" s="77"/>
      <c r="RA112" s="77"/>
      <c r="RB112" s="77"/>
      <c r="RC112" s="77"/>
      <c r="RD112" s="77"/>
      <c r="RE112" s="77"/>
      <c r="RF112" s="77"/>
      <c r="RG112" s="77"/>
      <c r="RH112" s="77"/>
      <c r="RI112" s="77"/>
      <c r="RJ112" s="77"/>
      <c r="RK112" s="77"/>
      <c r="RL112" s="77"/>
      <c r="RM112" s="77"/>
      <c r="RN112" s="77"/>
      <c r="RO112" s="77"/>
      <c r="RP112" s="77"/>
      <c r="RQ112" s="77"/>
      <c r="RR112" s="77"/>
      <c r="RS112" s="77"/>
      <c r="RT112" s="77"/>
      <c r="RU112" s="77"/>
      <c r="RV112" s="77"/>
      <c r="RW112" s="77"/>
      <c r="RX112" s="77"/>
      <c r="RY112" s="77"/>
      <c r="RZ112" s="77"/>
      <c r="SA112" s="77"/>
      <c r="SB112" s="77"/>
      <c r="SC112" s="77"/>
      <c r="SD112" s="77"/>
      <c r="SE112" s="77"/>
      <c r="SF112" s="77"/>
      <c r="SG112" s="77"/>
      <c r="SH112" s="77"/>
      <c r="SI112" s="77"/>
      <c r="SJ112" s="77"/>
      <c r="SK112" s="77"/>
      <c r="SL112" s="77"/>
      <c r="SM112" s="77"/>
      <c r="SN112" s="77"/>
      <c r="SO112" s="77"/>
      <c r="SP112" s="77"/>
      <c r="SQ112" s="77"/>
      <c r="SR112" s="77"/>
      <c r="SS112" s="77"/>
      <c r="ST112" s="77"/>
      <c r="SU112" s="77"/>
      <c r="SV112" s="77"/>
      <c r="SW112" s="77"/>
      <c r="SX112" s="77"/>
      <c r="SY112" s="77"/>
      <c r="SZ112" s="77"/>
      <c r="TA112" s="77"/>
      <c r="TB112" s="77"/>
      <c r="TC112" s="77"/>
      <c r="TD112" s="77"/>
      <c r="TE112" s="77"/>
      <c r="TF112" s="77"/>
      <c r="TG112" s="77"/>
      <c r="TH112" s="77"/>
      <c r="TI112" s="77"/>
      <c r="TJ112" s="77"/>
      <c r="TK112" s="77"/>
      <c r="TL112" s="77"/>
      <c r="TM112" s="77"/>
      <c r="TN112" s="77"/>
      <c r="TO112" s="77"/>
      <c r="TP112" s="77"/>
      <c r="TQ112" s="77"/>
      <c r="TR112" s="77"/>
      <c r="TS112" s="77"/>
      <c r="TT112" s="77"/>
      <c r="TU112" s="77"/>
      <c r="TV112" s="77"/>
      <c r="TW112" s="77"/>
      <c r="TX112" s="77"/>
      <c r="TY112" s="77"/>
      <c r="TZ112" s="77"/>
      <c r="UA112" s="77"/>
      <c r="UB112" s="77"/>
      <c r="UC112" s="77"/>
      <c r="UD112" s="77"/>
      <c r="UE112" s="77"/>
      <c r="UF112" s="77"/>
      <c r="UG112" s="77"/>
      <c r="UH112" s="77"/>
      <c r="UI112" s="77"/>
      <c r="UJ112" s="77"/>
      <c r="UK112" s="77"/>
      <c r="UL112" s="77"/>
      <c r="UM112" s="77"/>
      <c r="UN112" s="77"/>
      <c r="UO112" s="77"/>
      <c r="UP112" s="77"/>
      <c r="UQ112" s="77"/>
      <c r="UR112" s="77"/>
      <c r="US112" s="77"/>
      <c r="UT112" s="77"/>
      <c r="UU112" s="77"/>
      <c r="UV112" s="77"/>
      <c r="UW112" s="77"/>
      <c r="UX112" s="77"/>
      <c r="UY112" s="77"/>
      <c r="UZ112" s="77"/>
      <c r="VA112" s="77"/>
      <c r="VB112" s="77"/>
      <c r="VC112" s="77"/>
      <c r="VD112" s="77"/>
      <c r="VE112" s="77"/>
      <c r="VF112" s="77"/>
      <c r="VG112" s="77"/>
      <c r="VH112" s="77"/>
      <c r="VI112" s="77"/>
      <c r="VJ112" s="77"/>
      <c r="VK112" s="77"/>
      <c r="VL112" s="77"/>
      <c r="VM112" s="77"/>
      <c r="VN112" s="77"/>
      <c r="VO112" s="77"/>
      <c r="VP112" s="77"/>
      <c r="VQ112" s="77"/>
      <c r="VR112" s="77"/>
      <c r="VS112" s="77"/>
      <c r="VT112" s="77"/>
      <c r="VU112" s="77"/>
      <c r="VV112" s="77"/>
      <c r="VW112" s="77"/>
      <c r="VX112" s="77"/>
      <c r="VY112" s="77"/>
      <c r="VZ112" s="77"/>
      <c r="WA112" s="77"/>
      <c r="WB112" s="77"/>
      <c r="WC112" s="77"/>
      <c r="WD112" s="77"/>
      <c r="WE112" s="77"/>
      <c r="WF112" s="77"/>
      <c r="WG112" s="77"/>
      <c r="WH112" s="77"/>
      <c r="WI112" s="77"/>
      <c r="WJ112" s="77"/>
      <c r="WK112" s="77"/>
      <c r="WL112" s="77"/>
      <c r="WM112" s="77"/>
      <c r="WN112" s="77"/>
      <c r="WO112" s="77"/>
      <c r="WP112" s="77"/>
      <c r="WQ112" s="77"/>
      <c r="WR112" s="77"/>
      <c r="WS112" s="77"/>
      <c r="WT112" s="77"/>
      <c r="WU112" s="77"/>
      <c r="WV112" s="77"/>
      <c r="WW112" s="77"/>
      <c r="WX112" s="77"/>
      <c r="WY112" s="77"/>
      <c r="WZ112" s="77"/>
      <c r="XA112" s="77"/>
      <c r="XB112" s="77"/>
      <c r="XC112" s="77"/>
      <c r="XD112" s="77"/>
      <c r="XE112" s="77"/>
      <c r="XF112" s="77"/>
      <c r="XG112" s="77"/>
      <c r="XH112" s="77"/>
      <c r="XI112" s="77"/>
      <c r="XJ112" s="77"/>
      <c r="XK112" s="77"/>
      <c r="XL112" s="77"/>
      <c r="XM112" s="77"/>
      <c r="XN112" s="77"/>
      <c r="XO112" s="77"/>
      <c r="XP112" s="77"/>
      <c r="XQ112" s="77"/>
      <c r="XR112" s="77"/>
      <c r="XS112" s="77"/>
      <c r="XT112" s="77"/>
      <c r="XU112" s="77"/>
      <c r="XV112" s="77"/>
      <c r="XW112" s="77"/>
      <c r="XX112" s="77"/>
      <c r="XY112" s="77"/>
      <c r="XZ112" s="77"/>
      <c r="YA112" s="77"/>
      <c r="YB112" s="77"/>
      <c r="YC112" s="77"/>
      <c r="YD112" s="77"/>
      <c r="YE112" s="77"/>
      <c r="YF112" s="77"/>
      <c r="YG112" s="77"/>
      <c r="YH112" s="77"/>
      <c r="YI112" s="77"/>
      <c r="YJ112" s="77"/>
      <c r="YK112" s="77"/>
      <c r="YL112" s="77"/>
      <c r="YM112" s="77"/>
      <c r="YN112" s="77"/>
      <c r="YO112" s="77"/>
      <c r="YP112" s="77"/>
      <c r="YQ112" s="77"/>
      <c r="YR112" s="77"/>
      <c r="YS112" s="77"/>
      <c r="YT112" s="77"/>
      <c r="YU112" s="77"/>
      <c r="YV112" s="77"/>
      <c r="YW112" s="77"/>
      <c r="YX112" s="77"/>
      <c r="YY112" s="77"/>
      <c r="YZ112" s="77"/>
      <c r="ZA112" s="77"/>
      <c r="ZB112" s="77"/>
      <c r="ZC112" s="77"/>
      <c r="ZD112" s="77"/>
      <c r="ZE112" s="77"/>
      <c r="ZF112" s="77"/>
      <c r="ZG112" s="77"/>
      <c r="ZH112" s="77"/>
      <c r="ZI112" s="77"/>
      <c r="ZJ112" s="77"/>
      <c r="ZK112" s="77"/>
      <c r="ZL112" s="77"/>
      <c r="ZM112" s="77"/>
      <c r="ZN112" s="77"/>
      <c r="ZO112" s="77"/>
      <c r="ZP112" s="77"/>
      <c r="ZQ112" s="77"/>
      <c r="ZR112" s="77"/>
      <c r="ZS112" s="77"/>
      <c r="ZT112" s="77"/>
      <c r="ZU112" s="77"/>
      <c r="ZV112" s="77"/>
      <c r="ZW112" s="77"/>
      <c r="ZX112" s="77"/>
      <c r="ZY112" s="77"/>
      <c r="ZZ112" s="77"/>
      <c r="AAA112" s="77"/>
      <c r="AAB112" s="77"/>
      <c r="AAC112" s="77"/>
      <c r="AAD112" s="77"/>
      <c r="AAE112" s="77"/>
      <c r="AAF112" s="77"/>
      <c r="AAG112" s="77"/>
      <c r="AAH112" s="77"/>
      <c r="AAI112" s="77"/>
      <c r="AAJ112" s="77"/>
      <c r="AAK112" s="77"/>
      <c r="AAL112" s="77"/>
      <c r="AAM112" s="77"/>
      <c r="AAN112" s="77"/>
      <c r="AAO112" s="77"/>
      <c r="AAP112" s="77"/>
      <c r="AAQ112" s="77"/>
      <c r="AAR112" s="77"/>
      <c r="AAS112" s="77"/>
      <c r="AAT112" s="77"/>
      <c r="AAU112" s="77"/>
      <c r="AAV112" s="77"/>
      <c r="AAW112" s="77"/>
      <c r="AAX112" s="77"/>
      <c r="AAY112" s="87"/>
      <c r="AAZ112" s="87"/>
      <c r="ABA112" s="87"/>
      <c r="ABB112" s="87"/>
      <c r="ABC112" s="87"/>
      <c r="ABD112" s="87" t="n">
        <v>65</v>
      </c>
      <c r="ABE112" s="87" t="n">
        <v>65</v>
      </c>
      <c r="ABF112" s="87" t="n">
        <v>65</v>
      </c>
      <c r="ABG112" s="87"/>
      <c r="ABH112" s="87"/>
      <c r="ABI112" s="87"/>
      <c r="ABJ112" s="87"/>
      <c r="ABK112" s="87"/>
      <c r="ABL112" s="87"/>
      <c r="ABM112" s="87"/>
      <c r="ABN112" s="87" t="n">
        <v>65</v>
      </c>
      <c r="ABO112" s="87" t="n">
        <v>65</v>
      </c>
      <c r="ABP112" s="87" t="n">
        <v>65</v>
      </c>
      <c r="ABQ112" s="87"/>
      <c r="ABR112" s="87"/>
      <c r="ABS112" s="87"/>
      <c r="ABT112" s="87"/>
      <c r="ABU112" s="87"/>
      <c r="ABV112" s="87"/>
      <c r="ABW112" s="87"/>
      <c r="ABX112" s="77"/>
      <c r="ABY112" s="77"/>
      <c r="ABZ112" s="77"/>
      <c r="ACA112" s="77"/>
      <c r="ACB112" s="77"/>
      <c r="ACC112" s="77"/>
      <c r="ACD112" s="77"/>
      <c r="ACE112" s="77"/>
      <c r="ACF112" s="77"/>
      <c r="ACG112" s="77"/>
      <c r="ACH112" s="77"/>
      <c r="ACI112" s="77"/>
      <c r="ACJ112" s="77"/>
      <c r="ACK112" s="77"/>
      <c r="ACL112" s="77"/>
      <c r="ACM112" s="77"/>
      <c r="ACN112" s="77"/>
    </row>
    <row r="113" s="76" customFormat="true" ht="27.75" hidden="false" customHeight="true" outlineLevel="0" collapsed="false">
      <c r="A113" s="14" t="s">
        <v>431</v>
      </c>
      <c r="B113" s="14" t="s">
        <v>398</v>
      </c>
      <c r="C113" s="88" t="s">
        <v>432</v>
      </c>
      <c r="D113" s="69" t="s">
        <v>433</v>
      </c>
      <c r="E113" s="14" t="s">
        <v>176</v>
      </c>
      <c r="F113" s="92" t="n">
        <v>44883</v>
      </c>
      <c r="G113" s="69" t="s">
        <v>243</v>
      </c>
      <c r="H113" s="70"/>
      <c r="I113" s="93" t="s">
        <v>434</v>
      </c>
      <c r="J113" s="14" t="s">
        <v>128</v>
      </c>
      <c r="K113" s="71" t="n">
        <v>44771</v>
      </c>
      <c r="L113" s="72"/>
      <c r="M113" s="73" t="n">
        <v>4</v>
      </c>
      <c r="N113" s="74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 t="n">
        <f aca="false">SUM(M113:AI113)</f>
        <v>4</v>
      </c>
      <c r="AK113" s="75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  <c r="EY113" s="77"/>
      <c r="EZ113" s="77"/>
      <c r="FA113" s="77"/>
      <c r="FB113" s="77"/>
      <c r="FC113" s="77"/>
      <c r="FD113" s="77"/>
      <c r="FE113" s="77"/>
      <c r="FF113" s="77"/>
      <c r="FG113" s="77"/>
      <c r="FH113" s="77"/>
      <c r="FI113" s="77"/>
      <c r="FJ113" s="77"/>
      <c r="FK113" s="77"/>
      <c r="FL113" s="77"/>
      <c r="FM113" s="77"/>
      <c r="FN113" s="77"/>
      <c r="FO113" s="77"/>
      <c r="FP113" s="77"/>
      <c r="FQ113" s="77"/>
      <c r="FR113" s="77"/>
      <c r="FS113" s="77"/>
      <c r="FT113" s="77"/>
      <c r="FU113" s="77"/>
      <c r="FV113" s="77"/>
      <c r="FW113" s="77"/>
      <c r="FX113" s="77"/>
      <c r="FY113" s="77"/>
      <c r="FZ113" s="77"/>
      <c r="GA113" s="77"/>
      <c r="GB113" s="77"/>
      <c r="GC113" s="77"/>
      <c r="GD113" s="77"/>
      <c r="GE113" s="77"/>
      <c r="GF113" s="77"/>
      <c r="GG113" s="77"/>
      <c r="GH113" s="77"/>
      <c r="GI113" s="77"/>
      <c r="GJ113" s="77"/>
      <c r="GK113" s="77"/>
      <c r="GL113" s="77"/>
      <c r="GM113" s="77"/>
      <c r="GN113" s="77"/>
      <c r="GO113" s="77"/>
      <c r="GP113" s="77"/>
      <c r="GQ113" s="77"/>
      <c r="GR113" s="77"/>
      <c r="GS113" s="77"/>
      <c r="GT113" s="77"/>
      <c r="GU113" s="77"/>
      <c r="GV113" s="77"/>
      <c r="GW113" s="77"/>
      <c r="GX113" s="77"/>
      <c r="GY113" s="77"/>
      <c r="GZ113" s="77"/>
      <c r="HA113" s="77"/>
      <c r="HB113" s="77"/>
      <c r="HC113" s="77"/>
      <c r="HD113" s="77"/>
      <c r="HE113" s="77"/>
      <c r="HF113" s="77"/>
      <c r="HG113" s="77"/>
      <c r="HH113" s="77"/>
      <c r="HI113" s="77"/>
      <c r="HJ113" s="77"/>
      <c r="HK113" s="77"/>
      <c r="HL113" s="77"/>
      <c r="HM113" s="77"/>
      <c r="HN113" s="77"/>
      <c r="HO113" s="77"/>
      <c r="HP113" s="77"/>
      <c r="HQ113" s="77"/>
      <c r="HR113" s="77"/>
      <c r="HS113" s="77"/>
      <c r="HT113" s="77"/>
      <c r="HU113" s="77"/>
      <c r="HV113" s="77"/>
      <c r="HW113" s="77"/>
      <c r="HX113" s="77"/>
      <c r="HY113" s="77"/>
      <c r="HZ113" s="77"/>
      <c r="IA113" s="77"/>
      <c r="IB113" s="77"/>
      <c r="IC113" s="77"/>
      <c r="ID113" s="77"/>
      <c r="IE113" s="77"/>
      <c r="IF113" s="77"/>
      <c r="IG113" s="77"/>
      <c r="IH113" s="77"/>
      <c r="II113" s="77"/>
      <c r="IJ113" s="77"/>
      <c r="IK113" s="77"/>
      <c r="IL113" s="77"/>
      <c r="IM113" s="77"/>
      <c r="IN113" s="77"/>
      <c r="IO113" s="77"/>
      <c r="IP113" s="77"/>
      <c r="IQ113" s="77"/>
      <c r="IR113" s="77"/>
      <c r="IS113" s="77"/>
      <c r="IT113" s="77"/>
      <c r="IU113" s="77"/>
      <c r="IV113" s="77"/>
      <c r="IW113" s="77"/>
      <c r="IX113" s="77"/>
      <c r="IY113" s="77"/>
      <c r="IZ113" s="77"/>
      <c r="JA113" s="77"/>
      <c r="JB113" s="77"/>
      <c r="JC113" s="77"/>
      <c r="JD113" s="77"/>
      <c r="JE113" s="77"/>
      <c r="JF113" s="77"/>
      <c r="JG113" s="77"/>
      <c r="JH113" s="77"/>
      <c r="JI113" s="77"/>
      <c r="JJ113" s="77"/>
      <c r="JK113" s="77"/>
      <c r="JL113" s="77"/>
      <c r="JM113" s="77"/>
      <c r="JN113" s="77"/>
      <c r="JO113" s="77"/>
      <c r="JP113" s="77"/>
      <c r="JQ113" s="77"/>
      <c r="JR113" s="77"/>
      <c r="JS113" s="77"/>
      <c r="JT113" s="77"/>
      <c r="JU113" s="77"/>
      <c r="JV113" s="77"/>
      <c r="JW113" s="77"/>
      <c r="JX113" s="77"/>
      <c r="JY113" s="77"/>
      <c r="JZ113" s="77"/>
      <c r="KA113" s="77"/>
      <c r="KB113" s="77"/>
      <c r="KC113" s="77"/>
      <c r="KD113" s="77"/>
      <c r="KE113" s="77"/>
      <c r="KF113" s="77"/>
      <c r="KG113" s="77"/>
      <c r="KH113" s="77"/>
      <c r="KI113" s="77"/>
      <c r="KJ113" s="77"/>
      <c r="KK113" s="77"/>
      <c r="KL113" s="77"/>
      <c r="KM113" s="77"/>
      <c r="KN113" s="77"/>
      <c r="KO113" s="77"/>
      <c r="KP113" s="77"/>
      <c r="KQ113" s="77"/>
      <c r="KR113" s="77"/>
      <c r="KS113" s="77"/>
      <c r="KT113" s="77"/>
      <c r="KU113" s="77"/>
      <c r="KV113" s="77"/>
      <c r="KW113" s="77"/>
      <c r="KX113" s="77"/>
      <c r="KY113" s="77"/>
      <c r="KZ113" s="77"/>
      <c r="LA113" s="77"/>
      <c r="LB113" s="77"/>
      <c r="LC113" s="77"/>
      <c r="LD113" s="77"/>
      <c r="LE113" s="77"/>
      <c r="LF113" s="77"/>
      <c r="LG113" s="77"/>
      <c r="LH113" s="77"/>
      <c r="LI113" s="77"/>
      <c r="LJ113" s="77"/>
      <c r="LK113" s="77"/>
      <c r="LL113" s="77"/>
      <c r="LM113" s="77"/>
      <c r="LN113" s="77"/>
      <c r="LO113" s="77"/>
      <c r="LP113" s="77"/>
      <c r="LQ113" s="77"/>
      <c r="LR113" s="77"/>
      <c r="LS113" s="77"/>
      <c r="LT113" s="77"/>
      <c r="LU113" s="77"/>
      <c r="LV113" s="77"/>
      <c r="LW113" s="77"/>
      <c r="LX113" s="77"/>
      <c r="LY113" s="77"/>
      <c r="LZ113" s="77"/>
      <c r="MA113" s="77"/>
      <c r="MB113" s="77"/>
      <c r="MC113" s="77"/>
      <c r="MD113" s="77"/>
      <c r="ME113" s="77"/>
      <c r="MF113" s="77"/>
      <c r="MG113" s="77"/>
      <c r="MH113" s="77"/>
      <c r="MI113" s="77"/>
      <c r="MJ113" s="77"/>
      <c r="MK113" s="77"/>
      <c r="ML113" s="77"/>
      <c r="MM113" s="77"/>
      <c r="MN113" s="77"/>
      <c r="MO113" s="77"/>
      <c r="MP113" s="77"/>
      <c r="MQ113" s="77"/>
      <c r="MR113" s="77"/>
      <c r="MS113" s="77"/>
      <c r="MT113" s="77"/>
      <c r="MU113" s="77"/>
      <c r="MV113" s="77"/>
      <c r="MW113" s="77"/>
      <c r="MX113" s="77"/>
      <c r="MY113" s="77"/>
      <c r="MZ113" s="77"/>
      <c r="NA113" s="77"/>
      <c r="NB113" s="77"/>
      <c r="NC113" s="77"/>
      <c r="ND113" s="77"/>
      <c r="NE113" s="77"/>
      <c r="NF113" s="77"/>
      <c r="NG113" s="77"/>
      <c r="NH113" s="77"/>
      <c r="NI113" s="77"/>
      <c r="NJ113" s="77"/>
      <c r="NK113" s="77"/>
      <c r="NL113" s="77"/>
      <c r="NM113" s="77"/>
      <c r="NN113" s="77"/>
      <c r="NO113" s="77"/>
      <c r="NP113" s="77"/>
      <c r="NQ113" s="77"/>
      <c r="NR113" s="77"/>
      <c r="NS113" s="77"/>
      <c r="NT113" s="77"/>
      <c r="NU113" s="77"/>
      <c r="NV113" s="77"/>
      <c r="NW113" s="77"/>
      <c r="NX113" s="77"/>
      <c r="NY113" s="77"/>
      <c r="NZ113" s="77"/>
      <c r="OA113" s="77"/>
      <c r="OB113" s="77"/>
      <c r="OC113" s="77"/>
      <c r="OD113" s="77"/>
      <c r="OE113" s="77"/>
      <c r="OF113" s="77"/>
      <c r="OG113" s="77"/>
      <c r="OH113" s="77"/>
      <c r="OI113" s="77"/>
      <c r="OJ113" s="77"/>
      <c r="OK113" s="77"/>
      <c r="OL113" s="77"/>
      <c r="OM113" s="77"/>
      <c r="ON113" s="77"/>
      <c r="OO113" s="77"/>
      <c r="OP113" s="77"/>
      <c r="OQ113" s="77"/>
      <c r="OR113" s="77"/>
      <c r="OS113" s="77"/>
      <c r="OT113" s="77"/>
      <c r="OU113" s="77"/>
      <c r="OV113" s="77"/>
      <c r="OW113" s="77"/>
      <c r="OX113" s="77"/>
      <c r="OY113" s="77"/>
      <c r="OZ113" s="77"/>
      <c r="PA113" s="77"/>
      <c r="PB113" s="77"/>
      <c r="PC113" s="77"/>
      <c r="PD113" s="77"/>
      <c r="PE113" s="77"/>
      <c r="PF113" s="77"/>
      <c r="PG113" s="77"/>
      <c r="PH113" s="77"/>
      <c r="PI113" s="77"/>
      <c r="PJ113" s="77"/>
      <c r="PK113" s="77"/>
      <c r="PL113" s="77"/>
      <c r="PM113" s="77"/>
      <c r="PN113" s="77"/>
      <c r="PO113" s="77"/>
      <c r="PP113" s="77"/>
      <c r="PQ113" s="77"/>
      <c r="PR113" s="77"/>
      <c r="PS113" s="77"/>
      <c r="PT113" s="77"/>
      <c r="PU113" s="77"/>
      <c r="PV113" s="77"/>
      <c r="PW113" s="77"/>
      <c r="PX113" s="77"/>
      <c r="PY113" s="77"/>
      <c r="PZ113" s="77"/>
      <c r="QA113" s="77"/>
      <c r="QB113" s="77"/>
      <c r="QC113" s="77"/>
      <c r="QD113" s="77"/>
      <c r="QE113" s="77"/>
      <c r="QF113" s="77"/>
      <c r="QG113" s="77"/>
      <c r="QH113" s="77"/>
      <c r="QI113" s="77"/>
      <c r="QJ113" s="77"/>
      <c r="QK113" s="77"/>
      <c r="QL113" s="77"/>
      <c r="QM113" s="77"/>
      <c r="QN113" s="77"/>
      <c r="QO113" s="77"/>
      <c r="QP113" s="77"/>
      <c r="QQ113" s="77"/>
      <c r="QR113" s="77"/>
      <c r="QS113" s="77"/>
      <c r="QT113" s="77"/>
      <c r="QU113" s="77"/>
      <c r="QV113" s="77"/>
      <c r="QW113" s="77"/>
      <c r="QX113" s="77"/>
      <c r="QY113" s="77"/>
      <c r="QZ113" s="77"/>
      <c r="RA113" s="77"/>
      <c r="RB113" s="77"/>
      <c r="RC113" s="77"/>
      <c r="RD113" s="77"/>
      <c r="RE113" s="77"/>
      <c r="RF113" s="77"/>
      <c r="RG113" s="77"/>
      <c r="RH113" s="77"/>
      <c r="RI113" s="77"/>
      <c r="RJ113" s="77"/>
      <c r="RK113" s="77"/>
      <c r="RL113" s="77"/>
      <c r="RM113" s="77"/>
      <c r="RN113" s="77"/>
      <c r="RO113" s="77"/>
      <c r="RP113" s="77"/>
      <c r="RQ113" s="77"/>
      <c r="RR113" s="77"/>
      <c r="RS113" s="77"/>
      <c r="RT113" s="77"/>
      <c r="RU113" s="77"/>
      <c r="RV113" s="77"/>
      <c r="RW113" s="77"/>
      <c r="RX113" s="77"/>
      <c r="RY113" s="77"/>
      <c r="RZ113" s="77"/>
      <c r="SA113" s="77"/>
      <c r="SB113" s="77"/>
      <c r="SC113" s="77"/>
      <c r="SD113" s="77"/>
      <c r="SE113" s="77"/>
      <c r="SF113" s="77"/>
      <c r="SG113" s="77"/>
      <c r="SH113" s="77"/>
      <c r="SI113" s="77"/>
      <c r="SJ113" s="77"/>
      <c r="SK113" s="77"/>
      <c r="SL113" s="77"/>
      <c r="SM113" s="77"/>
      <c r="SN113" s="77"/>
      <c r="SO113" s="77"/>
      <c r="SP113" s="77"/>
      <c r="SQ113" s="77"/>
      <c r="SR113" s="77"/>
      <c r="SS113" s="77"/>
      <c r="ST113" s="77"/>
      <c r="SU113" s="77"/>
      <c r="SV113" s="77"/>
      <c r="SW113" s="77"/>
      <c r="SX113" s="77"/>
      <c r="SY113" s="77"/>
      <c r="SZ113" s="77"/>
      <c r="TA113" s="77"/>
      <c r="TB113" s="77"/>
      <c r="TC113" s="77"/>
      <c r="TD113" s="77"/>
      <c r="TE113" s="77"/>
      <c r="TF113" s="77"/>
      <c r="TG113" s="77"/>
      <c r="TH113" s="77"/>
      <c r="TI113" s="77"/>
      <c r="TJ113" s="77"/>
      <c r="TK113" s="77"/>
      <c r="TL113" s="77"/>
      <c r="TM113" s="77"/>
      <c r="TN113" s="77"/>
      <c r="TO113" s="77"/>
      <c r="TP113" s="77"/>
      <c r="TQ113" s="77"/>
      <c r="TR113" s="77"/>
      <c r="TS113" s="77"/>
      <c r="TT113" s="77"/>
      <c r="TU113" s="77"/>
      <c r="TV113" s="77"/>
      <c r="TW113" s="77"/>
      <c r="TX113" s="77"/>
      <c r="TY113" s="77"/>
      <c r="TZ113" s="77"/>
      <c r="UA113" s="77"/>
      <c r="UB113" s="77"/>
      <c r="UC113" s="77"/>
      <c r="UD113" s="77"/>
      <c r="UE113" s="77"/>
      <c r="UF113" s="77"/>
      <c r="UG113" s="77"/>
      <c r="UH113" s="77"/>
      <c r="UI113" s="77"/>
      <c r="UJ113" s="77"/>
      <c r="UK113" s="77"/>
      <c r="UL113" s="77"/>
      <c r="UM113" s="77"/>
      <c r="UN113" s="77"/>
      <c r="UO113" s="77"/>
      <c r="UP113" s="77"/>
      <c r="UQ113" s="77"/>
      <c r="UR113" s="77"/>
      <c r="US113" s="77"/>
      <c r="UT113" s="77"/>
      <c r="UU113" s="77"/>
      <c r="UV113" s="77"/>
      <c r="UW113" s="77"/>
      <c r="UX113" s="77"/>
      <c r="UY113" s="77"/>
      <c r="UZ113" s="77"/>
      <c r="VA113" s="77"/>
      <c r="VB113" s="77"/>
      <c r="VC113" s="77"/>
      <c r="VD113" s="77"/>
      <c r="VE113" s="77"/>
      <c r="VF113" s="77"/>
      <c r="VG113" s="77"/>
      <c r="VH113" s="77"/>
      <c r="VI113" s="77"/>
      <c r="VJ113" s="77"/>
      <c r="VK113" s="77"/>
      <c r="VL113" s="77"/>
      <c r="VM113" s="77"/>
      <c r="VN113" s="77"/>
      <c r="VO113" s="77"/>
      <c r="VP113" s="77"/>
      <c r="VQ113" s="77"/>
      <c r="VR113" s="77"/>
      <c r="VS113" s="77"/>
      <c r="VT113" s="77"/>
      <c r="VU113" s="77"/>
      <c r="VV113" s="77"/>
      <c r="VW113" s="77"/>
      <c r="VX113" s="77"/>
      <c r="VY113" s="77"/>
      <c r="VZ113" s="77"/>
      <c r="WA113" s="77"/>
      <c r="WB113" s="77"/>
      <c r="WC113" s="77"/>
      <c r="WD113" s="77"/>
      <c r="WE113" s="77"/>
      <c r="WF113" s="77"/>
      <c r="WG113" s="77"/>
      <c r="WH113" s="77"/>
      <c r="WI113" s="77"/>
      <c r="WJ113" s="77"/>
      <c r="WK113" s="77"/>
      <c r="WL113" s="77"/>
      <c r="WM113" s="77"/>
      <c r="WN113" s="77"/>
      <c r="WO113" s="77"/>
      <c r="WP113" s="77"/>
      <c r="WQ113" s="77"/>
      <c r="WR113" s="77"/>
      <c r="WS113" s="77"/>
      <c r="WT113" s="77"/>
      <c r="WU113" s="77"/>
      <c r="WV113" s="77"/>
      <c r="WW113" s="77"/>
      <c r="WX113" s="77"/>
      <c r="WY113" s="77"/>
      <c r="WZ113" s="77"/>
      <c r="XA113" s="77"/>
      <c r="XB113" s="77"/>
      <c r="XC113" s="77"/>
      <c r="XD113" s="77"/>
      <c r="XE113" s="77"/>
      <c r="XF113" s="77"/>
      <c r="XG113" s="77"/>
      <c r="XH113" s="77"/>
      <c r="XI113" s="77"/>
      <c r="XJ113" s="77"/>
      <c r="XK113" s="77"/>
      <c r="XL113" s="77"/>
      <c r="XM113" s="77"/>
      <c r="XN113" s="77"/>
      <c r="XO113" s="77"/>
      <c r="XP113" s="77"/>
      <c r="XQ113" s="77"/>
      <c r="XR113" s="77"/>
      <c r="XS113" s="77"/>
      <c r="XT113" s="77"/>
      <c r="XU113" s="77"/>
      <c r="XV113" s="77"/>
      <c r="XW113" s="77"/>
      <c r="XX113" s="77"/>
      <c r="XY113" s="77"/>
      <c r="XZ113" s="77"/>
      <c r="YA113" s="77"/>
      <c r="YB113" s="77"/>
      <c r="YC113" s="77"/>
      <c r="YD113" s="77"/>
      <c r="YE113" s="77"/>
      <c r="YF113" s="77"/>
      <c r="YG113" s="77"/>
      <c r="YH113" s="77"/>
      <c r="YI113" s="77"/>
      <c r="YJ113" s="77"/>
      <c r="YK113" s="77"/>
      <c r="YL113" s="77"/>
      <c r="YM113" s="77"/>
      <c r="YN113" s="77"/>
      <c r="YO113" s="77"/>
      <c r="YP113" s="77"/>
      <c r="YQ113" s="77"/>
      <c r="YR113" s="77"/>
      <c r="YS113" s="77"/>
      <c r="YT113" s="77"/>
      <c r="YU113" s="77"/>
      <c r="YV113" s="77"/>
      <c r="YW113" s="77"/>
      <c r="YX113" s="77"/>
      <c r="YY113" s="77"/>
      <c r="YZ113" s="77"/>
      <c r="ZA113" s="77"/>
      <c r="ZB113" s="77"/>
      <c r="ZC113" s="77"/>
      <c r="ZD113" s="77"/>
      <c r="ZE113" s="77"/>
      <c r="ZF113" s="77"/>
      <c r="ZG113" s="77"/>
      <c r="ZH113" s="77"/>
      <c r="ZI113" s="77"/>
      <c r="ZJ113" s="77"/>
      <c r="ZK113" s="77"/>
      <c r="ZL113" s="77"/>
      <c r="ZM113" s="77"/>
      <c r="ZN113" s="77"/>
      <c r="ZO113" s="77"/>
      <c r="ZP113" s="77"/>
      <c r="ZQ113" s="77"/>
      <c r="ZR113" s="77"/>
      <c r="ZS113" s="77"/>
      <c r="ZT113" s="77"/>
      <c r="ZU113" s="77"/>
      <c r="ZV113" s="77"/>
      <c r="ZW113" s="77"/>
      <c r="ZX113" s="77"/>
      <c r="ZY113" s="77"/>
      <c r="ZZ113" s="77"/>
      <c r="AAA113" s="77"/>
      <c r="AAB113" s="77"/>
      <c r="AAC113" s="77"/>
      <c r="AAD113" s="77"/>
      <c r="AAE113" s="77"/>
      <c r="AAF113" s="77"/>
      <c r="AAG113" s="87"/>
      <c r="AAH113" s="87"/>
      <c r="AAI113" s="87"/>
      <c r="AAJ113" s="87"/>
      <c r="AAK113" s="87"/>
      <c r="AAL113" s="87"/>
      <c r="AAM113" s="87"/>
      <c r="AAN113" s="87"/>
      <c r="AAO113" s="87"/>
      <c r="AAP113" s="87"/>
      <c r="AAQ113" s="87"/>
      <c r="AAR113" s="87"/>
      <c r="AAS113" s="87"/>
      <c r="AAT113" s="87"/>
      <c r="AAU113" s="87"/>
      <c r="AAV113" s="87"/>
      <c r="AAW113" s="87"/>
      <c r="AAX113" s="87"/>
      <c r="AAY113" s="87"/>
      <c r="AAZ113" s="87"/>
      <c r="ABA113" s="87"/>
      <c r="ABB113" s="87"/>
      <c r="ABC113" s="87"/>
      <c r="ABD113" s="87"/>
      <c r="ABE113" s="87"/>
      <c r="ABF113" s="87"/>
      <c r="ABG113" s="87"/>
      <c r="ABH113" s="87"/>
      <c r="ABI113" s="87"/>
      <c r="ABJ113" s="87"/>
      <c r="ABK113" s="87"/>
      <c r="ABL113" s="87"/>
      <c r="ABM113" s="87"/>
      <c r="ABN113" s="87"/>
      <c r="ABO113" s="87"/>
      <c r="ABP113" s="77" t="n">
        <v>66</v>
      </c>
      <c r="ABQ113" s="77" t="n">
        <v>65</v>
      </c>
      <c r="ABR113" s="77" t="n">
        <v>65</v>
      </c>
      <c r="ABS113" s="77" t="n">
        <v>65</v>
      </c>
      <c r="ABT113" s="77" t="n">
        <v>65</v>
      </c>
      <c r="ABU113" s="77" t="n">
        <v>65</v>
      </c>
      <c r="ABV113" s="77"/>
      <c r="ABW113" s="77" t="n">
        <v>65</v>
      </c>
      <c r="ABX113" s="77" t="n">
        <v>65</v>
      </c>
      <c r="ABY113" s="77" t="n">
        <v>65</v>
      </c>
      <c r="ABZ113" s="77" t="n">
        <v>65</v>
      </c>
      <c r="ACA113" s="77" t="n">
        <v>65</v>
      </c>
      <c r="ACB113" s="77" t="n">
        <v>65</v>
      </c>
      <c r="ACC113" s="77"/>
      <c r="ACD113" s="77" t="n">
        <v>65</v>
      </c>
      <c r="ACE113" s="77" t="n">
        <v>65</v>
      </c>
      <c r="ACF113" s="77" t="n">
        <v>65</v>
      </c>
      <c r="ACG113" s="77" t="n">
        <v>66</v>
      </c>
      <c r="ACH113" s="87"/>
      <c r="ACI113" s="87"/>
      <c r="ACJ113" s="87"/>
      <c r="ACK113" s="87"/>
      <c r="ACL113" s="87"/>
      <c r="ACM113" s="87"/>
      <c r="ACN113" s="87"/>
      <c r="ACO113" s="87"/>
      <c r="ACP113" s="87"/>
      <c r="ACQ113" s="87"/>
    </row>
    <row r="114" customFormat="false" ht="24" hidden="false" customHeight="true" outlineLevel="0" collapsed="false">
      <c r="A114" s="14" t="s">
        <v>420</v>
      </c>
      <c r="B114" s="14" t="s">
        <v>421</v>
      </c>
      <c r="C114" s="88" t="s">
        <v>435</v>
      </c>
      <c r="D114" s="69" t="s">
        <v>423</v>
      </c>
      <c r="E114" s="14" t="s">
        <v>319</v>
      </c>
      <c r="F114" s="92" t="n">
        <v>45352</v>
      </c>
      <c r="G114" s="69" t="s">
        <v>266</v>
      </c>
      <c r="H114" s="70" t="s">
        <v>208</v>
      </c>
      <c r="I114" s="70" t="s">
        <v>424</v>
      </c>
      <c r="J114" s="14" t="s">
        <v>24</v>
      </c>
      <c r="K114" s="71" t="n">
        <v>44881</v>
      </c>
      <c r="L114" s="17"/>
      <c r="M114" s="73" t="n">
        <v>3</v>
      </c>
      <c r="N114" s="74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 t="n">
        <f aca="false">SUM(M114:AI114)</f>
        <v>3</v>
      </c>
      <c r="AK114" s="90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  <c r="EY114" s="77"/>
      <c r="EZ114" s="77"/>
      <c r="FA114" s="77"/>
      <c r="FB114" s="77"/>
      <c r="FC114" s="77"/>
      <c r="FD114" s="77"/>
      <c r="FE114" s="77"/>
      <c r="FF114" s="77"/>
      <c r="FG114" s="77"/>
      <c r="FH114" s="77"/>
      <c r="FI114" s="77"/>
      <c r="FJ114" s="77"/>
      <c r="FK114" s="77"/>
      <c r="FL114" s="77"/>
      <c r="FM114" s="77"/>
      <c r="FN114" s="77"/>
      <c r="FO114" s="77"/>
      <c r="FP114" s="77"/>
      <c r="FQ114" s="77"/>
      <c r="FR114" s="77"/>
      <c r="FS114" s="77"/>
      <c r="FT114" s="77"/>
      <c r="FU114" s="77"/>
      <c r="FV114" s="77"/>
      <c r="FW114" s="77"/>
      <c r="FX114" s="77"/>
      <c r="FY114" s="77"/>
      <c r="FZ114" s="77"/>
      <c r="GA114" s="77"/>
      <c r="GB114" s="77"/>
      <c r="GC114" s="77"/>
      <c r="GD114" s="77"/>
      <c r="GE114" s="77"/>
      <c r="GF114" s="77"/>
      <c r="GG114" s="77"/>
      <c r="GH114" s="77"/>
      <c r="GI114" s="77"/>
      <c r="GJ114" s="77"/>
      <c r="GK114" s="77"/>
      <c r="GL114" s="77"/>
      <c r="GM114" s="77"/>
      <c r="GN114" s="77"/>
      <c r="GO114" s="77"/>
      <c r="GP114" s="77"/>
      <c r="GQ114" s="77"/>
      <c r="GR114" s="77"/>
      <c r="GS114" s="77"/>
      <c r="GT114" s="77"/>
      <c r="GU114" s="77"/>
      <c r="GV114" s="77"/>
      <c r="GW114" s="77"/>
      <c r="GX114" s="77"/>
      <c r="GY114" s="77"/>
      <c r="GZ114" s="77"/>
      <c r="HA114" s="77"/>
      <c r="HB114" s="77"/>
      <c r="HC114" s="77"/>
      <c r="HD114" s="77"/>
      <c r="HE114" s="77"/>
      <c r="HF114" s="77"/>
      <c r="HG114" s="77"/>
      <c r="HH114" s="77"/>
      <c r="HI114" s="77"/>
      <c r="HJ114" s="77"/>
      <c r="HK114" s="77"/>
      <c r="HL114" s="77"/>
      <c r="HM114" s="77"/>
      <c r="HN114" s="77"/>
      <c r="HO114" s="77"/>
      <c r="HP114" s="77"/>
      <c r="HQ114" s="77"/>
      <c r="HR114" s="77"/>
      <c r="HS114" s="77"/>
      <c r="HT114" s="77"/>
      <c r="HU114" s="77"/>
      <c r="HV114" s="77"/>
      <c r="HW114" s="77"/>
      <c r="HX114" s="77"/>
      <c r="HY114" s="77"/>
      <c r="HZ114" s="77"/>
      <c r="IA114" s="77"/>
      <c r="IB114" s="77"/>
      <c r="IC114" s="77"/>
      <c r="ID114" s="77"/>
      <c r="IE114" s="77"/>
      <c r="IF114" s="77"/>
      <c r="IG114" s="77"/>
      <c r="IH114" s="77"/>
      <c r="II114" s="77"/>
      <c r="IJ114" s="77"/>
      <c r="IK114" s="77"/>
      <c r="IL114" s="77"/>
      <c r="IM114" s="77"/>
      <c r="IN114" s="77"/>
      <c r="IO114" s="77"/>
      <c r="IP114" s="77"/>
      <c r="IQ114" s="77"/>
      <c r="IR114" s="77"/>
      <c r="IS114" s="77"/>
      <c r="IT114" s="77"/>
      <c r="IU114" s="77"/>
      <c r="IV114" s="77"/>
      <c r="IW114" s="77"/>
      <c r="IX114" s="77"/>
      <c r="IY114" s="77"/>
      <c r="IZ114" s="77"/>
      <c r="JA114" s="77"/>
      <c r="JB114" s="77"/>
      <c r="JC114" s="77"/>
      <c r="JD114" s="77"/>
      <c r="JE114" s="77"/>
      <c r="JF114" s="77"/>
      <c r="JG114" s="77"/>
      <c r="JH114" s="77"/>
      <c r="JI114" s="77"/>
      <c r="JJ114" s="77"/>
      <c r="JK114" s="77"/>
      <c r="JL114" s="77"/>
      <c r="JM114" s="77"/>
      <c r="JN114" s="77"/>
      <c r="JO114" s="77"/>
      <c r="JP114" s="77"/>
      <c r="JQ114" s="77"/>
      <c r="JR114" s="77"/>
      <c r="JS114" s="77"/>
      <c r="JT114" s="77"/>
      <c r="JU114" s="77"/>
      <c r="JV114" s="77"/>
      <c r="JW114" s="77"/>
      <c r="JX114" s="77"/>
      <c r="JY114" s="77"/>
      <c r="JZ114" s="77"/>
      <c r="KA114" s="77"/>
      <c r="KB114" s="77"/>
      <c r="KF114" s="77"/>
      <c r="KG114" s="77"/>
      <c r="KH114" s="77"/>
      <c r="KI114" s="77"/>
      <c r="KJ114" s="77"/>
      <c r="KK114" s="77"/>
      <c r="KL114" s="77"/>
      <c r="KM114" s="77"/>
      <c r="KN114" s="77"/>
      <c r="KO114" s="77"/>
      <c r="KP114" s="77"/>
      <c r="KQ114" s="77"/>
      <c r="KR114" s="77"/>
      <c r="KS114" s="77"/>
      <c r="KT114" s="77"/>
      <c r="KU114" s="77"/>
      <c r="KV114" s="77"/>
      <c r="KW114" s="77"/>
      <c r="KX114" s="77"/>
      <c r="KY114" s="77"/>
      <c r="KZ114" s="77"/>
      <c r="LA114" s="77"/>
      <c r="LB114" s="77"/>
      <c r="LC114" s="77"/>
      <c r="LD114" s="77"/>
      <c r="LE114" s="77"/>
      <c r="LF114" s="77"/>
      <c r="LG114" s="77"/>
      <c r="LH114" s="77"/>
      <c r="LI114" s="77"/>
      <c r="LJ114" s="77"/>
      <c r="LK114" s="77"/>
      <c r="LL114" s="77"/>
      <c r="LM114" s="77"/>
      <c r="LN114" s="77"/>
      <c r="LO114" s="77"/>
      <c r="LP114" s="77"/>
      <c r="LQ114" s="77"/>
      <c r="LR114" s="77"/>
      <c r="LS114" s="77"/>
      <c r="LT114" s="77"/>
      <c r="LU114" s="77"/>
      <c r="LV114" s="77"/>
      <c r="LW114" s="77"/>
      <c r="LX114" s="77"/>
      <c r="LY114" s="77"/>
      <c r="LZ114" s="77"/>
      <c r="MA114" s="77"/>
      <c r="MB114" s="77"/>
      <c r="MC114" s="77"/>
      <c r="MD114" s="77"/>
      <c r="ME114" s="77"/>
      <c r="MF114" s="77"/>
      <c r="MG114" s="77"/>
      <c r="MH114" s="77"/>
      <c r="MI114" s="77"/>
      <c r="MJ114" s="77"/>
      <c r="MK114" s="77"/>
      <c r="ML114" s="77"/>
      <c r="MM114" s="77"/>
      <c r="MN114" s="77"/>
      <c r="MO114" s="77"/>
      <c r="MP114" s="77"/>
      <c r="MQ114" s="77"/>
      <c r="MR114" s="77"/>
      <c r="MS114" s="77"/>
      <c r="MT114" s="77"/>
      <c r="MU114" s="77"/>
      <c r="MV114" s="77"/>
      <c r="MW114" s="77"/>
      <c r="MX114" s="77"/>
      <c r="MY114" s="77"/>
      <c r="MZ114" s="77"/>
      <c r="NA114" s="77"/>
      <c r="NB114" s="77"/>
      <c r="NC114" s="77"/>
      <c r="ND114" s="77"/>
      <c r="NE114" s="77"/>
      <c r="NF114" s="77"/>
      <c r="NG114" s="77"/>
      <c r="NH114" s="77"/>
      <c r="NI114" s="77"/>
      <c r="NJ114" s="77"/>
      <c r="NK114" s="77"/>
      <c r="NL114" s="77"/>
      <c r="NM114" s="77"/>
      <c r="NN114" s="77"/>
      <c r="NO114" s="77"/>
      <c r="NP114" s="77"/>
      <c r="NQ114" s="77"/>
      <c r="NR114" s="77"/>
      <c r="NS114" s="77"/>
      <c r="NT114" s="77"/>
      <c r="NU114" s="77"/>
      <c r="NV114" s="77"/>
      <c r="NW114" s="77"/>
      <c r="NX114" s="77"/>
      <c r="NY114" s="77"/>
      <c r="NZ114" s="77"/>
      <c r="OA114" s="77"/>
      <c r="OB114" s="77"/>
      <c r="OC114" s="77"/>
      <c r="OD114" s="77"/>
      <c r="OE114" s="77"/>
      <c r="OF114" s="77"/>
      <c r="OG114" s="77"/>
      <c r="OH114" s="77"/>
      <c r="OI114" s="77"/>
      <c r="OJ114" s="77"/>
      <c r="OK114" s="77"/>
      <c r="OL114" s="77"/>
      <c r="OM114" s="77"/>
      <c r="ON114" s="77"/>
      <c r="OO114" s="77"/>
      <c r="OP114" s="77"/>
      <c r="OQ114" s="77"/>
      <c r="OR114" s="77"/>
      <c r="OS114" s="77"/>
      <c r="OT114" s="77"/>
      <c r="OU114" s="77"/>
      <c r="OV114" s="77"/>
      <c r="OW114" s="77"/>
      <c r="OX114" s="77"/>
      <c r="OY114" s="77"/>
      <c r="OZ114" s="77"/>
      <c r="PA114" s="77"/>
      <c r="PB114" s="77"/>
      <c r="PC114" s="77"/>
      <c r="PD114" s="77"/>
      <c r="PE114" s="77"/>
      <c r="PF114" s="77"/>
      <c r="PG114" s="77"/>
      <c r="PH114" s="77"/>
      <c r="PI114" s="77"/>
      <c r="PJ114" s="77"/>
      <c r="PK114" s="77"/>
      <c r="PL114" s="77"/>
      <c r="PM114" s="77"/>
      <c r="PN114" s="77"/>
      <c r="PO114" s="77"/>
      <c r="PP114" s="77"/>
      <c r="PQ114" s="77"/>
      <c r="PR114" s="77"/>
      <c r="PS114" s="77"/>
      <c r="PT114" s="77"/>
      <c r="PU114" s="77"/>
      <c r="PV114" s="77"/>
      <c r="PW114" s="77"/>
      <c r="PX114" s="77"/>
      <c r="PY114" s="77"/>
      <c r="PZ114" s="77"/>
      <c r="QA114" s="77"/>
      <c r="QB114" s="77"/>
      <c r="QC114" s="77"/>
      <c r="QD114" s="77"/>
      <c r="QE114" s="77"/>
      <c r="QF114" s="77"/>
      <c r="QG114" s="77"/>
      <c r="QH114" s="77"/>
      <c r="QI114" s="77"/>
      <c r="QJ114" s="77"/>
      <c r="QK114" s="77"/>
      <c r="QL114" s="77"/>
      <c r="QM114" s="77"/>
      <c r="QN114" s="77"/>
      <c r="QO114" s="77"/>
      <c r="QP114" s="77"/>
      <c r="QQ114" s="77"/>
      <c r="QR114" s="77"/>
      <c r="QS114" s="77"/>
      <c r="QT114" s="77"/>
      <c r="QU114" s="77"/>
      <c r="QV114" s="77"/>
      <c r="QW114" s="77"/>
      <c r="QX114" s="77"/>
      <c r="QY114" s="77"/>
      <c r="QZ114" s="77"/>
      <c r="RA114" s="77"/>
      <c r="RB114" s="77"/>
      <c r="RC114" s="77"/>
      <c r="RD114" s="77"/>
      <c r="RE114" s="77"/>
      <c r="RF114" s="77"/>
      <c r="RG114" s="77"/>
      <c r="RH114" s="77"/>
      <c r="RI114" s="77"/>
      <c r="RJ114" s="77"/>
      <c r="RK114" s="77"/>
      <c r="RL114" s="77"/>
      <c r="RM114" s="77"/>
      <c r="RN114" s="77"/>
      <c r="RO114" s="77"/>
      <c r="RP114" s="77"/>
      <c r="RQ114" s="77"/>
      <c r="RR114" s="77"/>
      <c r="RS114" s="77"/>
      <c r="RT114" s="77"/>
      <c r="RU114" s="77"/>
      <c r="RV114" s="77"/>
      <c r="RW114" s="77"/>
      <c r="RX114" s="77"/>
      <c r="RY114" s="77"/>
      <c r="RZ114" s="77"/>
      <c r="SA114" s="77"/>
      <c r="SB114" s="77"/>
      <c r="SC114" s="77"/>
      <c r="SD114" s="77"/>
      <c r="SE114" s="77"/>
      <c r="SF114" s="77"/>
      <c r="SG114" s="77"/>
      <c r="SH114" s="77"/>
      <c r="SI114" s="77"/>
      <c r="SJ114" s="77"/>
      <c r="SK114" s="77"/>
      <c r="SL114" s="77"/>
      <c r="SM114" s="77"/>
      <c r="SN114" s="77"/>
      <c r="SO114" s="77"/>
      <c r="SP114" s="77"/>
      <c r="SQ114" s="77"/>
      <c r="SR114" s="77"/>
      <c r="SS114" s="77"/>
      <c r="ST114" s="77"/>
      <c r="SU114" s="77"/>
      <c r="SV114" s="77"/>
      <c r="SW114" s="77"/>
      <c r="SX114" s="77"/>
      <c r="SY114" s="77"/>
      <c r="SZ114" s="77"/>
      <c r="TA114" s="77"/>
      <c r="TB114" s="77"/>
      <c r="TC114" s="77"/>
      <c r="TD114" s="77"/>
      <c r="TE114" s="77"/>
      <c r="TF114" s="77"/>
      <c r="TG114" s="77"/>
      <c r="TH114" s="77"/>
      <c r="TI114" s="77"/>
      <c r="TJ114" s="77"/>
      <c r="TK114" s="77"/>
      <c r="TL114" s="77"/>
      <c r="TM114" s="77"/>
      <c r="TN114" s="77"/>
      <c r="TO114" s="77"/>
      <c r="TP114" s="77"/>
      <c r="TQ114" s="77"/>
      <c r="TR114" s="77"/>
      <c r="TS114" s="77"/>
      <c r="TT114" s="77"/>
      <c r="TU114" s="77"/>
      <c r="TV114" s="77"/>
      <c r="TW114" s="77"/>
      <c r="TX114" s="77"/>
      <c r="TY114" s="77"/>
      <c r="TZ114" s="77"/>
      <c r="UA114" s="77"/>
      <c r="UB114" s="77"/>
      <c r="UC114" s="77"/>
      <c r="UD114" s="77"/>
      <c r="UE114" s="77"/>
      <c r="UF114" s="77"/>
      <c r="UG114" s="77"/>
      <c r="UH114" s="77"/>
      <c r="UI114" s="77"/>
      <c r="UJ114" s="77"/>
      <c r="UK114" s="77"/>
      <c r="UL114" s="77"/>
      <c r="UM114" s="77"/>
      <c r="UN114" s="77"/>
      <c r="UO114" s="77"/>
      <c r="UP114" s="77"/>
      <c r="UQ114" s="77"/>
      <c r="UR114" s="77"/>
      <c r="US114" s="77"/>
      <c r="UT114" s="77"/>
      <c r="UU114" s="77"/>
      <c r="UV114" s="77"/>
      <c r="UW114" s="77"/>
      <c r="UX114" s="77"/>
      <c r="UY114" s="77"/>
      <c r="UZ114" s="77"/>
      <c r="VA114" s="77"/>
      <c r="VB114" s="77"/>
      <c r="VC114" s="77"/>
      <c r="VD114" s="77"/>
      <c r="VE114" s="77"/>
      <c r="VF114" s="77"/>
      <c r="VG114" s="77"/>
      <c r="VH114" s="77"/>
      <c r="VI114" s="77"/>
      <c r="VJ114" s="77"/>
      <c r="VK114" s="77"/>
      <c r="VL114" s="77"/>
      <c r="VM114" s="77"/>
      <c r="VN114" s="77"/>
      <c r="VO114" s="77"/>
      <c r="VP114" s="77"/>
      <c r="VQ114" s="77"/>
      <c r="VR114" s="77"/>
      <c r="VS114" s="77"/>
      <c r="VT114" s="77"/>
      <c r="VU114" s="77"/>
      <c r="VV114" s="77"/>
      <c r="VW114" s="77"/>
      <c r="VX114" s="77"/>
      <c r="VY114" s="77"/>
      <c r="VZ114" s="77"/>
      <c r="WA114" s="77"/>
      <c r="WB114" s="77"/>
      <c r="WC114" s="77"/>
      <c r="WD114" s="77"/>
      <c r="WE114" s="77"/>
      <c r="WF114" s="77"/>
      <c r="WG114" s="77"/>
      <c r="WH114" s="77"/>
      <c r="WI114" s="77"/>
      <c r="WJ114" s="77"/>
      <c r="WK114" s="77"/>
      <c r="WL114" s="77"/>
      <c r="WM114" s="77"/>
      <c r="WN114" s="77"/>
      <c r="WO114" s="77"/>
      <c r="WP114" s="77"/>
      <c r="WQ114" s="77"/>
      <c r="WR114" s="77"/>
      <c r="WS114" s="77"/>
      <c r="WT114" s="77"/>
      <c r="WU114" s="77"/>
      <c r="WV114" s="77"/>
      <c r="WW114" s="77"/>
      <c r="WX114" s="77"/>
      <c r="WY114" s="77"/>
      <c r="WZ114" s="77"/>
      <c r="XA114" s="77"/>
      <c r="XB114" s="77"/>
      <c r="XC114" s="77"/>
      <c r="XD114" s="77"/>
      <c r="XE114" s="77"/>
      <c r="XF114" s="77"/>
      <c r="XG114" s="77"/>
      <c r="XH114" s="77"/>
      <c r="XI114" s="77"/>
      <c r="XJ114" s="77"/>
      <c r="XK114" s="77"/>
      <c r="XL114" s="77"/>
      <c r="XM114" s="77"/>
      <c r="XN114" s="77"/>
      <c r="XO114" s="77"/>
      <c r="XP114" s="77"/>
      <c r="XQ114" s="77"/>
      <c r="XR114" s="77"/>
      <c r="XS114" s="77"/>
      <c r="XT114" s="77"/>
      <c r="XU114" s="77"/>
      <c r="XV114" s="77"/>
      <c r="XW114" s="77"/>
      <c r="XX114" s="77"/>
      <c r="XY114" s="77"/>
      <c r="XZ114" s="77"/>
      <c r="YA114" s="77"/>
      <c r="YB114" s="77"/>
      <c r="YC114" s="77"/>
      <c r="YD114" s="77"/>
      <c r="YE114" s="77"/>
      <c r="YF114" s="77"/>
      <c r="YG114" s="77"/>
      <c r="YH114" s="77"/>
      <c r="YI114" s="77"/>
      <c r="YJ114" s="77"/>
      <c r="YK114" s="77"/>
      <c r="YL114" s="77"/>
      <c r="YM114" s="77"/>
      <c r="YN114" s="77"/>
      <c r="YO114" s="77"/>
      <c r="YP114" s="77"/>
      <c r="YQ114" s="77"/>
      <c r="YR114" s="77"/>
      <c r="YS114" s="77"/>
      <c r="YT114" s="77"/>
      <c r="YU114" s="77"/>
      <c r="YV114" s="77"/>
      <c r="YW114" s="77"/>
      <c r="YX114" s="77"/>
      <c r="YY114" s="77"/>
      <c r="YZ114" s="77"/>
      <c r="ZA114" s="77"/>
      <c r="ZB114" s="77"/>
      <c r="ZC114" s="77"/>
      <c r="ZD114" s="77"/>
      <c r="ZE114" s="77"/>
      <c r="ZF114" s="77"/>
      <c r="ZG114" s="77"/>
      <c r="ZH114" s="77"/>
      <c r="ZI114" s="77"/>
      <c r="ZJ114" s="77"/>
      <c r="ZK114" s="77"/>
      <c r="ZL114" s="77"/>
      <c r="ZM114" s="77"/>
      <c r="ZN114" s="77"/>
      <c r="ZO114" s="77"/>
      <c r="ZP114" s="77"/>
      <c r="ZQ114" s="77"/>
      <c r="ZR114" s="77"/>
      <c r="ZS114" s="77"/>
      <c r="ZT114" s="77"/>
      <c r="ZU114" s="77"/>
      <c r="ZV114" s="77"/>
      <c r="ZW114" s="77"/>
      <c r="ZX114" s="77"/>
      <c r="ZY114" s="77"/>
      <c r="ZZ114" s="77"/>
      <c r="AAA114" s="77"/>
      <c r="AAB114" s="77"/>
      <c r="AAC114" s="77"/>
      <c r="AAD114" s="77"/>
      <c r="AAE114" s="77"/>
      <c r="AAF114" s="77"/>
      <c r="AAG114" s="77"/>
      <c r="AAH114" s="77"/>
      <c r="AAI114" s="77"/>
      <c r="AAJ114" s="77"/>
      <c r="AAK114" s="77"/>
      <c r="AAL114" s="77"/>
      <c r="AAM114" s="77"/>
      <c r="AAN114" s="77"/>
      <c r="AAO114" s="77"/>
      <c r="AAP114" s="77"/>
      <c r="AAQ114" s="77"/>
      <c r="AAR114" s="77"/>
      <c r="AAS114" s="77"/>
      <c r="AAT114" s="77"/>
      <c r="AAU114" s="77"/>
      <c r="AAV114" s="77"/>
      <c r="AAW114" s="77"/>
      <c r="AAX114" s="77"/>
      <c r="AAY114" s="77"/>
      <c r="AAZ114" s="77"/>
      <c r="ABA114" s="77"/>
      <c r="ABB114" s="77"/>
      <c r="ABC114" s="77"/>
      <c r="ABD114" s="77"/>
      <c r="ABE114" s="77"/>
      <c r="ABF114" s="77"/>
      <c r="ABG114" s="77"/>
      <c r="ABH114" s="77"/>
      <c r="ABI114" s="77"/>
      <c r="ABJ114" s="77"/>
      <c r="ABK114" s="77"/>
      <c r="ABL114" s="77"/>
      <c r="ABM114" s="77"/>
      <c r="ABN114" s="77"/>
      <c r="ABO114" s="77"/>
      <c r="ABP114" s="77"/>
      <c r="ABQ114" s="77"/>
      <c r="ABR114" s="77"/>
      <c r="ABS114" s="77"/>
      <c r="ABT114" s="77"/>
      <c r="ABU114" s="77"/>
      <c r="ABV114" s="77"/>
      <c r="ABW114" s="77"/>
      <c r="ABX114" s="77"/>
      <c r="ABY114" s="77"/>
      <c r="ABZ114" s="77"/>
      <c r="ACA114" s="77"/>
      <c r="ACB114" s="77"/>
      <c r="ACC114" s="77"/>
      <c r="ACD114" s="77"/>
      <c r="ACE114" s="77"/>
      <c r="ACF114" s="77"/>
      <c r="ACG114" s="77"/>
      <c r="ACH114" s="77"/>
      <c r="ACI114" s="77"/>
      <c r="ACJ114" s="77"/>
      <c r="ACK114" s="77"/>
      <c r="ACL114" s="77"/>
      <c r="ACM114" s="77"/>
      <c r="ACN114" s="77"/>
    </row>
    <row r="115" customFormat="false" ht="24" hidden="false" customHeight="true" outlineLevel="0" collapsed="false">
      <c r="A115" s="14" t="s">
        <v>420</v>
      </c>
      <c r="B115" s="14" t="s">
        <v>421</v>
      </c>
      <c r="C115" s="88" t="s">
        <v>436</v>
      </c>
      <c r="D115" s="69" t="s">
        <v>423</v>
      </c>
      <c r="E115" s="14" t="s">
        <v>319</v>
      </c>
      <c r="F115" s="92" t="n">
        <v>45474</v>
      </c>
      <c r="G115" s="69" t="s">
        <v>266</v>
      </c>
      <c r="H115" s="70" t="s">
        <v>208</v>
      </c>
      <c r="I115" s="70" t="s">
        <v>424</v>
      </c>
      <c r="J115" s="14" t="s">
        <v>24</v>
      </c>
      <c r="K115" s="71" t="n">
        <v>44881</v>
      </c>
      <c r="L115" s="17"/>
      <c r="M115" s="73" t="n">
        <v>3</v>
      </c>
      <c r="N115" s="74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 t="n">
        <f aca="false">SUM(M115:AI115)</f>
        <v>3</v>
      </c>
      <c r="AK115" s="90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  <c r="EY115" s="77"/>
      <c r="EZ115" s="77"/>
      <c r="FA115" s="77"/>
      <c r="FB115" s="77"/>
      <c r="FC115" s="77"/>
      <c r="FD115" s="77"/>
      <c r="FE115" s="77"/>
      <c r="FF115" s="77"/>
      <c r="FG115" s="77"/>
      <c r="FH115" s="77"/>
      <c r="FI115" s="77"/>
      <c r="FJ115" s="77"/>
      <c r="FK115" s="77"/>
      <c r="FL115" s="77"/>
      <c r="FM115" s="77"/>
      <c r="FN115" s="77"/>
      <c r="FO115" s="77"/>
      <c r="FP115" s="77"/>
      <c r="FQ115" s="77"/>
      <c r="FR115" s="77"/>
      <c r="FS115" s="77"/>
      <c r="FT115" s="77"/>
      <c r="FU115" s="77"/>
      <c r="FV115" s="77"/>
      <c r="FW115" s="77"/>
      <c r="FX115" s="77"/>
      <c r="FY115" s="77"/>
      <c r="FZ115" s="77"/>
      <c r="GA115" s="77"/>
      <c r="GB115" s="77"/>
      <c r="GC115" s="77"/>
      <c r="GD115" s="77"/>
      <c r="GE115" s="77"/>
      <c r="GF115" s="77"/>
      <c r="GG115" s="77"/>
      <c r="GH115" s="77"/>
      <c r="GI115" s="77"/>
      <c r="GJ115" s="77"/>
      <c r="GK115" s="77"/>
      <c r="GL115" s="77"/>
      <c r="GM115" s="77"/>
      <c r="GN115" s="77"/>
      <c r="GO115" s="77"/>
      <c r="GP115" s="77"/>
      <c r="GQ115" s="77"/>
      <c r="GR115" s="77"/>
      <c r="GS115" s="77"/>
      <c r="GT115" s="77"/>
      <c r="GU115" s="77"/>
      <c r="GV115" s="77"/>
      <c r="GW115" s="77"/>
      <c r="GX115" s="77"/>
      <c r="GY115" s="77"/>
      <c r="GZ115" s="77"/>
      <c r="HA115" s="77"/>
      <c r="HB115" s="77"/>
      <c r="HC115" s="77"/>
      <c r="HD115" s="77"/>
      <c r="HE115" s="77"/>
      <c r="HF115" s="77"/>
      <c r="HG115" s="77"/>
      <c r="HH115" s="77"/>
      <c r="HI115" s="77"/>
      <c r="HJ115" s="77"/>
      <c r="HK115" s="77"/>
      <c r="HL115" s="77"/>
      <c r="HM115" s="77"/>
      <c r="HN115" s="77"/>
      <c r="HO115" s="77"/>
      <c r="HP115" s="77"/>
      <c r="HQ115" s="77"/>
      <c r="HR115" s="77"/>
      <c r="HS115" s="77"/>
      <c r="HT115" s="77"/>
      <c r="HU115" s="77"/>
      <c r="HV115" s="77"/>
      <c r="HW115" s="77"/>
      <c r="HX115" s="77"/>
      <c r="HY115" s="77"/>
      <c r="HZ115" s="77"/>
      <c r="IA115" s="77"/>
      <c r="IB115" s="77"/>
      <c r="IC115" s="77"/>
      <c r="ID115" s="77"/>
      <c r="IE115" s="77"/>
      <c r="IF115" s="77"/>
      <c r="IG115" s="77"/>
      <c r="IH115" s="77"/>
      <c r="II115" s="77"/>
      <c r="IJ115" s="77"/>
      <c r="IK115" s="77"/>
      <c r="IL115" s="77"/>
      <c r="IM115" s="77"/>
      <c r="IN115" s="77"/>
      <c r="IO115" s="77"/>
      <c r="IP115" s="77"/>
      <c r="IQ115" s="77"/>
      <c r="IR115" s="77"/>
      <c r="IS115" s="77"/>
      <c r="IT115" s="77"/>
      <c r="IU115" s="77"/>
      <c r="IV115" s="77"/>
      <c r="IW115" s="77"/>
      <c r="IX115" s="77"/>
      <c r="IY115" s="77"/>
      <c r="IZ115" s="77"/>
      <c r="JA115" s="77"/>
      <c r="JB115" s="77"/>
      <c r="JC115" s="77"/>
      <c r="JD115" s="77"/>
      <c r="JE115" s="77"/>
      <c r="JF115" s="77"/>
      <c r="JG115" s="77"/>
      <c r="JH115" s="77"/>
      <c r="JI115" s="77"/>
      <c r="JJ115" s="77"/>
      <c r="JK115" s="77"/>
      <c r="JL115" s="77"/>
      <c r="JM115" s="77"/>
      <c r="JN115" s="77"/>
      <c r="JO115" s="77"/>
      <c r="JP115" s="77"/>
      <c r="JQ115" s="77"/>
      <c r="JR115" s="77"/>
      <c r="JS115" s="77"/>
      <c r="JT115" s="77"/>
      <c r="JU115" s="77"/>
      <c r="JV115" s="77"/>
      <c r="JW115" s="77"/>
      <c r="JX115" s="77"/>
      <c r="JY115" s="77"/>
      <c r="JZ115" s="77"/>
      <c r="KA115" s="77"/>
      <c r="KB115" s="77"/>
      <c r="KF115" s="77"/>
      <c r="KG115" s="77"/>
      <c r="KH115" s="77"/>
      <c r="KI115" s="77"/>
      <c r="KJ115" s="77"/>
      <c r="KK115" s="77"/>
      <c r="KL115" s="77"/>
      <c r="KM115" s="77"/>
      <c r="KN115" s="77"/>
      <c r="KO115" s="77"/>
      <c r="KP115" s="77"/>
      <c r="KQ115" s="77"/>
      <c r="KR115" s="77"/>
      <c r="KS115" s="77"/>
      <c r="KT115" s="77"/>
      <c r="KU115" s="77"/>
      <c r="KV115" s="77"/>
      <c r="KW115" s="77"/>
      <c r="KX115" s="77"/>
      <c r="KY115" s="77"/>
      <c r="KZ115" s="77"/>
      <c r="LA115" s="77"/>
      <c r="LB115" s="77"/>
      <c r="LC115" s="77"/>
      <c r="LD115" s="77"/>
      <c r="LE115" s="77"/>
      <c r="LF115" s="77"/>
      <c r="LG115" s="77"/>
      <c r="LH115" s="77"/>
      <c r="LI115" s="77"/>
      <c r="LJ115" s="77"/>
      <c r="LK115" s="77"/>
      <c r="LL115" s="77"/>
      <c r="LM115" s="77"/>
      <c r="LN115" s="77"/>
      <c r="LO115" s="77"/>
      <c r="LP115" s="77"/>
      <c r="LQ115" s="77"/>
      <c r="LR115" s="77"/>
      <c r="LS115" s="77"/>
      <c r="LT115" s="77"/>
      <c r="LU115" s="77"/>
      <c r="LV115" s="77"/>
      <c r="LW115" s="77"/>
      <c r="LX115" s="77"/>
      <c r="LY115" s="77"/>
      <c r="LZ115" s="77"/>
      <c r="MA115" s="77"/>
      <c r="MB115" s="77"/>
      <c r="MC115" s="77"/>
      <c r="MD115" s="77"/>
      <c r="ME115" s="77"/>
      <c r="MF115" s="77"/>
      <c r="MG115" s="77"/>
      <c r="MH115" s="77"/>
      <c r="MI115" s="77"/>
      <c r="MJ115" s="77"/>
      <c r="MK115" s="77"/>
      <c r="ML115" s="77"/>
      <c r="MM115" s="77"/>
      <c r="MN115" s="77"/>
      <c r="MO115" s="77"/>
      <c r="MP115" s="77"/>
      <c r="MQ115" s="77"/>
      <c r="MR115" s="77"/>
      <c r="MS115" s="77"/>
      <c r="MT115" s="77"/>
      <c r="MU115" s="77"/>
      <c r="MV115" s="77"/>
      <c r="MW115" s="77"/>
      <c r="MX115" s="77"/>
      <c r="MY115" s="77"/>
      <c r="MZ115" s="77"/>
      <c r="NA115" s="77"/>
      <c r="NB115" s="77"/>
      <c r="NC115" s="77"/>
      <c r="ND115" s="77"/>
      <c r="NE115" s="77"/>
      <c r="NF115" s="77"/>
      <c r="NG115" s="77"/>
      <c r="NH115" s="77"/>
      <c r="NI115" s="77"/>
      <c r="NJ115" s="77"/>
      <c r="NK115" s="77"/>
      <c r="NL115" s="77"/>
      <c r="NM115" s="77"/>
      <c r="NN115" s="77"/>
      <c r="NO115" s="77"/>
      <c r="NP115" s="77"/>
      <c r="NQ115" s="77"/>
      <c r="NR115" s="77"/>
      <c r="NS115" s="77"/>
      <c r="NT115" s="77"/>
      <c r="NU115" s="77"/>
      <c r="NV115" s="77"/>
      <c r="NW115" s="77"/>
      <c r="NX115" s="77"/>
      <c r="NY115" s="77"/>
      <c r="NZ115" s="77"/>
      <c r="OA115" s="77"/>
      <c r="OB115" s="77"/>
      <c r="OC115" s="77"/>
      <c r="OD115" s="77"/>
      <c r="OE115" s="77"/>
      <c r="OF115" s="77"/>
      <c r="OG115" s="77"/>
      <c r="OH115" s="77"/>
      <c r="OI115" s="77"/>
      <c r="OJ115" s="77"/>
      <c r="OK115" s="77"/>
      <c r="OL115" s="77"/>
      <c r="OM115" s="77"/>
      <c r="ON115" s="77"/>
      <c r="OO115" s="77"/>
      <c r="OP115" s="77"/>
      <c r="OQ115" s="77"/>
      <c r="OR115" s="77"/>
      <c r="OS115" s="77"/>
      <c r="OT115" s="77"/>
      <c r="OU115" s="77"/>
      <c r="OV115" s="77"/>
      <c r="OW115" s="77"/>
      <c r="OX115" s="77"/>
      <c r="OY115" s="77"/>
      <c r="OZ115" s="77"/>
      <c r="PA115" s="77"/>
      <c r="PB115" s="77"/>
      <c r="PC115" s="77"/>
      <c r="PD115" s="77"/>
      <c r="PE115" s="77"/>
      <c r="PF115" s="77"/>
      <c r="PG115" s="77"/>
      <c r="PH115" s="77"/>
      <c r="PI115" s="77"/>
      <c r="PJ115" s="77"/>
      <c r="PK115" s="77"/>
      <c r="PL115" s="77"/>
      <c r="PM115" s="77"/>
      <c r="PN115" s="77"/>
      <c r="PO115" s="77"/>
      <c r="PP115" s="77"/>
      <c r="PQ115" s="77"/>
      <c r="PR115" s="77"/>
      <c r="PS115" s="77"/>
      <c r="PT115" s="77"/>
      <c r="PU115" s="77"/>
      <c r="PV115" s="77"/>
      <c r="PW115" s="77"/>
      <c r="PX115" s="77"/>
      <c r="PY115" s="77"/>
      <c r="PZ115" s="77"/>
      <c r="QA115" s="77"/>
      <c r="QB115" s="77"/>
      <c r="QC115" s="77"/>
      <c r="QD115" s="77"/>
      <c r="QE115" s="77"/>
      <c r="QF115" s="77"/>
      <c r="QG115" s="77"/>
      <c r="QH115" s="77"/>
      <c r="QI115" s="77"/>
      <c r="QJ115" s="77"/>
      <c r="QK115" s="77"/>
      <c r="QL115" s="77"/>
      <c r="QM115" s="77"/>
      <c r="QN115" s="77"/>
      <c r="QO115" s="77"/>
      <c r="QP115" s="77"/>
      <c r="QQ115" s="77"/>
      <c r="QR115" s="77"/>
      <c r="QS115" s="77"/>
      <c r="QT115" s="77"/>
      <c r="QU115" s="77"/>
      <c r="QV115" s="77"/>
      <c r="QW115" s="77"/>
      <c r="QX115" s="77"/>
      <c r="QY115" s="77"/>
      <c r="QZ115" s="77"/>
      <c r="RA115" s="77"/>
      <c r="RB115" s="77"/>
      <c r="RC115" s="77"/>
      <c r="RD115" s="77"/>
      <c r="RE115" s="77"/>
      <c r="RF115" s="77"/>
      <c r="RG115" s="77"/>
      <c r="RH115" s="77"/>
      <c r="RI115" s="77"/>
      <c r="RJ115" s="77"/>
      <c r="RK115" s="77"/>
      <c r="RL115" s="77"/>
      <c r="RM115" s="77"/>
      <c r="RN115" s="77"/>
      <c r="RO115" s="77"/>
      <c r="RP115" s="77"/>
      <c r="RQ115" s="77"/>
      <c r="RR115" s="77"/>
      <c r="RS115" s="77"/>
      <c r="RT115" s="77"/>
      <c r="RU115" s="77"/>
      <c r="RV115" s="77"/>
      <c r="RW115" s="77"/>
      <c r="RX115" s="77"/>
      <c r="RY115" s="77"/>
      <c r="RZ115" s="77"/>
      <c r="SA115" s="77"/>
      <c r="SB115" s="77"/>
      <c r="SC115" s="77"/>
      <c r="SD115" s="77"/>
      <c r="SE115" s="77"/>
      <c r="SF115" s="77"/>
      <c r="SG115" s="77"/>
      <c r="SH115" s="77"/>
      <c r="SI115" s="77"/>
      <c r="SJ115" s="77"/>
      <c r="SK115" s="77"/>
      <c r="SL115" s="77"/>
      <c r="SM115" s="77"/>
      <c r="SN115" s="77"/>
      <c r="SO115" s="77"/>
      <c r="SP115" s="77"/>
      <c r="SQ115" s="77"/>
      <c r="SR115" s="77"/>
      <c r="SS115" s="77"/>
      <c r="ST115" s="77"/>
      <c r="SU115" s="77"/>
      <c r="SV115" s="77"/>
      <c r="SW115" s="77"/>
      <c r="SX115" s="77"/>
      <c r="SY115" s="77"/>
      <c r="SZ115" s="77"/>
      <c r="TA115" s="77"/>
      <c r="TB115" s="77"/>
      <c r="TC115" s="77"/>
      <c r="TD115" s="77"/>
      <c r="TE115" s="77"/>
      <c r="TF115" s="77"/>
      <c r="TG115" s="77"/>
      <c r="TH115" s="77"/>
      <c r="TI115" s="77"/>
      <c r="TJ115" s="77"/>
      <c r="TK115" s="77"/>
      <c r="TL115" s="77"/>
      <c r="TM115" s="77"/>
      <c r="TN115" s="77"/>
      <c r="TO115" s="77"/>
      <c r="TP115" s="77"/>
      <c r="TQ115" s="77"/>
      <c r="TR115" s="77"/>
      <c r="TS115" s="77"/>
      <c r="TT115" s="77"/>
      <c r="TU115" s="77"/>
      <c r="TV115" s="77"/>
      <c r="TW115" s="77"/>
      <c r="TX115" s="77"/>
      <c r="TY115" s="77"/>
      <c r="TZ115" s="77"/>
      <c r="UA115" s="77"/>
      <c r="UB115" s="77"/>
      <c r="UC115" s="77"/>
      <c r="UD115" s="77"/>
      <c r="UE115" s="77"/>
      <c r="UF115" s="77"/>
      <c r="UG115" s="77"/>
      <c r="UH115" s="77"/>
      <c r="UI115" s="77"/>
      <c r="UJ115" s="77"/>
      <c r="UK115" s="77"/>
      <c r="UL115" s="77"/>
      <c r="UM115" s="77"/>
      <c r="UN115" s="77"/>
      <c r="UO115" s="77"/>
      <c r="UP115" s="77"/>
      <c r="UQ115" s="77"/>
      <c r="UR115" s="77"/>
      <c r="US115" s="77"/>
      <c r="UT115" s="77"/>
      <c r="UU115" s="77"/>
      <c r="UV115" s="77"/>
      <c r="UW115" s="77"/>
      <c r="UX115" s="77"/>
      <c r="UY115" s="77"/>
      <c r="UZ115" s="77"/>
      <c r="VA115" s="77"/>
      <c r="VB115" s="77"/>
      <c r="VC115" s="77"/>
      <c r="VD115" s="77"/>
      <c r="VE115" s="77"/>
      <c r="VF115" s="77"/>
      <c r="VG115" s="77"/>
      <c r="VH115" s="77"/>
      <c r="VI115" s="77"/>
      <c r="VJ115" s="77"/>
      <c r="VK115" s="77"/>
      <c r="VL115" s="77"/>
      <c r="VM115" s="77"/>
      <c r="VN115" s="77"/>
      <c r="VO115" s="77"/>
      <c r="VP115" s="77"/>
      <c r="VQ115" s="77"/>
      <c r="VR115" s="77"/>
      <c r="VS115" s="77"/>
      <c r="VT115" s="77"/>
      <c r="VU115" s="77"/>
      <c r="VV115" s="77"/>
      <c r="VW115" s="77"/>
      <c r="VX115" s="77"/>
      <c r="VY115" s="77"/>
      <c r="VZ115" s="77"/>
      <c r="WA115" s="77"/>
      <c r="WB115" s="77"/>
      <c r="WC115" s="77"/>
      <c r="WD115" s="77"/>
      <c r="WE115" s="77"/>
      <c r="WF115" s="77"/>
      <c r="WG115" s="77"/>
      <c r="WH115" s="77"/>
      <c r="WI115" s="77"/>
      <c r="WJ115" s="77"/>
      <c r="WK115" s="77"/>
      <c r="WL115" s="77"/>
      <c r="WM115" s="77"/>
      <c r="WN115" s="77"/>
      <c r="WO115" s="77"/>
      <c r="WP115" s="77"/>
      <c r="WQ115" s="77"/>
      <c r="WR115" s="77"/>
      <c r="WS115" s="77"/>
      <c r="WT115" s="77"/>
      <c r="WU115" s="77"/>
      <c r="WV115" s="77"/>
      <c r="WW115" s="77"/>
      <c r="WX115" s="77"/>
      <c r="WY115" s="77"/>
      <c r="WZ115" s="77"/>
      <c r="XA115" s="77"/>
      <c r="XB115" s="77"/>
      <c r="XC115" s="77"/>
      <c r="XD115" s="77"/>
      <c r="XE115" s="77"/>
      <c r="XF115" s="77"/>
      <c r="XG115" s="77"/>
      <c r="XH115" s="77"/>
      <c r="XI115" s="77"/>
      <c r="XJ115" s="77"/>
      <c r="XK115" s="77"/>
      <c r="XL115" s="77"/>
      <c r="XM115" s="77"/>
      <c r="XN115" s="77"/>
      <c r="XO115" s="77"/>
      <c r="XP115" s="77"/>
      <c r="XQ115" s="77"/>
      <c r="XR115" s="77"/>
      <c r="XS115" s="77"/>
      <c r="XT115" s="77"/>
      <c r="XU115" s="77"/>
      <c r="XV115" s="77"/>
      <c r="XW115" s="77"/>
      <c r="XX115" s="77"/>
      <c r="XY115" s="77"/>
      <c r="XZ115" s="77"/>
      <c r="YA115" s="77"/>
      <c r="YB115" s="77"/>
      <c r="YC115" s="77"/>
      <c r="YD115" s="77"/>
      <c r="YE115" s="77"/>
      <c r="YF115" s="77"/>
      <c r="YG115" s="77"/>
      <c r="YH115" s="77"/>
      <c r="YI115" s="77"/>
      <c r="YJ115" s="77"/>
      <c r="YK115" s="77"/>
      <c r="YL115" s="77"/>
      <c r="YM115" s="77"/>
      <c r="YN115" s="77"/>
      <c r="YO115" s="77"/>
      <c r="YP115" s="77"/>
      <c r="YQ115" s="77"/>
      <c r="YR115" s="77"/>
      <c r="YS115" s="77"/>
      <c r="YT115" s="77"/>
      <c r="YU115" s="77"/>
      <c r="YV115" s="77"/>
      <c r="YW115" s="77"/>
      <c r="YX115" s="77"/>
      <c r="YY115" s="77"/>
      <c r="YZ115" s="77"/>
      <c r="ZA115" s="77"/>
      <c r="ZB115" s="77"/>
      <c r="ZC115" s="77"/>
      <c r="ZD115" s="77"/>
      <c r="ZE115" s="77"/>
      <c r="ZF115" s="77"/>
      <c r="ZG115" s="77"/>
      <c r="ZH115" s="77"/>
      <c r="ZI115" s="77"/>
      <c r="ZJ115" s="77"/>
      <c r="ZK115" s="77"/>
      <c r="ZL115" s="77"/>
      <c r="ZM115" s="77"/>
      <c r="ZN115" s="77"/>
      <c r="ZO115" s="77"/>
      <c r="ZP115" s="77"/>
      <c r="ZQ115" s="77"/>
      <c r="ZR115" s="77"/>
      <c r="ZS115" s="77"/>
      <c r="ZT115" s="77"/>
      <c r="ZU115" s="77"/>
      <c r="ZV115" s="77"/>
      <c r="ZW115" s="77"/>
      <c r="ZX115" s="77"/>
      <c r="ZY115" s="77"/>
      <c r="ZZ115" s="77"/>
      <c r="AAA115" s="77"/>
      <c r="AAB115" s="77"/>
      <c r="AAC115" s="77"/>
      <c r="AAD115" s="77"/>
      <c r="AAE115" s="77"/>
      <c r="AAF115" s="77"/>
      <c r="AAG115" s="77"/>
      <c r="AAH115" s="77"/>
      <c r="AAI115" s="77"/>
      <c r="AAJ115" s="77"/>
      <c r="AAK115" s="77"/>
      <c r="AAL115" s="77"/>
      <c r="AAM115" s="77"/>
      <c r="AAN115" s="77"/>
      <c r="AAO115" s="77"/>
      <c r="AAP115" s="77"/>
      <c r="AAQ115" s="77"/>
      <c r="AAR115" s="77"/>
      <c r="AAS115" s="77"/>
      <c r="AAT115" s="77"/>
      <c r="AAU115" s="77"/>
      <c r="AAV115" s="77"/>
      <c r="AAW115" s="77"/>
      <c r="AAX115" s="77"/>
      <c r="AAY115" s="77"/>
      <c r="AAZ115" s="77"/>
      <c r="ABA115" s="77"/>
      <c r="ABB115" s="77"/>
      <c r="ABC115" s="77"/>
      <c r="ABD115" s="77"/>
      <c r="ABE115" s="77"/>
      <c r="ABF115" s="77"/>
      <c r="ABG115" s="77"/>
      <c r="ABH115" s="77"/>
      <c r="ABI115" s="77"/>
      <c r="ABJ115" s="77"/>
      <c r="ABK115" s="77"/>
      <c r="ABL115" s="77"/>
      <c r="ABM115" s="77"/>
      <c r="ABN115" s="77"/>
      <c r="ABO115" s="77"/>
      <c r="ABP115" s="77"/>
      <c r="ABQ115" s="77"/>
      <c r="ABR115" s="77"/>
      <c r="ABS115" s="77"/>
      <c r="ABT115" s="77"/>
      <c r="ABU115" s="77"/>
      <c r="ABV115" s="77"/>
      <c r="ABW115" s="77"/>
      <c r="ABX115" s="77"/>
      <c r="ABY115" s="77"/>
      <c r="ABZ115" s="77"/>
      <c r="ACA115" s="77"/>
      <c r="ACB115" s="77"/>
      <c r="ACC115" s="77"/>
      <c r="ACD115" s="77"/>
      <c r="ACE115" s="77"/>
      <c r="ACF115" s="77"/>
      <c r="ACG115" s="77"/>
      <c r="ACH115" s="77"/>
      <c r="ACI115" s="77"/>
      <c r="ACJ115" s="77"/>
      <c r="ACK115" s="77"/>
      <c r="ACL115" s="77"/>
      <c r="ACM115" s="77"/>
      <c r="ACN115" s="77"/>
    </row>
    <row r="116" s="76" customFormat="true" ht="34.5" hidden="false" customHeight="true" outlineLevel="0" collapsed="false">
      <c r="A116" s="97" t="s">
        <v>437</v>
      </c>
      <c r="B116" s="98"/>
      <c r="C116" s="98"/>
      <c r="D116" s="99"/>
      <c r="E116" s="100"/>
      <c r="F116" s="99"/>
      <c r="G116" s="99"/>
      <c r="H116" s="101"/>
      <c r="I116" s="101"/>
      <c r="J116" s="100"/>
      <c r="K116" s="102"/>
      <c r="L116" s="72"/>
      <c r="M116" s="73"/>
      <c r="N116" s="74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 t="n">
        <f aca="false">SUM(M116:AI116)</f>
        <v>0</v>
      </c>
      <c r="AK116" s="75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  <c r="EY116" s="77"/>
      <c r="EZ116" s="77"/>
      <c r="FA116" s="77"/>
      <c r="FB116" s="77"/>
      <c r="FC116" s="77"/>
      <c r="FD116" s="77"/>
      <c r="FE116" s="77"/>
      <c r="FF116" s="77"/>
      <c r="FG116" s="77"/>
      <c r="FH116" s="77"/>
      <c r="FI116" s="77"/>
      <c r="FJ116" s="77"/>
      <c r="FK116" s="77"/>
      <c r="FL116" s="77"/>
      <c r="FM116" s="77"/>
      <c r="FN116" s="77"/>
      <c r="FO116" s="77"/>
      <c r="FP116" s="77"/>
      <c r="FQ116" s="77"/>
      <c r="FR116" s="77"/>
      <c r="FS116" s="77"/>
      <c r="FT116" s="77"/>
      <c r="FU116" s="77"/>
      <c r="FV116" s="77"/>
      <c r="FW116" s="77"/>
      <c r="FX116" s="77"/>
      <c r="FY116" s="77"/>
      <c r="FZ116" s="77"/>
      <c r="GA116" s="77"/>
      <c r="GB116" s="77"/>
      <c r="GC116" s="77"/>
      <c r="GD116" s="77"/>
      <c r="GE116" s="77"/>
      <c r="GF116" s="77"/>
      <c r="GG116" s="77"/>
      <c r="GH116" s="77"/>
      <c r="GI116" s="77"/>
      <c r="GJ116" s="77"/>
      <c r="GK116" s="77"/>
      <c r="GL116" s="77"/>
      <c r="GM116" s="77"/>
      <c r="GN116" s="77"/>
      <c r="GO116" s="77"/>
      <c r="GP116" s="77"/>
      <c r="GQ116" s="77"/>
      <c r="GR116" s="77"/>
      <c r="GS116" s="77"/>
      <c r="GT116" s="77"/>
      <c r="GU116" s="77"/>
      <c r="GV116" s="77"/>
      <c r="GW116" s="77"/>
      <c r="GX116" s="77"/>
      <c r="GY116" s="77"/>
      <c r="GZ116" s="77"/>
      <c r="HA116" s="77"/>
      <c r="HB116" s="77"/>
      <c r="HC116" s="77"/>
      <c r="HD116" s="77"/>
      <c r="HE116" s="77"/>
      <c r="HF116" s="77"/>
      <c r="HG116" s="77"/>
      <c r="HH116" s="77"/>
      <c r="HI116" s="77"/>
      <c r="HJ116" s="77"/>
      <c r="HK116" s="77"/>
      <c r="HL116" s="77"/>
      <c r="HM116" s="77"/>
      <c r="HN116" s="77"/>
      <c r="HO116" s="77"/>
      <c r="HP116" s="77"/>
      <c r="HQ116" s="77"/>
      <c r="HR116" s="77"/>
      <c r="HS116" s="77"/>
      <c r="HT116" s="77"/>
      <c r="HU116" s="77"/>
      <c r="HV116" s="77"/>
      <c r="HW116" s="77"/>
      <c r="HX116" s="77"/>
      <c r="HY116" s="77"/>
      <c r="HZ116" s="77"/>
      <c r="IA116" s="77"/>
      <c r="IB116" s="77"/>
      <c r="IC116" s="77"/>
      <c r="ID116" s="77"/>
      <c r="IE116" s="77"/>
      <c r="IF116" s="77"/>
      <c r="IG116" s="77"/>
      <c r="IH116" s="77"/>
      <c r="II116" s="77"/>
      <c r="IJ116" s="77"/>
      <c r="IK116" s="77"/>
      <c r="IL116" s="77"/>
      <c r="IM116" s="77"/>
      <c r="IN116" s="77"/>
      <c r="IO116" s="77"/>
      <c r="IP116" s="77"/>
      <c r="IQ116" s="77"/>
      <c r="IR116" s="77"/>
      <c r="IS116" s="77"/>
      <c r="IT116" s="77"/>
      <c r="IU116" s="77"/>
      <c r="IV116" s="77"/>
      <c r="IW116" s="77"/>
      <c r="IX116" s="77"/>
      <c r="IY116" s="77"/>
      <c r="IZ116" s="77"/>
      <c r="JA116" s="77"/>
      <c r="JB116" s="77"/>
      <c r="JC116" s="77"/>
      <c r="JD116" s="77"/>
      <c r="JE116" s="77"/>
      <c r="JF116" s="77"/>
      <c r="JG116" s="77"/>
      <c r="JH116" s="77"/>
      <c r="JI116" s="77"/>
      <c r="JJ116" s="77"/>
      <c r="JK116" s="77"/>
      <c r="JL116" s="77"/>
      <c r="JM116" s="77"/>
      <c r="JN116" s="77"/>
      <c r="JO116" s="77"/>
      <c r="JP116" s="77"/>
      <c r="JQ116" s="77"/>
      <c r="JR116" s="77"/>
      <c r="JS116" s="77"/>
      <c r="JT116" s="77"/>
      <c r="JU116" s="77"/>
      <c r="JV116" s="77"/>
      <c r="JW116" s="77"/>
      <c r="JX116" s="77"/>
      <c r="JY116" s="77"/>
      <c r="JZ116" s="77"/>
      <c r="KA116" s="77"/>
      <c r="KB116" s="77"/>
      <c r="KC116" s="77"/>
      <c r="KD116" s="77"/>
      <c r="KE116" s="77"/>
      <c r="KF116" s="77"/>
      <c r="KG116" s="77"/>
      <c r="KH116" s="77"/>
      <c r="KI116" s="77"/>
      <c r="KJ116" s="77"/>
      <c r="KK116" s="77"/>
      <c r="KL116" s="77"/>
      <c r="KM116" s="77"/>
      <c r="KN116" s="77"/>
      <c r="KO116" s="77"/>
      <c r="KP116" s="77"/>
      <c r="KQ116" s="77"/>
      <c r="KR116" s="77"/>
      <c r="KS116" s="77"/>
      <c r="KT116" s="77"/>
      <c r="KU116" s="77"/>
      <c r="KV116" s="77"/>
      <c r="KW116" s="77"/>
      <c r="KX116" s="77"/>
      <c r="KY116" s="77"/>
      <c r="KZ116" s="77"/>
      <c r="LA116" s="77"/>
      <c r="LB116" s="77"/>
      <c r="LC116" s="77"/>
      <c r="LD116" s="77"/>
      <c r="LE116" s="77"/>
      <c r="LF116" s="77"/>
      <c r="LG116" s="77"/>
      <c r="LH116" s="77"/>
      <c r="LI116" s="77"/>
      <c r="LJ116" s="77"/>
      <c r="LK116" s="77"/>
      <c r="LL116" s="77"/>
      <c r="LM116" s="77"/>
      <c r="LN116" s="77"/>
      <c r="LO116" s="77"/>
      <c r="LP116" s="77"/>
      <c r="LQ116" s="77"/>
      <c r="LR116" s="77"/>
      <c r="LS116" s="77"/>
      <c r="LT116" s="77"/>
      <c r="LU116" s="77"/>
      <c r="LV116" s="77"/>
      <c r="LW116" s="77"/>
      <c r="LX116" s="77"/>
      <c r="LY116" s="77"/>
      <c r="LZ116" s="77"/>
      <c r="MA116" s="77"/>
      <c r="MB116" s="77"/>
      <c r="MC116" s="77"/>
      <c r="MD116" s="77"/>
      <c r="ME116" s="77"/>
      <c r="MF116" s="77"/>
      <c r="MG116" s="77"/>
      <c r="MH116" s="77"/>
      <c r="MI116" s="77"/>
      <c r="MJ116" s="77"/>
      <c r="MK116" s="77"/>
      <c r="ML116" s="77"/>
      <c r="MM116" s="77"/>
      <c r="MN116" s="77"/>
      <c r="MO116" s="77"/>
      <c r="MP116" s="77"/>
      <c r="MQ116" s="77"/>
      <c r="MR116" s="77"/>
      <c r="MS116" s="77"/>
      <c r="MT116" s="77"/>
      <c r="MU116" s="77"/>
      <c r="MV116" s="77"/>
      <c r="MW116" s="77"/>
      <c r="MX116" s="77"/>
      <c r="MY116" s="77"/>
      <c r="MZ116" s="77"/>
      <c r="NA116" s="77"/>
      <c r="NB116" s="77"/>
      <c r="NC116" s="77"/>
      <c r="ND116" s="77"/>
      <c r="NE116" s="77"/>
      <c r="NF116" s="77"/>
      <c r="NG116" s="77"/>
      <c r="NH116" s="77"/>
      <c r="NI116" s="77"/>
      <c r="NJ116" s="77"/>
      <c r="NK116" s="77"/>
      <c r="NL116" s="77"/>
      <c r="NM116" s="77"/>
      <c r="NN116" s="77"/>
      <c r="NO116" s="77"/>
      <c r="NP116" s="77"/>
      <c r="NQ116" s="77"/>
      <c r="NR116" s="77"/>
      <c r="NS116" s="77"/>
      <c r="NT116" s="77"/>
      <c r="NU116" s="77"/>
      <c r="NV116" s="77"/>
      <c r="NW116" s="77"/>
      <c r="NX116" s="77"/>
      <c r="NY116" s="77"/>
      <c r="NZ116" s="77"/>
      <c r="OA116" s="77"/>
      <c r="OB116" s="77"/>
      <c r="OC116" s="77"/>
      <c r="OD116" s="77"/>
      <c r="OE116" s="77"/>
      <c r="OF116" s="77"/>
      <c r="OG116" s="77"/>
      <c r="OH116" s="77"/>
      <c r="OI116" s="77"/>
      <c r="OJ116" s="77"/>
      <c r="OK116" s="77"/>
      <c r="OL116" s="77"/>
      <c r="OM116" s="77"/>
      <c r="ON116" s="77"/>
      <c r="OO116" s="77"/>
      <c r="OP116" s="77"/>
      <c r="OQ116" s="77"/>
      <c r="OR116" s="77"/>
      <c r="OS116" s="77"/>
      <c r="OT116" s="77"/>
      <c r="OU116" s="77"/>
      <c r="OV116" s="77"/>
      <c r="OW116" s="77"/>
      <c r="OX116" s="77"/>
      <c r="OY116" s="77"/>
      <c r="OZ116" s="77"/>
      <c r="PA116" s="77"/>
      <c r="PB116" s="77"/>
      <c r="PC116" s="77"/>
      <c r="PD116" s="77"/>
      <c r="PE116" s="77"/>
      <c r="PF116" s="77"/>
      <c r="PG116" s="77"/>
      <c r="PH116" s="77"/>
      <c r="PI116" s="77"/>
      <c r="PJ116" s="77"/>
      <c r="PK116" s="77"/>
      <c r="PL116" s="77"/>
      <c r="PM116" s="77"/>
      <c r="PN116" s="77"/>
      <c r="PO116" s="77"/>
      <c r="PP116" s="77"/>
      <c r="PQ116" s="77"/>
      <c r="PR116" s="77"/>
      <c r="PS116" s="77"/>
      <c r="PT116" s="77"/>
      <c r="PU116" s="77"/>
      <c r="PV116" s="77"/>
      <c r="PW116" s="77"/>
      <c r="PX116" s="77"/>
      <c r="PY116" s="77"/>
      <c r="PZ116" s="77"/>
      <c r="QA116" s="77"/>
      <c r="QB116" s="77"/>
      <c r="QC116" s="77"/>
      <c r="QD116" s="77"/>
      <c r="QE116" s="77"/>
      <c r="QF116" s="77"/>
      <c r="QG116" s="77"/>
      <c r="QH116" s="77"/>
      <c r="QI116" s="77"/>
      <c r="QJ116" s="77"/>
      <c r="QK116" s="77"/>
      <c r="QL116" s="77"/>
      <c r="QM116" s="77"/>
      <c r="QN116" s="77"/>
      <c r="QO116" s="77"/>
      <c r="QP116" s="77"/>
      <c r="QQ116" s="77"/>
      <c r="QR116" s="77"/>
      <c r="QS116" s="77"/>
      <c r="QT116" s="77"/>
      <c r="QU116" s="77"/>
      <c r="QV116" s="77"/>
      <c r="QW116" s="77"/>
      <c r="QX116" s="77"/>
      <c r="QY116" s="77"/>
      <c r="QZ116" s="77"/>
      <c r="RA116" s="77"/>
      <c r="RB116" s="77"/>
      <c r="RC116" s="77"/>
      <c r="RD116" s="77"/>
      <c r="RE116" s="77"/>
      <c r="RF116" s="77"/>
      <c r="RG116" s="77"/>
      <c r="RH116" s="77"/>
      <c r="RI116" s="77"/>
      <c r="RJ116" s="77"/>
      <c r="RK116" s="77"/>
      <c r="RL116" s="77"/>
      <c r="RM116" s="77"/>
      <c r="RN116" s="77"/>
      <c r="RO116" s="77"/>
      <c r="RP116" s="77"/>
      <c r="RQ116" s="77"/>
      <c r="RR116" s="77"/>
      <c r="RS116" s="77"/>
      <c r="RT116" s="77"/>
      <c r="RU116" s="77"/>
      <c r="RV116" s="77"/>
      <c r="RW116" s="77"/>
      <c r="RX116" s="77"/>
      <c r="RY116" s="77"/>
      <c r="RZ116" s="77"/>
      <c r="SA116" s="77"/>
      <c r="SB116" s="77"/>
      <c r="SC116" s="77"/>
      <c r="SD116" s="77"/>
      <c r="SE116" s="77"/>
      <c r="SF116" s="77"/>
      <c r="SG116" s="77"/>
      <c r="SH116" s="77"/>
      <c r="SI116" s="77"/>
      <c r="SJ116" s="77"/>
      <c r="SK116" s="77"/>
      <c r="SL116" s="77"/>
      <c r="SM116" s="77"/>
      <c r="SN116" s="77"/>
      <c r="SO116" s="77"/>
      <c r="SP116" s="77"/>
      <c r="SQ116" s="77"/>
      <c r="SR116" s="77"/>
      <c r="SS116" s="77"/>
      <c r="ST116" s="77"/>
      <c r="SU116" s="77"/>
      <c r="SV116" s="77"/>
      <c r="SW116" s="77"/>
      <c r="SX116" s="77"/>
      <c r="SY116" s="77"/>
      <c r="SZ116" s="77"/>
      <c r="TA116" s="77"/>
      <c r="TB116" s="77"/>
      <c r="TC116" s="77"/>
      <c r="TD116" s="77"/>
      <c r="TE116" s="77"/>
      <c r="TF116" s="77"/>
      <c r="TG116" s="77"/>
      <c r="TH116" s="77"/>
      <c r="TI116" s="77"/>
      <c r="TJ116" s="77"/>
      <c r="TK116" s="77"/>
      <c r="TL116" s="77"/>
      <c r="TM116" s="77"/>
      <c r="TN116" s="77"/>
      <c r="TO116" s="77"/>
      <c r="TP116" s="77"/>
      <c r="TQ116" s="77"/>
      <c r="TR116" s="77"/>
      <c r="TS116" s="77"/>
      <c r="TT116" s="77"/>
      <c r="TU116" s="77"/>
      <c r="TV116" s="77"/>
      <c r="TW116" s="77"/>
      <c r="TX116" s="77"/>
      <c r="TY116" s="77"/>
      <c r="TZ116" s="77"/>
      <c r="UA116" s="77"/>
      <c r="UB116" s="77"/>
      <c r="UC116" s="77"/>
      <c r="UD116" s="77"/>
      <c r="UE116" s="77"/>
      <c r="UF116" s="77"/>
      <c r="UG116" s="77"/>
      <c r="UH116" s="77"/>
      <c r="UI116" s="77"/>
      <c r="UJ116" s="77"/>
      <c r="UK116" s="77"/>
      <c r="UL116" s="77"/>
      <c r="UM116" s="77"/>
      <c r="UN116" s="77"/>
      <c r="UO116" s="77"/>
      <c r="UP116" s="77"/>
      <c r="UQ116" s="77"/>
      <c r="UR116" s="77"/>
      <c r="US116" s="77"/>
      <c r="UT116" s="77"/>
      <c r="UU116" s="77"/>
      <c r="UV116" s="77"/>
      <c r="UW116" s="77"/>
      <c r="UX116" s="77"/>
      <c r="UY116" s="77"/>
      <c r="UZ116" s="77"/>
      <c r="VA116" s="77"/>
      <c r="VB116" s="77"/>
      <c r="VC116" s="77"/>
      <c r="VD116" s="77"/>
      <c r="VE116" s="77"/>
      <c r="VF116" s="77"/>
      <c r="VG116" s="77"/>
      <c r="VH116" s="77"/>
      <c r="VI116" s="77"/>
      <c r="VJ116" s="77"/>
      <c r="VK116" s="77"/>
      <c r="VL116" s="77"/>
      <c r="VM116" s="77"/>
      <c r="VN116" s="77"/>
      <c r="VO116" s="77"/>
      <c r="VP116" s="77"/>
      <c r="VQ116" s="77"/>
      <c r="VR116" s="77"/>
      <c r="VS116" s="77"/>
      <c r="VT116" s="77"/>
      <c r="VU116" s="77"/>
      <c r="VV116" s="77"/>
      <c r="VW116" s="77"/>
      <c r="VX116" s="77"/>
      <c r="VY116" s="77"/>
      <c r="VZ116" s="77"/>
      <c r="WA116" s="77"/>
      <c r="WB116" s="77"/>
      <c r="WC116" s="77"/>
      <c r="WD116" s="77"/>
      <c r="WE116" s="77"/>
      <c r="WF116" s="77"/>
      <c r="WG116" s="77"/>
      <c r="WH116" s="77"/>
      <c r="WI116" s="77"/>
      <c r="WJ116" s="77"/>
      <c r="WK116" s="77"/>
      <c r="WL116" s="77"/>
      <c r="WM116" s="77"/>
      <c r="WN116" s="77"/>
      <c r="WO116" s="77"/>
      <c r="WP116" s="77"/>
      <c r="WQ116" s="77"/>
      <c r="WR116" s="77"/>
      <c r="WS116" s="77"/>
      <c r="WT116" s="77"/>
      <c r="WU116" s="77"/>
      <c r="WV116" s="77"/>
      <c r="WW116" s="77"/>
      <c r="WX116" s="77"/>
      <c r="WY116" s="77"/>
      <c r="WZ116" s="77"/>
      <c r="XA116" s="77"/>
      <c r="XB116" s="77"/>
      <c r="XC116" s="77"/>
      <c r="XD116" s="77"/>
      <c r="XE116" s="77"/>
      <c r="XF116" s="77"/>
      <c r="XG116" s="77"/>
      <c r="XH116" s="77"/>
      <c r="XI116" s="77"/>
      <c r="XJ116" s="77"/>
      <c r="XK116" s="77"/>
      <c r="XL116" s="77"/>
      <c r="XM116" s="77"/>
      <c r="XN116" s="77"/>
      <c r="XO116" s="77"/>
      <c r="XP116" s="77"/>
      <c r="XQ116" s="77"/>
      <c r="XR116" s="77"/>
      <c r="XS116" s="77"/>
      <c r="XT116" s="77"/>
      <c r="XU116" s="77"/>
      <c r="XV116" s="77"/>
      <c r="XW116" s="77"/>
      <c r="XX116" s="77"/>
      <c r="XY116" s="77"/>
      <c r="XZ116" s="77"/>
      <c r="YA116" s="77"/>
      <c r="YB116" s="77"/>
      <c r="YC116" s="77"/>
      <c r="YD116" s="77"/>
      <c r="YE116" s="77"/>
      <c r="YF116" s="77"/>
      <c r="YG116" s="77"/>
      <c r="YH116" s="77"/>
      <c r="YI116" s="77"/>
      <c r="YJ116" s="77"/>
      <c r="YK116" s="77"/>
      <c r="YL116" s="77"/>
      <c r="YM116" s="77"/>
      <c r="YN116" s="77"/>
      <c r="YO116" s="77"/>
      <c r="YP116" s="77"/>
      <c r="YQ116" s="77"/>
      <c r="YR116" s="77"/>
      <c r="YS116" s="77"/>
      <c r="YT116" s="77"/>
      <c r="YU116" s="77"/>
      <c r="YV116" s="77"/>
      <c r="YW116" s="77"/>
      <c r="YX116" s="77"/>
      <c r="YY116" s="77"/>
      <c r="YZ116" s="77"/>
      <c r="ZA116" s="77"/>
      <c r="ZB116" s="77"/>
      <c r="ZC116" s="77"/>
      <c r="ZD116" s="77"/>
      <c r="ZE116" s="77"/>
      <c r="ZF116" s="77"/>
      <c r="ZG116" s="77"/>
      <c r="ZH116" s="77"/>
      <c r="ZI116" s="77"/>
      <c r="ZJ116" s="77"/>
      <c r="ZK116" s="77"/>
      <c r="ZL116" s="77"/>
      <c r="ZM116" s="77"/>
      <c r="ZN116" s="77"/>
      <c r="ZO116" s="77"/>
      <c r="ZP116" s="77"/>
      <c r="ZQ116" s="77"/>
      <c r="ZR116" s="77"/>
      <c r="ZS116" s="77"/>
      <c r="ZT116" s="77"/>
      <c r="ZU116" s="77"/>
      <c r="ZV116" s="77"/>
      <c r="ZW116" s="77"/>
      <c r="ZX116" s="77"/>
      <c r="ZY116" s="77"/>
      <c r="ZZ116" s="77"/>
      <c r="AAA116" s="77"/>
      <c r="AAB116" s="77"/>
      <c r="AAC116" s="77"/>
      <c r="AAD116" s="77"/>
      <c r="AAE116" s="77"/>
      <c r="AAF116" s="77"/>
      <c r="AAG116" s="77"/>
      <c r="AAH116" s="77"/>
      <c r="AAI116" s="77"/>
      <c r="AAJ116" s="77"/>
      <c r="AAK116" s="77"/>
      <c r="AAL116" s="77"/>
      <c r="AAM116" s="77"/>
      <c r="AAN116" s="77"/>
      <c r="AAO116" s="77"/>
      <c r="AAP116" s="77"/>
      <c r="AAQ116" s="77"/>
      <c r="AAR116" s="77"/>
      <c r="AAS116" s="77"/>
      <c r="AAT116" s="77"/>
      <c r="AAU116" s="77"/>
      <c r="AAV116" s="77"/>
      <c r="AAW116" s="77"/>
      <c r="AAX116" s="77"/>
      <c r="AAY116" s="77"/>
      <c r="AAZ116" s="77"/>
      <c r="ABA116" s="77"/>
      <c r="ABB116" s="77"/>
      <c r="ABC116" s="77"/>
      <c r="ABD116" s="77"/>
      <c r="ABE116" s="77"/>
      <c r="ABF116" s="77"/>
      <c r="ABG116" s="77"/>
      <c r="ABH116" s="77"/>
      <c r="ABI116" s="77"/>
      <c r="ABJ116" s="77"/>
      <c r="ABK116" s="77"/>
      <c r="ABL116" s="77"/>
      <c r="ABM116" s="77"/>
      <c r="ABN116" s="77"/>
      <c r="ABO116" s="77"/>
      <c r="ABP116" s="77"/>
      <c r="ABQ116" s="77"/>
      <c r="ABR116" s="77"/>
      <c r="ABS116" s="77"/>
      <c r="ABT116" s="77"/>
      <c r="ABU116" s="77"/>
      <c r="ABV116" s="77"/>
      <c r="ABW116" s="77"/>
      <c r="ABX116" s="77"/>
      <c r="ABY116" s="77"/>
      <c r="ABZ116" s="77"/>
      <c r="ACA116" s="77"/>
      <c r="ACB116" s="77"/>
      <c r="ACC116" s="77"/>
      <c r="ACD116" s="77"/>
      <c r="ACE116" s="77"/>
      <c r="ACF116" s="77"/>
      <c r="ACG116" s="77"/>
      <c r="ACH116" s="77"/>
      <c r="ACI116" s="77"/>
      <c r="ACJ116" s="77"/>
      <c r="ACK116" s="77"/>
      <c r="ACL116" s="77"/>
      <c r="ACM116" s="77"/>
      <c r="ACN116" s="77"/>
    </row>
    <row r="117" customFormat="false" ht="24" hidden="false" customHeight="true" outlineLevel="0" collapsed="false">
      <c r="C117" s="103" t="s">
        <v>438</v>
      </c>
      <c r="L117" s="17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K117" s="90"/>
      <c r="AL117" s="0" t="s">
        <v>439</v>
      </c>
      <c r="AM117" s="0" t="n">
        <f aca="false">SUMIF(AM29:AM116,"&gt;44",$AJ29:$AJ116)</f>
        <v>0</v>
      </c>
      <c r="AN117" s="0" t="n">
        <f aca="false">SUMIF(AN29:AN116,"&gt;44",$AJ29:$AJ116)</f>
        <v>0</v>
      </c>
      <c r="AO117" s="0" t="n">
        <f aca="false">SUMIF(AO29:AO116,"&gt;44",$AJ29:$AJ116)</f>
        <v>0</v>
      </c>
      <c r="AP117" s="0" t="n">
        <f aca="false">SUMIF(AP29:AP116,"&gt;44",$AJ29:$AJ116)</f>
        <v>0</v>
      </c>
      <c r="AQ117" s="0" t="n">
        <f aca="false">SUMIF(AQ29:AQ116,"&gt;44",$AJ29:$AJ116)</f>
        <v>0</v>
      </c>
      <c r="AR117" s="0" t="n">
        <f aca="false">SUMIF(AR29:AR116,"&gt;44",$AJ29:$AJ116)</f>
        <v>0</v>
      </c>
      <c r="AS117" s="0" t="n">
        <f aca="false">SUMIF(AS29:AS116,"&gt;44",$AJ29:$AJ116)</f>
        <v>0</v>
      </c>
      <c r="AT117" s="0" t="n">
        <f aca="false">SUMIF(AT29:AT116,"&gt;44",$AJ29:$AJ116)</f>
        <v>0</v>
      </c>
      <c r="AU117" s="0" t="n">
        <f aca="false">SUMIF(AU29:AU116,"&gt;44",$AJ29:$AJ116)</f>
        <v>0</v>
      </c>
      <c r="AV117" s="0" t="n">
        <f aca="false">SUMIF(AV29:AV116,"&gt;44",$AJ29:$AJ116)</f>
        <v>0</v>
      </c>
      <c r="AW117" s="0" t="n">
        <f aca="false">SUMIF(AW29:AW116,"&gt;44",$AJ29:$AJ116)</f>
        <v>1</v>
      </c>
      <c r="AX117" s="0" t="n">
        <f aca="false">SUMIF(AX29:AX116,"&gt;44",$AJ29:$AJ116)</f>
        <v>0</v>
      </c>
      <c r="AY117" s="0" t="n">
        <f aca="false">SUMIF(AY29:AY116,"&gt;44",$AJ29:$AJ116)</f>
        <v>0</v>
      </c>
      <c r="AZ117" s="0" t="n">
        <f aca="false">SUMIF(AZ29:AZ116,"&gt;44",$AJ29:$AJ116)</f>
        <v>0</v>
      </c>
      <c r="BA117" s="0" t="n">
        <f aca="false">SUMIF(BA29:BA116,"&gt;44",$AJ29:$AJ116)</f>
        <v>0</v>
      </c>
      <c r="BB117" s="0" t="n">
        <f aca="false">SUMIF(BB29:BB116,"&gt;44",$AJ29:$AJ116)</f>
        <v>0</v>
      </c>
      <c r="BC117" s="0" t="n">
        <f aca="false">SUMIF(BC29:BC116,"&gt;44",$AJ29:$AJ116)</f>
        <v>0</v>
      </c>
      <c r="BD117" s="0" t="n">
        <f aca="false">SUMIF(BD29:BD116,"&gt;44",$AJ29:$AJ116)</f>
        <v>1</v>
      </c>
      <c r="BE117" s="0" t="n">
        <f aca="false">SUMIF(BE29:BE116,"&gt;44",$AJ29:$AJ116)</f>
        <v>0</v>
      </c>
      <c r="BF117" s="0" t="n">
        <f aca="false">SUMIF(BF29:BF116,"&gt;44",$AJ29:$AJ116)</f>
        <v>0</v>
      </c>
      <c r="BG117" s="0" t="n">
        <f aca="false">SUMIF(BG29:BG116,"&gt;44",$AJ29:$AJ116)</f>
        <v>0</v>
      </c>
      <c r="BH117" s="0" t="n">
        <f aca="false">SUMIF(BH29:BH116,"&gt;44",$AJ29:$AJ116)</f>
        <v>0</v>
      </c>
      <c r="BI117" s="0" t="n">
        <f aca="false">SUMIF(BI29:BI116,"&gt;44",$AJ29:$AJ116)</f>
        <v>0</v>
      </c>
      <c r="BJ117" s="0" t="n">
        <f aca="false">SUMIF(BJ29:BJ116,"&gt;44",$AJ29:$AJ116)</f>
        <v>0</v>
      </c>
      <c r="BK117" s="0" t="n">
        <f aca="false">SUMIF(BK29:BK116,"&gt;44",$AJ29:$AJ116)</f>
        <v>0</v>
      </c>
      <c r="BL117" s="0" t="n">
        <f aca="false">SUMIF(BL29:BL116,"&gt;44",$AJ29:$AJ116)</f>
        <v>0</v>
      </c>
      <c r="BM117" s="0" t="n">
        <f aca="false">SUMIF(BM29:BM116,"&gt;44",$AJ29:$AJ116)</f>
        <v>0</v>
      </c>
      <c r="BN117" s="0" t="n">
        <f aca="false">SUMIF(BN29:BN116,"&gt;44",$AJ29:$AJ116)</f>
        <v>0</v>
      </c>
      <c r="BO117" s="0" t="n">
        <f aca="false">SUMIF(BO29:BO116,"&gt;44",$AJ29:$AJ116)</f>
        <v>0</v>
      </c>
      <c r="BP117" s="0" t="n">
        <f aca="false">SUMIF(BP29:BP116,"&gt;44",$AJ29:$AJ116)</f>
        <v>0</v>
      </c>
      <c r="BQ117" s="0" t="n">
        <f aca="false">SUMIF(BQ29:BQ116,"&gt;44",$AJ29:$AJ116)</f>
        <v>0</v>
      </c>
      <c r="BR117" s="0" t="n">
        <f aca="false">SUMIF(BR29:BR116,"&gt;44",$AJ29:$AJ116)</f>
        <v>0</v>
      </c>
      <c r="BS117" s="0" t="n">
        <f aca="false">SUMIF(BS29:BS116,"&gt;44",$AJ29:$AJ116)</f>
        <v>1</v>
      </c>
      <c r="BT117" s="0" t="n">
        <f aca="false">SUMIF(BT29:BT116,"&gt;44",$AJ29:$AJ116)</f>
        <v>1</v>
      </c>
      <c r="BU117" s="0" t="n">
        <f aca="false">SUMIF(BU29:BU116,"&gt;44",$AJ29:$AJ116)</f>
        <v>1</v>
      </c>
      <c r="BV117" s="0" t="n">
        <f aca="false">SUMIF(BV29:BV116,"&gt;44",$AJ29:$AJ116)</f>
        <v>0</v>
      </c>
      <c r="BW117" s="0" t="n">
        <f aca="false">SUMIF(BW29:BW116,"&gt;44",$AJ29:$AJ116)</f>
        <v>0</v>
      </c>
      <c r="BX117" s="0" t="n">
        <f aca="false">SUMIF(BX29:BX116,"&gt;44",$AJ29:$AJ116)</f>
        <v>0</v>
      </c>
      <c r="BY117" s="0" t="n">
        <f aca="false">SUMIF(BY29:BY116,"&gt;44",$AJ29:$AJ116)</f>
        <v>1</v>
      </c>
      <c r="BZ117" s="0" t="n">
        <f aca="false">SUMIF(BZ29:BZ116,"&gt;44",$AJ29:$AJ116)</f>
        <v>1</v>
      </c>
      <c r="CA117" s="0" t="n">
        <f aca="false">SUMIF(CA29:CA116,"&gt;44",$AJ29:$AJ116)</f>
        <v>1</v>
      </c>
      <c r="CB117" s="0" t="n">
        <f aca="false">SUMIF(CB29:CB116,"&gt;44",$AJ29:$AJ116)</f>
        <v>1</v>
      </c>
      <c r="CC117" s="0" t="n">
        <f aca="false">SUMIF(CC29:CC116,"&gt;44",$AJ29:$AJ116)</f>
        <v>0</v>
      </c>
      <c r="CD117" s="0" t="n">
        <f aca="false">SUMIF(CD29:CD116,"&gt;44",$AJ29:$AJ116)</f>
        <v>0</v>
      </c>
      <c r="CE117" s="0" t="n">
        <f aca="false">SUMIF(CE29:CE116,"&gt;44",$AJ29:$AJ116)</f>
        <v>0</v>
      </c>
      <c r="CF117" s="0" t="n">
        <f aca="false">SUMIF(CF29:CF116,"&gt;44",$AJ29:$AJ116)</f>
        <v>1</v>
      </c>
      <c r="CG117" s="0" t="n">
        <f aca="false">SUMIF(CG29:CG116,"&gt;44",$AJ29:$AJ116)</f>
        <v>1</v>
      </c>
      <c r="CH117" s="0" t="n">
        <f aca="false">SUMIF(CH29:CH116,"&gt;44",$AJ29:$AJ116)</f>
        <v>1</v>
      </c>
      <c r="CI117" s="0" t="n">
        <f aca="false">SUMIF(CI29:CI116,"&gt;44",$AJ29:$AJ116)</f>
        <v>0</v>
      </c>
      <c r="CJ117" s="0" t="n">
        <f aca="false">SUMIF(CJ29:CJ116,"&gt;44",$AJ29:$AJ116)</f>
        <v>0</v>
      </c>
      <c r="CK117" s="0" t="n">
        <f aca="false">SUMIF(CK29:CK116,"&gt;44",$AJ29:$AJ116)</f>
        <v>0</v>
      </c>
      <c r="CL117" s="0" t="n">
        <f aca="false">SUMIF(CL29:CL116,"&gt;44",$AJ29:$AJ116)</f>
        <v>0</v>
      </c>
      <c r="CM117" s="0" t="n">
        <f aca="false">SUMIF(CM29:CM116,"&gt;44",$AJ29:$AJ116)</f>
        <v>1</v>
      </c>
      <c r="CN117" s="0" t="n">
        <f aca="false">SUMIF(CN29:CN116,"&gt;44",$AJ29:$AJ116)</f>
        <v>0</v>
      </c>
      <c r="CO117" s="0" t="n">
        <f aca="false">SUMIF(CO29:CO116,"&gt;44",$AJ29:$AJ116)</f>
        <v>0</v>
      </c>
      <c r="CP117" s="0" t="n">
        <f aca="false">SUMIF(CP29:CP116,"&gt;44",$AJ29:$AJ116)</f>
        <v>0</v>
      </c>
      <c r="CQ117" s="0" t="n">
        <f aca="false">SUMIF(CQ29:CQ116,"&gt;44",$AJ29:$AJ116)</f>
        <v>0</v>
      </c>
      <c r="CR117" s="0" t="n">
        <f aca="false">SUMIF(CR29:CR116,"&gt;44",$AJ29:$AJ116)</f>
        <v>0</v>
      </c>
      <c r="CS117" s="0" t="n">
        <f aca="false">SUMIF(CS29:CS116,"&gt;44",$AJ29:$AJ116)</f>
        <v>0</v>
      </c>
      <c r="CT117" s="0" t="n">
        <f aca="false">SUMIF(CT29:CT116,"&gt;44",$AJ29:$AJ116)</f>
        <v>0</v>
      </c>
      <c r="CU117" s="0" t="n">
        <f aca="false">SUMIF(CU29:CU116,"&gt;44",$AJ29:$AJ116)</f>
        <v>0</v>
      </c>
      <c r="CV117" s="0" t="n">
        <f aca="false">SUMIF(CV29:CV116,"&gt;44",$AJ29:$AJ116)</f>
        <v>0</v>
      </c>
      <c r="CW117" s="0" t="n">
        <f aca="false">SUMIF(CW29:CW116,"&gt;44",$AJ29:$AJ116)</f>
        <v>0</v>
      </c>
      <c r="CX117" s="0" t="n">
        <f aca="false">SUMIF(CX29:CX116,"&gt;44",$AJ29:$AJ116)</f>
        <v>0</v>
      </c>
      <c r="CY117" s="0" t="n">
        <f aca="false">SUMIF(CY29:CY116,"&gt;44",$AJ29:$AJ116)</f>
        <v>0</v>
      </c>
      <c r="CZ117" s="0" t="n">
        <f aca="false">SUMIF(CZ29:CZ116,"&gt;44",$AJ29:$AJ116)</f>
        <v>0</v>
      </c>
      <c r="DA117" s="0" t="n">
        <f aca="false">SUMIF(DA29:DA116,"&gt;44",$AJ29:$AJ116)</f>
        <v>0</v>
      </c>
      <c r="DB117" s="0" t="n">
        <f aca="false">SUMIF(DB29:DB116,"&gt;44",$AJ29:$AJ116)</f>
        <v>0</v>
      </c>
      <c r="DC117" s="0" t="n">
        <f aca="false">SUMIF(DC29:DC116,"&gt;44",$AJ29:$AJ116)</f>
        <v>2</v>
      </c>
      <c r="DD117" s="0" t="n">
        <f aca="false">SUMIF(DD29:DD116,"&gt;44",$AJ29:$AJ116)</f>
        <v>0</v>
      </c>
      <c r="DE117" s="0" t="n">
        <f aca="false">SUMIF(DE29:DE116,"&gt;44",$AJ29:$AJ116)</f>
        <v>0</v>
      </c>
      <c r="DF117" s="0" t="n">
        <f aca="false">SUMIF(DF29:DF116,"&gt;44",$AJ29:$AJ116)</f>
        <v>0</v>
      </c>
      <c r="DG117" s="0" t="n">
        <f aca="false">SUMIF(DG29:DG116,"&gt;44",$AJ29:$AJ116)</f>
        <v>0</v>
      </c>
      <c r="DH117" s="0" t="n">
        <f aca="false">SUMIF(DH29:DH116,"&gt;44",$AJ29:$AJ116)</f>
        <v>0</v>
      </c>
      <c r="DI117" s="0" t="n">
        <f aca="false">SUMIF(DI29:DI116,"&gt;44",$AJ29:$AJ116)</f>
        <v>0</v>
      </c>
      <c r="DJ117" s="0" t="n">
        <f aca="false">SUMIF(DJ29:DJ116,"&gt;44",$AJ29:$AJ116)</f>
        <v>1</v>
      </c>
      <c r="DK117" s="0" t="n">
        <f aca="false">SUMIF(DK29:DK116,"&gt;44",$AJ29:$AJ116)</f>
        <v>1</v>
      </c>
      <c r="DL117" s="0" t="n">
        <f aca="false">SUMIF(DL29:DL116,"&gt;44",$AJ29:$AJ116)</f>
        <v>1</v>
      </c>
      <c r="DM117" s="0" t="n">
        <f aca="false">SUMIF(DM29:DM116,"&gt;44",$AJ29:$AJ116)</f>
        <v>6</v>
      </c>
      <c r="DN117" s="0" t="n">
        <f aca="false">SUMIF(DN29:DN116,"&gt;44",$AJ29:$AJ116)</f>
        <v>12</v>
      </c>
      <c r="DO117" s="0" t="n">
        <f aca="false">SUMIF(DO29:DO116,"&gt;44",$AJ29:$AJ116)</f>
        <v>6</v>
      </c>
      <c r="DP117" s="0" t="n">
        <f aca="false">SUMIF(DP29:DP116,"&gt;44",$AJ29:$AJ116)</f>
        <v>7</v>
      </c>
      <c r="DQ117" s="0" t="n">
        <f aca="false">SUMIF(DQ29:DQ116,"&gt;44",$AJ29:$AJ116)</f>
        <v>7</v>
      </c>
      <c r="DR117" s="0" t="n">
        <f aca="false">SUMIF(DR29:DR116,"&gt;44",$AJ29:$AJ116)</f>
        <v>7</v>
      </c>
      <c r="DS117" s="0" t="n">
        <f aca="false">SUMIF(DS29:DS116,"&gt;44",$AJ29:$AJ116)</f>
        <v>0</v>
      </c>
      <c r="DT117" s="0" t="n">
        <f aca="false">SUMIF(DT29:DT116,"&gt;44",$AJ29:$AJ116)</f>
        <v>0</v>
      </c>
      <c r="DU117" s="0" t="n">
        <f aca="false">SUMIF(DU29:DU116,"&gt;44",$AJ29:$AJ116)</f>
        <v>0</v>
      </c>
      <c r="DV117" s="0" t="n">
        <f aca="false">SUMIF(DV29:DV116,"&gt;44",$AJ29:$AJ116)</f>
        <v>8</v>
      </c>
      <c r="DW117" s="0" t="n">
        <f aca="false">SUMIF(DW29:DW116,"&gt;44",$AJ29:$AJ116)</f>
        <v>8</v>
      </c>
      <c r="DX117" s="0" t="n">
        <f aca="false">SUMIF(DX29:DX116,"&gt;44",$AJ29:$AJ116)</f>
        <v>8</v>
      </c>
      <c r="DY117" s="0" t="n">
        <f aca="false">SUMIF(DY29:DY116,"&gt;44",$AJ29:$AJ116)</f>
        <v>8</v>
      </c>
      <c r="DZ117" s="0" t="n">
        <f aca="false">SUMIF(DZ29:DZ116,"&gt;44",$AJ29:$AJ116)</f>
        <v>8</v>
      </c>
      <c r="EA117" s="0" t="n">
        <f aca="false">SUMIF(EA29:EA116,"&gt;44",$AJ29:$AJ116)</f>
        <v>0</v>
      </c>
      <c r="EB117" s="0" t="n">
        <f aca="false">SUMIF(EB29:EB116,"&gt;44",$AJ29:$AJ116)</f>
        <v>6</v>
      </c>
      <c r="EC117" s="0" t="n">
        <f aca="false">SUMIF(EC29:EC116,"&gt;44",$AJ29:$AJ116)</f>
        <v>7</v>
      </c>
      <c r="ED117" s="0" t="n">
        <f aca="false">SUMIF(ED29:ED116,"&gt;44",$AJ29:$AJ116)</f>
        <v>6</v>
      </c>
      <c r="EE117" s="0" t="n">
        <f aca="false">SUMIF(EE29:EE116,"&gt;44",$AJ29:$AJ116)</f>
        <v>9</v>
      </c>
      <c r="EF117" s="0" t="n">
        <f aca="false">SUMIF(EF29:EF116,"&gt;44",$AJ29:$AJ116)</f>
        <v>13</v>
      </c>
      <c r="EG117" s="0" t="n">
        <f aca="false">SUMIF(EG29:EG116,"&gt;44",$AJ29:$AJ116)</f>
        <v>13</v>
      </c>
      <c r="EH117" s="0" t="n">
        <f aca="false">SUMIF(EH29:EH116,"&gt;44",$AJ29:$AJ116)</f>
        <v>7</v>
      </c>
      <c r="EI117" s="0" t="n">
        <f aca="false">SUMIF(EI29:EI116,"&gt;44",$AJ29:$AJ116)</f>
        <v>14</v>
      </c>
      <c r="EJ117" s="0" t="n">
        <f aca="false">SUMIF(EJ29:EJ116,"&gt;44",$AJ29:$AJ116)</f>
        <v>14</v>
      </c>
      <c r="EK117" s="0" t="n">
        <f aca="false">SUMIF(EK29:EK116,"&gt;44",$AJ29:$AJ116)</f>
        <v>14</v>
      </c>
      <c r="EL117" s="0" t="n">
        <f aca="false">SUMIF(EL29:EL116,"&gt;44",$AJ29:$AJ116)</f>
        <v>12</v>
      </c>
      <c r="EM117" s="0" t="n">
        <f aca="false">SUMIF(EM29:EM116,"&gt;44",$AJ29:$AJ116)</f>
        <v>8</v>
      </c>
      <c r="EN117" s="0" t="n">
        <f aca="false">SUMIF(EN29:EN116,"&gt;44",$AJ29:$AJ116)</f>
        <v>8</v>
      </c>
      <c r="EO117" s="0" t="n">
        <f aca="false">SUMIF(EO29:EO116,"&gt;44",$AJ29:$AJ116)</f>
        <v>0</v>
      </c>
      <c r="EP117" s="0" t="n">
        <f aca="false">SUMIF(EP29:EP116,"&gt;44",$AJ29:$AJ116)</f>
        <v>4</v>
      </c>
      <c r="EQ117" s="0" t="n">
        <f aca="false">SUMIF(EQ29:EQ116,"&gt;44",$AJ29:$AJ116)</f>
        <v>11</v>
      </c>
      <c r="ER117" s="0" t="n">
        <f aca="false">SUMIF(ER29:ER116,"&gt;44",$AJ29:$AJ116)</f>
        <v>11</v>
      </c>
      <c r="ES117" s="0" t="n">
        <f aca="false">SUMIF(ES29:ES116,"&gt;44",$AJ29:$AJ116)</f>
        <v>11</v>
      </c>
      <c r="ET117" s="0" t="n">
        <f aca="false">SUMIF(ET29:ET116,"&gt;44",$AJ29:$AJ116)</f>
        <v>7</v>
      </c>
      <c r="EU117" s="0" t="n">
        <f aca="false">SUMIF(EU29:EU116,"&gt;44",$AJ29:$AJ116)</f>
        <v>4</v>
      </c>
      <c r="EV117" s="0" t="n">
        <f aca="false">SUMIF(EV29:EV116,"&gt;44",$AJ29:$AJ116)</f>
        <v>0</v>
      </c>
      <c r="EW117" s="0" t="n">
        <f aca="false">SUMIF(EW29:EW116,"&gt;44",$AJ29:$AJ116)</f>
        <v>4</v>
      </c>
      <c r="EX117" s="0" t="n">
        <f aca="false">SUMIF(EX29:EX116,"&gt;44",$AJ29:$AJ116)</f>
        <v>4</v>
      </c>
      <c r="EY117" s="0" t="n">
        <f aca="false">SUMIF(EY29:EY116,"&gt;44",$AJ29:$AJ116)</f>
        <v>7</v>
      </c>
      <c r="EZ117" s="0" t="n">
        <f aca="false">SUMIF(EZ29:EZ116,"&gt;44",$AJ29:$AJ116)</f>
        <v>7</v>
      </c>
      <c r="FA117" s="0" t="n">
        <f aca="false">SUMIF(FA29:FA116,"&gt;44",$AJ29:$AJ116)</f>
        <v>7</v>
      </c>
      <c r="FB117" s="0" t="n">
        <f aca="false">SUMIF(FB29:FB116,"&gt;44",$AJ29:$AJ116)</f>
        <v>4</v>
      </c>
      <c r="FC117" s="0" t="n">
        <f aca="false">SUMIF(FC29:FC116,"&gt;44",$AJ29:$AJ116)</f>
        <v>0</v>
      </c>
      <c r="FD117" s="0" t="n">
        <f aca="false">SUMIF(FD29:FD116,"&gt;44",$AJ29:$AJ116)</f>
        <v>3</v>
      </c>
      <c r="FE117" s="0" t="n">
        <f aca="false">SUMIF(FE29:FE116,"&gt;44",$AJ29:$AJ116)</f>
        <v>3</v>
      </c>
      <c r="FF117" s="0" t="n">
        <f aca="false">SUMIF(FF29:FF116,"&gt;44",$AJ29:$AJ116)</f>
        <v>3</v>
      </c>
      <c r="FG117" s="0" t="n">
        <f aca="false">SUMIF(FG29:FG116,"&gt;44",$AJ29:$AJ116)</f>
        <v>3</v>
      </c>
      <c r="FH117" s="0" t="n">
        <f aca="false">SUMIF(FH29:FH116,"&gt;44",$AJ29:$AJ116)</f>
        <v>3</v>
      </c>
      <c r="FI117" s="0" t="n">
        <f aca="false">SUMIF(FI29:FI116,"&gt;44",$AJ29:$AJ116)</f>
        <v>0</v>
      </c>
      <c r="FJ117" s="0" t="n">
        <f aca="false">SUMIF(FJ29:FJ116,"&gt;44",$AJ29:$AJ116)</f>
        <v>1</v>
      </c>
      <c r="FK117" s="0" t="n">
        <f aca="false">SUMIF(FK29:FK116,"&gt;44",$AJ29:$AJ116)</f>
        <v>8</v>
      </c>
      <c r="FL117" s="0" t="n">
        <f aca="false">SUMIF(FL29:FL116,"&gt;44",$AJ29:$AJ116)</f>
        <v>8</v>
      </c>
      <c r="FM117" s="0" t="n">
        <f aca="false">SUMIF(FM29:FM116,"&gt;44",$AJ29:$AJ116)</f>
        <v>8</v>
      </c>
      <c r="FN117" s="0" t="n">
        <f aca="false">SUMIF(FN29:FN116,"&gt;44",$AJ29:$AJ116)</f>
        <v>8</v>
      </c>
      <c r="FO117" s="0" t="n">
        <f aca="false">SUMIF(FO29:FO116,"&gt;44",$AJ29:$AJ116)</f>
        <v>8</v>
      </c>
      <c r="FP117" s="0" t="n">
        <f aca="false">SUMIF(FP29:FP116,"&gt;44",$AJ29:$AJ116)</f>
        <v>8</v>
      </c>
      <c r="FQ117" s="0" t="n">
        <f aca="false">SUMIF(FQ29:FQ116,"&gt;44",$AJ29:$AJ116)</f>
        <v>3</v>
      </c>
      <c r="FR117" s="0" t="n">
        <f aca="false">SUMIF(FR29:FR116,"&gt;44",$AJ29:$AJ116)</f>
        <v>9</v>
      </c>
      <c r="FS117" s="0" t="n">
        <f aca="false">SUMIF(FS29:FS116,"&gt;44",$AJ29:$AJ116)</f>
        <v>9</v>
      </c>
      <c r="FT117" s="0" t="n">
        <f aca="false">SUMIF(FT29:FT116,"&gt;44",$AJ29:$AJ116)</f>
        <v>9</v>
      </c>
      <c r="FU117" s="0" t="n">
        <f aca="false">SUMIF(FU29:FU116,"&gt;44",$AJ29:$AJ116)</f>
        <v>11</v>
      </c>
      <c r="FV117" s="0" t="n">
        <f aca="false">SUMIF(FV29:FV116,"&gt;44",$AJ29:$AJ116)</f>
        <v>11</v>
      </c>
      <c r="FW117" s="0" t="n">
        <f aca="false">SUMIF(FW29:FW116,"&gt;44",$AJ29:$AJ116)</f>
        <v>3</v>
      </c>
      <c r="FX117" s="0" t="n">
        <f aca="false">SUMIF(FX29:FX116,"&gt;44",$AJ29:$AJ116)</f>
        <v>1</v>
      </c>
      <c r="FY117" s="0" t="n">
        <f aca="false">SUMIF(FY29:FY116,"&gt;44",$AJ29:$AJ116)</f>
        <v>9</v>
      </c>
      <c r="FZ117" s="0" t="n">
        <f aca="false">SUMIF(FZ29:FZ116,"&gt;44",$AJ29:$AJ116)</f>
        <v>10</v>
      </c>
      <c r="GA117" s="0" t="n">
        <f aca="false">SUMIF(GA29:GA116,"&gt;44",$AJ29:$AJ116)</f>
        <v>11</v>
      </c>
      <c r="GB117" s="0" t="n">
        <f aca="false">SUMIF(GB29:GB116,"&gt;44",$AJ29:$AJ116)</f>
        <v>9</v>
      </c>
      <c r="GC117" s="0" t="n">
        <f aca="false">SUMIF(GC29:GC116,"&gt;44",$AJ29:$AJ116)</f>
        <v>2</v>
      </c>
      <c r="GD117" s="0" t="n">
        <f aca="false">SUMIF(GD29:GD116,"&gt;44",$AJ29:$AJ116)</f>
        <v>3</v>
      </c>
      <c r="GE117" s="0" t="n">
        <f aca="false">SUMIF(GE29:GE116,"&gt;44",$AJ29:$AJ116)</f>
        <v>4</v>
      </c>
      <c r="GF117" s="0" t="n">
        <f aca="false">SUMIF(GF29:GF116,"&gt;44",$AJ29:$AJ116)</f>
        <v>11</v>
      </c>
      <c r="GG117" s="0" t="n">
        <f aca="false">SUMIF(GG29:GG116,"&gt;44",$AJ29:$AJ116)</f>
        <v>12</v>
      </c>
      <c r="GH117" s="0" t="n">
        <f aca="false">SUMIF(GH29:GH116,"&gt;44",$AJ29:$AJ116)</f>
        <v>12</v>
      </c>
      <c r="GI117" s="0" t="n">
        <f aca="false">SUMIF(GI29:GI116,"&gt;44",$AJ29:$AJ116)</f>
        <v>12</v>
      </c>
      <c r="GJ117" s="0" t="n">
        <f aca="false">SUMIF(GJ29:GJ116,"&gt;44",$AJ29:$AJ116)</f>
        <v>13</v>
      </c>
      <c r="GK117" s="0" t="n">
        <f aca="false">SUMIF(GK29:GK116,"&gt;44",$AJ29:$AJ116)</f>
        <v>7</v>
      </c>
      <c r="GL117" s="0" t="n">
        <f aca="false">SUMIF(GL29:GL116,"&gt;44",$AJ29:$AJ116)</f>
        <v>0</v>
      </c>
      <c r="GM117" s="0" t="n">
        <f aca="false">SUMIF(GM29:GM116,"&gt;44",$AJ29:$AJ116)</f>
        <v>4</v>
      </c>
      <c r="GN117" s="0" t="n">
        <f aca="false">SUMIF(GN29:GN116,"&gt;44",$AJ29:$AJ116)</f>
        <v>11</v>
      </c>
      <c r="GO117" s="0" t="n">
        <f aca="false">SUMIF(GO29:GO116,"&gt;44",$AJ29:$AJ116)</f>
        <v>11</v>
      </c>
      <c r="GP117" s="0" t="n">
        <f aca="false">SUMIF(GP29:GP116,"&gt;44",$AJ29:$AJ116)</f>
        <v>11</v>
      </c>
      <c r="GQ117" s="0" t="n">
        <f aca="false">SUMIF(GQ29:GQ116,"&gt;44",$AJ29:$AJ116)</f>
        <v>11</v>
      </c>
      <c r="GR117" s="0" t="n">
        <f aca="false">SUMIF(GR29:GR116,"&gt;44",$AJ29:$AJ116)</f>
        <v>11</v>
      </c>
      <c r="GS117" s="0" t="n">
        <f aca="false">SUMIF(GS29:GS116,"&gt;44",$AJ29:$AJ116)</f>
        <v>0</v>
      </c>
      <c r="GT117" s="0" t="n">
        <f aca="false">SUMIF(GT29:GT116,"&gt;44",$AJ29:$AJ116)</f>
        <v>14</v>
      </c>
      <c r="GU117" s="0" t="n">
        <f aca="false">SUMIF(GU29:GU116,"&gt;44",$AJ29:$AJ116)</f>
        <v>11</v>
      </c>
      <c r="GV117" s="0" t="n">
        <f aca="false">SUMIF(GV29:GV116,"&gt;44",$AJ29:$AJ116)</f>
        <v>7</v>
      </c>
      <c r="GW117" s="0" t="n">
        <f aca="false">SUMIF(GW29:GW116,"&gt;44",$AJ29:$AJ116)</f>
        <v>5</v>
      </c>
      <c r="GX117" s="0" t="n">
        <f aca="false">SUMIF(GX29:GX116,"&gt;44",$AJ29:$AJ116)</f>
        <v>5</v>
      </c>
      <c r="GY117" s="0" t="n">
        <f aca="false">SUMIF(GY29:GY116,"&gt;44",$AJ29:$AJ116)</f>
        <v>0</v>
      </c>
      <c r="GZ117" s="0" t="n">
        <f aca="false">SUMIF(GZ29:GZ116,"&gt;44",$AJ29:$AJ116)</f>
        <v>4</v>
      </c>
      <c r="HA117" s="0" t="n">
        <f aca="false">SUMIF(HA29:HA116,"&gt;44",$AJ29:$AJ116)</f>
        <v>8</v>
      </c>
      <c r="HB117" s="0" t="n">
        <f aca="false">SUMIF(HB29:HB116,"&gt;44",$AJ29:$AJ116)</f>
        <v>7</v>
      </c>
      <c r="HC117" s="0" t="n">
        <f aca="false">SUMIF(HC29:HC116,"&gt;44",$AJ29:$AJ116)</f>
        <v>10</v>
      </c>
      <c r="HD117" s="0" t="n">
        <f aca="false">SUMIF(HD29:HD116,"&gt;44",$AJ29:$AJ116)</f>
        <v>9</v>
      </c>
      <c r="HE117" s="0" t="n">
        <f aca="false">SUMIF(HE29:HE116,"&gt;44",$AJ29:$AJ116)</f>
        <v>9</v>
      </c>
      <c r="HF117" s="0" t="n">
        <f aca="false">SUMIF(HF29:HF116,"&gt;44",$AJ29:$AJ116)</f>
        <v>6</v>
      </c>
      <c r="HG117" s="0" t="n">
        <f aca="false">SUMIF(HG29:HG116,"&gt;44",$AJ29:$AJ116)</f>
        <v>1</v>
      </c>
      <c r="HH117" s="0" t="n">
        <f aca="false">SUMIF(HH29:HH116,"&gt;44",$AJ29:$AJ116)</f>
        <v>8</v>
      </c>
      <c r="HI117" s="0" t="n">
        <f aca="false">SUMIF(HI29:HI116,"&gt;44",$AJ29:$AJ116)</f>
        <v>8</v>
      </c>
      <c r="HJ117" s="0" t="n">
        <f aca="false">SUMIF(HJ29:HJ116,"&gt;44",$AJ29:$AJ116)</f>
        <v>8</v>
      </c>
      <c r="HK117" s="0" t="n">
        <f aca="false">SUMIF(HK29:HK116,"&gt;44",$AJ29:$AJ116)</f>
        <v>5</v>
      </c>
      <c r="HL117" s="0" t="n">
        <f aca="false">SUMIF(HL29:HL116,"&gt;44",$AJ29:$AJ116)</f>
        <v>5</v>
      </c>
      <c r="HM117" s="0" t="n">
        <f aca="false">SUMIF(HM29:HM116,"&gt;44",$AJ29:$AJ116)</f>
        <v>5</v>
      </c>
      <c r="HN117" s="0" t="n">
        <f aca="false">SUMIF(HN29:HN116,"&gt;44",$AJ29:$AJ116)</f>
        <v>0</v>
      </c>
      <c r="HO117" s="0" t="n">
        <f aca="false">SUMIF(HO29:HO116,"&gt;44",$AJ29:$AJ116)</f>
        <v>5</v>
      </c>
      <c r="HP117" s="0" t="n">
        <f aca="false">SUMIF(HP29:HP116,"&gt;44",$AJ29:$AJ116)</f>
        <v>5</v>
      </c>
      <c r="HQ117" s="0" t="n">
        <f aca="false">SUMIF(HQ29:HQ116,"&gt;44",$AJ29:$AJ116)</f>
        <v>5</v>
      </c>
      <c r="HR117" s="0" t="n">
        <f aca="false">SUMIF(HR29:HR116,"&gt;44",$AJ29:$AJ116)</f>
        <v>7</v>
      </c>
      <c r="HS117" s="0" t="n">
        <f aca="false">SUMIF(HS29:HS116,"&gt;44",$AJ29:$AJ116)</f>
        <v>7</v>
      </c>
      <c r="HT117" s="0" t="n">
        <f aca="false">SUMIF(HT29:HT116,"&gt;44",$AJ29:$AJ116)</f>
        <v>5</v>
      </c>
      <c r="HU117" s="0" t="n">
        <f aca="false">SUMIF(HU29:HU116,"&gt;44",$AJ29:$AJ116)</f>
        <v>3</v>
      </c>
      <c r="HV117" s="0" t="n">
        <f aca="false">SUMIF(HV29:HV116,"&gt;44",$AJ29:$AJ116)</f>
        <v>8</v>
      </c>
      <c r="HW117" s="0" t="n">
        <f aca="false">SUMIF(HW29:HW116,"&gt;44",$AJ29:$AJ116)</f>
        <v>8</v>
      </c>
      <c r="HX117" s="0" t="n">
        <f aca="false">SUMIF(HX29:HX116,"&gt;44",$AJ29:$AJ116)</f>
        <v>8</v>
      </c>
      <c r="HY117" s="0" t="n">
        <f aca="false">SUMIF(HY29:HY116,"&gt;44",$AJ29:$AJ116)</f>
        <v>8</v>
      </c>
      <c r="HZ117" s="0" t="n">
        <f aca="false">SUMIF(HZ29:HZ116,"&gt;44",$AJ29:$AJ116)</f>
        <v>8</v>
      </c>
      <c r="IA117" s="0" t="n">
        <f aca="false">SUMIF(IA29:IA116,"&gt;44",$AJ29:$AJ116)</f>
        <v>5</v>
      </c>
      <c r="IB117" s="0" t="n">
        <f aca="false">SUMIF(IB29:IB116,"&gt;44",$AJ29:$AJ116)</f>
        <v>1</v>
      </c>
      <c r="IC117" s="0" t="n">
        <f aca="false">SUMIF(IC29:IC116,"&gt;44",$AJ29:$AJ116)</f>
        <v>6</v>
      </c>
      <c r="ID117" s="0" t="n">
        <f aca="false">SUMIF(ID29:ID116,"&gt;44",$AJ29:$AJ116)</f>
        <v>7</v>
      </c>
      <c r="IE117" s="0" t="n">
        <f aca="false">SUMIF(IE29:IE116,"&gt;44",$AJ29:$AJ116)</f>
        <v>7</v>
      </c>
      <c r="IF117" s="0" t="n">
        <f aca="false">SUMIF(IF29:IF116,"&gt;44",$AJ29:$AJ116)</f>
        <v>3</v>
      </c>
      <c r="IG117" s="0" t="n">
        <f aca="false">SUMIF(IG29:IG116,"&gt;44",$AJ29:$AJ116)</f>
        <v>3</v>
      </c>
      <c r="IH117" s="0" t="n">
        <f aca="false">SUMIF(IH29:IH116,"&gt;44",$AJ29:$AJ116)</f>
        <v>3</v>
      </c>
      <c r="II117" s="0" t="n">
        <f aca="false">SUMIF(II29:II116,"&gt;44",$AJ29:$AJ116)</f>
        <v>2</v>
      </c>
      <c r="IJ117" s="0" t="n">
        <f aca="false">SUMIF(IJ29:IJ116,"&gt;44",$AJ29:$AJ116)</f>
        <v>5</v>
      </c>
      <c r="IK117" s="0" t="n">
        <f aca="false">SUMIF(IK29:IK116,"&gt;44",$AJ29:$AJ116)</f>
        <v>7</v>
      </c>
      <c r="IL117" s="0" t="n">
        <f aca="false">SUMIF(IL29:IL116,"&gt;44",$AJ29:$AJ116)</f>
        <v>7</v>
      </c>
      <c r="IM117" s="0" t="n">
        <f aca="false">SUMIF(IM29:IM116,"&gt;44",$AJ29:$AJ116)</f>
        <v>7</v>
      </c>
      <c r="IN117" s="0" t="n">
        <f aca="false">SUMIF(IN29:IN116,"&gt;44",$AJ29:$AJ116)</f>
        <v>7</v>
      </c>
      <c r="IO117" s="0" t="n">
        <f aca="false">SUMIF(IO29:IO116,"&gt;44",$AJ29:$AJ116)</f>
        <v>3</v>
      </c>
      <c r="IP117" s="0" t="n">
        <f aca="false">SUMIF(IP29:IP116,"&gt;44",$AJ29:$AJ116)</f>
        <v>2</v>
      </c>
      <c r="IQ117" s="0" t="n">
        <f aca="false">SUMIF(IQ29:IQ116,"&gt;44",$AJ29:$AJ116)</f>
        <v>5</v>
      </c>
      <c r="IR117" s="0" t="n">
        <f aca="false">SUMIF(IR29:IR116,"&gt;44",$AJ29:$AJ116)</f>
        <v>5</v>
      </c>
      <c r="IS117" s="0" t="n">
        <f aca="false">SUMIF(IS29:IS116,"&gt;44",$AJ29:$AJ116)</f>
        <v>5</v>
      </c>
      <c r="IT117" s="0" t="n">
        <f aca="false">SUMIF(IT29:IT116,"&gt;44",$AJ29:$AJ116)</f>
        <v>5</v>
      </c>
      <c r="IU117" s="0" t="n">
        <f aca="false">SUMIF(IU29:IU116,"&gt;44",$AJ29:$AJ116)</f>
        <v>5</v>
      </c>
      <c r="IV117" s="0" t="n">
        <f aca="false">SUMIF(IV29:IV116,"&gt;44",$AJ29:$AJ116)</f>
        <v>2</v>
      </c>
      <c r="IW117" s="0" t="n">
        <f aca="false">SUMIF(IW29:IW116,"&gt;44",$AJ29:$AJ116)</f>
        <v>2</v>
      </c>
      <c r="IX117" s="0" t="n">
        <f aca="false">SUMIF(IX29:IX116,"&gt;44",$AJ29:$AJ116)</f>
        <v>4</v>
      </c>
      <c r="IY117" s="0" t="n">
        <f aca="false">SUMIF(IY29:IY116,"&gt;44",$AJ29:$AJ116)</f>
        <v>4</v>
      </c>
      <c r="IZ117" s="0" t="n">
        <f aca="false">SUMIF(IZ29:IZ116,"&gt;44",$AJ29:$AJ116)</f>
        <v>4</v>
      </c>
      <c r="JA117" s="0" t="n">
        <f aca="false">SUMIF(JA29:JA116,"&gt;44",$AJ29:$AJ116)</f>
        <v>4</v>
      </c>
      <c r="JB117" s="0" t="n">
        <f aca="false">SUMIF(JB29:JB116,"&gt;44",$AJ29:$AJ116)</f>
        <v>5</v>
      </c>
      <c r="JC117" s="0" t="n">
        <f aca="false">SUMIF(JC29:JC116,"&gt;44",$AJ29:$AJ116)</f>
        <v>2</v>
      </c>
      <c r="JD117" s="0" t="n">
        <f aca="false">SUMIF(JD29:JD116,"&gt;44",$AJ29:$AJ116)</f>
        <v>0</v>
      </c>
      <c r="JE117" s="0" t="n">
        <f aca="false">SUMIF(JE29:JE116,"&gt;44",$AJ29:$AJ116)</f>
        <v>0</v>
      </c>
      <c r="JF117" s="0" t="n">
        <f aca="false">SUMIF(JF29:JF116,"&gt;44",$AJ29:$AJ116)</f>
        <v>1</v>
      </c>
      <c r="JG117" s="0" t="n">
        <f aca="false">SUMIF(JG29:JG116,"&gt;44",$AJ29:$AJ116)</f>
        <v>1</v>
      </c>
      <c r="JH117" s="0" t="n">
        <f aca="false">SUMIF(JH29:JH116,"&gt;44",$AJ29:$AJ116)</f>
        <v>0</v>
      </c>
      <c r="JI117" s="0" t="n">
        <f aca="false">SUMIF(JI29:JI116,"&gt;44",$AJ29:$AJ116)</f>
        <v>0</v>
      </c>
      <c r="JJ117" s="0" t="n">
        <f aca="false">SUMIF(JJ29:JJ116,"&gt;44",$AJ29:$AJ116)</f>
        <v>0</v>
      </c>
      <c r="JK117" s="0" t="n">
        <f aca="false">SUMIF(JK29:JK116,"&gt;44",$AJ29:$AJ116)</f>
        <v>0</v>
      </c>
      <c r="JL117" s="0" t="n">
        <f aca="false">SUMIF(JL29:JL116,"&gt;44",$AJ29:$AJ116)</f>
        <v>3</v>
      </c>
      <c r="JM117" s="0" t="n">
        <f aca="false">SUMIF(JM29:JM116,"&gt;44",$AJ29:$AJ116)</f>
        <v>3</v>
      </c>
      <c r="JN117" s="0" t="n">
        <f aca="false">SUMIF(JN29:JN116,"&gt;44",$AJ29:$AJ116)</f>
        <v>6</v>
      </c>
      <c r="JO117" s="0" t="n">
        <f aca="false">SUMIF(JO29:JO116,"&gt;44",$AJ29:$AJ116)</f>
        <v>5</v>
      </c>
      <c r="JP117" s="0" t="n">
        <f aca="false">SUMIF(JP29:JP116,"&gt;44",$AJ29:$AJ116)</f>
        <v>5</v>
      </c>
      <c r="JQ117" s="0" t="n">
        <f aca="false">SUMIF(JQ29:JQ116,"&gt;44",$AJ29:$AJ116)</f>
        <v>5</v>
      </c>
      <c r="JR117" s="0" t="n">
        <f aca="false">SUMIF(JR29:JR116,"&gt;44",$AJ29:$AJ116)</f>
        <v>0</v>
      </c>
      <c r="JS117" s="0" t="n">
        <f aca="false">SUMIF(JS29:JS116,"&gt;44",$AJ29:$AJ116)</f>
        <v>3</v>
      </c>
      <c r="JT117" s="0" t="n">
        <f aca="false">SUMIF(JT29:JT116,"&gt;44",$AJ29:$AJ116)</f>
        <v>3</v>
      </c>
      <c r="JU117" s="0" t="n">
        <f aca="false">SUMIF(JU29:JU116,"&gt;44",$AJ29:$AJ116)</f>
        <v>5</v>
      </c>
      <c r="JV117" s="0" t="n">
        <f aca="false">SUMIF(JV29:JV116,"&gt;44",$AJ29:$AJ116)</f>
        <v>5</v>
      </c>
      <c r="JW117" s="0" t="n">
        <f aca="false">SUMIF(JW29:JW116,"&gt;44",$AJ29:$AJ116)</f>
        <v>5</v>
      </c>
      <c r="JX117" s="0" t="n">
        <f aca="false">SUMIF(JX29:JX116,"&gt;44",$AJ29:$AJ116)</f>
        <v>3</v>
      </c>
      <c r="JY117" s="0" t="n">
        <f aca="false">SUMIF(JY29:JY116,"&gt;44",$AJ29:$AJ116)</f>
        <v>5</v>
      </c>
      <c r="JZ117" s="0" t="n">
        <f aca="false">SUMIF(JZ29:JZ116,"&gt;44",$AJ29:$AJ116)</f>
        <v>5</v>
      </c>
      <c r="KA117" s="0" t="n">
        <f aca="false">SUMIF(KA29:KA116,"&gt;44",$AJ29:$AJ116)</f>
        <v>5</v>
      </c>
      <c r="KB117" s="0" t="n">
        <f aca="false">SUMIF(KB29:KB116,"&gt;44",$AJ29:$AJ116)</f>
        <v>5</v>
      </c>
      <c r="KC117" s="0" t="n">
        <f aca="false">SUMIF(KC29:KC116,"&gt;44",$AJ29:$AJ116)</f>
        <v>5</v>
      </c>
      <c r="KD117" s="0" t="n">
        <f aca="false">SUMIF(KD29:KD116,"&gt;44",$AJ29:$AJ116)</f>
        <v>2</v>
      </c>
      <c r="KE117" s="0" t="n">
        <f aca="false">SUMIF(KE29:KE116,"&gt;44",$AJ29:$AJ116)</f>
        <v>0</v>
      </c>
      <c r="KF117" s="0" t="n">
        <f aca="false">SUMIF(KF29:KF116,"&gt;44",$AJ29:$AJ116)</f>
        <v>0</v>
      </c>
      <c r="KG117" s="0" t="n">
        <f aca="false">SUMIF(KG29:KG116,"&gt;44",$AJ29:$AJ116)</f>
        <v>0</v>
      </c>
      <c r="KH117" s="0" t="n">
        <f aca="false">SUMIF(KH29:KH116,"&gt;44",$AJ29:$AJ116)</f>
        <v>0</v>
      </c>
      <c r="KI117" s="0" t="n">
        <f aca="false">SUMIF(KI29:KI116,"&gt;44",$AJ29:$AJ116)</f>
        <v>0</v>
      </c>
      <c r="KJ117" s="0" t="n">
        <f aca="false">SUMIF(KJ29:KJ116,"&gt;44",$AJ29:$AJ116)</f>
        <v>0</v>
      </c>
      <c r="KK117" s="0" t="n">
        <f aca="false">SUMIF(KK29:KK116,"&gt;44",$AJ29:$AJ116)</f>
        <v>0</v>
      </c>
      <c r="KL117" s="0" t="n">
        <f aca="false">SUMIF(KL29:KL116,"&gt;44",$AJ29:$AJ116)</f>
        <v>0</v>
      </c>
      <c r="KM117" s="0" t="n">
        <f aca="false">SUMIF(KM29:KM116,"&gt;44",$AJ29:$AJ116)</f>
        <v>0</v>
      </c>
      <c r="KN117" s="0" t="n">
        <f aca="false">SUMIF(KN29:KN116,"&gt;44",$AJ29:$AJ116)</f>
        <v>0</v>
      </c>
      <c r="KO117" s="0" t="n">
        <f aca="false">SUMIF(KO29:KO116,"&gt;44",$AJ29:$AJ116)</f>
        <v>3</v>
      </c>
      <c r="KP117" s="0" t="n">
        <f aca="false">SUMIF(KP29:KP116,"&gt;44",$AJ29:$AJ116)</f>
        <v>3</v>
      </c>
      <c r="KQ117" s="0" t="n">
        <f aca="false">SUMIF(KQ29:KQ116,"&gt;44",$AJ29:$AJ116)</f>
        <v>3</v>
      </c>
      <c r="KR117" s="0" t="n">
        <f aca="false">SUMIF(KR29:KR116,"&gt;44",$AJ29:$AJ116)</f>
        <v>3</v>
      </c>
      <c r="KS117" s="0" t="n">
        <f aca="false">SUMIF(KS29:KS116,"&gt;44",$AJ29:$AJ116)</f>
        <v>3</v>
      </c>
      <c r="KT117" s="0" t="n">
        <f aca="false">SUMIF(KT29:KT116,"&gt;44",$AJ29:$AJ116)</f>
        <v>3</v>
      </c>
      <c r="KU117" s="0" t="n">
        <f aca="false">SUMIF(KU29:KU116,"&gt;44",$AJ29:$AJ116)</f>
        <v>9</v>
      </c>
      <c r="KV117" s="0" t="n">
        <f aca="false">SUMIF(KV29:KV116,"&gt;44",$AJ29:$AJ116)</f>
        <v>9</v>
      </c>
      <c r="KW117" s="0" t="n">
        <f aca="false">SUMIF(KW29:KW116,"&gt;44",$AJ29:$AJ116)</f>
        <v>9</v>
      </c>
      <c r="KX117" s="0" t="n">
        <f aca="false">SUMIF(KX29:KX116,"&gt;44",$AJ29:$AJ116)</f>
        <v>9</v>
      </c>
      <c r="KY117" s="0" t="n">
        <f aca="false">SUMIF(KY29:KY116,"&gt;44",$AJ29:$AJ116)</f>
        <v>9</v>
      </c>
      <c r="KZ117" s="0" t="n">
        <f aca="false">SUMIF(KZ29:KZ116,"&gt;44",$AJ29:$AJ116)</f>
        <v>0</v>
      </c>
      <c r="LA117" s="0" t="n">
        <f aca="false">SUMIF(LA29:LA116,"&gt;44",$AJ29:$AJ116)</f>
        <v>0</v>
      </c>
      <c r="LB117" s="0" t="n">
        <f aca="false">SUMIF(LB29:LB116,"&gt;44",$AJ29:$AJ116)</f>
        <v>6</v>
      </c>
      <c r="LC117" s="0" t="n">
        <f aca="false">SUMIF(LC29:LC116,"&gt;44",$AJ29:$AJ116)</f>
        <v>6</v>
      </c>
      <c r="LD117" s="0" t="n">
        <f aca="false">SUMIF(LD29:LD116,"&gt;44",$AJ29:$AJ116)</f>
        <v>6</v>
      </c>
      <c r="LE117" s="0" t="n">
        <f aca="false">SUMIF(LE29:LE116,"&gt;44",$AJ29:$AJ116)</f>
        <v>6</v>
      </c>
      <c r="LF117" s="0" t="n">
        <f aca="false">SUMIF(LF29:LF116,"&gt;44",$AJ29:$AJ116)</f>
        <v>0</v>
      </c>
      <c r="LG117" s="0" t="n">
        <f aca="false">SUMIF(LG29:LG116,"&gt;44",$AJ29:$AJ116)</f>
        <v>0</v>
      </c>
      <c r="LH117" s="0" t="n">
        <f aca="false">SUMIF(LH29:LH116,"&gt;44",$AJ29:$AJ116)</f>
        <v>0</v>
      </c>
      <c r="LI117" s="0" t="n">
        <f aca="false">SUMIF(LI29:LI116,"&gt;44",$AJ29:$AJ116)</f>
        <v>0</v>
      </c>
      <c r="LJ117" s="0" t="n">
        <f aca="false">SUMIF(LJ29:LJ116,"&gt;44",$AJ29:$AJ116)</f>
        <v>0</v>
      </c>
      <c r="LK117" s="0" t="n">
        <f aca="false">SUMIF(LK29:LK116,"&gt;44",$AJ29:$AJ116)</f>
        <v>0</v>
      </c>
      <c r="LL117" s="0" t="n">
        <f aca="false">SUMIF(LL29:LL116,"&gt;44",$AJ29:$AJ116)</f>
        <v>0</v>
      </c>
      <c r="LM117" s="0" t="n">
        <f aca="false">SUMIF(LM29:LM116,"&gt;44",$AJ29:$AJ116)</f>
        <v>0</v>
      </c>
      <c r="LN117" s="0" t="n">
        <f aca="false">SUMIF(LN29:LN116,"&gt;44",$AJ29:$AJ116)</f>
        <v>0</v>
      </c>
      <c r="LO117" s="0" t="n">
        <f aca="false">SUMIF(LO29:LO116,"&gt;44",$AJ29:$AJ116)</f>
        <v>0</v>
      </c>
      <c r="LP117" s="0" t="n">
        <f aca="false">SUMIF(LP29:LP116,"&gt;44",$AJ29:$AJ116)</f>
        <v>0</v>
      </c>
      <c r="LQ117" s="0" t="n">
        <f aca="false">SUMIF(LQ29:LQ116,"&gt;44",$AJ29:$AJ116)</f>
        <v>0</v>
      </c>
      <c r="LR117" s="0" t="n">
        <f aca="false">SUMIF(LR29:LR116,"&gt;44",$AJ29:$AJ116)</f>
        <v>0</v>
      </c>
      <c r="LS117" s="0" t="n">
        <f aca="false">SUMIF(LS29:LS116,"&gt;44",$AJ29:$AJ116)</f>
        <v>0</v>
      </c>
      <c r="LT117" s="0" t="n">
        <f aca="false">SUMIF(LT29:LT116,"&gt;44",$AJ29:$AJ116)</f>
        <v>0</v>
      </c>
      <c r="LU117" s="0" t="n">
        <f aca="false">SUMIF(LU29:LU116,"&gt;44",$AJ29:$AJ116)</f>
        <v>0</v>
      </c>
      <c r="LV117" s="0" t="n">
        <f aca="false">SUMIF(LV29:LV116,"&gt;44",$AJ29:$AJ116)</f>
        <v>0</v>
      </c>
      <c r="LW117" s="0" t="n">
        <f aca="false">SUMIF(LW29:LW116,"&gt;44",$AJ29:$AJ116)</f>
        <v>0</v>
      </c>
      <c r="LX117" s="0" t="n">
        <f aca="false">SUMIF(LX29:LX116,"&gt;44",$AJ29:$AJ116)</f>
        <v>0</v>
      </c>
      <c r="LY117" s="0" t="n">
        <f aca="false">SUMIF(LY29:LY116,"&gt;44",$AJ29:$AJ116)</f>
        <v>0</v>
      </c>
      <c r="LZ117" s="0" t="n">
        <f aca="false">SUMIF(LZ29:LZ116,"&gt;44",$AJ29:$AJ116)</f>
        <v>0</v>
      </c>
      <c r="MA117" s="0" t="n">
        <f aca="false">SUMIF(MA29:MA116,"&gt;44",$AJ29:$AJ116)</f>
        <v>0</v>
      </c>
      <c r="MB117" s="0" t="n">
        <f aca="false">SUMIF(MB29:MB116,"&gt;44",$AJ29:$AJ116)</f>
        <v>0</v>
      </c>
      <c r="MC117" s="0" t="n">
        <f aca="false">SUMIF(MC29:MC116,"&gt;44",$AJ29:$AJ116)</f>
        <v>0</v>
      </c>
      <c r="MD117" s="0" t="n">
        <f aca="false">SUMIF(MD29:MD116,"&gt;44",$AJ29:$AJ116)</f>
        <v>0</v>
      </c>
      <c r="ME117" s="0" t="n">
        <f aca="false">SUMIF(ME29:ME116,"&gt;44",$AJ29:$AJ116)</f>
        <v>0</v>
      </c>
      <c r="MF117" s="0" t="n">
        <f aca="false">SUMIF(MF29:MF116,"&gt;44",$AJ29:$AJ116)</f>
        <v>0</v>
      </c>
      <c r="MG117" s="0" t="n">
        <f aca="false">SUMIF(MG29:MG116,"&gt;44",$AJ29:$AJ116)</f>
        <v>0</v>
      </c>
      <c r="MH117" s="0" t="n">
        <f aca="false">SUMIF(MH29:MH116,"&gt;44",$AJ29:$AJ116)</f>
        <v>0</v>
      </c>
      <c r="MI117" s="0" t="n">
        <f aca="false">SUMIF(MI29:MI116,"&gt;44",$AJ29:$AJ116)</f>
        <v>0</v>
      </c>
      <c r="MJ117" s="0" t="n">
        <f aca="false">SUMIF(MJ29:MJ116,"&gt;44",$AJ29:$AJ116)</f>
        <v>0</v>
      </c>
      <c r="MK117" s="0" t="n">
        <f aca="false">SUMIF(MK29:MK116,"&gt;44",$AJ29:$AJ116)</f>
        <v>0</v>
      </c>
      <c r="ML117" s="0" t="n">
        <f aca="false">SUMIF(ML29:ML116,"&gt;44",$AJ29:$AJ116)</f>
        <v>0</v>
      </c>
      <c r="MM117" s="0" t="n">
        <f aca="false">SUMIF(MM29:MM116,"&gt;44",$AJ29:$AJ116)</f>
        <v>0</v>
      </c>
      <c r="MN117" s="0" t="n">
        <f aca="false">SUMIF(MN29:MN116,"&gt;44",$AJ29:$AJ116)</f>
        <v>0</v>
      </c>
      <c r="MO117" s="0" t="n">
        <f aca="false">SUMIF(MO29:MO116,"&gt;44",$AJ29:$AJ116)</f>
        <v>0</v>
      </c>
      <c r="MP117" s="0" t="n">
        <f aca="false">SUMIF(MP29:MP116,"&gt;44",$AJ29:$AJ116)</f>
        <v>0</v>
      </c>
      <c r="MQ117" s="0" t="n">
        <f aca="false">SUMIF(MQ29:MQ116,"&gt;44",$AJ29:$AJ116)</f>
        <v>0</v>
      </c>
      <c r="MR117" s="0" t="n">
        <f aca="false">SUMIF(MR29:MR116,"&gt;44",$AJ29:$AJ116)</f>
        <v>0</v>
      </c>
      <c r="MS117" s="0" t="n">
        <f aca="false">SUMIF(MS29:MS116,"&gt;44",$AJ29:$AJ116)</f>
        <v>0</v>
      </c>
      <c r="MT117" s="0" t="n">
        <f aca="false">SUMIF(MT29:MT116,"&gt;44",$AJ29:$AJ116)</f>
        <v>0</v>
      </c>
      <c r="MU117" s="0" t="n">
        <f aca="false">SUMIF(MU29:MU116,"&gt;44",$AJ29:$AJ116)</f>
        <v>0</v>
      </c>
      <c r="MV117" s="0" t="n">
        <f aca="false">SUMIF(MV29:MV116,"&gt;44",$AJ29:$AJ116)</f>
        <v>0</v>
      </c>
      <c r="MW117" s="0" t="n">
        <f aca="false">SUMIF(MW29:MW116,"&gt;44",$AJ29:$AJ116)</f>
        <v>0</v>
      </c>
      <c r="MX117" s="0" t="n">
        <f aca="false">SUMIF(MX29:MX116,"&gt;44",$AJ29:$AJ116)</f>
        <v>0</v>
      </c>
      <c r="MY117" s="0" t="n">
        <f aca="false">SUMIF(MY29:MY116,"&gt;44",$AJ29:$AJ116)</f>
        <v>0</v>
      </c>
      <c r="MZ117" s="0" t="n">
        <f aca="false">SUMIF(MZ29:MZ116,"&gt;44",$AJ29:$AJ116)</f>
        <v>0</v>
      </c>
      <c r="NA117" s="0" t="n">
        <f aca="false">SUMIF(NA29:NA116,"&gt;44",$AJ29:$AJ116)</f>
        <v>0</v>
      </c>
      <c r="NB117" s="0" t="n">
        <f aca="false">SUMIF(NB29:NB116,"&gt;44",$AJ29:$AJ116)</f>
        <v>0</v>
      </c>
      <c r="NC117" s="0" t="n">
        <f aca="false">SUMIF(NC29:NC116,"&gt;44",$AJ29:$AJ116)</f>
        <v>0</v>
      </c>
      <c r="ND117" s="0" t="n">
        <f aca="false">SUMIF(ND29:ND116,"&gt;44",$AJ29:$AJ116)</f>
        <v>0</v>
      </c>
      <c r="NE117" s="0" t="n">
        <f aca="false">SUMIF(NE29:NE116,"&gt;44",$AJ29:$AJ116)</f>
        <v>0</v>
      </c>
      <c r="NF117" s="0" t="n">
        <f aca="false">SUMIF(NF29:NF116,"&gt;44",$AJ29:$AJ116)</f>
        <v>0</v>
      </c>
      <c r="NG117" s="0" t="n">
        <f aca="false">SUMIF(NG29:NG116,"&gt;44",$AJ29:$AJ116)</f>
        <v>0</v>
      </c>
      <c r="NH117" s="0" t="n">
        <f aca="false">SUMIF(NH29:NH116,"&gt;44",$AJ29:$AJ116)</f>
        <v>0</v>
      </c>
      <c r="NI117" s="0" t="n">
        <f aca="false">SUMIF(NI29:NI116,"&gt;44",$AJ29:$AJ116)</f>
        <v>0</v>
      </c>
      <c r="NJ117" s="0" t="n">
        <f aca="false">SUMIF(NJ29:NJ116,"&gt;44",$AJ29:$AJ116)</f>
        <v>0</v>
      </c>
      <c r="NK117" s="0" t="n">
        <f aca="false">SUMIF(NK29:NK116,"&gt;44",$AJ29:$AJ116)</f>
        <v>10</v>
      </c>
      <c r="NL117" s="0" t="n">
        <f aca="false">SUMIF(NL29:NL116,"&gt;44",$AJ29:$AJ116)</f>
        <v>1</v>
      </c>
      <c r="NM117" s="0" t="n">
        <f aca="false">SUMIF(NM29:NM116,"&gt;44",$AJ29:$AJ116)</f>
        <v>1</v>
      </c>
      <c r="NN117" s="0" t="n">
        <f aca="false">SUMIF(NN29:NN116,"&gt;44",$AJ29:$AJ116)</f>
        <v>1</v>
      </c>
      <c r="NO117" s="0" t="n">
        <f aca="false">SUMIF(NO29:NO116,"&gt;44",$AJ29:$AJ116)</f>
        <v>1</v>
      </c>
      <c r="NP117" s="0" t="n">
        <f aca="false">SUMIF(NP29:NP116,"&gt;44",$AJ29:$AJ116)</f>
        <v>1</v>
      </c>
      <c r="NQ117" s="0" t="n">
        <f aca="false">SUMIF(NQ29:NQ116,"&gt;44",$AJ29:$AJ116)</f>
        <v>1</v>
      </c>
      <c r="NR117" s="0" t="n">
        <f aca="false">SUMIF(NR29:NR116,"&gt;44",$AJ29:$AJ116)</f>
        <v>0</v>
      </c>
      <c r="NS117" s="0" t="n">
        <f aca="false">SUMIF(NS29:NS116,"&gt;44",$AJ29:$AJ116)</f>
        <v>0</v>
      </c>
      <c r="NT117" s="0" t="n">
        <f aca="false">SUMIF(NT29:NT116,"&gt;44",$AJ29:$AJ116)</f>
        <v>1</v>
      </c>
      <c r="NU117" s="0" t="n">
        <f aca="false">SUMIF(NU29:NU116,"&gt;44",$AJ29:$AJ116)</f>
        <v>1</v>
      </c>
      <c r="NV117" s="0" t="n">
        <f aca="false">SUMIF(NV29:NV116,"&gt;44",$AJ29:$AJ116)</f>
        <v>1</v>
      </c>
      <c r="NW117" s="0" t="n">
        <f aca="false">SUMIF(NW29:NW116,"&gt;44",$AJ29:$AJ116)</f>
        <v>1</v>
      </c>
      <c r="NX117" s="0" t="n">
        <f aca="false">SUMIF(NX29:NX116,"&gt;44",$AJ29:$AJ116)</f>
        <v>1</v>
      </c>
      <c r="NY117" s="0" t="n">
        <f aca="false">SUMIF(NY29:NY116,"&gt;44",$AJ29:$AJ116)</f>
        <v>0</v>
      </c>
      <c r="NZ117" s="0" t="n">
        <f aca="false">SUMIF(NZ29:NZ116,"&gt;44",$AJ29:$AJ116)</f>
        <v>0</v>
      </c>
      <c r="OA117" s="0" t="n">
        <f aca="false">SUMIF(OA29:OA116,"&gt;44",$AJ29:$AJ116)</f>
        <v>1</v>
      </c>
      <c r="OB117" s="0" t="n">
        <f aca="false">SUMIF(OB29:OB116,"&gt;44",$AJ29:$AJ116)</f>
        <v>1</v>
      </c>
      <c r="OC117" s="0" t="n">
        <f aca="false">SUMIF(OC29:OC116,"&gt;44",$AJ29:$AJ116)</f>
        <v>1</v>
      </c>
      <c r="OD117" s="0" t="n">
        <f aca="false">SUMIF(OD29:OD116,"&gt;44",$AJ29:$AJ116)</f>
        <v>1</v>
      </c>
      <c r="OE117" s="0" t="n">
        <f aca="false">SUMIF(OE29:OE116,"&gt;44",$AJ29:$AJ116)</f>
        <v>0</v>
      </c>
      <c r="OF117" s="0" t="n">
        <f aca="false">SUMIF(OF29:OF116,"&gt;44",$AJ29:$AJ116)</f>
        <v>0</v>
      </c>
      <c r="OG117" s="0" t="n">
        <f aca="false">SUMIF(OG29:OG116,"&gt;44",$AJ29:$AJ116)</f>
        <v>0</v>
      </c>
      <c r="OH117" s="0" t="n">
        <f aca="false">SUMIF(OH29:OH116,"&gt;44",$AJ29:$AJ116)</f>
        <v>0</v>
      </c>
      <c r="OI117" s="0" t="n">
        <f aca="false">SUMIF(OI29:OI116,"&gt;44",$AJ29:$AJ116)</f>
        <v>1</v>
      </c>
      <c r="OJ117" s="0" t="n">
        <f aca="false">SUMIF(OJ29:OJ116,"&gt;44",$AJ29:$AJ116)</f>
        <v>1</v>
      </c>
      <c r="OK117" s="0" t="n">
        <f aca="false">SUMIF(OK29:OK116,"&gt;44",$AJ29:$AJ116)</f>
        <v>1</v>
      </c>
      <c r="OL117" s="0" t="n">
        <f aca="false">SUMIF(OL29:OL116,"&gt;44",$AJ29:$AJ116)</f>
        <v>1</v>
      </c>
      <c r="OM117" s="0" t="n">
        <f aca="false">SUMIF(OM29:OM116,"&gt;44",$AJ29:$AJ116)</f>
        <v>0</v>
      </c>
      <c r="ON117" s="0" t="n">
        <f aca="false">SUMIF(ON29:ON116,"&gt;44",$AJ29:$AJ116)</f>
        <v>1</v>
      </c>
      <c r="OO117" s="0" t="n">
        <f aca="false">SUMIF(OO29:OO116,"&gt;44",$AJ29:$AJ116)</f>
        <v>1</v>
      </c>
      <c r="OP117" s="0" t="n">
        <f aca="false">SUMIF(OP29:OP116,"&gt;44",$AJ29:$AJ116)</f>
        <v>1</v>
      </c>
      <c r="OQ117" s="0" t="n">
        <f aca="false">SUMIF(OQ29:OQ116,"&gt;44",$AJ29:$AJ116)</f>
        <v>1</v>
      </c>
      <c r="OR117" s="0" t="n">
        <f aca="false">SUMIF(OR29:OR116,"&gt;44",$AJ29:$AJ116)</f>
        <v>1</v>
      </c>
      <c r="OS117" s="0" t="n">
        <f aca="false">SUMIF(OS29:OS116,"&gt;44",$AJ29:$AJ116)</f>
        <v>1</v>
      </c>
      <c r="OT117" s="0" t="n">
        <f aca="false">SUMIF(OT29:OT116,"&gt;44",$AJ29:$AJ116)</f>
        <v>0</v>
      </c>
      <c r="OU117" s="0" t="n">
        <f aca="false">SUMIF(OU29:OU116,"&gt;44",$AJ29:$AJ116)</f>
        <v>0</v>
      </c>
      <c r="OV117" s="0" t="n">
        <f aca="false">SUMIF(OV29:OV116,"&gt;44",$AJ29:$AJ116)</f>
        <v>1</v>
      </c>
      <c r="OW117" s="0" t="n">
        <f aca="false">SUMIF(OW29:OW116,"&gt;44",$AJ29:$AJ116)</f>
        <v>1</v>
      </c>
      <c r="OX117" s="0" t="n">
        <f aca="false">SUMIF(OX29:OX116,"&gt;44",$AJ29:$AJ116)</f>
        <v>1</v>
      </c>
      <c r="OY117" s="0" t="n">
        <f aca="false">SUMIF(OY29:OY116,"&gt;44",$AJ29:$AJ116)</f>
        <v>5</v>
      </c>
      <c r="OZ117" s="0" t="n">
        <f aca="false">SUMIF(OZ29:OZ116,"&gt;44",$AJ29:$AJ116)</f>
        <v>1</v>
      </c>
      <c r="PA117" s="0" t="n">
        <f aca="false">SUMIF(PA29:PA116,"&gt;44",$AJ29:$AJ116)</f>
        <v>0</v>
      </c>
      <c r="PB117" s="0" t="n">
        <f aca="false">SUMIF(PB29:PB116,"&gt;44",$AJ29:$AJ116)</f>
        <v>0</v>
      </c>
      <c r="PC117" s="0" t="n">
        <f aca="false">SUMIF(PC29:PC116,"&gt;44",$AJ29:$AJ116)</f>
        <v>2</v>
      </c>
      <c r="PD117" s="0" t="n">
        <f aca="false">SUMIF(PD29:PD116,"&gt;44",$AJ29:$AJ116)</f>
        <v>2</v>
      </c>
      <c r="PE117" s="0" t="n">
        <f aca="false">SUMIF(PE29:PE116,"&gt;44",$AJ29:$AJ116)</f>
        <v>1</v>
      </c>
      <c r="PF117" s="0" t="n">
        <f aca="false">SUMIF(PF29:PF116,"&gt;44",$AJ29:$AJ116)</f>
        <v>1</v>
      </c>
      <c r="PG117" s="0" t="n">
        <f aca="false">SUMIF(PG29:PG116,"&gt;44",$AJ29:$AJ116)</f>
        <v>1</v>
      </c>
      <c r="PH117" s="0" t="n">
        <f aca="false">SUMIF(PH29:PH116,"&gt;44",$AJ29:$AJ116)</f>
        <v>0</v>
      </c>
      <c r="PI117" s="0" t="n">
        <f aca="false">SUMIF(PI29:PI116,"&gt;44",$AJ29:$AJ116)</f>
        <v>0</v>
      </c>
      <c r="PJ117" s="0" t="n">
        <f aca="false">SUMIF(PJ29:PJ116,"&gt;44",$AJ29:$AJ116)</f>
        <v>4</v>
      </c>
      <c r="PK117" s="0" t="n">
        <f aca="false">SUMIF(PK29:PK116,"&gt;44",$AJ29:$AJ116)</f>
        <v>4</v>
      </c>
      <c r="PL117" s="0" t="n">
        <f aca="false">SUMIF(PL29:PL116,"&gt;44",$AJ29:$AJ116)</f>
        <v>1</v>
      </c>
      <c r="PM117" s="0" t="n">
        <f aca="false">SUMIF(PM29:PM116,"&gt;44",$AJ29:$AJ116)</f>
        <v>1</v>
      </c>
      <c r="PN117" s="0" t="n">
        <f aca="false">SUMIF(PN29:PN116,"&gt;44",$AJ29:$AJ116)</f>
        <v>1</v>
      </c>
      <c r="PO117" s="0" t="n">
        <f aca="false">SUMIF(PO29:PO116,"&gt;44",$AJ29:$AJ116)</f>
        <v>0</v>
      </c>
      <c r="PP117" s="0" t="n">
        <f aca="false">SUMIF(PP29:PP116,"&gt;44",$AJ29:$AJ116)</f>
        <v>0</v>
      </c>
      <c r="PQ117" s="0" t="n">
        <f aca="false">SUMIF(PQ29:PQ116,"&gt;44",$AJ29:$AJ116)</f>
        <v>1</v>
      </c>
      <c r="PR117" s="0" t="n">
        <f aca="false">SUMIF(PR29:PR116,"&gt;44",$AJ29:$AJ116)</f>
        <v>1</v>
      </c>
      <c r="PS117" s="0" t="n">
        <f aca="false">SUMIF(PS29:PS116,"&gt;44",$AJ29:$AJ116)</f>
        <v>1</v>
      </c>
      <c r="PT117" s="0" t="n">
        <f aca="false">SUMIF(PT29:PT116,"&gt;44",$AJ29:$AJ116)</f>
        <v>1</v>
      </c>
      <c r="PU117" s="0" t="n">
        <f aca="false">SUMIF(PU29:PU116,"&gt;44",$AJ29:$AJ116)</f>
        <v>1</v>
      </c>
      <c r="PV117" s="0" t="n">
        <f aca="false">SUMIF(PV29:PV116,"&gt;44",$AJ29:$AJ116)</f>
        <v>0</v>
      </c>
      <c r="PW117" s="0" t="n">
        <f aca="false">SUMIF(PW29:PW116,"&gt;44",$AJ29:$AJ116)</f>
        <v>0</v>
      </c>
      <c r="PX117" s="0" t="n">
        <f aca="false">SUMIF(PX29:PX116,"&gt;44",$AJ29:$AJ116)</f>
        <v>1</v>
      </c>
      <c r="PY117" s="0" t="n">
        <f aca="false">SUMIF(PY29:PY116,"&gt;44",$AJ29:$AJ116)</f>
        <v>1</v>
      </c>
      <c r="PZ117" s="0" t="n">
        <f aca="false">SUMIF(PZ29:PZ116,"&gt;44",$AJ29:$AJ116)</f>
        <v>1</v>
      </c>
      <c r="QA117" s="0" t="n">
        <f aca="false">SUMIF(QA29:QA116,"&gt;44",$AJ29:$AJ116)</f>
        <v>3</v>
      </c>
      <c r="QB117" s="0" t="n">
        <f aca="false">SUMIF(QB29:QB116,"&gt;44",$AJ29:$AJ116)</f>
        <v>3</v>
      </c>
      <c r="QC117" s="0" t="n">
        <f aca="false">SUMIF(QC29:QC116,"&gt;44",$AJ29:$AJ116)</f>
        <v>0</v>
      </c>
      <c r="QD117" s="0" t="n">
        <f aca="false">SUMIF(QD29:QD116,"&gt;44",$AJ29:$AJ116)</f>
        <v>0</v>
      </c>
      <c r="QE117" s="0" t="n">
        <f aca="false">SUMIF(QE29:QE116,"&gt;44",$AJ29:$AJ116)</f>
        <v>1</v>
      </c>
      <c r="QF117" s="0" t="n">
        <f aca="false">SUMIF(QF29:QF116,"&gt;44",$AJ29:$AJ116)</f>
        <v>1</v>
      </c>
      <c r="QG117" s="0" t="n">
        <f aca="false">SUMIF(QG29:QG116,"&gt;44",$AJ29:$AJ116)</f>
        <v>1</v>
      </c>
      <c r="QH117" s="0" t="n">
        <f aca="false">SUMIF(QH29:QH116,"&gt;44",$AJ29:$AJ116)</f>
        <v>1</v>
      </c>
      <c r="QI117" s="0" t="n">
        <f aca="false">SUMIF(QI29:QI116,"&gt;44",$AJ29:$AJ116)</f>
        <v>1</v>
      </c>
      <c r="QJ117" s="0" t="n">
        <f aca="false">SUMIF(QJ29:QJ116,"&gt;44",$AJ29:$AJ116)</f>
        <v>4</v>
      </c>
      <c r="QK117" s="0" t="n">
        <f aca="false">SUMIF(QK29:QK116,"&gt;44",$AJ29:$AJ116)</f>
        <v>3</v>
      </c>
      <c r="QL117" s="0" t="n">
        <f aca="false">SUMIF(QL29:QL116,"&gt;44",$AJ29:$AJ116)</f>
        <v>9</v>
      </c>
      <c r="QM117" s="0" t="n">
        <f aca="false">SUMIF(QM29:QM116,"&gt;44",$AJ29:$AJ116)</f>
        <v>9</v>
      </c>
      <c r="QN117" s="0" t="n">
        <f aca="false">SUMIF(QN29:QN116,"&gt;44",$AJ29:$AJ116)</f>
        <v>12</v>
      </c>
      <c r="QO117" s="0" t="n">
        <f aca="false">SUMIF(QO29:QO116,"&gt;44",$AJ29:$AJ116)</f>
        <v>12</v>
      </c>
      <c r="QP117" s="0" t="n">
        <f aca="false">SUMIF(QP29:QP116,"&gt;44",$AJ29:$AJ116)</f>
        <v>9</v>
      </c>
      <c r="QQ117" s="0" t="n">
        <f aca="false">SUMIF(QQ29:QQ116,"&gt;44",$AJ29:$AJ116)</f>
        <v>9</v>
      </c>
      <c r="QR117" s="0" t="n">
        <f aca="false">SUMIF(QR29:QR116,"&gt;44",$AJ29:$AJ116)</f>
        <v>3</v>
      </c>
      <c r="QS117" s="0" t="n">
        <f aca="false">SUMIF(QS29:QS116,"&gt;44",$AJ29:$AJ116)</f>
        <v>0</v>
      </c>
      <c r="QT117" s="0" t="n">
        <f aca="false">SUMIF(QT29:QT116,"&gt;44",$AJ29:$AJ116)</f>
        <v>0</v>
      </c>
      <c r="QU117" s="0" t="n">
        <f aca="false">SUMIF(QU29:QU116,"&gt;44",$AJ29:$AJ116)</f>
        <v>0</v>
      </c>
      <c r="QV117" s="0" t="n">
        <f aca="false">SUMIF(QV29:QV116,"&gt;44",$AJ29:$AJ116)</f>
        <v>0</v>
      </c>
      <c r="QW117" s="0" t="n">
        <f aca="false">SUMIF(QW29:QW116,"&gt;44",$AJ29:$AJ116)</f>
        <v>0</v>
      </c>
      <c r="QX117" s="0" t="n">
        <f aca="false">SUMIF(QX29:QX116,"&gt;44",$AJ29:$AJ116)</f>
        <v>0</v>
      </c>
      <c r="QY117" s="0" t="n">
        <f aca="false">SUMIF(QY29:QY116,"&gt;44",$AJ29:$AJ116)</f>
        <v>0</v>
      </c>
      <c r="QZ117" s="0" t="n">
        <f aca="false">SUMIF(QZ29:QZ116,"&gt;44",$AJ29:$AJ116)</f>
        <v>0</v>
      </c>
      <c r="RA117" s="0" t="n">
        <f aca="false">SUMIF(RA29:RA116,"&gt;44",$AJ29:$AJ116)</f>
        <v>3</v>
      </c>
      <c r="RB117" s="0" t="n">
        <f aca="false">SUMIF(RB29:RB116,"&gt;44",$AJ29:$AJ116)</f>
        <v>3</v>
      </c>
      <c r="RC117" s="0" t="n">
        <f aca="false">SUMIF(RC29:RC116,"&gt;44",$AJ29:$AJ116)</f>
        <v>3</v>
      </c>
      <c r="RD117" s="0" t="n">
        <f aca="false">SUMIF(RD29:RD116,"&gt;44",$AJ29:$AJ116)</f>
        <v>0</v>
      </c>
      <c r="RE117" s="0" t="n">
        <f aca="false">SUMIF(RE29:RE116,"&gt;44",$AJ29:$AJ116)</f>
        <v>0</v>
      </c>
      <c r="RF117" s="0" t="n">
        <f aca="false">SUMIF(RF29:RF116,"&gt;44",$AJ29:$AJ116)</f>
        <v>0</v>
      </c>
      <c r="RG117" s="0" t="n">
        <f aca="false">SUMIF(RG29:RG116,"&gt;44",$AJ29:$AJ116)</f>
        <v>0</v>
      </c>
      <c r="RH117" s="0" t="n">
        <f aca="false">SUMIF(RH29:RH116,"&gt;44",$AJ29:$AJ116)</f>
        <v>0</v>
      </c>
      <c r="RI117" s="0" t="n">
        <f aca="false">SUMIF(RI29:RI116,"&gt;44",$AJ29:$AJ116)</f>
        <v>0</v>
      </c>
      <c r="RJ117" s="0" t="n">
        <f aca="false">SUMIF(RJ29:RJ116,"&gt;44",$AJ29:$AJ116)</f>
        <v>0</v>
      </c>
      <c r="RK117" s="0" t="n">
        <f aca="false">SUMIF(RK29:RK116,"&gt;44",$AJ29:$AJ116)</f>
        <v>0</v>
      </c>
      <c r="RL117" s="0" t="n">
        <f aca="false">SUMIF(RL29:RL116,"&gt;44",$AJ29:$AJ116)</f>
        <v>0</v>
      </c>
      <c r="RM117" s="0" t="n">
        <f aca="false">SUMIF(RM29:RM116,"&gt;44",$AJ29:$AJ116)</f>
        <v>0</v>
      </c>
      <c r="RN117" s="0" t="n">
        <f aca="false">SUMIF(RN29:RN116,"&gt;44",$AJ29:$AJ116)</f>
        <v>0</v>
      </c>
      <c r="RO117" s="0" t="n">
        <f aca="false">SUMIF(RO29:RO116,"&gt;44",$AJ29:$AJ116)</f>
        <v>0</v>
      </c>
      <c r="RP117" s="0" t="n">
        <f aca="false">SUMIF(RP29:RP116,"&gt;44",$AJ29:$AJ116)</f>
        <v>0</v>
      </c>
      <c r="RQ117" s="0" t="n">
        <f aca="false">SUMIF(RQ29:RQ116,"&gt;44",$AJ29:$AJ116)</f>
        <v>0</v>
      </c>
      <c r="RR117" s="0" t="n">
        <f aca="false">SUMIF(RR29:RR116,"&gt;44",$AJ29:$AJ116)</f>
        <v>0</v>
      </c>
      <c r="RS117" s="0" t="n">
        <f aca="false">SUMIF(RS29:RS116,"&gt;44",$AJ29:$AJ116)</f>
        <v>0</v>
      </c>
      <c r="RT117" s="0" t="n">
        <f aca="false">SUMIF(RT29:RT116,"&gt;44",$AJ29:$AJ116)</f>
        <v>0</v>
      </c>
      <c r="RU117" s="0" t="n">
        <f aca="false">SUMIF(RU29:RU116,"&gt;44",$AJ29:$AJ116)</f>
        <v>0</v>
      </c>
      <c r="RV117" s="0" t="n">
        <f aca="false">SUMIF(RV29:RV116,"&gt;44",$AJ29:$AJ116)</f>
        <v>0</v>
      </c>
      <c r="RW117" s="0" t="n">
        <f aca="false">SUMIF(RW29:RW116,"&gt;44",$AJ29:$AJ116)</f>
        <v>0</v>
      </c>
      <c r="RX117" s="0" t="n">
        <f aca="false">SUMIF(RX29:RX116,"&gt;44",$AJ29:$AJ116)</f>
        <v>0</v>
      </c>
      <c r="RY117" s="0" t="n">
        <f aca="false">SUMIF(RY29:RY116,"&gt;44",$AJ29:$AJ116)</f>
        <v>0</v>
      </c>
      <c r="RZ117" s="0" t="n">
        <f aca="false">SUMIF(RZ29:RZ116,"&gt;44",$AJ29:$AJ116)</f>
        <v>0</v>
      </c>
      <c r="SA117" s="0" t="n">
        <f aca="false">SUMIF(SA29:SA116,"&gt;44",$AJ29:$AJ116)</f>
        <v>0</v>
      </c>
      <c r="SB117" s="0" t="n">
        <f aca="false">SUMIF(SB29:SB116,"&gt;44",$AJ29:$AJ116)</f>
        <v>0</v>
      </c>
      <c r="SC117" s="0" t="n">
        <f aca="false">SUMIF(SC29:SC116,"&gt;44",$AJ29:$AJ116)</f>
        <v>0</v>
      </c>
      <c r="SD117" s="0" t="n">
        <f aca="false">SUMIF(SD29:SD116,"&gt;44",$AJ29:$AJ116)</f>
        <v>0</v>
      </c>
      <c r="SE117" s="0" t="n">
        <f aca="false">SUMIF(SE29:SE116,"&gt;44",$AJ29:$AJ116)</f>
        <v>0</v>
      </c>
      <c r="SF117" s="0" t="n">
        <f aca="false">SUMIF(SF29:SF116,"&gt;44",$AJ29:$AJ116)</f>
        <v>3</v>
      </c>
      <c r="SG117" s="0" t="n">
        <f aca="false">SUMIF(SG29:SG116,"&gt;44",$AJ29:$AJ116)</f>
        <v>3</v>
      </c>
      <c r="SH117" s="0" t="n">
        <f aca="false">SUMIF(SH29:SH116,"&gt;44",$AJ29:$AJ116)</f>
        <v>3</v>
      </c>
      <c r="SI117" s="0" t="n">
        <f aca="false">SUMIF(SI29:SI116,"&gt;44",$AJ29:$AJ116)</f>
        <v>3</v>
      </c>
      <c r="SJ117" s="0" t="n">
        <f aca="false">SUMIF(SJ29:SJ116,"&gt;44",$AJ29:$AJ116)</f>
        <v>3</v>
      </c>
      <c r="SK117" s="0" t="n">
        <f aca="false">SUMIF(SK29:SK116,"&gt;44",$AJ29:$AJ116)</f>
        <v>3</v>
      </c>
      <c r="SL117" s="0" t="n">
        <f aca="false">SUMIF(SL29:SL116,"&gt;44",$AJ29:$AJ116)</f>
        <v>3</v>
      </c>
      <c r="SM117" s="0" t="n">
        <f aca="false">SUMIF(SM29:SM116,"&gt;44",$AJ29:$AJ116)</f>
        <v>3</v>
      </c>
      <c r="SN117" s="0" t="n">
        <f aca="false">SUMIF(SN29:SN116,"&gt;44",$AJ29:$AJ116)</f>
        <v>0</v>
      </c>
      <c r="SO117" s="0" t="n">
        <f aca="false">SUMIF(SO29:SO116,"&gt;44",$AJ29:$AJ116)</f>
        <v>0</v>
      </c>
      <c r="SP117" s="0" t="n">
        <f aca="false">SUMIF(SP29:SP116,"&gt;44",$AJ29:$AJ116)</f>
        <v>0</v>
      </c>
      <c r="SQ117" s="0" t="n">
        <f aca="false">SUMIF(SQ29:SQ116,"&gt;44",$AJ29:$AJ116)</f>
        <v>0</v>
      </c>
      <c r="SR117" s="0" t="n">
        <f aca="false">SUMIF(SR29:SR116,"&gt;44",$AJ29:$AJ116)</f>
        <v>0</v>
      </c>
      <c r="SS117" s="0" t="n">
        <f aca="false">SUMIF(SS29:SS116,"&gt;44",$AJ29:$AJ116)</f>
        <v>0</v>
      </c>
      <c r="ST117" s="0" t="n">
        <f aca="false">SUMIF(ST29:ST116,"&gt;44",$AJ29:$AJ116)</f>
        <v>0</v>
      </c>
      <c r="SU117" s="0" t="n">
        <f aca="false">SUMIF(SU29:SU116,"&gt;44",$AJ29:$AJ116)</f>
        <v>0</v>
      </c>
      <c r="SV117" s="0" t="n">
        <f aca="false">SUMIF(SV29:SV116,"&gt;44",$AJ29:$AJ116)</f>
        <v>0</v>
      </c>
      <c r="SW117" s="0" t="n">
        <f aca="false">SUMIF(SW29:SW116,"&gt;44",$AJ29:$AJ116)</f>
        <v>0</v>
      </c>
      <c r="SX117" s="0" t="n">
        <f aca="false">SUMIF(SX29:SX116,"&gt;44",$AJ29:$AJ116)</f>
        <v>0</v>
      </c>
      <c r="SY117" s="0" t="n">
        <f aca="false">SUMIF(SY29:SY116,"&gt;44",$AJ29:$AJ116)</f>
        <v>0</v>
      </c>
      <c r="SZ117" s="0" t="n">
        <f aca="false">SUMIF(SZ29:SZ116,"&gt;44",$AJ29:$AJ116)</f>
        <v>0</v>
      </c>
      <c r="TA117" s="0" t="n">
        <f aca="false">SUMIF(TA29:TA116,"&gt;44",$AJ29:$AJ116)</f>
        <v>3</v>
      </c>
      <c r="TB117" s="0" t="n">
        <f aca="false">SUMIF(TB29:TB116,"&gt;44",$AJ29:$AJ116)</f>
        <v>3</v>
      </c>
      <c r="TC117" s="0" t="n">
        <f aca="false">SUMIF(TC29:TC116,"&gt;44",$AJ29:$AJ116)</f>
        <v>3</v>
      </c>
      <c r="TD117" s="0" t="n">
        <f aca="false">SUMIF(TD29:TD116,"&gt;44",$AJ29:$AJ116)</f>
        <v>3</v>
      </c>
      <c r="TE117" s="0" t="n">
        <f aca="false">SUMIF(TE29:TE116,"&gt;44",$AJ29:$AJ116)</f>
        <v>6</v>
      </c>
      <c r="TF117" s="0" t="n">
        <f aca="false">SUMIF(TF29:TF116,"&gt;44",$AJ29:$AJ116)</f>
        <v>6</v>
      </c>
      <c r="TG117" s="0" t="n">
        <f aca="false">SUMIF(TG29:TG116,"&gt;44",$AJ29:$AJ116)</f>
        <v>3</v>
      </c>
      <c r="TH117" s="0" t="n">
        <f aca="false">SUMIF(TH29:TH116,"&gt;44",$AJ29:$AJ116)</f>
        <v>3</v>
      </c>
      <c r="TI117" s="0" t="n">
        <f aca="false">SUMIF(TI29:TI116,"&gt;44",$AJ29:$AJ116)</f>
        <v>0</v>
      </c>
      <c r="TJ117" s="0" t="n">
        <f aca="false">SUMIF(TJ29:TJ116,"&gt;44",$AJ29:$AJ116)</f>
        <v>0</v>
      </c>
      <c r="TK117" s="0" t="n">
        <f aca="false">SUMIF(TK29:TK116,"&gt;44",$AJ29:$AJ116)</f>
        <v>0</v>
      </c>
      <c r="TL117" s="0" t="n">
        <f aca="false">SUMIF(TL29:TL116,"&gt;44",$AJ29:$AJ116)</f>
        <v>0</v>
      </c>
      <c r="TM117" s="0" t="n">
        <f aca="false">SUMIF(TM29:TM116,"&gt;44",$AJ29:$AJ116)</f>
        <v>0</v>
      </c>
      <c r="TN117" s="0" t="n">
        <f aca="false">SUMIF(TN29:TN116,"&gt;44",$AJ29:$AJ116)</f>
        <v>0</v>
      </c>
      <c r="TO117" s="0" t="n">
        <f aca="false">SUMIF(TO29:TO116,"&gt;44",$AJ29:$AJ116)</f>
        <v>0</v>
      </c>
      <c r="TP117" s="0" t="n">
        <f aca="false">SUMIF(TP29:TP116,"&gt;44",$AJ29:$AJ116)</f>
        <v>0</v>
      </c>
      <c r="TQ117" s="0" t="n">
        <f aca="false">SUMIF(TQ29:TQ116,"&gt;44",$AJ29:$AJ116)</f>
        <v>0</v>
      </c>
      <c r="TR117" s="0" t="n">
        <f aca="false">SUMIF(TR29:TR116,"&gt;44",$AJ29:$AJ116)</f>
        <v>0</v>
      </c>
      <c r="TS117" s="0" t="n">
        <f aca="false">SUMIF(TS29:TS116,"&gt;44",$AJ29:$AJ116)</f>
        <v>0</v>
      </c>
      <c r="TT117" s="0" t="n">
        <f aca="false">SUMIF(TT29:TT116,"&gt;44",$AJ29:$AJ116)</f>
        <v>0</v>
      </c>
      <c r="TU117" s="0" t="n">
        <f aca="false">SUMIF(TU29:TU116,"&gt;44",$AJ29:$AJ116)</f>
        <v>0</v>
      </c>
      <c r="TV117" s="0" t="n">
        <f aca="false">SUMIF(TV29:TV116,"&gt;44",$AJ29:$AJ116)</f>
        <v>0</v>
      </c>
      <c r="TW117" s="0" t="n">
        <f aca="false">SUMIF(TW29:TW116,"&gt;44",$AJ29:$AJ116)</f>
        <v>0</v>
      </c>
      <c r="TX117" s="0" t="n">
        <f aca="false">SUMIF(TX29:TX116,"&gt;44",$AJ29:$AJ116)</f>
        <v>0</v>
      </c>
      <c r="TY117" s="0" t="n">
        <f aca="false">SUMIF(TY29:TY116,"&gt;44",$AJ29:$AJ116)</f>
        <v>0</v>
      </c>
      <c r="TZ117" s="0" t="n">
        <f aca="false">SUMIF(TZ29:TZ116,"&gt;44",$AJ29:$AJ116)</f>
        <v>0</v>
      </c>
      <c r="UA117" s="0" t="n">
        <f aca="false">SUMIF(UA29:UA116,"&gt;44",$AJ29:$AJ116)</f>
        <v>0</v>
      </c>
      <c r="UB117" s="0" t="n">
        <f aca="false">SUMIF(UB29:UB116,"&gt;44",$AJ29:$AJ116)</f>
        <v>0</v>
      </c>
      <c r="UC117" s="0" t="n">
        <f aca="false">SUMIF(UC29:UC116,"&gt;44",$AJ29:$AJ116)</f>
        <v>0</v>
      </c>
      <c r="UD117" s="0" t="n">
        <f aca="false">SUMIF(UD29:UD116,"&gt;44",$AJ29:$AJ116)</f>
        <v>0</v>
      </c>
      <c r="UE117" s="0" t="n">
        <f aca="false">SUMIF(UE29:UE116,"&gt;44",$AJ29:$AJ116)</f>
        <v>0</v>
      </c>
      <c r="UF117" s="0" t="n">
        <f aca="false">SUMIF(UF29:UF116,"&gt;44",$AJ29:$AJ116)</f>
        <v>0</v>
      </c>
      <c r="UG117" s="0" t="n">
        <f aca="false">SUMIF(UG29:UG116,"&gt;44",$AJ29:$AJ116)</f>
        <v>3</v>
      </c>
      <c r="UH117" s="0" t="n">
        <f aca="false">SUMIF(UH29:UH116,"&gt;44",$AJ29:$AJ116)</f>
        <v>3</v>
      </c>
      <c r="UI117" s="0" t="n">
        <f aca="false">SUMIF(UI29:UI116,"&gt;44",$AJ29:$AJ116)</f>
        <v>3</v>
      </c>
      <c r="UJ117" s="0" t="n">
        <f aca="false">SUMIF(UJ29:UJ116,"&gt;44",$AJ29:$AJ116)</f>
        <v>3</v>
      </c>
      <c r="UK117" s="0" t="n">
        <f aca="false">SUMIF(UK29:UK116,"&gt;44",$AJ29:$AJ116)</f>
        <v>3</v>
      </c>
      <c r="UL117" s="0" t="n">
        <f aca="false">SUMIF(UL29:UL116,"&gt;44",$AJ29:$AJ116)</f>
        <v>0</v>
      </c>
      <c r="UM117" s="0" t="n">
        <f aca="false">SUMIF(UM29:UM116,"&gt;44",$AJ29:$AJ116)</f>
        <v>0</v>
      </c>
      <c r="UN117" s="0" t="n">
        <f aca="false">SUMIF(UN29:UN116,"&gt;44",$AJ29:$AJ116)</f>
        <v>0</v>
      </c>
      <c r="UO117" s="0" t="n">
        <f aca="false">SUMIF(UO29:UO116,"&gt;44",$AJ29:$AJ116)</f>
        <v>0</v>
      </c>
      <c r="UP117" s="0" t="n">
        <f aca="false">SUMIF(UP29:UP116,"&gt;44",$AJ29:$AJ116)</f>
        <v>0</v>
      </c>
      <c r="UQ117" s="0" t="n">
        <f aca="false">SUMIF(UQ29:UQ116,"&gt;44",$AJ29:$AJ116)</f>
        <v>0</v>
      </c>
      <c r="UR117" s="0" t="n">
        <f aca="false">SUMIF(UR29:UR116,"&gt;44",$AJ29:$AJ116)</f>
        <v>0</v>
      </c>
      <c r="US117" s="0" t="n">
        <f aca="false">SUMIF(US29:US116,"&gt;44",$AJ29:$AJ116)</f>
        <v>0</v>
      </c>
      <c r="UT117" s="0" t="n">
        <f aca="false">SUMIF(UT29:UT116,"&gt;44",$AJ29:$AJ116)</f>
        <v>0</v>
      </c>
      <c r="UU117" s="0" t="n">
        <f aca="false">SUMIF(UU29:UU116,"&gt;44",$AJ29:$AJ116)</f>
        <v>0</v>
      </c>
      <c r="UV117" s="0" t="n">
        <f aca="false">SUMIF(UV29:UV116,"&gt;44",$AJ29:$AJ116)</f>
        <v>0</v>
      </c>
      <c r="UW117" s="0" t="n">
        <f aca="false">SUMIF(UW29:UW116,"&gt;44",$AJ29:$AJ116)</f>
        <v>0</v>
      </c>
      <c r="UX117" s="0" t="n">
        <f aca="false">SUMIF(UX29:UX116,"&gt;44",$AJ29:$AJ116)</f>
        <v>0</v>
      </c>
      <c r="UY117" s="0" t="n">
        <f aca="false">SUMIF(UY29:UY116,"&gt;44",$AJ29:$AJ116)</f>
        <v>0</v>
      </c>
      <c r="UZ117" s="0" t="n">
        <f aca="false">SUMIF(UZ29:UZ116,"&gt;44",$AJ29:$AJ116)</f>
        <v>0</v>
      </c>
      <c r="VA117" s="0" t="n">
        <f aca="false">SUMIF(VA29:VA116,"&gt;44",$AJ29:$AJ116)</f>
        <v>0</v>
      </c>
      <c r="VB117" s="0" t="n">
        <f aca="false">SUMIF(VB29:VB116,"&gt;44",$AJ29:$AJ116)</f>
        <v>0</v>
      </c>
      <c r="VC117" s="0" t="n">
        <f aca="false">SUMIF(VC29:VC116,"&gt;44",$AJ29:$AJ116)</f>
        <v>0</v>
      </c>
      <c r="VD117" s="0" t="n">
        <f aca="false">SUMIF(VD29:VD116,"&gt;44",$AJ29:$AJ116)</f>
        <v>0</v>
      </c>
      <c r="VE117" s="0" t="n">
        <f aca="false">SUMIF(VE29:VE116,"&gt;44",$AJ29:$AJ116)</f>
        <v>0</v>
      </c>
      <c r="VF117" s="0" t="n">
        <f aca="false">SUMIF(VF29:VF116,"&gt;44",$AJ29:$AJ116)</f>
        <v>0</v>
      </c>
      <c r="VG117" s="0" t="n">
        <f aca="false">SUMIF(VG29:VG116,"&gt;44",$AJ29:$AJ116)</f>
        <v>0</v>
      </c>
      <c r="VH117" s="0" t="n">
        <f aca="false">SUMIF(VH29:VH116,"&gt;44",$AJ29:$AJ116)</f>
        <v>0</v>
      </c>
      <c r="VI117" s="0" t="n">
        <f aca="false">SUMIF(VI29:VI116,"&gt;44",$AJ29:$AJ116)</f>
        <v>0</v>
      </c>
      <c r="VJ117" s="0" t="n">
        <f aca="false">SUMIF(VJ29:VJ116,"&gt;44",$AJ29:$AJ116)</f>
        <v>0</v>
      </c>
      <c r="VK117" s="0" t="n">
        <f aca="false">SUMIF(VK29:VK116,"&gt;44",$AJ29:$AJ116)</f>
        <v>0</v>
      </c>
      <c r="VL117" s="0" t="n">
        <f aca="false">SUMIF(VL29:VL116,"&gt;44",$AJ29:$AJ116)</f>
        <v>0</v>
      </c>
      <c r="VM117" s="0" t="n">
        <f aca="false">SUMIF(VM29:VM116,"&gt;44",$AJ29:$AJ116)</f>
        <v>0</v>
      </c>
      <c r="VN117" s="0" t="n">
        <f aca="false">SUMIF(VN29:VN116,"&gt;44",$AJ29:$AJ116)</f>
        <v>0</v>
      </c>
      <c r="VO117" s="0" t="n">
        <f aca="false">SUMIF(VO29:VO116,"&gt;44",$AJ29:$AJ116)</f>
        <v>0</v>
      </c>
      <c r="VP117" s="0" t="n">
        <f aca="false">SUMIF(VP29:VP116,"&gt;44",$AJ29:$AJ116)</f>
        <v>0</v>
      </c>
      <c r="VQ117" s="0" t="n">
        <f aca="false">SUMIF(VQ29:VQ116,"&gt;44",$AJ29:$AJ116)</f>
        <v>0</v>
      </c>
      <c r="VR117" s="0" t="n">
        <f aca="false">SUMIF(VR29:VR116,"&gt;44",$AJ29:$AJ116)</f>
        <v>0</v>
      </c>
      <c r="VS117" s="0" t="n">
        <f aca="false">SUMIF(VS29:VS116,"&gt;44",$AJ29:$AJ116)</f>
        <v>0</v>
      </c>
      <c r="VT117" s="0" t="n">
        <f aca="false">SUMIF(VT29:VT116,"&gt;44",$AJ29:$AJ116)</f>
        <v>0</v>
      </c>
      <c r="VU117" s="0" t="n">
        <f aca="false">SUMIF(VU29:VU116,"&gt;44",$AJ29:$AJ116)</f>
        <v>0</v>
      </c>
      <c r="VV117" s="0" t="n">
        <f aca="false">SUMIF(VV29:VV116,"&gt;44",$AJ29:$AJ116)</f>
        <v>0</v>
      </c>
      <c r="VW117" s="0" t="n">
        <f aca="false">SUMIF(VW29:VW116,"&gt;44",$AJ29:$AJ116)</f>
        <v>0</v>
      </c>
      <c r="VX117" s="0" t="n">
        <f aca="false">SUMIF(VX29:VX116,"&gt;44",$AJ29:$AJ116)</f>
        <v>0</v>
      </c>
      <c r="VY117" s="0" t="n">
        <f aca="false">SUMIF(VY29:VY116,"&gt;44",$AJ29:$AJ116)</f>
        <v>0</v>
      </c>
      <c r="VZ117" s="0" t="n">
        <f aca="false">SUMIF(VZ29:VZ116,"&gt;44",$AJ29:$AJ116)</f>
        <v>0</v>
      </c>
      <c r="WA117" s="0" t="n">
        <f aca="false">SUMIF(WA29:WA116,"&gt;44",$AJ29:$AJ116)</f>
        <v>0</v>
      </c>
      <c r="WB117" s="0" t="n">
        <f aca="false">SUMIF(WB29:WB116,"&gt;44",$AJ29:$AJ116)</f>
        <v>0</v>
      </c>
      <c r="WC117" s="0" t="n">
        <f aca="false">SUMIF(WC29:WC116,"&gt;44",$AJ29:$AJ116)</f>
        <v>0</v>
      </c>
      <c r="WD117" s="0" t="n">
        <f aca="false">SUMIF(WD29:WD116,"&gt;44",$AJ29:$AJ116)</f>
        <v>0</v>
      </c>
      <c r="WE117" s="0" t="n">
        <f aca="false">SUMIF(WE29:WE116,"&gt;44",$AJ29:$AJ116)</f>
        <v>0</v>
      </c>
      <c r="WF117" s="0" t="n">
        <f aca="false">SUMIF(WF29:WF116,"&gt;44",$AJ29:$AJ116)</f>
        <v>0</v>
      </c>
      <c r="WG117" s="0" t="n">
        <f aca="false">SUMIF(WG29:WG116,"&gt;44",$AJ29:$AJ116)</f>
        <v>0</v>
      </c>
      <c r="WH117" s="0" t="n">
        <f aca="false">SUMIF(WH29:WH116,"&gt;44",$AJ29:$AJ116)</f>
        <v>0</v>
      </c>
      <c r="WI117" s="0" t="n">
        <f aca="false">SUMIF(WI29:WI116,"&gt;44",$AJ29:$AJ116)</f>
        <v>0</v>
      </c>
      <c r="WJ117" s="0" t="n">
        <f aca="false">SUMIF(WJ29:WJ116,"&gt;44",$AJ29:$AJ116)</f>
        <v>0</v>
      </c>
      <c r="WK117" s="0" t="n">
        <f aca="false">SUMIF(WK29:WK116,"&gt;44",$AJ29:$AJ116)</f>
        <v>0</v>
      </c>
      <c r="WL117" s="0" t="n">
        <f aca="false">SUMIF(WL29:WL116,"&gt;44",$AJ29:$AJ116)</f>
        <v>0</v>
      </c>
      <c r="WM117" s="0" t="n">
        <f aca="false">SUMIF(WM29:WM116,"&gt;44",$AJ29:$AJ116)</f>
        <v>0</v>
      </c>
      <c r="WN117" s="0" t="n">
        <f aca="false">SUMIF(WN29:WN116,"&gt;44",$AJ29:$AJ116)</f>
        <v>0</v>
      </c>
      <c r="WO117" s="0" t="n">
        <f aca="false">SUMIF(WO29:WO116,"&gt;44",$AJ29:$AJ116)</f>
        <v>0</v>
      </c>
      <c r="WP117" s="0" t="n">
        <f aca="false">SUMIF(WP29:WP116,"&gt;44",$AJ29:$AJ116)</f>
        <v>0</v>
      </c>
      <c r="WQ117" s="0" t="n">
        <f aca="false">SUMIF(WQ29:WQ116,"&gt;44",$AJ29:$AJ116)</f>
        <v>0</v>
      </c>
      <c r="WR117" s="0" t="n">
        <f aca="false">SUMIF(WR29:WR116,"&gt;44",$AJ29:$AJ116)</f>
        <v>0</v>
      </c>
      <c r="WS117" s="0" t="n">
        <f aca="false">SUMIF(WS29:WS116,"&gt;44",$AJ29:$AJ116)</f>
        <v>0</v>
      </c>
      <c r="WT117" s="0" t="n">
        <f aca="false">SUMIF(WT29:WT116,"&gt;44",$AJ29:$AJ116)</f>
        <v>0</v>
      </c>
      <c r="WU117" s="0" t="n">
        <f aca="false">SUMIF(WU29:WU116,"&gt;44",$AJ29:$AJ116)</f>
        <v>0</v>
      </c>
      <c r="WV117" s="0" t="n">
        <f aca="false">SUMIF(WV29:WV116,"&gt;44",$AJ29:$AJ116)</f>
        <v>0</v>
      </c>
      <c r="WW117" s="0" t="n">
        <f aca="false">SUMIF(WW29:WW116,"&gt;44",$AJ29:$AJ116)</f>
        <v>0</v>
      </c>
      <c r="WX117" s="0" t="n">
        <f aca="false">SUMIF(WX29:WX116,"&gt;44",$AJ29:$AJ116)</f>
        <v>0</v>
      </c>
      <c r="WY117" s="0" t="n">
        <f aca="false">SUMIF(WY29:WY116,"&gt;44",$AJ29:$AJ116)</f>
        <v>0</v>
      </c>
      <c r="WZ117" s="0" t="n">
        <f aca="false">SUMIF(WZ29:WZ116,"&gt;44",$AJ29:$AJ116)</f>
        <v>0</v>
      </c>
      <c r="XA117" s="0" t="n">
        <f aca="false">SUMIF(XA29:XA116,"&gt;44",$AJ29:$AJ116)</f>
        <v>0</v>
      </c>
      <c r="XB117" s="0" t="n">
        <f aca="false">SUMIF(XB29:XB116,"&gt;44",$AJ29:$AJ116)</f>
        <v>0</v>
      </c>
      <c r="XC117" s="0" t="n">
        <f aca="false">SUMIF(XC29:XC116,"&gt;44",$AJ29:$AJ116)</f>
        <v>0</v>
      </c>
      <c r="XD117" s="0" t="n">
        <f aca="false">SUMIF(XD29:XD116,"&gt;44",$AJ29:$AJ116)</f>
        <v>0</v>
      </c>
      <c r="XE117" s="0" t="n">
        <f aca="false">SUMIF(XE29:XE116,"&gt;44",$AJ29:$AJ116)</f>
        <v>0</v>
      </c>
      <c r="XF117" s="0" t="n">
        <f aca="false">SUMIF(XF29:XF116,"&gt;44",$AJ29:$AJ116)</f>
        <v>0</v>
      </c>
      <c r="XG117" s="0" t="n">
        <f aca="false">SUMIF(XG29:XG116,"&gt;44",$AJ29:$AJ116)</f>
        <v>0</v>
      </c>
      <c r="XH117" s="0" t="n">
        <f aca="false">SUMIF(XH29:XH116,"&gt;44",$AJ29:$AJ116)</f>
        <v>0</v>
      </c>
      <c r="XI117" s="0" t="n">
        <f aca="false">SUMIF(XI29:XI116,"&gt;44",$AJ29:$AJ116)</f>
        <v>0</v>
      </c>
      <c r="XJ117" s="0" t="n">
        <f aca="false">SUMIF(XJ29:XJ116,"&gt;44",$AJ29:$AJ116)</f>
        <v>0</v>
      </c>
      <c r="XK117" s="0" t="n">
        <f aca="false">SUMIF(XK29:XK116,"&gt;44",$AJ29:$AJ116)</f>
        <v>0</v>
      </c>
      <c r="XL117" s="0" t="n">
        <f aca="false">SUMIF(XL29:XL116,"&gt;44",$AJ29:$AJ116)</f>
        <v>0</v>
      </c>
      <c r="XM117" s="0" t="n">
        <f aca="false">SUMIF(XM29:XM116,"&gt;44",$AJ29:$AJ116)</f>
        <v>0</v>
      </c>
      <c r="XN117" s="0" t="n">
        <f aca="false">SUMIF(XN29:XN116,"&gt;44",$AJ29:$AJ116)</f>
        <v>0</v>
      </c>
      <c r="XO117" s="0" t="n">
        <f aca="false">SUMIF(XO29:XO116,"&gt;44",$AJ29:$AJ116)</f>
        <v>0</v>
      </c>
      <c r="XP117" s="0" t="n">
        <f aca="false">SUMIF(XP29:XP116,"&gt;44",$AJ29:$AJ116)</f>
        <v>0</v>
      </c>
      <c r="XQ117" s="0" t="n">
        <f aca="false">SUMIF(XQ29:XQ116,"&gt;44",$AJ29:$AJ116)</f>
        <v>0</v>
      </c>
      <c r="XR117" s="0" t="n">
        <f aca="false">SUMIF(XR29:XR116,"&gt;44",$AJ29:$AJ116)</f>
        <v>0</v>
      </c>
      <c r="XS117" s="0" t="n">
        <f aca="false">SUMIF(XS29:XS116,"&gt;44",$AJ29:$AJ116)</f>
        <v>0</v>
      </c>
      <c r="XT117" s="0" t="n">
        <f aca="false">SUMIF(XT29:XT116,"&gt;44",$AJ29:$AJ116)</f>
        <v>0</v>
      </c>
      <c r="XU117" s="0" t="n">
        <f aca="false">SUMIF(XU29:XU116,"&gt;44",$AJ29:$AJ116)</f>
        <v>0</v>
      </c>
      <c r="XV117" s="0" t="n">
        <f aca="false">SUMIF(XV29:XV116,"&gt;44",$AJ29:$AJ116)</f>
        <v>0</v>
      </c>
      <c r="XW117" s="0" t="n">
        <f aca="false">SUMIF(XW29:XW116,"&gt;44",$AJ29:$AJ116)</f>
        <v>0</v>
      </c>
      <c r="XX117" s="0" t="n">
        <f aca="false">SUMIF(XX29:XX116,"&gt;44",$AJ29:$AJ116)</f>
        <v>0</v>
      </c>
      <c r="XY117" s="0" t="n">
        <f aca="false">SUMIF(XY29:XY116,"&gt;44",$AJ29:$AJ116)</f>
        <v>0</v>
      </c>
      <c r="XZ117" s="0" t="n">
        <f aca="false">SUMIF(XZ29:XZ116,"&gt;44",$AJ29:$AJ116)</f>
        <v>0</v>
      </c>
      <c r="YA117" s="0" t="n">
        <f aca="false">SUMIF(YA29:YA116,"&gt;44",$AJ29:$AJ116)</f>
        <v>0</v>
      </c>
      <c r="YB117" s="0" t="n">
        <f aca="false">SUMIF(YB29:YB116,"&gt;44",$AJ29:$AJ116)</f>
        <v>0</v>
      </c>
      <c r="YC117" s="0" t="n">
        <f aca="false">SUMIF(YC29:YC116,"&gt;44",$AJ29:$AJ116)</f>
        <v>0</v>
      </c>
      <c r="YD117" s="0" t="n">
        <f aca="false">SUMIF(YD29:YD116,"&gt;44",$AJ29:$AJ116)</f>
        <v>0</v>
      </c>
      <c r="YE117" s="0" t="n">
        <f aca="false">SUMIF(YE29:YE116,"&gt;44",$AJ29:$AJ116)</f>
        <v>0</v>
      </c>
      <c r="YF117" s="0" t="n">
        <f aca="false">SUMIF(YF29:YF116,"&gt;44",$AJ29:$AJ116)</f>
        <v>0</v>
      </c>
      <c r="YG117" s="0" t="n">
        <f aca="false">SUMIF(YG29:YG116,"&gt;44",$AJ29:$AJ116)</f>
        <v>2</v>
      </c>
      <c r="YH117" s="0" t="n">
        <f aca="false">SUMIF(YH29:YH116,"&gt;44",$AJ29:$AJ116)</f>
        <v>2</v>
      </c>
      <c r="YI117" s="0" t="n">
        <f aca="false">SUMIF(YI29:YI116,"&gt;44",$AJ29:$AJ116)</f>
        <v>2</v>
      </c>
      <c r="YJ117" s="0" t="n">
        <f aca="false">SUMIF(YJ29:YJ116,"&gt;44",$AJ29:$AJ116)</f>
        <v>0</v>
      </c>
      <c r="YK117" s="0" t="n">
        <f aca="false">SUMIF(YK29:YK116,"&gt;44",$AJ29:$AJ116)</f>
        <v>0</v>
      </c>
      <c r="YL117" s="0" t="n">
        <f aca="false">SUMIF(YL29:YL116,"&gt;44",$AJ29:$AJ116)</f>
        <v>0</v>
      </c>
      <c r="YM117" s="0" t="n">
        <f aca="false">SUMIF(YM29:YM116,"&gt;44",$AJ29:$AJ116)</f>
        <v>0</v>
      </c>
      <c r="YN117" s="0" t="n">
        <f aca="false">SUMIF(YN29:YN116,"&gt;44",$AJ29:$AJ116)</f>
        <v>0</v>
      </c>
      <c r="YO117" s="0" t="n">
        <f aca="false">SUMIF(YO29:YO116,"&gt;44",$AJ29:$AJ116)</f>
        <v>0</v>
      </c>
      <c r="YP117" s="0" t="n">
        <f aca="false">SUMIF(YP29:YP116,"&gt;44",$AJ29:$AJ116)</f>
        <v>0</v>
      </c>
      <c r="YQ117" s="0" t="n">
        <f aca="false">SUMIF(YQ29:YQ116,"&gt;44",$AJ29:$AJ116)</f>
        <v>0</v>
      </c>
      <c r="YR117" s="0" t="n">
        <f aca="false">SUMIF(YR29:YR116,"&gt;44",$AJ29:$AJ116)</f>
        <v>0</v>
      </c>
      <c r="YS117" s="0" t="n">
        <f aca="false">SUMIF(YS29:YS116,"&gt;44",$AJ29:$AJ116)</f>
        <v>0</v>
      </c>
      <c r="YT117" s="0" t="n">
        <f aca="false">SUMIF(YT29:YT116,"&gt;44",$AJ29:$AJ116)</f>
        <v>0</v>
      </c>
      <c r="YU117" s="0" t="n">
        <f aca="false">SUMIF(YU29:YU116,"&gt;44",$AJ29:$AJ116)</f>
        <v>0</v>
      </c>
      <c r="YV117" s="0" t="n">
        <f aca="false">SUMIF(YV29:YV116,"&gt;44",$AJ29:$AJ116)</f>
        <v>0</v>
      </c>
      <c r="YW117" s="0" t="n">
        <f aca="false">SUMIF(YW29:YW116,"&gt;44",$AJ29:$AJ116)</f>
        <v>0</v>
      </c>
      <c r="YX117" s="0" t="n">
        <f aca="false">SUMIF(YX29:YX116,"&gt;44",$AJ29:$AJ116)</f>
        <v>0</v>
      </c>
      <c r="YY117" s="0" t="n">
        <f aca="false">SUMIF(YY29:YY116,"&gt;44",$AJ29:$AJ116)</f>
        <v>0</v>
      </c>
      <c r="YZ117" s="0" t="n">
        <f aca="false">SUMIF(YZ29:YZ116,"&gt;44",$AJ29:$AJ116)</f>
        <v>0</v>
      </c>
      <c r="ZA117" s="0" t="n">
        <f aca="false">SUMIF(ZA29:ZA116,"&gt;44",$AJ29:$AJ116)</f>
        <v>0</v>
      </c>
      <c r="ZB117" s="0" t="n">
        <f aca="false">SUMIF(ZB29:ZB116,"&gt;44",$AJ29:$AJ116)</f>
        <v>0</v>
      </c>
      <c r="ZC117" s="0" t="n">
        <f aca="false">SUMIF(ZC29:ZC116,"&gt;44",$AJ29:$AJ116)</f>
        <v>0</v>
      </c>
      <c r="ZD117" s="0" t="n">
        <f aca="false">SUMIF(ZD29:ZD116,"&gt;44",$AJ29:$AJ116)</f>
        <v>0</v>
      </c>
      <c r="ZE117" s="0" t="n">
        <f aca="false">SUMIF(ZE29:ZE116,"&gt;44",$AJ29:$AJ116)</f>
        <v>0</v>
      </c>
      <c r="ZF117" s="0" t="n">
        <f aca="false">SUMIF(ZF29:ZF116,"&gt;44",$AJ29:$AJ116)</f>
        <v>0</v>
      </c>
      <c r="ZG117" s="0" t="n">
        <f aca="false">SUMIF(ZG29:ZG116,"&gt;44",$AJ29:$AJ116)</f>
        <v>0</v>
      </c>
      <c r="ZH117" s="0" t="n">
        <f aca="false">SUMIF(ZH29:ZH116,"&gt;44",$AJ29:$AJ116)</f>
        <v>0</v>
      </c>
      <c r="ZI117" s="0" t="n">
        <f aca="false">SUMIF(ZI29:ZI116,"&gt;44",$AJ29:$AJ116)</f>
        <v>0</v>
      </c>
      <c r="ZJ117" s="0" t="n">
        <f aca="false">SUMIF(ZJ29:ZJ116,"&gt;44",$AJ29:$AJ116)</f>
        <v>0</v>
      </c>
      <c r="ZK117" s="0" t="n">
        <f aca="false">SUMIF(ZK29:ZK116,"&gt;44",$AJ29:$AJ116)</f>
        <v>0</v>
      </c>
      <c r="ZL117" s="0" t="n">
        <f aca="false">SUMIF(ZL29:ZL116,"&gt;44",$AJ29:$AJ116)</f>
        <v>0</v>
      </c>
      <c r="ZM117" s="0" t="n">
        <f aca="false">SUMIF(ZM29:ZM116,"&gt;44",$AJ29:$AJ116)</f>
        <v>0</v>
      </c>
      <c r="ZN117" s="0" t="n">
        <f aca="false">SUMIF(ZN29:ZN116,"&gt;44",$AJ29:$AJ116)</f>
        <v>0</v>
      </c>
      <c r="ZO117" s="0" t="n">
        <f aca="false">SUMIF(ZO29:ZO116,"&gt;44",$AJ29:$AJ116)</f>
        <v>0</v>
      </c>
      <c r="ZP117" s="0" t="n">
        <f aca="false">SUMIF(ZP29:ZP116,"&gt;44",$AJ29:$AJ116)</f>
        <v>0</v>
      </c>
      <c r="ZQ117" s="0" t="n">
        <f aca="false">SUMIF(ZQ29:ZQ116,"&gt;44",$AJ29:$AJ116)</f>
        <v>0</v>
      </c>
      <c r="ZR117" s="0" t="n">
        <f aca="false">SUMIF(ZR29:ZR116,"&gt;44",$AJ29:$AJ116)</f>
        <v>0</v>
      </c>
      <c r="ZS117" s="0" t="n">
        <f aca="false">SUMIF(ZS29:ZS116,"&gt;44",$AJ29:$AJ116)</f>
        <v>0</v>
      </c>
      <c r="ZT117" s="0" t="n">
        <f aca="false">SUMIF(ZT29:ZT116,"&gt;44",$AJ29:$AJ116)</f>
        <v>0</v>
      </c>
      <c r="ZU117" s="0" t="n">
        <f aca="false">SUMIF(ZU29:ZU116,"&gt;44",$AJ29:$AJ116)</f>
        <v>0</v>
      </c>
      <c r="ZV117" s="0" t="n">
        <f aca="false">SUMIF(ZV29:ZV116,"&gt;44",$AJ29:$AJ116)</f>
        <v>0</v>
      </c>
      <c r="ZW117" s="0" t="n">
        <f aca="false">SUMIF(ZW29:ZW116,"&gt;44",$AJ29:$AJ116)</f>
        <v>0</v>
      </c>
      <c r="ZX117" s="0" t="n">
        <f aca="false">SUMIF(ZX29:ZX116,"&gt;44",$AJ29:$AJ116)</f>
        <v>0</v>
      </c>
      <c r="ZY117" s="0" t="n">
        <f aca="false">SUMIF(ZY29:ZY116,"&gt;44",$AJ29:$AJ116)</f>
        <v>0</v>
      </c>
      <c r="ZZ117" s="0" t="n">
        <f aca="false">SUMIF(ZZ29:ZZ116,"&gt;44",$AJ29:$AJ116)</f>
        <v>0</v>
      </c>
      <c r="AAA117" s="0" t="n">
        <f aca="false">SUMIF(AAA29:AAA116,"&gt;44",$AJ29:$AJ116)</f>
        <v>0</v>
      </c>
      <c r="AAB117" s="0" t="n">
        <f aca="false">SUMIF(AAB29:AAB116,"&gt;44",$AJ29:$AJ116)</f>
        <v>0</v>
      </c>
      <c r="AAC117" s="0" t="n">
        <f aca="false">SUMIF(AAC29:AAC116,"&gt;44",$AJ29:$AJ116)</f>
        <v>0</v>
      </c>
      <c r="AAD117" s="0" t="n">
        <f aca="false">SUMIF(AAD29:AAD116,"&gt;44",$AJ29:$AJ116)</f>
        <v>0</v>
      </c>
      <c r="AAE117" s="0" t="n">
        <f aca="false">SUMIF(AAE29:AAE116,"&gt;44",$AJ29:$AJ116)</f>
        <v>0</v>
      </c>
      <c r="AAF117" s="0" t="n">
        <f aca="false">SUMIF(AAF29:AAF116,"&gt;44",$AJ29:$AJ116)</f>
        <v>0</v>
      </c>
      <c r="AAG117" s="0" t="n">
        <f aca="false">SUMIF(AAG29:AAG116,"&gt;44",$AJ29:$AJ116)</f>
        <v>0</v>
      </c>
      <c r="AAH117" s="0" t="n">
        <f aca="false">SUMIF(AAH29:AAH116,"&gt;44",$AJ29:$AJ116)</f>
        <v>0</v>
      </c>
      <c r="AAI117" s="0" t="n">
        <f aca="false">SUMIF(AAI29:AAI116,"&gt;44",$AJ29:$AJ116)</f>
        <v>0</v>
      </c>
      <c r="AAJ117" s="0" t="n">
        <f aca="false">SUMIF(AAJ29:AAJ116,"&gt;44",$AJ29:$AJ116)</f>
        <v>0</v>
      </c>
      <c r="AAK117" s="0" t="n">
        <f aca="false">SUMIF(AAK29:AAK116,"&gt;44",$AJ29:$AJ116)</f>
        <v>0</v>
      </c>
      <c r="AAL117" s="0" t="n">
        <f aca="false">SUMIF(AAL29:AAL116,"&gt;44",$AJ29:$AJ116)</f>
        <v>0</v>
      </c>
      <c r="AAM117" s="0" t="n">
        <f aca="false">SUMIF(AAM29:AAM116,"&gt;44",$AJ29:$AJ116)</f>
        <v>0</v>
      </c>
      <c r="AAN117" s="0" t="n">
        <f aca="false">SUMIF(AAN29:AAN116,"&gt;44",$AJ29:$AJ116)</f>
        <v>0</v>
      </c>
      <c r="AAO117" s="0" t="n">
        <f aca="false">SUMIF(AAO29:AAO116,"&gt;44",$AJ29:$AJ116)</f>
        <v>0</v>
      </c>
      <c r="AAP117" s="0" t="n">
        <f aca="false">SUMIF(AAP29:AAP116,"&gt;44",$AJ29:$AJ116)</f>
        <v>0</v>
      </c>
      <c r="AAQ117" s="0" t="n">
        <f aca="false">SUMIF(AAQ29:AAQ116,"&gt;44",$AJ29:$AJ116)</f>
        <v>0</v>
      </c>
      <c r="AAR117" s="0" t="n">
        <f aca="false">SUMIF(AAR29:AAR116,"&gt;44",$AJ29:$AJ116)</f>
        <v>0</v>
      </c>
      <c r="AAS117" s="0" t="n">
        <f aca="false">SUMIF(AAS29:AAS116,"&gt;44",$AJ29:$AJ116)</f>
        <v>0</v>
      </c>
      <c r="AAT117" s="0" t="n">
        <f aca="false">SUMIF(AAT29:AAT116,"&gt;44",$AJ29:$AJ116)</f>
        <v>0</v>
      </c>
      <c r="AAU117" s="0" t="n">
        <f aca="false">SUMIF(AAU29:AAU116,"&gt;44",$AJ29:$AJ116)</f>
        <v>0</v>
      </c>
      <c r="AAV117" s="0" t="n">
        <f aca="false">SUMIF(AAV29:AAV116,"&gt;44",$AJ29:$AJ116)</f>
        <v>0</v>
      </c>
      <c r="AAW117" s="0" t="n">
        <f aca="false">SUMIF(AAW29:AAW116,"&gt;44",$AJ29:$AJ116)</f>
        <v>0</v>
      </c>
      <c r="AAX117" s="0" t="n">
        <f aca="false">SUMIF(AAX29:AAX116,"&gt;44",$AJ29:$AJ116)</f>
        <v>0</v>
      </c>
      <c r="AAY117" s="0" t="n">
        <f aca="false">SUMIF(AAY29:AAY116,"&gt;44",$AJ29:$AJ116)</f>
        <v>0</v>
      </c>
      <c r="AAZ117" s="0" t="n">
        <f aca="false">SUMIF(AAZ29:AAZ116,"&gt;44",$AJ29:$AJ116)</f>
        <v>0</v>
      </c>
      <c r="ABA117" s="0" t="n">
        <f aca="false">SUMIF(ABA29:ABA116,"&gt;44",$AJ29:$AJ116)</f>
        <v>0</v>
      </c>
      <c r="ABB117" s="0" t="n">
        <f aca="false">SUMIF(ABB29:ABB116,"&gt;44",$AJ29:$AJ116)</f>
        <v>0</v>
      </c>
      <c r="ABC117" s="0" t="n">
        <f aca="false">SUMIF(ABC29:ABC116,"&gt;44",$AJ29:$AJ116)</f>
        <v>0</v>
      </c>
      <c r="ABD117" s="0" t="n">
        <f aca="false">SUMIF(ABD29:ABD116,"&gt;44",$AJ29:$AJ116)</f>
        <v>4</v>
      </c>
      <c r="ABE117" s="0" t="n">
        <f aca="false">SUMIF(ABE29:ABE116,"&gt;44",$AJ29:$AJ116)</f>
        <v>4</v>
      </c>
      <c r="ABF117" s="0" t="n">
        <f aca="false">SUMIF(ABF29:ABF116,"&gt;44",$AJ29:$AJ116)</f>
        <v>4</v>
      </c>
      <c r="ABG117" s="0" t="n">
        <f aca="false">SUMIF(ABG29:ABG116,"&gt;44",$AJ29:$AJ116)</f>
        <v>0</v>
      </c>
      <c r="ABH117" s="0" t="n">
        <f aca="false">SUMIF(ABH29:ABH116,"&gt;44",$AJ29:$AJ116)</f>
        <v>0</v>
      </c>
      <c r="ABI117" s="0" t="n">
        <f aca="false">SUMIF(ABI29:ABI116,"&gt;44",$AJ29:$AJ116)</f>
        <v>0</v>
      </c>
      <c r="ABJ117" s="0" t="n">
        <f aca="false">SUMIF(ABJ29:ABJ116,"&gt;44",$AJ29:$AJ116)</f>
        <v>0</v>
      </c>
      <c r="ABK117" s="0" t="n">
        <f aca="false">SUMIF(ABK29:ABK116,"&gt;44",$AJ29:$AJ116)</f>
        <v>0</v>
      </c>
      <c r="ABL117" s="0" t="n">
        <f aca="false">SUMIF(ABL29:ABL116,"&gt;44",$AJ29:$AJ116)</f>
        <v>0</v>
      </c>
      <c r="ABM117" s="0" t="n">
        <f aca="false">SUMIF(ABM29:ABM116,"&gt;44",$AJ29:$AJ116)</f>
        <v>0</v>
      </c>
      <c r="ABN117" s="0" t="n">
        <f aca="false">SUMIF(ABN29:ABN116,"&gt;44",$AJ29:$AJ116)</f>
        <v>4</v>
      </c>
      <c r="ABO117" s="0" t="n">
        <f aca="false">SUMIF(ABO29:ABO116,"&gt;44",$AJ29:$AJ116)</f>
        <v>4</v>
      </c>
      <c r="ABP117" s="0" t="n">
        <f aca="false">SUMIF(ABP29:ABP116,"&gt;44",$AJ29:$AJ116)</f>
        <v>8</v>
      </c>
      <c r="ABQ117" s="0" t="n">
        <f aca="false">SUMIF(ABQ29:ABQ116,"&gt;44",$AJ29:$AJ116)</f>
        <v>4</v>
      </c>
      <c r="ABR117" s="0" t="n">
        <f aca="false">SUMIF(ABR29:ABR116,"&gt;44",$AJ29:$AJ116)</f>
        <v>4</v>
      </c>
      <c r="ABS117" s="0" t="n">
        <f aca="false">SUMIF(ABS29:ABS116,"&gt;44",$AJ29:$AJ116)</f>
        <v>4</v>
      </c>
      <c r="ABT117" s="0" t="n">
        <f aca="false">SUMIF(ABT29:ABT116,"&gt;44",$AJ29:$AJ116)</f>
        <v>4</v>
      </c>
      <c r="ABU117" s="0" t="n">
        <f aca="false">SUMIF(ABU29:ABU116,"&gt;44",$AJ29:$AJ116)</f>
        <v>4</v>
      </c>
      <c r="ABV117" s="0" t="n">
        <f aca="false">SUMIF(ABV29:ABV116,"&gt;44",$AJ29:$AJ116)</f>
        <v>0</v>
      </c>
      <c r="ABW117" s="0" t="n">
        <f aca="false">SUMIF(ABW29:ABW116,"&gt;44",$AJ29:$AJ116)</f>
        <v>4</v>
      </c>
      <c r="ABX117" s="0" t="n">
        <f aca="false">SUMIF(ABX29:ABX116,"&gt;44",$AJ29:$AJ116)</f>
        <v>4</v>
      </c>
      <c r="ABY117" s="0" t="n">
        <f aca="false">SUMIF(ABY29:ABY116,"&gt;44",$AJ29:$AJ116)</f>
        <v>4</v>
      </c>
      <c r="ABZ117" s="0" t="n">
        <f aca="false">SUMIF(ABZ29:ABZ116,"&gt;44",$AJ29:$AJ116)</f>
        <v>4</v>
      </c>
      <c r="ACA117" s="0" t="n">
        <f aca="false">SUMIF(ACA29:ACA116,"&gt;44",$AJ29:$AJ116)</f>
        <v>4</v>
      </c>
      <c r="ACB117" s="0" t="n">
        <f aca="false">SUMIF(ACB29:ACB116,"&gt;44",$AJ29:$AJ116)</f>
        <v>4</v>
      </c>
      <c r="ACC117" s="0" t="n">
        <f aca="false">SUMIF(ACC29:ACC116,"&gt;44",$AJ29:$AJ116)</f>
        <v>0</v>
      </c>
      <c r="ACD117" s="0" t="n">
        <f aca="false">SUMIF(ACD29:ACD116,"&gt;44",$AJ29:$AJ116)</f>
        <v>4</v>
      </c>
      <c r="ACE117" s="0" t="n">
        <f aca="false">SUMIF(ACE29:ACE116,"&gt;44",$AJ29:$AJ116)</f>
        <v>4</v>
      </c>
      <c r="ACF117" s="0" t="n">
        <f aca="false">SUMIF(ACF29:ACF116,"&gt;44",$AJ29:$AJ116)</f>
        <v>4</v>
      </c>
      <c r="ACG117" s="0" t="n">
        <f aca="false">SUMIF(ACG29:ACG116,"&gt;44",$AJ29:$AJ116)</f>
        <v>4</v>
      </c>
      <c r="ACH117" s="0" t="n">
        <f aca="false">SUMIF(ACH29:ACH116,"&gt;44",$AJ29:$AJ116)</f>
        <v>0</v>
      </c>
      <c r="ACI117" s="0" t="n">
        <f aca="false">SUMIF(ACI29:ACI116,"&gt;44",$AJ29:$AJ116)</f>
        <v>0</v>
      </c>
      <c r="ACJ117" s="0" t="n">
        <f aca="false">SUMIF(ACJ29:ACJ116,"&gt;44",$AJ29:$AJ116)</f>
        <v>0</v>
      </c>
      <c r="ACK117" s="0" t="n">
        <f aca="false">SUMIF(ACK29:ACK116,"&gt;44",$AJ29:$AJ116)</f>
        <v>0</v>
      </c>
      <c r="ACL117" s="0" t="n">
        <f aca="false">SUMIF(ACL29:ACL116,"&gt;44",$AJ29:$AJ116)</f>
        <v>0</v>
      </c>
      <c r="ACM117" s="0" t="n">
        <f aca="false">SUMIF(ACM29:ACM116,"&gt;44",$AJ29:$AJ116)</f>
        <v>0</v>
      </c>
      <c r="ACN117" s="0" t="n">
        <f aca="false">SUMIF(ACN29:ACN116,"&gt;44",$AJ29:$AJ116)</f>
        <v>0</v>
      </c>
    </row>
    <row r="118" customFormat="false" ht="24" hidden="false" customHeight="true" outlineLevel="0" collapsed="false">
      <c r="A118" s="14" t="s">
        <v>440</v>
      </c>
      <c r="L118" s="17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90"/>
    </row>
    <row r="119" customFormat="false" ht="24" hidden="false" customHeight="true" outlineLevel="0" collapsed="false">
      <c r="A119" s="14"/>
      <c r="B119" s="14" t="s">
        <v>268</v>
      </c>
      <c r="C119" s="88" t="s">
        <v>441</v>
      </c>
      <c r="D119" s="69" t="s">
        <v>442</v>
      </c>
      <c r="E119" s="14" t="s">
        <v>271</v>
      </c>
      <c r="F119" s="14"/>
      <c r="G119" s="76" t="s">
        <v>443</v>
      </c>
      <c r="H119" s="69"/>
      <c r="I119" s="14"/>
      <c r="J119" s="14" t="s">
        <v>24</v>
      </c>
      <c r="K119" s="71" t="n">
        <v>44845</v>
      </c>
      <c r="L119" s="17"/>
      <c r="M119" s="73" t="n">
        <v>0</v>
      </c>
      <c r="N119" s="74"/>
      <c r="O119" s="73"/>
      <c r="P119" s="73"/>
      <c r="Q119" s="73"/>
      <c r="R119" s="73"/>
      <c r="S119" s="73"/>
      <c r="T119" s="73"/>
      <c r="U119" s="73"/>
      <c r="V119" s="73"/>
      <c r="W119" s="73" t="n">
        <v>1</v>
      </c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 t="n">
        <f aca="false">SUM(M119:AI119)</f>
        <v>1</v>
      </c>
      <c r="AK119" s="90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  <c r="EY119" s="77"/>
      <c r="EZ119" s="77"/>
      <c r="FA119" s="77"/>
      <c r="FB119" s="77"/>
      <c r="FC119" s="77"/>
      <c r="FD119" s="77"/>
      <c r="FE119" s="77"/>
      <c r="FF119" s="77"/>
      <c r="FG119" s="77"/>
      <c r="FH119" s="77"/>
      <c r="FI119" s="77"/>
      <c r="FJ119" s="77"/>
      <c r="FK119" s="77"/>
      <c r="FL119" s="77"/>
      <c r="FM119" s="77"/>
      <c r="FN119" s="77"/>
      <c r="FO119" s="77"/>
      <c r="FP119" s="77"/>
      <c r="FQ119" s="77"/>
      <c r="FR119" s="77"/>
      <c r="FS119" s="77"/>
      <c r="FT119" s="77"/>
      <c r="FU119" s="77"/>
      <c r="FV119" s="77"/>
      <c r="FW119" s="77"/>
      <c r="FX119" s="77"/>
      <c r="FY119" s="77"/>
      <c r="FZ119" s="77"/>
      <c r="GA119" s="77"/>
      <c r="GB119" s="77"/>
      <c r="GC119" s="77"/>
      <c r="GD119" s="77"/>
      <c r="GE119" s="77"/>
      <c r="GF119" s="77"/>
      <c r="GG119" s="77"/>
      <c r="GH119" s="77"/>
      <c r="GI119" s="77"/>
      <c r="GJ119" s="77"/>
      <c r="GK119" s="77"/>
      <c r="GL119" s="77"/>
      <c r="GM119" s="77"/>
      <c r="GN119" s="77"/>
      <c r="GO119" s="77"/>
      <c r="GP119" s="77"/>
      <c r="GQ119" s="77"/>
      <c r="GR119" s="77"/>
      <c r="GS119" s="77"/>
      <c r="GT119" s="77"/>
      <c r="GU119" s="77"/>
      <c r="GV119" s="77"/>
      <c r="GW119" s="77"/>
      <c r="GX119" s="77"/>
      <c r="GY119" s="77"/>
      <c r="GZ119" s="77"/>
      <c r="HA119" s="77"/>
      <c r="HB119" s="77"/>
      <c r="HC119" s="77"/>
      <c r="HD119" s="77"/>
      <c r="HE119" s="77"/>
      <c r="HF119" s="77"/>
      <c r="HG119" s="77"/>
      <c r="HH119" s="77"/>
      <c r="HI119" s="77"/>
      <c r="HJ119" s="77"/>
      <c r="HK119" s="77"/>
      <c r="HL119" s="77"/>
      <c r="HM119" s="77"/>
      <c r="HN119" s="77"/>
      <c r="HO119" s="77"/>
      <c r="HP119" s="77"/>
      <c r="HQ119" s="77"/>
      <c r="HR119" s="77"/>
      <c r="HS119" s="77"/>
      <c r="HT119" s="77"/>
      <c r="HU119" s="77"/>
      <c r="HV119" s="77"/>
      <c r="HW119" s="77"/>
      <c r="HX119" s="77"/>
      <c r="HY119" s="77"/>
      <c r="HZ119" s="77"/>
      <c r="IA119" s="77"/>
      <c r="IB119" s="77"/>
      <c r="IC119" s="77"/>
      <c r="ID119" s="77"/>
      <c r="IE119" s="77"/>
      <c r="IF119" s="77"/>
      <c r="IG119" s="77"/>
      <c r="IH119" s="77"/>
      <c r="II119" s="77"/>
      <c r="IJ119" s="77"/>
      <c r="IK119" s="77"/>
      <c r="IL119" s="77"/>
      <c r="IM119" s="77"/>
      <c r="IN119" s="77"/>
      <c r="IO119" s="77"/>
      <c r="IP119" s="77"/>
      <c r="IQ119" s="77"/>
      <c r="IR119" s="77"/>
      <c r="IS119" s="77"/>
      <c r="IT119" s="77"/>
      <c r="IU119" s="77"/>
      <c r="IV119" s="77"/>
      <c r="IW119" s="77"/>
      <c r="IX119" s="77"/>
      <c r="IY119" s="77"/>
      <c r="IZ119" s="77"/>
      <c r="JA119" s="77"/>
      <c r="JB119" s="77"/>
      <c r="JC119" s="77"/>
      <c r="JD119" s="77"/>
      <c r="JE119" s="77"/>
      <c r="JF119" s="77"/>
      <c r="JG119" s="77"/>
      <c r="JH119" s="77"/>
      <c r="JI119" s="77"/>
      <c r="JJ119" s="77"/>
      <c r="JK119" s="77"/>
      <c r="JL119" s="77"/>
      <c r="JM119" s="77"/>
      <c r="JN119" s="77"/>
      <c r="JO119" s="77"/>
      <c r="JP119" s="77"/>
      <c r="JQ119" s="77"/>
      <c r="JR119" s="77"/>
      <c r="JS119" s="77"/>
      <c r="JT119" s="77"/>
      <c r="JU119" s="77"/>
      <c r="JV119" s="77"/>
      <c r="JW119" s="77"/>
      <c r="JX119" s="77"/>
      <c r="JY119" s="77"/>
      <c r="JZ119" s="77"/>
      <c r="KA119" s="77"/>
      <c r="KB119" s="77"/>
      <c r="KC119" s="77"/>
      <c r="KD119" s="77"/>
      <c r="KE119" s="77"/>
      <c r="KF119" s="77"/>
      <c r="KG119" s="77"/>
      <c r="KH119" s="77"/>
      <c r="KI119" s="77"/>
      <c r="KJ119" s="77"/>
      <c r="KK119" s="77"/>
      <c r="KL119" s="77"/>
      <c r="KM119" s="77"/>
      <c r="KN119" s="77"/>
      <c r="KO119" s="77"/>
      <c r="KP119" s="77"/>
      <c r="KQ119" s="77"/>
      <c r="KR119" s="77"/>
      <c r="KS119" s="77"/>
      <c r="KT119" s="77"/>
      <c r="KU119" s="77"/>
      <c r="KV119" s="77"/>
      <c r="KW119" s="77"/>
      <c r="KX119" s="77"/>
      <c r="KY119" s="77"/>
      <c r="KZ119" s="77"/>
      <c r="LA119" s="77"/>
      <c r="LB119" s="77"/>
      <c r="LC119" s="77"/>
      <c r="LD119" s="77"/>
      <c r="LE119" s="77"/>
      <c r="LF119" s="77"/>
      <c r="LG119" s="77"/>
      <c r="LH119" s="77"/>
      <c r="LI119" s="77"/>
      <c r="LJ119" s="77"/>
      <c r="LK119" s="77"/>
      <c r="LL119" s="77"/>
      <c r="LM119" s="77"/>
      <c r="LN119" s="77"/>
      <c r="LO119" s="77"/>
      <c r="LP119" s="77"/>
      <c r="LQ119" s="77"/>
      <c r="LR119" s="77"/>
      <c r="LS119" s="77"/>
      <c r="LT119" s="77"/>
      <c r="LU119" s="77"/>
      <c r="LV119" s="77"/>
      <c r="LW119" s="77"/>
      <c r="LX119" s="77"/>
      <c r="LY119" s="77"/>
      <c r="LZ119" s="77"/>
      <c r="MA119" s="77"/>
      <c r="MB119" s="77"/>
      <c r="MC119" s="77"/>
      <c r="MD119" s="77"/>
      <c r="ME119" s="77"/>
      <c r="MF119" s="77"/>
      <c r="MG119" s="77"/>
      <c r="MH119" s="77"/>
      <c r="MI119" s="77"/>
      <c r="MJ119" s="77"/>
      <c r="MK119" s="77"/>
      <c r="ML119" s="77"/>
      <c r="MM119" s="77"/>
      <c r="MN119" s="77"/>
      <c r="MO119" s="77"/>
      <c r="MP119" s="77"/>
      <c r="MQ119" s="77"/>
      <c r="MR119" s="77"/>
      <c r="MS119" s="77"/>
      <c r="MT119" s="77"/>
      <c r="MU119" s="77"/>
      <c r="MV119" s="77"/>
      <c r="MW119" s="77"/>
      <c r="MX119" s="77"/>
      <c r="MY119" s="77"/>
      <c r="MZ119" s="77"/>
      <c r="NA119" s="77"/>
      <c r="NB119" s="77"/>
      <c r="NC119" s="77"/>
      <c r="ND119" s="77"/>
      <c r="NE119" s="77"/>
      <c r="NF119" s="77"/>
      <c r="NG119" s="77"/>
      <c r="NH119" s="77"/>
      <c r="NI119" s="77"/>
      <c r="NJ119" s="77"/>
      <c r="NK119" s="77"/>
      <c r="NL119" s="77"/>
      <c r="NM119" s="77"/>
      <c r="NN119" s="77"/>
      <c r="NO119" s="77"/>
      <c r="NP119" s="77"/>
      <c r="NQ119" s="77"/>
      <c r="NR119" s="77"/>
      <c r="NS119" s="77"/>
      <c r="NT119" s="77"/>
      <c r="NU119" s="77"/>
      <c r="NV119" s="77"/>
      <c r="NW119" s="77"/>
      <c r="NX119" s="77"/>
      <c r="NY119" s="77"/>
      <c r="NZ119" s="77"/>
      <c r="OA119" s="77"/>
      <c r="OB119" s="77"/>
      <c r="OC119" s="77"/>
      <c r="OD119" s="77"/>
      <c r="OE119" s="77"/>
      <c r="OF119" s="77"/>
      <c r="OG119" s="77"/>
      <c r="OH119" s="77"/>
      <c r="OI119" s="77"/>
      <c r="OJ119" s="77"/>
      <c r="OK119" s="77"/>
      <c r="OL119" s="77"/>
      <c r="OM119" s="77"/>
      <c r="ON119" s="77"/>
      <c r="OO119" s="77"/>
      <c r="OP119" s="77"/>
      <c r="OQ119" s="77"/>
      <c r="OR119" s="77"/>
      <c r="OS119" s="77"/>
      <c r="OT119" s="77"/>
      <c r="OU119" s="77"/>
      <c r="OV119" s="77"/>
      <c r="OW119" s="77"/>
      <c r="OX119" s="77"/>
      <c r="OY119" s="77"/>
      <c r="OZ119" s="77"/>
      <c r="PA119" s="77"/>
      <c r="PB119" s="77"/>
      <c r="PC119" s="77"/>
      <c r="PD119" s="77"/>
      <c r="PE119" s="77"/>
      <c r="PF119" s="77"/>
      <c r="PG119" s="77"/>
      <c r="PH119" s="77"/>
      <c r="PI119" s="77"/>
      <c r="PJ119" s="77"/>
      <c r="PK119" s="77"/>
      <c r="PL119" s="77"/>
      <c r="PM119" s="77"/>
      <c r="PN119" s="77"/>
      <c r="PO119" s="77"/>
      <c r="PP119" s="77"/>
      <c r="PQ119" s="77"/>
      <c r="PR119" s="77"/>
      <c r="PS119" s="77"/>
      <c r="PT119" s="77"/>
      <c r="PU119" s="77"/>
      <c r="PV119" s="77"/>
      <c r="PW119" s="77"/>
      <c r="PX119" s="77"/>
      <c r="PY119" s="77"/>
      <c r="PZ119" s="77"/>
      <c r="QA119" s="77"/>
      <c r="QB119" s="77"/>
      <c r="QC119" s="77"/>
      <c r="QD119" s="77"/>
      <c r="QE119" s="77"/>
      <c r="QF119" s="77"/>
      <c r="QG119" s="77"/>
      <c r="QH119" s="77"/>
      <c r="QI119" s="77"/>
      <c r="QJ119" s="77"/>
      <c r="QK119" s="77"/>
      <c r="QL119" s="77"/>
      <c r="QM119" s="77"/>
      <c r="QN119" s="77"/>
      <c r="QO119" s="77"/>
      <c r="QP119" s="77"/>
      <c r="QQ119" s="77"/>
      <c r="QR119" s="77"/>
      <c r="QS119" s="77"/>
      <c r="QT119" s="77"/>
      <c r="QU119" s="77"/>
      <c r="QV119" s="77"/>
      <c r="QW119" s="77"/>
      <c r="QX119" s="77"/>
      <c r="QY119" s="77"/>
      <c r="QZ119" s="77"/>
      <c r="RA119" s="77"/>
      <c r="RB119" s="77"/>
      <c r="RC119" s="77"/>
      <c r="RD119" s="77"/>
      <c r="RE119" s="77"/>
      <c r="RF119" s="77"/>
      <c r="RG119" s="77"/>
      <c r="RH119" s="77"/>
      <c r="RI119" s="77"/>
      <c r="RJ119" s="77"/>
      <c r="RK119" s="77"/>
      <c r="RL119" s="77"/>
      <c r="RM119" s="77"/>
      <c r="RN119" s="77"/>
      <c r="RO119" s="77"/>
      <c r="RP119" s="77"/>
      <c r="RQ119" s="77"/>
      <c r="RR119" s="77"/>
      <c r="RS119" s="77"/>
      <c r="RT119" s="77"/>
      <c r="RU119" s="77"/>
      <c r="RV119" s="77"/>
      <c r="RW119" s="77"/>
      <c r="RX119" s="77"/>
      <c r="RY119" s="77"/>
      <c r="RZ119" s="77"/>
      <c r="SA119" s="77"/>
      <c r="SB119" s="77"/>
      <c r="SC119" s="77"/>
      <c r="SD119" s="77"/>
      <c r="SE119" s="77"/>
      <c r="SF119" s="77"/>
      <c r="SG119" s="77"/>
      <c r="SH119" s="77"/>
      <c r="SI119" s="77"/>
      <c r="SJ119" s="77"/>
      <c r="SK119" s="77"/>
      <c r="SL119" s="77"/>
      <c r="SM119" s="77"/>
      <c r="SN119" s="77"/>
      <c r="SO119" s="77"/>
      <c r="SP119" s="77"/>
      <c r="SQ119" s="77"/>
      <c r="SR119" s="77"/>
      <c r="SS119" s="77"/>
      <c r="ST119" s="77"/>
      <c r="SU119" s="77"/>
      <c r="SV119" s="77"/>
      <c r="SW119" s="77" t="n">
        <v>66</v>
      </c>
      <c r="SX119" s="77" t="n">
        <v>65</v>
      </c>
      <c r="SY119" s="77" t="n">
        <v>65</v>
      </c>
      <c r="SZ119" s="77" t="n">
        <v>65</v>
      </c>
      <c r="TA119" s="77"/>
      <c r="TB119" s="77"/>
      <c r="TC119" s="77"/>
      <c r="TD119" s="77"/>
      <c r="TE119" s="77" t="n">
        <v>65</v>
      </c>
      <c r="TF119" s="77" t="n">
        <v>65</v>
      </c>
      <c r="TG119" s="77" t="n">
        <v>65</v>
      </c>
      <c r="TH119" s="77" t="n">
        <v>65</v>
      </c>
      <c r="TI119" s="77" t="n">
        <v>65</v>
      </c>
      <c r="TJ119" s="77"/>
      <c r="TK119" s="77" t="n">
        <v>65</v>
      </c>
      <c r="TL119" s="77" t="n">
        <v>65</v>
      </c>
      <c r="TM119" s="77" t="n">
        <v>65</v>
      </c>
      <c r="TN119" s="77"/>
      <c r="TO119" s="77"/>
      <c r="TP119" s="77" t="n">
        <v>66</v>
      </c>
      <c r="TQ119" s="77"/>
      <c r="TR119" s="77"/>
      <c r="TS119" s="77"/>
      <c r="TT119" s="77"/>
      <c r="TU119" s="77"/>
      <c r="TV119" s="77"/>
      <c r="TW119" s="77"/>
      <c r="TX119" s="77"/>
      <c r="TY119" s="77"/>
      <c r="TZ119" s="77"/>
      <c r="UA119" s="77"/>
      <c r="UB119" s="77"/>
      <c r="UC119" s="77"/>
      <c r="UD119" s="77"/>
      <c r="UE119" s="77"/>
      <c r="UF119" s="77"/>
      <c r="UG119" s="77"/>
      <c r="UH119" s="77"/>
      <c r="UI119" s="77"/>
      <c r="UJ119" s="77"/>
      <c r="UK119" s="77"/>
      <c r="UL119" s="77"/>
      <c r="UM119" s="77"/>
      <c r="UN119" s="77"/>
      <c r="UO119" s="77"/>
      <c r="UP119" s="77"/>
      <c r="UQ119" s="77"/>
      <c r="UR119" s="77"/>
      <c r="US119" s="77"/>
      <c r="UT119" s="77"/>
      <c r="UU119" s="77"/>
      <c r="UV119" s="77"/>
      <c r="UW119" s="77"/>
      <c r="UX119" s="77"/>
      <c r="UY119" s="77"/>
      <c r="UZ119" s="77"/>
      <c r="VA119" s="77"/>
      <c r="VB119" s="77"/>
      <c r="VC119" s="77"/>
      <c r="VD119" s="77"/>
      <c r="VE119" s="77"/>
      <c r="VF119" s="77"/>
      <c r="VG119" s="77"/>
      <c r="VH119" s="77"/>
      <c r="VI119" s="77"/>
      <c r="VJ119" s="77"/>
      <c r="VK119" s="77"/>
      <c r="VL119" s="77"/>
      <c r="VM119" s="77"/>
      <c r="VN119" s="77"/>
      <c r="VO119" s="77"/>
      <c r="VP119" s="77"/>
      <c r="VQ119" s="77"/>
      <c r="VR119" s="77"/>
      <c r="VS119" s="77"/>
      <c r="VT119" s="77"/>
      <c r="VU119" s="77"/>
      <c r="VV119" s="77"/>
      <c r="VW119" s="77"/>
      <c r="VX119" s="77"/>
      <c r="VY119" s="77"/>
      <c r="VZ119" s="77"/>
      <c r="WA119" s="77"/>
      <c r="WB119" s="77"/>
      <c r="WC119" s="77"/>
      <c r="WD119" s="77"/>
      <c r="WE119" s="77"/>
      <c r="WF119" s="77"/>
      <c r="WG119" s="77"/>
      <c r="WH119" s="77"/>
      <c r="WI119" s="77"/>
      <c r="WJ119" s="77"/>
      <c r="WK119" s="77"/>
      <c r="WL119" s="77"/>
      <c r="WM119" s="77"/>
      <c r="WN119" s="77"/>
      <c r="WO119" s="77"/>
      <c r="WP119" s="77"/>
      <c r="WQ119" s="77"/>
      <c r="WR119" s="77"/>
      <c r="WS119" s="77"/>
      <c r="WT119" s="77"/>
      <c r="WU119" s="77"/>
      <c r="WV119" s="77"/>
      <c r="WW119" s="77"/>
      <c r="WX119" s="77"/>
      <c r="WY119" s="77"/>
      <c r="WZ119" s="77"/>
      <c r="XA119" s="77"/>
      <c r="XB119" s="77"/>
      <c r="XC119" s="77"/>
      <c r="XD119" s="77"/>
      <c r="XE119" s="77"/>
      <c r="XF119" s="77"/>
      <c r="XG119" s="77"/>
      <c r="XH119" s="77"/>
      <c r="XI119" s="77"/>
      <c r="XJ119" s="77"/>
      <c r="XK119" s="77"/>
      <c r="XL119" s="77"/>
      <c r="XM119" s="77"/>
      <c r="XN119" s="77"/>
      <c r="XO119" s="77"/>
      <c r="XP119" s="77"/>
      <c r="XQ119" s="77"/>
      <c r="XR119" s="77"/>
      <c r="XS119" s="77"/>
      <c r="XT119" s="77"/>
      <c r="XU119" s="77"/>
      <c r="XV119" s="77"/>
      <c r="XW119" s="77"/>
      <c r="XX119" s="77"/>
      <c r="XY119" s="77"/>
      <c r="XZ119" s="77"/>
      <c r="YA119" s="77"/>
      <c r="YB119" s="77"/>
      <c r="YC119" s="77"/>
      <c r="YD119" s="77"/>
      <c r="YE119" s="77"/>
      <c r="YF119" s="77"/>
      <c r="YG119" s="77"/>
      <c r="YH119" s="77"/>
      <c r="YI119" s="77"/>
      <c r="YJ119" s="77"/>
      <c r="YK119" s="77"/>
      <c r="YL119" s="77"/>
      <c r="YM119" s="77"/>
      <c r="YN119" s="77"/>
      <c r="YO119" s="77"/>
      <c r="YP119" s="77"/>
      <c r="YQ119" s="77"/>
      <c r="YR119" s="77"/>
      <c r="YS119" s="77"/>
      <c r="YT119" s="77"/>
      <c r="YU119" s="77"/>
      <c r="YV119" s="77"/>
      <c r="YW119" s="77"/>
      <c r="YX119" s="77"/>
      <c r="YY119" s="77"/>
      <c r="YZ119" s="77"/>
      <c r="ZA119" s="77"/>
      <c r="ZB119" s="77"/>
      <c r="ZC119" s="77"/>
      <c r="ZD119" s="77"/>
      <c r="ZE119" s="77"/>
      <c r="ZF119" s="77"/>
      <c r="ZG119" s="77"/>
      <c r="ZH119" s="77"/>
      <c r="ZI119" s="77"/>
      <c r="ZJ119" s="77"/>
      <c r="ZK119" s="77"/>
      <c r="ZL119" s="77"/>
      <c r="ZM119" s="77"/>
      <c r="ZN119" s="77"/>
      <c r="ZO119" s="77"/>
      <c r="ZP119" s="77"/>
      <c r="ZQ119" s="77"/>
      <c r="ZR119" s="77"/>
      <c r="ZS119" s="77"/>
      <c r="ZT119" s="77"/>
      <c r="ZU119" s="77"/>
      <c r="ZV119" s="77"/>
      <c r="ZW119" s="77"/>
      <c r="ZX119" s="77"/>
      <c r="ZY119" s="77"/>
      <c r="ZZ119" s="77"/>
      <c r="AAA119" s="77"/>
      <c r="AAB119" s="77"/>
      <c r="AAC119" s="77"/>
      <c r="AAD119" s="77"/>
      <c r="AAE119" s="77"/>
      <c r="AAF119" s="77"/>
      <c r="AAG119" s="77"/>
      <c r="AAH119" s="77"/>
      <c r="AAI119" s="77"/>
      <c r="AAJ119" s="77"/>
      <c r="AAK119" s="77"/>
      <c r="AAL119" s="77"/>
      <c r="AAM119" s="77"/>
      <c r="AAN119" s="77"/>
      <c r="AAO119" s="77"/>
      <c r="AAP119" s="77"/>
      <c r="AAQ119" s="77"/>
      <c r="AAR119" s="77"/>
      <c r="AAS119" s="77"/>
      <c r="AAT119" s="77"/>
      <c r="AAU119" s="77"/>
      <c r="AAV119" s="77"/>
      <c r="AAW119" s="77"/>
      <c r="AAX119" s="77"/>
      <c r="AAY119" s="77"/>
      <c r="AAZ119" s="77"/>
      <c r="ABA119" s="77"/>
      <c r="ABB119" s="77"/>
      <c r="ABC119" s="77"/>
      <c r="ABD119" s="77"/>
      <c r="ABE119" s="77"/>
      <c r="ABF119" s="77"/>
      <c r="ABG119" s="77"/>
      <c r="ABH119" s="77"/>
      <c r="ABI119" s="77"/>
      <c r="ABJ119" s="77"/>
      <c r="ABK119" s="77"/>
      <c r="ABL119" s="77"/>
      <c r="ABM119" s="77"/>
      <c r="ABN119" s="77"/>
      <c r="ABO119" s="77"/>
      <c r="ABP119" s="77"/>
      <c r="ABQ119" s="77"/>
      <c r="ABR119" s="77"/>
      <c r="ABS119" s="77"/>
      <c r="ABT119" s="77"/>
      <c r="ABU119" s="77"/>
      <c r="ABV119" s="77"/>
      <c r="ABW119" s="77"/>
      <c r="ABX119" s="77"/>
      <c r="ABY119" s="77"/>
      <c r="ABZ119" s="77"/>
      <c r="ACA119" s="77"/>
      <c r="ACB119" s="77"/>
      <c r="ACC119" s="77"/>
      <c r="ACD119" s="77"/>
      <c r="ACE119" s="77"/>
      <c r="ACF119" s="77"/>
      <c r="ACG119" s="77"/>
      <c r="ACH119" s="77"/>
      <c r="ACI119" s="77"/>
      <c r="ACJ119" s="77"/>
      <c r="ACK119" s="77"/>
      <c r="ACL119" s="77"/>
      <c r="ACM119" s="77"/>
      <c r="ACN119" s="77"/>
    </row>
    <row r="120" customFormat="false" ht="24" hidden="false" customHeight="true" outlineLevel="0" collapsed="false">
      <c r="A120" s="14"/>
      <c r="B120" s="14" t="s">
        <v>268</v>
      </c>
      <c r="C120" s="88" t="s">
        <v>444</v>
      </c>
      <c r="D120" s="14" t="s">
        <v>445</v>
      </c>
      <c r="E120" s="14" t="s">
        <v>271</v>
      </c>
      <c r="F120" s="14"/>
      <c r="G120" s="76" t="s">
        <v>443</v>
      </c>
      <c r="H120" s="69"/>
      <c r="I120" s="14"/>
      <c r="J120" s="14" t="s">
        <v>24</v>
      </c>
      <c r="K120" s="71" t="n">
        <v>44845</v>
      </c>
      <c r="L120" s="17"/>
      <c r="M120" s="73" t="n">
        <v>0</v>
      </c>
      <c r="N120" s="74"/>
      <c r="O120" s="73"/>
      <c r="P120" s="73"/>
      <c r="Q120" s="73"/>
      <c r="R120" s="73"/>
      <c r="S120" s="73"/>
      <c r="T120" s="73"/>
      <c r="U120" s="73"/>
      <c r="V120" s="73"/>
      <c r="W120" s="73" t="n">
        <v>1</v>
      </c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 t="n">
        <f aca="false">SUM(M120:AI120)</f>
        <v>1</v>
      </c>
      <c r="AK120" s="90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  <c r="EY120" s="77"/>
      <c r="EZ120" s="77"/>
      <c r="FA120" s="77"/>
      <c r="FB120" s="77"/>
      <c r="FC120" s="77"/>
      <c r="FD120" s="77"/>
      <c r="FE120" s="77"/>
      <c r="FF120" s="77"/>
      <c r="FG120" s="77"/>
      <c r="FH120" s="77"/>
      <c r="FI120" s="77"/>
      <c r="FJ120" s="77"/>
      <c r="FK120" s="77"/>
      <c r="FL120" s="77"/>
      <c r="FM120" s="77"/>
      <c r="FN120" s="77"/>
      <c r="FO120" s="77"/>
      <c r="FP120" s="77"/>
      <c r="FQ120" s="77"/>
      <c r="FR120" s="77"/>
      <c r="FS120" s="77"/>
      <c r="FT120" s="77"/>
      <c r="FU120" s="77"/>
      <c r="FV120" s="77"/>
      <c r="FW120" s="77"/>
      <c r="FX120" s="77"/>
      <c r="FY120" s="77"/>
      <c r="FZ120" s="77"/>
      <c r="GA120" s="77"/>
      <c r="GB120" s="77"/>
      <c r="GC120" s="77"/>
      <c r="GD120" s="77"/>
      <c r="GE120" s="77"/>
      <c r="GF120" s="77"/>
      <c r="GG120" s="77"/>
      <c r="GH120" s="77"/>
      <c r="GI120" s="77"/>
      <c r="GJ120" s="77"/>
      <c r="GK120" s="77"/>
      <c r="GL120" s="77"/>
      <c r="GM120" s="77"/>
      <c r="GN120" s="77"/>
      <c r="GO120" s="77"/>
      <c r="GP120" s="77"/>
      <c r="GQ120" s="77"/>
      <c r="GR120" s="77"/>
      <c r="GS120" s="77"/>
      <c r="GT120" s="77"/>
      <c r="GU120" s="77"/>
      <c r="GV120" s="77"/>
      <c r="GW120" s="77"/>
      <c r="GX120" s="77"/>
      <c r="GY120" s="77"/>
      <c r="GZ120" s="77"/>
      <c r="HA120" s="77"/>
      <c r="HB120" s="77"/>
      <c r="HC120" s="77"/>
      <c r="HD120" s="77"/>
      <c r="HE120" s="77"/>
      <c r="HF120" s="77"/>
      <c r="HG120" s="77"/>
      <c r="HH120" s="77"/>
      <c r="HI120" s="77"/>
      <c r="HJ120" s="77"/>
      <c r="HK120" s="77"/>
      <c r="HL120" s="77"/>
      <c r="HM120" s="77"/>
      <c r="HN120" s="77"/>
      <c r="HO120" s="77"/>
      <c r="HP120" s="77"/>
      <c r="HQ120" s="77"/>
      <c r="HR120" s="77"/>
      <c r="HS120" s="77"/>
      <c r="HT120" s="77"/>
      <c r="HU120" s="77"/>
      <c r="HV120" s="77"/>
      <c r="HW120" s="77"/>
      <c r="HX120" s="77"/>
      <c r="HY120" s="77"/>
      <c r="HZ120" s="77"/>
      <c r="IA120" s="77"/>
      <c r="IB120" s="77"/>
      <c r="IC120" s="77"/>
      <c r="ID120" s="77"/>
      <c r="IE120" s="77"/>
      <c r="IF120" s="77"/>
      <c r="IG120" s="77"/>
      <c r="IH120" s="77"/>
      <c r="II120" s="77"/>
      <c r="IJ120" s="77"/>
      <c r="IK120" s="77"/>
      <c r="IL120" s="77"/>
      <c r="IM120" s="77"/>
      <c r="IN120" s="77"/>
      <c r="IO120" s="77"/>
      <c r="IP120" s="77"/>
      <c r="IQ120" s="77"/>
      <c r="IR120" s="77"/>
      <c r="IS120" s="77"/>
      <c r="IT120" s="77"/>
      <c r="IU120" s="77"/>
      <c r="IV120" s="77"/>
      <c r="IW120" s="77"/>
      <c r="IX120" s="77"/>
      <c r="IY120" s="77"/>
      <c r="IZ120" s="77"/>
      <c r="JA120" s="77"/>
      <c r="JB120" s="77"/>
      <c r="JC120" s="77"/>
      <c r="JD120" s="77"/>
      <c r="JE120" s="77"/>
      <c r="JF120" s="77"/>
      <c r="JG120" s="77"/>
      <c r="JH120" s="77"/>
      <c r="JI120" s="77"/>
      <c r="JJ120" s="77"/>
      <c r="JK120" s="77"/>
      <c r="JL120" s="77"/>
      <c r="JM120" s="77"/>
      <c r="JN120" s="77"/>
      <c r="JO120" s="77"/>
      <c r="JP120" s="77"/>
      <c r="JQ120" s="77"/>
      <c r="JR120" s="77"/>
      <c r="JS120" s="77"/>
      <c r="JT120" s="77"/>
      <c r="JU120" s="77"/>
      <c r="JV120" s="77"/>
      <c r="JW120" s="77"/>
      <c r="JX120" s="77"/>
      <c r="JY120" s="77"/>
      <c r="JZ120" s="77"/>
      <c r="KA120" s="77"/>
      <c r="KB120" s="77"/>
      <c r="KC120" s="77"/>
      <c r="KD120" s="77"/>
      <c r="KE120" s="77"/>
      <c r="KF120" s="77"/>
      <c r="KG120" s="77"/>
      <c r="KH120" s="77"/>
      <c r="KI120" s="77"/>
      <c r="KJ120" s="77"/>
      <c r="KK120" s="77"/>
      <c r="KL120" s="77"/>
      <c r="KM120" s="77"/>
      <c r="KN120" s="77"/>
      <c r="KO120" s="77"/>
      <c r="KP120" s="77"/>
      <c r="KQ120" s="77"/>
      <c r="KR120" s="77"/>
      <c r="KS120" s="77"/>
      <c r="KT120" s="77"/>
      <c r="KU120" s="77"/>
      <c r="KV120" s="77"/>
      <c r="KW120" s="77"/>
      <c r="KX120" s="77"/>
      <c r="KY120" s="77"/>
      <c r="KZ120" s="77"/>
      <c r="LA120" s="77"/>
      <c r="LB120" s="77"/>
      <c r="LC120" s="77"/>
      <c r="LD120" s="77"/>
      <c r="LE120" s="77"/>
      <c r="LF120" s="77"/>
      <c r="LG120" s="77"/>
      <c r="LH120" s="77"/>
      <c r="LI120" s="77"/>
      <c r="LJ120" s="77"/>
      <c r="LK120" s="77"/>
      <c r="LL120" s="77"/>
      <c r="LM120" s="77"/>
      <c r="LN120" s="77"/>
      <c r="LO120" s="77"/>
      <c r="LP120" s="77"/>
      <c r="LQ120" s="77"/>
      <c r="LR120" s="77"/>
      <c r="LS120" s="77"/>
      <c r="LT120" s="77"/>
      <c r="LU120" s="77"/>
      <c r="LV120" s="77"/>
      <c r="LW120" s="77"/>
      <c r="LX120" s="77"/>
      <c r="LY120" s="77"/>
      <c r="LZ120" s="77"/>
      <c r="MA120" s="77"/>
      <c r="MB120" s="77"/>
      <c r="MC120" s="77"/>
      <c r="MD120" s="77"/>
      <c r="ME120" s="77"/>
      <c r="MF120" s="77"/>
      <c r="MG120" s="77"/>
      <c r="MH120" s="77"/>
      <c r="MI120" s="77"/>
      <c r="MJ120" s="77"/>
      <c r="MK120" s="77"/>
      <c r="ML120" s="77"/>
      <c r="MM120" s="77"/>
      <c r="MN120" s="77"/>
      <c r="MO120" s="77"/>
      <c r="MP120" s="77"/>
      <c r="MQ120" s="77"/>
      <c r="MR120" s="77"/>
      <c r="MS120" s="77"/>
      <c r="MT120" s="77"/>
      <c r="MU120" s="77"/>
      <c r="MV120" s="77"/>
      <c r="MW120" s="77"/>
      <c r="MX120" s="77"/>
      <c r="MY120" s="77"/>
      <c r="MZ120" s="77"/>
      <c r="NA120" s="77"/>
      <c r="NB120" s="77"/>
      <c r="NC120" s="77"/>
      <c r="ND120" s="77"/>
      <c r="NE120" s="77"/>
      <c r="NF120" s="77"/>
      <c r="NG120" s="77"/>
      <c r="NH120" s="77"/>
      <c r="NI120" s="77"/>
      <c r="NJ120" s="77"/>
      <c r="NK120" s="77"/>
      <c r="NL120" s="77"/>
      <c r="NM120" s="77"/>
      <c r="NN120" s="77"/>
      <c r="NO120" s="77"/>
      <c r="NP120" s="77"/>
      <c r="NQ120" s="77"/>
      <c r="NR120" s="77"/>
      <c r="NS120" s="77"/>
      <c r="NT120" s="77"/>
      <c r="NU120" s="77"/>
      <c r="NV120" s="77"/>
      <c r="NW120" s="77"/>
      <c r="NX120" s="77"/>
      <c r="NY120" s="77"/>
      <c r="NZ120" s="77"/>
      <c r="OA120" s="77"/>
      <c r="OB120" s="77"/>
      <c r="OC120" s="77"/>
      <c r="OD120" s="77"/>
      <c r="OE120" s="77"/>
      <c r="OF120" s="77"/>
      <c r="OG120" s="77"/>
      <c r="OH120" s="77"/>
      <c r="OI120" s="77"/>
      <c r="OJ120" s="77"/>
      <c r="OK120" s="77"/>
      <c r="OL120" s="77"/>
      <c r="OM120" s="77"/>
      <c r="ON120" s="77"/>
      <c r="OO120" s="77"/>
      <c r="OP120" s="77"/>
      <c r="OQ120" s="77"/>
      <c r="OR120" s="77"/>
      <c r="OS120" s="77"/>
      <c r="OT120" s="77"/>
      <c r="OU120" s="77"/>
      <c r="OV120" s="77"/>
      <c r="OW120" s="77"/>
      <c r="OX120" s="77"/>
      <c r="OY120" s="77"/>
      <c r="OZ120" s="77"/>
      <c r="PA120" s="77"/>
      <c r="PB120" s="77"/>
      <c r="PC120" s="77"/>
      <c r="PD120" s="77"/>
      <c r="PE120" s="77"/>
      <c r="PF120" s="77"/>
      <c r="PG120" s="77"/>
      <c r="PH120" s="77"/>
      <c r="PI120" s="77"/>
      <c r="PJ120" s="77"/>
      <c r="PK120" s="77"/>
      <c r="PL120" s="77"/>
      <c r="PM120" s="77"/>
      <c r="PN120" s="77"/>
      <c r="PO120" s="77"/>
      <c r="PP120" s="77"/>
      <c r="PQ120" s="77"/>
      <c r="PR120" s="77"/>
      <c r="PS120" s="77"/>
      <c r="PT120" s="77"/>
      <c r="PU120" s="77"/>
      <c r="PV120" s="77"/>
      <c r="PW120" s="77"/>
      <c r="PX120" s="77"/>
      <c r="PY120" s="77"/>
      <c r="PZ120" s="77"/>
      <c r="QA120" s="77"/>
      <c r="QB120" s="77"/>
      <c r="QC120" s="77"/>
      <c r="QD120" s="77"/>
      <c r="QE120" s="77"/>
      <c r="QF120" s="77"/>
      <c r="QG120" s="77"/>
      <c r="QH120" s="77"/>
      <c r="QI120" s="77"/>
      <c r="QJ120" s="77"/>
      <c r="QK120" s="77"/>
      <c r="QL120" s="77"/>
      <c r="QM120" s="77"/>
      <c r="QN120" s="77"/>
      <c r="QO120" s="77"/>
      <c r="QP120" s="77"/>
      <c r="QQ120" s="77"/>
      <c r="QR120" s="77"/>
      <c r="QS120" s="77"/>
      <c r="QT120" s="77"/>
      <c r="QU120" s="77"/>
      <c r="QV120" s="77"/>
      <c r="QW120" s="77"/>
      <c r="QX120" s="77"/>
      <c r="QY120" s="77"/>
      <c r="QZ120" s="77"/>
      <c r="RA120" s="77"/>
      <c r="RB120" s="77"/>
      <c r="RC120" s="77"/>
      <c r="RD120" s="77"/>
      <c r="RE120" s="77"/>
      <c r="RF120" s="77"/>
      <c r="RG120" s="77"/>
      <c r="RH120" s="77"/>
      <c r="RI120" s="77"/>
      <c r="RJ120" s="77"/>
      <c r="RK120" s="77"/>
      <c r="RL120" s="77"/>
      <c r="RM120" s="77"/>
      <c r="RN120" s="77"/>
      <c r="RO120" s="77"/>
      <c r="RP120" s="77"/>
      <c r="RQ120" s="77"/>
      <c r="RR120" s="77"/>
      <c r="RS120" s="77"/>
      <c r="RT120" s="77"/>
      <c r="RU120" s="77"/>
      <c r="RV120" s="77"/>
      <c r="RW120" s="77"/>
      <c r="RX120" s="77"/>
      <c r="RY120" s="77"/>
      <c r="RZ120" s="77"/>
      <c r="SA120" s="77"/>
      <c r="SB120" s="77"/>
      <c r="SC120" s="77"/>
      <c r="SD120" s="77"/>
      <c r="SE120" s="77"/>
      <c r="SF120" s="77"/>
      <c r="SG120" s="77"/>
      <c r="SH120" s="77"/>
      <c r="SI120" s="77"/>
      <c r="SJ120" s="77"/>
      <c r="SK120" s="77"/>
      <c r="SL120" s="77"/>
      <c r="SM120" s="77"/>
      <c r="SN120" s="77"/>
      <c r="SO120" s="77"/>
      <c r="SP120" s="77"/>
      <c r="SQ120" s="77"/>
      <c r="SR120" s="77"/>
      <c r="SS120" s="77"/>
      <c r="ST120" s="77"/>
      <c r="SU120" s="77"/>
      <c r="SV120" s="77"/>
      <c r="SW120" s="77"/>
      <c r="SX120" s="77"/>
      <c r="SY120" s="77"/>
      <c r="SZ120" s="77"/>
      <c r="TA120" s="77" t="n">
        <v>65</v>
      </c>
      <c r="TB120" s="77" t="n">
        <v>65</v>
      </c>
      <c r="TC120" s="77"/>
      <c r="TD120" s="77"/>
      <c r="TE120" s="77"/>
      <c r="TF120" s="77"/>
      <c r="TG120" s="77"/>
      <c r="TH120" s="77"/>
      <c r="TI120" s="77"/>
      <c r="TJ120" s="77"/>
      <c r="TK120" s="77"/>
      <c r="TL120" s="77"/>
      <c r="TM120" s="77"/>
      <c r="TN120" s="77" t="n">
        <v>65</v>
      </c>
      <c r="TO120" s="77" t="n">
        <v>65</v>
      </c>
      <c r="TP120" s="77"/>
      <c r="TQ120" s="77"/>
      <c r="TR120" s="77"/>
      <c r="TS120" s="77"/>
      <c r="TT120" s="77"/>
      <c r="TU120" s="77"/>
      <c r="TV120" s="77"/>
      <c r="TW120" s="77"/>
      <c r="TX120" s="77"/>
      <c r="TY120" s="77"/>
      <c r="TZ120" s="77"/>
      <c r="UA120" s="77"/>
      <c r="UB120" s="77"/>
      <c r="UC120" s="77"/>
      <c r="UD120" s="77"/>
      <c r="UE120" s="77"/>
      <c r="UF120" s="77"/>
      <c r="UG120" s="77"/>
      <c r="UH120" s="77"/>
      <c r="UI120" s="77"/>
      <c r="UJ120" s="77"/>
      <c r="UK120" s="77"/>
      <c r="UL120" s="77"/>
      <c r="UM120" s="77"/>
      <c r="UN120" s="77"/>
      <c r="UO120" s="77"/>
      <c r="UP120" s="77"/>
      <c r="UQ120" s="77"/>
      <c r="UR120" s="77"/>
      <c r="US120" s="77"/>
      <c r="UT120" s="77"/>
      <c r="UU120" s="77"/>
      <c r="UV120" s="77"/>
      <c r="UW120" s="77"/>
      <c r="UX120" s="77"/>
      <c r="UY120" s="77"/>
      <c r="UZ120" s="77"/>
      <c r="VA120" s="77"/>
      <c r="VB120" s="77"/>
      <c r="VC120" s="77"/>
      <c r="VD120" s="77"/>
      <c r="VE120" s="77"/>
      <c r="VF120" s="77"/>
      <c r="VG120" s="77"/>
      <c r="VH120" s="77"/>
      <c r="VI120" s="77"/>
      <c r="VJ120" s="77"/>
      <c r="VK120" s="77"/>
      <c r="VL120" s="77"/>
      <c r="VM120" s="77"/>
      <c r="VN120" s="77"/>
      <c r="VO120" s="77"/>
      <c r="VP120" s="77"/>
      <c r="VQ120" s="77"/>
      <c r="VR120" s="77"/>
      <c r="VS120" s="77"/>
      <c r="VT120" s="77"/>
      <c r="VU120" s="77"/>
      <c r="VV120" s="77"/>
      <c r="VW120" s="77"/>
      <c r="VX120" s="77"/>
      <c r="VY120" s="77"/>
      <c r="VZ120" s="77"/>
      <c r="WA120" s="77"/>
      <c r="WB120" s="77"/>
      <c r="WC120" s="77"/>
      <c r="WD120" s="77"/>
      <c r="WE120" s="77"/>
      <c r="WF120" s="77"/>
      <c r="WG120" s="77"/>
      <c r="WH120" s="77"/>
      <c r="WI120" s="77"/>
      <c r="WJ120" s="77"/>
      <c r="WK120" s="77"/>
      <c r="WL120" s="77"/>
      <c r="WM120" s="77"/>
      <c r="WN120" s="77"/>
      <c r="WO120" s="77"/>
      <c r="WP120" s="77"/>
      <c r="WQ120" s="77"/>
      <c r="WR120" s="77"/>
      <c r="WS120" s="77"/>
      <c r="WT120" s="77"/>
      <c r="WU120" s="77"/>
      <c r="WV120" s="77"/>
      <c r="WW120" s="77"/>
      <c r="WX120" s="77"/>
      <c r="WY120" s="77"/>
      <c r="WZ120" s="77"/>
      <c r="XA120" s="77"/>
      <c r="XB120" s="77"/>
      <c r="XC120" s="77"/>
      <c r="XD120" s="77"/>
      <c r="XE120" s="77"/>
      <c r="XF120" s="77"/>
      <c r="XG120" s="77"/>
      <c r="XH120" s="77"/>
      <c r="XI120" s="77"/>
      <c r="XJ120" s="77"/>
      <c r="XK120" s="77"/>
      <c r="XL120" s="77"/>
      <c r="XM120" s="77"/>
      <c r="XN120" s="77"/>
      <c r="XO120" s="77"/>
      <c r="XP120" s="77"/>
      <c r="XQ120" s="77"/>
      <c r="XR120" s="77"/>
      <c r="XS120" s="77"/>
      <c r="XT120" s="77"/>
      <c r="XU120" s="77"/>
      <c r="XV120" s="77"/>
      <c r="XW120" s="77"/>
      <c r="XX120" s="77"/>
      <c r="XY120" s="77"/>
      <c r="XZ120" s="77"/>
      <c r="YA120" s="77"/>
      <c r="YB120" s="77"/>
      <c r="YC120" s="77"/>
      <c r="YD120" s="77"/>
      <c r="YE120" s="77"/>
      <c r="YF120" s="77"/>
      <c r="YG120" s="77"/>
      <c r="YH120" s="77"/>
      <c r="YI120" s="77"/>
      <c r="YJ120" s="77"/>
      <c r="YK120" s="77"/>
      <c r="YL120" s="77"/>
      <c r="YM120" s="77"/>
      <c r="YN120" s="77"/>
      <c r="YO120" s="77"/>
      <c r="YP120" s="77"/>
      <c r="YQ120" s="77"/>
      <c r="YR120" s="77"/>
      <c r="YS120" s="77"/>
      <c r="YT120" s="77"/>
      <c r="YU120" s="77"/>
      <c r="YV120" s="77"/>
      <c r="YW120" s="77"/>
      <c r="YX120" s="77"/>
      <c r="YY120" s="77"/>
      <c r="YZ120" s="77"/>
      <c r="ZA120" s="77"/>
      <c r="ZB120" s="77"/>
      <c r="ZC120" s="77"/>
      <c r="ZD120" s="77"/>
      <c r="ZE120" s="77"/>
      <c r="ZF120" s="77"/>
      <c r="ZG120" s="77"/>
      <c r="ZH120" s="77"/>
      <c r="ZI120" s="77"/>
      <c r="ZJ120" s="77"/>
      <c r="ZK120" s="77"/>
      <c r="ZL120" s="77"/>
      <c r="ZM120" s="77"/>
      <c r="ZN120" s="77"/>
      <c r="ZO120" s="77"/>
      <c r="ZP120" s="77"/>
      <c r="ZQ120" s="77"/>
      <c r="ZR120" s="77"/>
      <c r="ZS120" s="77"/>
      <c r="ZT120" s="77"/>
      <c r="ZU120" s="77"/>
      <c r="ZV120" s="77"/>
      <c r="ZW120" s="77"/>
      <c r="ZX120" s="77"/>
      <c r="ZY120" s="77"/>
      <c r="ZZ120" s="77"/>
      <c r="AAA120" s="77"/>
      <c r="AAB120" s="77"/>
      <c r="AAC120" s="77"/>
      <c r="AAD120" s="77"/>
      <c r="AAE120" s="77"/>
      <c r="AAF120" s="77"/>
      <c r="AAG120" s="77"/>
      <c r="AAH120" s="77"/>
      <c r="AAI120" s="77"/>
      <c r="AAJ120" s="77"/>
      <c r="AAK120" s="77"/>
      <c r="AAL120" s="77"/>
      <c r="AAM120" s="77"/>
      <c r="AAN120" s="77"/>
      <c r="AAO120" s="77"/>
      <c r="AAP120" s="77"/>
      <c r="AAQ120" s="77"/>
      <c r="AAR120" s="77"/>
      <c r="AAS120" s="77"/>
      <c r="AAT120" s="77"/>
      <c r="AAU120" s="77"/>
      <c r="AAV120" s="77"/>
      <c r="AAW120" s="77"/>
      <c r="AAX120" s="77"/>
      <c r="AAY120" s="77"/>
      <c r="AAZ120" s="77"/>
      <c r="ABA120" s="77"/>
      <c r="ABB120" s="77"/>
      <c r="ABC120" s="77"/>
      <c r="ABD120" s="77"/>
      <c r="ABE120" s="77"/>
      <c r="ABF120" s="77"/>
      <c r="ABG120" s="77"/>
      <c r="ABH120" s="77"/>
      <c r="ABI120" s="77"/>
      <c r="ABJ120" s="77"/>
      <c r="ABK120" s="77"/>
      <c r="ABL120" s="77"/>
      <c r="ABM120" s="77"/>
      <c r="ABN120" s="77"/>
      <c r="ABO120" s="77"/>
      <c r="ABP120" s="77"/>
      <c r="ABQ120" s="77"/>
      <c r="ABR120" s="77"/>
      <c r="ABS120" s="77"/>
      <c r="ABT120" s="77"/>
      <c r="ABU120" s="77"/>
      <c r="ABV120" s="77"/>
      <c r="ABW120" s="77"/>
      <c r="ABX120" s="77"/>
      <c r="ABY120" s="77"/>
      <c r="ABZ120" s="77"/>
      <c r="ACA120" s="77"/>
      <c r="ACB120" s="77"/>
      <c r="ACC120" s="77"/>
      <c r="ACD120" s="77"/>
      <c r="ACE120" s="77"/>
      <c r="ACF120" s="77"/>
      <c r="ACG120" s="77"/>
      <c r="ACH120" s="77"/>
      <c r="ACI120" s="77"/>
      <c r="ACJ120" s="77"/>
      <c r="ACK120" s="77"/>
      <c r="ACL120" s="77"/>
      <c r="ACM120" s="77"/>
      <c r="ACN120" s="77"/>
    </row>
    <row r="121" customFormat="false" ht="24" hidden="false" customHeight="true" outlineLevel="0" collapsed="false">
      <c r="A121" s="14"/>
      <c r="B121" s="14" t="s">
        <v>268</v>
      </c>
      <c r="C121" s="88" t="s">
        <v>441</v>
      </c>
      <c r="D121" s="69" t="s">
        <v>446</v>
      </c>
      <c r="E121" s="14" t="s">
        <v>271</v>
      </c>
      <c r="F121" s="14"/>
      <c r="G121" s="76" t="s">
        <v>447</v>
      </c>
      <c r="H121" s="69"/>
      <c r="I121" s="14"/>
      <c r="J121" s="14" t="s">
        <v>24</v>
      </c>
      <c r="K121" s="71" t="n">
        <v>44845</v>
      </c>
      <c r="L121" s="17"/>
      <c r="M121" s="73" t="n">
        <v>0</v>
      </c>
      <c r="N121" s="74"/>
      <c r="O121" s="73"/>
      <c r="P121" s="73"/>
      <c r="Q121" s="73"/>
      <c r="R121" s="73"/>
      <c r="S121" s="73"/>
      <c r="T121" s="73"/>
      <c r="U121" s="73"/>
      <c r="V121" s="73"/>
      <c r="W121" s="73" t="n">
        <v>1</v>
      </c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 t="n">
        <f aca="false">SUM(M121:AI121)</f>
        <v>1</v>
      </c>
      <c r="AK121" s="90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  <c r="EY121" s="77"/>
      <c r="EZ121" s="77"/>
      <c r="FA121" s="77"/>
      <c r="FB121" s="77"/>
      <c r="FC121" s="77"/>
      <c r="FD121" s="77"/>
      <c r="FE121" s="77"/>
      <c r="FF121" s="77"/>
      <c r="FG121" s="77"/>
      <c r="FH121" s="77"/>
      <c r="FI121" s="77"/>
      <c r="FJ121" s="77"/>
      <c r="FK121" s="77"/>
      <c r="FL121" s="77"/>
      <c r="FM121" s="77"/>
      <c r="FN121" s="77"/>
      <c r="FO121" s="77"/>
      <c r="FP121" s="77"/>
      <c r="FQ121" s="77"/>
      <c r="FR121" s="77"/>
      <c r="FS121" s="77"/>
      <c r="FT121" s="77"/>
      <c r="FU121" s="77"/>
      <c r="FV121" s="77"/>
      <c r="FW121" s="77"/>
      <c r="FX121" s="77"/>
      <c r="FY121" s="77"/>
      <c r="FZ121" s="77"/>
      <c r="GA121" s="77"/>
      <c r="GB121" s="77"/>
      <c r="GC121" s="77"/>
      <c r="GD121" s="77"/>
      <c r="GE121" s="77"/>
      <c r="GF121" s="77"/>
      <c r="GG121" s="77"/>
      <c r="GH121" s="77"/>
      <c r="GI121" s="77"/>
      <c r="GJ121" s="77"/>
      <c r="GK121" s="77"/>
      <c r="GL121" s="77"/>
      <c r="GM121" s="77"/>
      <c r="GN121" s="77"/>
      <c r="GO121" s="77"/>
      <c r="GP121" s="77"/>
      <c r="GQ121" s="77"/>
      <c r="GR121" s="77"/>
      <c r="GS121" s="77"/>
      <c r="GT121" s="77"/>
      <c r="GU121" s="77"/>
      <c r="GV121" s="77"/>
      <c r="GW121" s="77"/>
      <c r="GX121" s="77"/>
      <c r="GY121" s="77"/>
      <c r="GZ121" s="77"/>
      <c r="HA121" s="77"/>
      <c r="HB121" s="77"/>
      <c r="HC121" s="77"/>
      <c r="HD121" s="77"/>
      <c r="HE121" s="77"/>
      <c r="HF121" s="77"/>
      <c r="HG121" s="77"/>
      <c r="HH121" s="77"/>
      <c r="HI121" s="77"/>
      <c r="HJ121" s="77"/>
      <c r="HK121" s="77"/>
      <c r="HL121" s="77"/>
      <c r="HM121" s="77"/>
      <c r="HN121" s="77"/>
      <c r="HO121" s="77"/>
      <c r="HP121" s="77"/>
      <c r="HQ121" s="77"/>
      <c r="HR121" s="77"/>
      <c r="HS121" s="77"/>
      <c r="HT121" s="77"/>
      <c r="HU121" s="77"/>
      <c r="HV121" s="77"/>
      <c r="HW121" s="77"/>
      <c r="HX121" s="77"/>
      <c r="HY121" s="77"/>
      <c r="HZ121" s="77"/>
      <c r="IA121" s="77"/>
      <c r="IB121" s="77"/>
      <c r="IC121" s="77"/>
      <c r="ID121" s="77"/>
      <c r="IE121" s="77"/>
      <c r="IF121" s="77"/>
      <c r="IG121" s="77"/>
      <c r="IH121" s="77"/>
      <c r="II121" s="77"/>
      <c r="IJ121" s="77"/>
      <c r="IK121" s="77"/>
      <c r="IL121" s="77"/>
      <c r="IM121" s="77"/>
      <c r="IN121" s="77"/>
      <c r="IO121" s="77"/>
      <c r="IP121" s="77"/>
      <c r="IQ121" s="77"/>
      <c r="IR121" s="77"/>
      <c r="IS121" s="77"/>
      <c r="IT121" s="77"/>
      <c r="IU121" s="77"/>
      <c r="IV121" s="77"/>
      <c r="IW121" s="77"/>
      <c r="IX121" s="77"/>
      <c r="IY121" s="77"/>
      <c r="IZ121" s="77"/>
      <c r="JA121" s="77"/>
      <c r="JB121" s="77"/>
      <c r="JC121" s="77"/>
      <c r="JD121" s="77"/>
      <c r="JE121" s="77"/>
      <c r="JF121" s="77"/>
      <c r="JG121" s="77"/>
      <c r="JH121" s="77"/>
      <c r="JI121" s="77"/>
      <c r="JJ121" s="77"/>
      <c r="JK121" s="77"/>
      <c r="JL121" s="77"/>
      <c r="JM121" s="77"/>
      <c r="JN121" s="77"/>
      <c r="JO121" s="77"/>
      <c r="JP121" s="77"/>
      <c r="JQ121" s="77"/>
      <c r="JR121" s="77"/>
      <c r="JS121" s="77"/>
      <c r="JT121" s="77"/>
      <c r="JU121" s="77"/>
      <c r="JV121" s="77"/>
      <c r="JW121" s="77"/>
      <c r="JX121" s="77"/>
      <c r="JY121" s="77"/>
      <c r="JZ121" s="77"/>
      <c r="KA121" s="77"/>
      <c r="KB121" s="77"/>
      <c r="KC121" s="77"/>
      <c r="KD121" s="77"/>
      <c r="KE121" s="77"/>
      <c r="KF121" s="77"/>
      <c r="KG121" s="77"/>
      <c r="KH121" s="77"/>
      <c r="KI121" s="77"/>
      <c r="KJ121" s="77"/>
      <c r="KK121" s="77"/>
      <c r="KL121" s="77"/>
      <c r="KM121" s="77"/>
      <c r="KN121" s="77"/>
      <c r="KO121" s="77"/>
      <c r="KP121" s="77"/>
      <c r="KQ121" s="77"/>
      <c r="KR121" s="77"/>
      <c r="KS121" s="77"/>
      <c r="KT121" s="77"/>
      <c r="KU121" s="77"/>
      <c r="KV121" s="77"/>
      <c r="KW121" s="77"/>
      <c r="KX121" s="77"/>
      <c r="KY121" s="77"/>
      <c r="KZ121" s="77"/>
      <c r="LA121" s="77"/>
      <c r="LB121" s="77"/>
      <c r="LC121" s="77"/>
      <c r="LD121" s="77"/>
      <c r="LE121" s="77"/>
      <c r="LF121" s="77"/>
      <c r="LG121" s="77"/>
      <c r="LH121" s="77"/>
      <c r="LI121" s="77"/>
      <c r="LJ121" s="77"/>
      <c r="LK121" s="77"/>
      <c r="LL121" s="77"/>
      <c r="LM121" s="77"/>
      <c r="LN121" s="77"/>
      <c r="LO121" s="77"/>
      <c r="LP121" s="77"/>
      <c r="LQ121" s="77"/>
      <c r="LR121" s="77"/>
      <c r="LS121" s="77"/>
      <c r="LT121" s="77"/>
      <c r="LU121" s="77"/>
      <c r="LV121" s="77"/>
      <c r="LW121" s="77"/>
      <c r="LX121" s="77"/>
      <c r="LY121" s="77"/>
      <c r="LZ121" s="77"/>
      <c r="MA121" s="77"/>
      <c r="MB121" s="77"/>
      <c r="MC121" s="77"/>
      <c r="MD121" s="77"/>
      <c r="ME121" s="77"/>
      <c r="MF121" s="77"/>
      <c r="MG121" s="77"/>
      <c r="MH121" s="77"/>
      <c r="MI121" s="77"/>
      <c r="MJ121" s="77"/>
      <c r="MK121" s="77"/>
      <c r="ML121" s="77"/>
      <c r="MM121" s="77"/>
      <c r="MN121" s="77"/>
      <c r="MO121" s="77"/>
      <c r="MP121" s="77"/>
      <c r="MQ121" s="77"/>
      <c r="MR121" s="77"/>
      <c r="MS121" s="77"/>
      <c r="MT121" s="77"/>
      <c r="MU121" s="77"/>
      <c r="MV121" s="77"/>
      <c r="MW121" s="77"/>
      <c r="MX121" s="77"/>
      <c r="MY121" s="77"/>
      <c r="MZ121" s="77"/>
      <c r="NA121" s="77"/>
      <c r="NB121" s="77"/>
      <c r="NC121" s="77"/>
      <c r="ND121" s="77"/>
      <c r="NE121" s="77"/>
      <c r="NF121" s="77"/>
      <c r="NG121" s="77"/>
      <c r="NH121" s="77"/>
      <c r="NI121" s="77"/>
      <c r="NJ121" s="77"/>
      <c r="NK121" s="77"/>
      <c r="NL121" s="77"/>
      <c r="NM121" s="77"/>
      <c r="NN121" s="77"/>
      <c r="NO121" s="77"/>
      <c r="NP121" s="77"/>
      <c r="NQ121" s="77"/>
      <c r="NR121" s="77"/>
      <c r="NS121" s="77"/>
      <c r="NT121" s="77"/>
      <c r="NU121" s="77"/>
      <c r="NV121" s="77"/>
      <c r="NW121" s="77"/>
      <c r="NX121" s="77"/>
      <c r="NY121" s="77"/>
      <c r="NZ121" s="77"/>
      <c r="OA121" s="77"/>
      <c r="OB121" s="77"/>
      <c r="OC121" s="77"/>
      <c r="OD121" s="77"/>
      <c r="OE121" s="77"/>
      <c r="OF121" s="77"/>
      <c r="OG121" s="77"/>
      <c r="OH121" s="77"/>
      <c r="OI121" s="77"/>
      <c r="OJ121" s="77"/>
      <c r="OK121" s="77"/>
      <c r="OL121" s="77"/>
      <c r="OM121" s="77"/>
      <c r="ON121" s="77"/>
      <c r="OO121" s="77"/>
      <c r="OP121" s="77"/>
      <c r="OQ121" s="77"/>
      <c r="OR121" s="77"/>
      <c r="OS121" s="77"/>
      <c r="OT121" s="77"/>
      <c r="OU121" s="77"/>
      <c r="OV121" s="77"/>
      <c r="OW121" s="77"/>
      <c r="OX121" s="77"/>
      <c r="OY121" s="77"/>
      <c r="OZ121" s="77"/>
      <c r="PA121" s="77"/>
      <c r="PB121" s="77"/>
      <c r="PC121" s="77"/>
      <c r="PD121" s="77"/>
      <c r="PE121" s="77"/>
      <c r="PF121" s="77"/>
      <c r="PG121" s="77"/>
      <c r="PH121" s="77"/>
      <c r="PI121" s="77"/>
      <c r="PJ121" s="77"/>
      <c r="PK121" s="77"/>
      <c r="PL121" s="77"/>
      <c r="PM121" s="77"/>
      <c r="PN121" s="77"/>
      <c r="PO121" s="77"/>
      <c r="PP121" s="77"/>
      <c r="PQ121" s="77"/>
      <c r="PR121" s="77"/>
      <c r="PS121" s="77"/>
      <c r="PT121" s="77"/>
      <c r="PU121" s="77"/>
      <c r="PV121" s="77"/>
      <c r="PW121" s="77"/>
      <c r="PX121" s="77"/>
      <c r="PY121" s="77"/>
      <c r="PZ121" s="77"/>
      <c r="QA121" s="77"/>
      <c r="QB121" s="77"/>
      <c r="QC121" s="77"/>
      <c r="QD121" s="77"/>
      <c r="QE121" s="77"/>
      <c r="QF121" s="77"/>
      <c r="QG121" s="77"/>
      <c r="QH121" s="77"/>
      <c r="QI121" s="77"/>
      <c r="QJ121" s="77"/>
      <c r="QK121" s="77"/>
      <c r="QL121" s="77"/>
      <c r="QM121" s="77"/>
      <c r="QN121" s="77"/>
      <c r="QO121" s="77"/>
      <c r="QP121" s="77"/>
      <c r="QQ121" s="77"/>
      <c r="QR121" s="77"/>
      <c r="QS121" s="77"/>
      <c r="QT121" s="77"/>
      <c r="QU121" s="77"/>
      <c r="QV121" s="77"/>
      <c r="QW121" s="77"/>
      <c r="QX121" s="77"/>
      <c r="QY121" s="77"/>
      <c r="QZ121" s="77"/>
      <c r="RA121" s="77"/>
      <c r="RB121" s="77"/>
      <c r="RC121" s="77"/>
      <c r="RD121" s="77"/>
      <c r="RE121" s="77"/>
      <c r="RF121" s="77"/>
      <c r="RG121" s="77"/>
      <c r="RH121" s="77"/>
      <c r="RI121" s="77"/>
      <c r="RJ121" s="77"/>
      <c r="RK121" s="77"/>
      <c r="RL121" s="77"/>
      <c r="RM121" s="77"/>
      <c r="RN121" s="77"/>
      <c r="RO121" s="77"/>
      <c r="RP121" s="77"/>
      <c r="RQ121" s="77"/>
      <c r="RR121" s="77"/>
      <c r="RS121" s="77"/>
      <c r="RT121" s="77"/>
      <c r="RU121" s="77"/>
      <c r="RV121" s="77"/>
      <c r="RW121" s="77"/>
      <c r="RX121" s="77"/>
      <c r="RY121" s="77"/>
      <c r="RZ121" s="77"/>
      <c r="SA121" s="77"/>
      <c r="SB121" s="77"/>
      <c r="SC121" s="77"/>
      <c r="SD121" s="77"/>
      <c r="SE121" s="77"/>
      <c r="SF121" s="77"/>
      <c r="SG121" s="77"/>
      <c r="SH121" s="77"/>
      <c r="SI121" s="77"/>
      <c r="SJ121" s="77"/>
      <c r="SK121" s="77"/>
      <c r="SL121" s="77"/>
      <c r="SM121" s="77"/>
      <c r="SN121" s="77"/>
      <c r="SO121" s="77"/>
      <c r="SP121" s="77"/>
      <c r="SQ121" s="77"/>
      <c r="SR121" s="77"/>
      <c r="SS121" s="77"/>
      <c r="ST121" s="77"/>
      <c r="SU121" s="77"/>
      <c r="SV121" s="77"/>
      <c r="SW121" s="77"/>
      <c r="SX121" s="77"/>
      <c r="SY121" s="77"/>
      <c r="SZ121" s="77"/>
      <c r="TA121" s="77"/>
      <c r="TB121" s="77"/>
      <c r="TC121" s="77"/>
      <c r="TD121" s="77" t="n">
        <v>66</v>
      </c>
      <c r="TE121" s="77" t="n">
        <v>65</v>
      </c>
      <c r="TF121" s="77" t="n">
        <v>65</v>
      </c>
      <c r="TG121" s="77" t="n">
        <v>65</v>
      </c>
      <c r="TH121" s="77" t="n">
        <v>65</v>
      </c>
      <c r="TI121" s="77" t="n">
        <v>65</v>
      </c>
      <c r="TJ121" s="77"/>
      <c r="TK121" s="77" t="n">
        <v>65</v>
      </c>
      <c r="TL121" s="77" t="n">
        <v>65</v>
      </c>
      <c r="TM121" s="77" t="n">
        <v>65</v>
      </c>
      <c r="TN121" s="77" t="n">
        <v>66</v>
      </c>
      <c r="TO121" s="77"/>
      <c r="TP121" s="77"/>
      <c r="TQ121" s="77"/>
      <c r="TR121" s="77"/>
      <c r="TS121" s="77"/>
      <c r="TT121" s="77"/>
      <c r="TU121" s="77"/>
      <c r="TV121" s="77"/>
      <c r="TW121" s="77"/>
      <c r="TX121" s="77"/>
      <c r="TY121" s="77"/>
      <c r="TZ121" s="77"/>
      <c r="UA121" s="77"/>
      <c r="UB121" s="77"/>
      <c r="UC121" s="77"/>
      <c r="UD121" s="77"/>
      <c r="UE121" s="77"/>
      <c r="UF121" s="77"/>
      <c r="UG121" s="77"/>
      <c r="UH121" s="77"/>
      <c r="UI121" s="77"/>
      <c r="UJ121" s="77"/>
      <c r="UK121" s="77"/>
      <c r="UL121" s="77"/>
      <c r="UM121" s="77"/>
      <c r="UN121" s="77"/>
      <c r="UO121" s="77"/>
      <c r="UP121" s="77"/>
      <c r="UQ121" s="77"/>
      <c r="UR121" s="77"/>
      <c r="US121" s="77"/>
      <c r="UT121" s="77"/>
      <c r="UU121" s="77"/>
      <c r="UV121" s="77"/>
      <c r="UW121" s="77"/>
      <c r="UX121" s="77"/>
      <c r="UY121" s="77"/>
      <c r="UZ121" s="77"/>
      <c r="VA121" s="77"/>
      <c r="VB121" s="77"/>
      <c r="VC121" s="77"/>
      <c r="VD121" s="77"/>
      <c r="VE121" s="77"/>
      <c r="VF121" s="77"/>
      <c r="VG121" s="77"/>
      <c r="VH121" s="77"/>
      <c r="VI121" s="77"/>
      <c r="VJ121" s="77"/>
      <c r="VK121" s="77"/>
      <c r="VL121" s="77"/>
      <c r="VM121" s="77"/>
      <c r="VN121" s="77"/>
      <c r="VO121" s="77"/>
      <c r="VP121" s="77"/>
      <c r="VQ121" s="77"/>
      <c r="VR121" s="77"/>
      <c r="VS121" s="77"/>
      <c r="VT121" s="77"/>
      <c r="VU121" s="77"/>
      <c r="VV121" s="77"/>
      <c r="VW121" s="77"/>
      <c r="VX121" s="77"/>
      <c r="VY121" s="77"/>
      <c r="VZ121" s="77"/>
      <c r="WA121" s="77"/>
      <c r="WB121" s="77"/>
      <c r="WC121" s="77"/>
      <c r="WD121" s="77"/>
      <c r="WE121" s="77"/>
      <c r="WF121" s="77"/>
      <c r="WG121" s="77"/>
      <c r="WH121" s="77"/>
      <c r="WI121" s="77"/>
      <c r="WJ121" s="77"/>
      <c r="WK121" s="77"/>
      <c r="WL121" s="77"/>
      <c r="WM121" s="77"/>
      <c r="WN121" s="77"/>
      <c r="WO121" s="77"/>
      <c r="WP121" s="77"/>
      <c r="WQ121" s="77"/>
      <c r="WR121" s="77"/>
      <c r="WS121" s="77"/>
      <c r="WT121" s="77"/>
      <c r="WU121" s="77"/>
      <c r="WV121" s="77"/>
      <c r="WW121" s="77"/>
      <c r="WX121" s="77"/>
      <c r="WY121" s="77"/>
      <c r="WZ121" s="77"/>
      <c r="XA121" s="77"/>
      <c r="XB121" s="77"/>
      <c r="XC121" s="77"/>
      <c r="XD121" s="77"/>
      <c r="XE121" s="77"/>
      <c r="XF121" s="77"/>
      <c r="XG121" s="77"/>
      <c r="XH121" s="77"/>
      <c r="XI121" s="77"/>
      <c r="XJ121" s="77"/>
      <c r="XK121" s="77"/>
      <c r="XL121" s="77"/>
      <c r="XM121" s="77"/>
      <c r="XN121" s="77"/>
      <c r="XO121" s="77"/>
      <c r="XP121" s="77"/>
      <c r="XQ121" s="77"/>
      <c r="XR121" s="77"/>
      <c r="XS121" s="77"/>
      <c r="XT121" s="77"/>
      <c r="XU121" s="77"/>
      <c r="XV121" s="77"/>
      <c r="XW121" s="77"/>
      <c r="XX121" s="77"/>
      <c r="XY121" s="77"/>
      <c r="XZ121" s="77"/>
      <c r="YA121" s="77"/>
      <c r="YB121" s="77"/>
      <c r="YC121" s="77"/>
      <c r="YD121" s="77"/>
      <c r="YE121" s="77"/>
      <c r="YF121" s="77"/>
      <c r="YG121" s="77"/>
      <c r="YH121" s="77"/>
      <c r="YI121" s="77"/>
      <c r="YJ121" s="77"/>
      <c r="YK121" s="77"/>
      <c r="YL121" s="77"/>
      <c r="YM121" s="77"/>
      <c r="YN121" s="77"/>
      <c r="YO121" s="77"/>
      <c r="YP121" s="77"/>
      <c r="YQ121" s="77"/>
      <c r="YR121" s="77"/>
      <c r="YS121" s="77"/>
      <c r="YT121" s="77"/>
      <c r="YU121" s="77"/>
      <c r="YV121" s="77"/>
      <c r="YW121" s="77"/>
      <c r="YX121" s="77"/>
      <c r="YY121" s="77"/>
      <c r="YZ121" s="77"/>
      <c r="ZA121" s="77"/>
      <c r="ZB121" s="77"/>
      <c r="ZC121" s="77"/>
      <c r="ZD121" s="77"/>
      <c r="ZE121" s="77"/>
      <c r="ZF121" s="77"/>
      <c r="ZG121" s="77"/>
      <c r="ZH121" s="77"/>
      <c r="ZI121" s="77"/>
      <c r="ZJ121" s="77"/>
      <c r="ZK121" s="77"/>
      <c r="ZL121" s="77"/>
      <c r="ZM121" s="77"/>
      <c r="ZN121" s="77"/>
      <c r="ZO121" s="77"/>
      <c r="ZP121" s="77"/>
      <c r="ZQ121" s="77"/>
      <c r="ZR121" s="77"/>
      <c r="ZS121" s="77"/>
      <c r="ZT121" s="77"/>
      <c r="ZU121" s="77"/>
      <c r="ZV121" s="77"/>
      <c r="ZW121" s="77"/>
      <c r="ZX121" s="77"/>
      <c r="ZY121" s="77"/>
      <c r="ZZ121" s="77"/>
      <c r="AAA121" s="77"/>
      <c r="AAB121" s="77"/>
      <c r="AAC121" s="77"/>
      <c r="AAD121" s="77"/>
      <c r="AAE121" s="77"/>
      <c r="AAF121" s="77"/>
      <c r="AAG121" s="77"/>
      <c r="AAH121" s="77"/>
      <c r="AAI121" s="77"/>
      <c r="AAJ121" s="77"/>
      <c r="AAK121" s="77"/>
      <c r="AAL121" s="77"/>
      <c r="AAM121" s="77"/>
      <c r="AAN121" s="77"/>
      <c r="AAO121" s="77"/>
      <c r="AAP121" s="77"/>
      <c r="AAQ121" s="77"/>
      <c r="AAR121" s="77"/>
      <c r="AAS121" s="77"/>
      <c r="AAT121" s="77"/>
      <c r="AAU121" s="77"/>
      <c r="AAV121" s="77"/>
      <c r="AAW121" s="77"/>
      <c r="AAX121" s="77"/>
      <c r="AAY121" s="77"/>
      <c r="AAZ121" s="77"/>
      <c r="ABA121" s="77"/>
      <c r="ABB121" s="77"/>
      <c r="ABC121" s="77"/>
      <c r="ABD121" s="77"/>
      <c r="ABE121" s="77"/>
      <c r="ABF121" s="77"/>
      <c r="ABG121" s="77"/>
      <c r="ABH121" s="77"/>
      <c r="ABI121" s="77"/>
      <c r="ABJ121" s="77"/>
      <c r="ABK121" s="77"/>
      <c r="ABL121" s="77"/>
      <c r="ABM121" s="77"/>
      <c r="ABN121" s="77"/>
      <c r="ABO121" s="77"/>
      <c r="ABP121" s="77"/>
      <c r="ABQ121" s="77"/>
      <c r="ABR121" s="77"/>
      <c r="ABS121" s="77"/>
      <c r="ABT121" s="77"/>
      <c r="ABU121" s="77"/>
      <c r="ABV121" s="77"/>
      <c r="ABW121" s="77"/>
      <c r="ABX121" s="77"/>
      <c r="ABY121" s="77"/>
      <c r="ABZ121" s="77"/>
      <c r="ACA121" s="77"/>
      <c r="ACB121" s="77"/>
      <c r="ACC121" s="77"/>
      <c r="ACD121" s="77"/>
      <c r="ACE121" s="77"/>
      <c r="ACF121" s="77"/>
      <c r="ACG121" s="77"/>
      <c r="ACH121" s="77"/>
      <c r="ACI121" s="77"/>
      <c r="ACJ121" s="77"/>
      <c r="ACK121" s="77"/>
      <c r="ACL121" s="77"/>
      <c r="ACM121" s="77"/>
      <c r="ACN121" s="77"/>
    </row>
    <row r="122" customFormat="false" ht="24" hidden="false" customHeight="true" outlineLevel="0" collapsed="false">
      <c r="A122" s="14"/>
      <c r="B122" s="14" t="s">
        <v>268</v>
      </c>
      <c r="C122" s="88" t="s">
        <v>448</v>
      </c>
      <c r="D122" s="14" t="s">
        <v>449</v>
      </c>
      <c r="E122" s="14" t="s">
        <v>271</v>
      </c>
      <c r="F122" s="14"/>
      <c r="G122" s="76" t="s">
        <v>233</v>
      </c>
      <c r="H122" s="69"/>
      <c r="I122" s="14"/>
      <c r="J122" s="14" t="s">
        <v>24</v>
      </c>
      <c r="K122" s="71" t="n">
        <v>44845</v>
      </c>
      <c r="L122" s="17"/>
      <c r="M122" s="73" t="n">
        <v>0</v>
      </c>
      <c r="N122" s="74"/>
      <c r="O122" s="73"/>
      <c r="P122" s="73"/>
      <c r="Q122" s="73"/>
      <c r="R122" s="73"/>
      <c r="S122" s="73"/>
      <c r="T122" s="73"/>
      <c r="U122" s="73"/>
      <c r="V122" s="73"/>
      <c r="W122" s="73" t="n">
        <v>1</v>
      </c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 t="n">
        <f aca="false">SUM(M122:AI122)</f>
        <v>1</v>
      </c>
      <c r="AK122" s="90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  <c r="EY122" s="77"/>
      <c r="EZ122" s="77"/>
      <c r="FA122" s="77"/>
      <c r="FB122" s="77"/>
      <c r="FC122" s="77"/>
      <c r="FD122" s="77"/>
      <c r="FE122" s="77"/>
      <c r="FF122" s="77"/>
      <c r="FG122" s="77"/>
      <c r="FH122" s="77"/>
      <c r="FI122" s="77"/>
      <c r="FJ122" s="77"/>
      <c r="FK122" s="77"/>
      <c r="FL122" s="77"/>
      <c r="FM122" s="77"/>
      <c r="FN122" s="77"/>
      <c r="FO122" s="77"/>
      <c r="FP122" s="77"/>
      <c r="FQ122" s="77"/>
      <c r="FR122" s="77"/>
      <c r="FS122" s="77"/>
      <c r="FT122" s="77"/>
      <c r="FU122" s="77"/>
      <c r="FV122" s="77"/>
      <c r="FW122" s="77"/>
      <c r="FX122" s="77"/>
      <c r="FY122" s="77"/>
      <c r="FZ122" s="77"/>
      <c r="GA122" s="77"/>
      <c r="GB122" s="77"/>
      <c r="GC122" s="77"/>
      <c r="GD122" s="77"/>
      <c r="GE122" s="77"/>
      <c r="GF122" s="77"/>
      <c r="GG122" s="77"/>
      <c r="GH122" s="77"/>
      <c r="GI122" s="77"/>
      <c r="GJ122" s="77"/>
      <c r="GK122" s="77"/>
      <c r="GL122" s="77"/>
      <c r="GM122" s="77"/>
      <c r="GN122" s="77"/>
      <c r="GO122" s="77"/>
      <c r="GP122" s="77"/>
      <c r="GQ122" s="77"/>
      <c r="GR122" s="77"/>
      <c r="GS122" s="77"/>
      <c r="GT122" s="77"/>
      <c r="GU122" s="77"/>
      <c r="GV122" s="77"/>
      <c r="GW122" s="77"/>
      <c r="GX122" s="77"/>
      <c r="GY122" s="77"/>
      <c r="GZ122" s="77"/>
      <c r="HA122" s="77"/>
      <c r="HB122" s="77"/>
      <c r="HC122" s="77"/>
      <c r="HD122" s="77"/>
      <c r="HE122" s="77"/>
      <c r="HF122" s="77"/>
      <c r="HG122" s="77"/>
      <c r="HH122" s="77"/>
      <c r="HI122" s="77"/>
      <c r="HJ122" s="77"/>
      <c r="HK122" s="77"/>
      <c r="HL122" s="77"/>
      <c r="HM122" s="77"/>
      <c r="HN122" s="77"/>
      <c r="HO122" s="77"/>
      <c r="HP122" s="77"/>
      <c r="HQ122" s="77"/>
      <c r="HR122" s="77"/>
      <c r="HS122" s="77"/>
      <c r="HT122" s="77"/>
      <c r="HU122" s="77"/>
      <c r="HV122" s="77"/>
      <c r="HW122" s="77"/>
      <c r="HX122" s="77"/>
      <c r="HY122" s="77"/>
      <c r="HZ122" s="77"/>
      <c r="IA122" s="77"/>
      <c r="IB122" s="77"/>
      <c r="IC122" s="77"/>
      <c r="ID122" s="77"/>
      <c r="IE122" s="77"/>
      <c r="IF122" s="77"/>
      <c r="IG122" s="77"/>
      <c r="IH122" s="77"/>
      <c r="II122" s="77"/>
      <c r="IJ122" s="77"/>
      <c r="IK122" s="77"/>
      <c r="IL122" s="77"/>
      <c r="IM122" s="77"/>
      <c r="IN122" s="77"/>
      <c r="IO122" s="77"/>
      <c r="IP122" s="77"/>
      <c r="IQ122" s="77"/>
      <c r="IR122" s="77"/>
      <c r="IS122" s="77"/>
      <c r="IT122" s="77"/>
      <c r="IU122" s="77"/>
      <c r="IV122" s="77"/>
      <c r="IW122" s="77"/>
      <c r="IX122" s="77"/>
      <c r="IY122" s="77"/>
      <c r="IZ122" s="77"/>
      <c r="JA122" s="77"/>
      <c r="JB122" s="77"/>
      <c r="JC122" s="77"/>
      <c r="JD122" s="77"/>
      <c r="JE122" s="77"/>
      <c r="JF122" s="77"/>
      <c r="JG122" s="77"/>
      <c r="JH122" s="77"/>
      <c r="JI122" s="77"/>
      <c r="JJ122" s="77"/>
      <c r="JK122" s="77"/>
      <c r="JL122" s="77"/>
      <c r="JM122" s="77"/>
      <c r="JN122" s="77"/>
      <c r="JO122" s="77"/>
      <c r="JP122" s="77"/>
      <c r="JQ122" s="77"/>
      <c r="JR122" s="77"/>
      <c r="JS122" s="77"/>
      <c r="JT122" s="77"/>
      <c r="JU122" s="77"/>
      <c r="JV122" s="77"/>
      <c r="JW122" s="77"/>
      <c r="JX122" s="77"/>
      <c r="JY122" s="77"/>
      <c r="JZ122" s="77"/>
      <c r="KA122" s="77"/>
      <c r="KB122" s="77"/>
      <c r="KC122" s="77"/>
      <c r="KD122" s="77"/>
      <c r="KE122" s="77"/>
      <c r="KF122" s="77"/>
      <c r="KG122" s="77"/>
      <c r="KH122" s="77"/>
      <c r="KI122" s="77"/>
      <c r="KJ122" s="77"/>
      <c r="KK122" s="77"/>
      <c r="KL122" s="77"/>
      <c r="KM122" s="77"/>
      <c r="KN122" s="77"/>
      <c r="KO122" s="77"/>
      <c r="KP122" s="77"/>
      <c r="KQ122" s="77"/>
      <c r="KR122" s="77"/>
      <c r="KS122" s="77"/>
      <c r="KT122" s="77"/>
      <c r="KU122" s="77"/>
      <c r="KV122" s="77"/>
      <c r="KW122" s="77"/>
      <c r="KX122" s="77"/>
      <c r="KY122" s="77"/>
      <c r="KZ122" s="77"/>
      <c r="LA122" s="77"/>
      <c r="LB122" s="77"/>
      <c r="LC122" s="77"/>
      <c r="LD122" s="77"/>
      <c r="LE122" s="77"/>
      <c r="LF122" s="77"/>
      <c r="LG122" s="77"/>
      <c r="LH122" s="77"/>
      <c r="LI122" s="77"/>
      <c r="LJ122" s="77"/>
      <c r="LK122" s="77"/>
      <c r="LL122" s="77"/>
      <c r="LM122" s="77"/>
      <c r="LN122" s="77"/>
      <c r="LO122" s="77"/>
      <c r="LP122" s="77"/>
      <c r="LQ122" s="77"/>
      <c r="LR122" s="77"/>
      <c r="LS122" s="77"/>
      <c r="LT122" s="77"/>
      <c r="LU122" s="77"/>
      <c r="LV122" s="77"/>
      <c r="LW122" s="77"/>
      <c r="LX122" s="77"/>
      <c r="LY122" s="77"/>
      <c r="LZ122" s="77"/>
      <c r="MA122" s="77"/>
      <c r="MB122" s="77"/>
      <c r="MC122" s="77"/>
      <c r="MD122" s="77"/>
      <c r="ME122" s="77"/>
      <c r="MF122" s="77"/>
      <c r="MG122" s="77"/>
      <c r="MH122" s="77"/>
      <c r="MI122" s="77"/>
      <c r="MJ122" s="77"/>
      <c r="MK122" s="77"/>
      <c r="ML122" s="77"/>
      <c r="MM122" s="77"/>
      <c r="MN122" s="77"/>
      <c r="MO122" s="77"/>
      <c r="MP122" s="77"/>
      <c r="MQ122" s="77"/>
      <c r="MR122" s="77"/>
      <c r="MS122" s="77"/>
      <c r="MT122" s="77"/>
      <c r="MU122" s="77"/>
      <c r="MV122" s="77"/>
      <c r="MW122" s="77"/>
      <c r="MX122" s="77"/>
      <c r="MY122" s="77"/>
      <c r="MZ122" s="77"/>
      <c r="NA122" s="77"/>
      <c r="NB122" s="77"/>
      <c r="NC122" s="77"/>
      <c r="ND122" s="77"/>
      <c r="NE122" s="77"/>
      <c r="NF122" s="77"/>
      <c r="NG122" s="77"/>
      <c r="NH122" s="77"/>
      <c r="NI122" s="77"/>
      <c r="NJ122" s="77"/>
      <c r="NK122" s="77"/>
      <c r="NL122" s="77"/>
      <c r="NM122" s="77"/>
      <c r="NN122" s="77"/>
      <c r="NO122" s="77"/>
      <c r="NP122" s="77"/>
      <c r="NQ122" s="77"/>
      <c r="NR122" s="77"/>
      <c r="NS122" s="77"/>
      <c r="NT122" s="77"/>
      <c r="NU122" s="77"/>
      <c r="NV122" s="77"/>
      <c r="NW122" s="77"/>
      <c r="NX122" s="77"/>
      <c r="NY122" s="77"/>
      <c r="NZ122" s="77"/>
      <c r="OA122" s="77"/>
      <c r="OB122" s="77"/>
      <c r="OC122" s="77"/>
      <c r="OD122" s="77"/>
      <c r="OE122" s="77"/>
      <c r="OF122" s="77"/>
      <c r="OG122" s="77"/>
      <c r="OH122" s="77"/>
      <c r="OI122" s="77"/>
      <c r="OJ122" s="77"/>
      <c r="OK122" s="77"/>
      <c r="OL122" s="77"/>
      <c r="OM122" s="77"/>
      <c r="ON122" s="77"/>
      <c r="OO122" s="77"/>
      <c r="OP122" s="77"/>
      <c r="OQ122" s="77"/>
      <c r="OR122" s="77"/>
      <c r="OS122" s="77"/>
      <c r="OT122" s="77"/>
      <c r="OU122" s="77"/>
      <c r="OV122" s="77"/>
      <c r="OW122" s="77"/>
      <c r="OX122" s="77"/>
      <c r="OY122" s="77"/>
      <c r="OZ122" s="77"/>
      <c r="PA122" s="77"/>
      <c r="PB122" s="77"/>
      <c r="PC122" s="77"/>
      <c r="PD122" s="77"/>
      <c r="PE122" s="77"/>
      <c r="PF122" s="77"/>
      <c r="PG122" s="77"/>
      <c r="PH122" s="77"/>
      <c r="PI122" s="77"/>
      <c r="PJ122" s="77"/>
      <c r="PK122" s="77"/>
      <c r="PL122" s="77"/>
      <c r="PM122" s="77"/>
      <c r="PN122" s="77"/>
      <c r="PO122" s="77"/>
      <c r="PP122" s="77"/>
      <c r="PQ122" s="77"/>
      <c r="PR122" s="77"/>
      <c r="PS122" s="77"/>
      <c r="PT122" s="77"/>
      <c r="PU122" s="77"/>
      <c r="PV122" s="77"/>
      <c r="PW122" s="77"/>
      <c r="PX122" s="77"/>
      <c r="PY122" s="77"/>
      <c r="PZ122" s="77"/>
      <c r="QA122" s="77"/>
      <c r="QB122" s="77"/>
      <c r="QC122" s="77"/>
      <c r="QD122" s="77"/>
      <c r="QE122" s="77"/>
      <c r="QF122" s="77"/>
      <c r="QG122" s="77"/>
      <c r="QH122" s="77"/>
      <c r="QI122" s="77"/>
      <c r="QJ122" s="77"/>
      <c r="QK122" s="77"/>
      <c r="QL122" s="77"/>
      <c r="QM122" s="77"/>
      <c r="QN122" s="77"/>
      <c r="QO122" s="77"/>
      <c r="QP122" s="77"/>
      <c r="QQ122" s="77"/>
      <c r="QR122" s="77"/>
      <c r="QS122" s="77"/>
      <c r="QT122" s="77"/>
      <c r="QU122" s="77"/>
      <c r="QV122" s="77"/>
      <c r="QW122" s="77"/>
      <c r="QX122" s="77"/>
      <c r="QY122" s="77"/>
      <c r="QZ122" s="77"/>
      <c r="RA122" s="77"/>
      <c r="RB122" s="77"/>
      <c r="RC122" s="77"/>
      <c r="RD122" s="77"/>
      <c r="RE122" s="77"/>
      <c r="RF122" s="77"/>
      <c r="RG122" s="77"/>
      <c r="RH122" s="77"/>
      <c r="RI122" s="77"/>
      <c r="RJ122" s="77"/>
      <c r="RK122" s="77"/>
      <c r="RL122" s="77"/>
      <c r="RM122" s="77"/>
      <c r="RN122" s="77"/>
      <c r="RO122" s="77"/>
      <c r="RP122" s="77"/>
      <c r="RQ122" s="77"/>
      <c r="RR122" s="77"/>
      <c r="RS122" s="77"/>
      <c r="RT122" s="77"/>
      <c r="RU122" s="77"/>
      <c r="RV122" s="77"/>
      <c r="RW122" s="77"/>
      <c r="RX122" s="77"/>
      <c r="RY122" s="77"/>
      <c r="RZ122" s="77"/>
      <c r="SA122" s="77"/>
      <c r="SB122" s="77"/>
      <c r="SC122" s="77"/>
      <c r="SD122" s="77"/>
      <c r="SE122" s="77"/>
      <c r="SF122" s="77"/>
      <c r="SG122" s="77"/>
      <c r="SH122" s="77"/>
      <c r="SI122" s="77"/>
      <c r="SJ122" s="77"/>
      <c r="SK122" s="77"/>
      <c r="SL122" s="77"/>
      <c r="SM122" s="77"/>
      <c r="SN122" s="77"/>
      <c r="SO122" s="77"/>
      <c r="SP122" s="77"/>
      <c r="SQ122" s="77"/>
      <c r="SR122" s="77"/>
      <c r="SS122" s="77"/>
      <c r="ST122" s="77"/>
      <c r="SU122" s="77"/>
      <c r="SV122" s="77"/>
      <c r="SW122" s="77"/>
      <c r="SX122" s="77"/>
      <c r="SY122" s="77"/>
      <c r="SZ122" s="77"/>
      <c r="TA122" s="77"/>
      <c r="TB122" s="77"/>
      <c r="TC122" s="77"/>
      <c r="TD122" s="77"/>
      <c r="TE122" s="77"/>
      <c r="TF122" s="77"/>
      <c r="TG122" s="77"/>
      <c r="TH122" s="77"/>
      <c r="TI122" s="77"/>
      <c r="TJ122" s="77"/>
      <c r="TK122" s="77"/>
      <c r="TL122" s="77"/>
      <c r="TM122" s="77"/>
      <c r="TN122" s="77"/>
      <c r="TO122" s="77"/>
      <c r="TP122" s="77"/>
      <c r="TQ122" s="77"/>
      <c r="TR122" s="77"/>
      <c r="TS122" s="77"/>
      <c r="TT122" s="77"/>
      <c r="TU122" s="77"/>
      <c r="TV122" s="77"/>
      <c r="TW122" s="77"/>
      <c r="TX122" s="77"/>
      <c r="TY122" s="77"/>
      <c r="TZ122" s="77"/>
      <c r="UA122" s="77"/>
      <c r="UB122" s="77"/>
      <c r="UC122" s="77"/>
      <c r="UD122" s="77"/>
      <c r="UE122" s="77"/>
      <c r="UF122" s="77"/>
      <c r="UG122" s="77" t="n">
        <v>66</v>
      </c>
      <c r="UH122" s="77" t="n">
        <v>65</v>
      </c>
      <c r="UI122" s="77" t="n">
        <v>65</v>
      </c>
      <c r="UJ122" s="77" t="n">
        <v>66</v>
      </c>
      <c r="UK122" s="77"/>
      <c r="UL122" s="77"/>
      <c r="UM122" s="77"/>
      <c r="UN122" s="77"/>
      <c r="UO122" s="77"/>
      <c r="UP122" s="77"/>
      <c r="UQ122" s="77"/>
      <c r="UR122" s="77"/>
      <c r="US122" s="77"/>
      <c r="UT122" s="77"/>
      <c r="UU122" s="77"/>
      <c r="UV122" s="77"/>
      <c r="UW122" s="77"/>
      <c r="UX122" s="77"/>
      <c r="UY122" s="77"/>
      <c r="UZ122" s="77"/>
      <c r="VA122" s="77"/>
      <c r="VB122" s="77"/>
      <c r="VC122" s="77"/>
      <c r="VD122" s="77"/>
      <c r="VE122" s="77"/>
      <c r="VF122" s="77"/>
      <c r="VG122" s="77"/>
      <c r="VH122" s="77"/>
      <c r="VI122" s="77"/>
      <c r="VJ122" s="77"/>
      <c r="VK122" s="77"/>
      <c r="VL122" s="77"/>
      <c r="VM122" s="77"/>
      <c r="VN122" s="77"/>
      <c r="VO122" s="77"/>
      <c r="VP122" s="77"/>
      <c r="VQ122" s="77"/>
      <c r="VR122" s="77"/>
      <c r="VS122" s="77"/>
      <c r="VT122" s="77"/>
      <c r="VU122" s="77"/>
      <c r="VV122" s="77"/>
      <c r="VW122" s="77"/>
      <c r="VX122" s="77"/>
      <c r="VY122" s="77"/>
      <c r="VZ122" s="77"/>
      <c r="WA122" s="77"/>
      <c r="WB122" s="77"/>
      <c r="WC122" s="77"/>
      <c r="WD122" s="77"/>
      <c r="WE122" s="77"/>
      <c r="WF122" s="77"/>
      <c r="WG122" s="77"/>
      <c r="WH122" s="77"/>
      <c r="WI122" s="77"/>
      <c r="WJ122" s="77"/>
      <c r="WK122" s="77"/>
      <c r="WL122" s="77"/>
      <c r="WM122" s="77"/>
      <c r="WN122" s="77"/>
      <c r="WO122" s="77"/>
      <c r="WP122" s="77"/>
      <c r="WQ122" s="77"/>
      <c r="WR122" s="77"/>
      <c r="WS122" s="77"/>
      <c r="WT122" s="77"/>
      <c r="WU122" s="77"/>
      <c r="WV122" s="77"/>
      <c r="WW122" s="77"/>
      <c r="WX122" s="77"/>
      <c r="WY122" s="77"/>
      <c r="WZ122" s="77"/>
      <c r="XA122" s="77"/>
      <c r="XB122" s="77"/>
      <c r="XC122" s="77"/>
      <c r="XD122" s="77"/>
      <c r="XE122" s="77"/>
      <c r="XF122" s="77"/>
      <c r="XG122" s="77"/>
      <c r="XH122" s="77"/>
      <c r="XI122" s="77"/>
      <c r="XJ122" s="77"/>
      <c r="XK122" s="77"/>
      <c r="XL122" s="77"/>
      <c r="XM122" s="77"/>
      <c r="XN122" s="77"/>
      <c r="XO122" s="77"/>
      <c r="XP122" s="77"/>
      <c r="XQ122" s="77"/>
      <c r="XR122" s="77"/>
      <c r="XS122" s="77"/>
      <c r="XT122" s="77"/>
      <c r="XU122" s="77"/>
      <c r="XV122" s="77"/>
      <c r="XW122" s="77"/>
      <c r="XX122" s="77"/>
      <c r="XY122" s="77"/>
      <c r="XZ122" s="77"/>
      <c r="YA122" s="77"/>
      <c r="YB122" s="77"/>
      <c r="YC122" s="77"/>
      <c r="YD122" s="77"/>
      <c r="YE122" s="77"/>
      <c r="YF122" s="77"/>
      <c r="YG122" s="77"/>
      <c r="YH122" s="77"/>
      <c r="YI122" s="77"/>
      <c r="YJ122" s="77"/>
      <c r="YK122" s="77"/>
      <c r="YL122" s="77"/>
      <c r="YM122" s="77"/>
      <c r="YN122" s="77"/>
      <c r="YO122" s="77"/>
      <c r="YP122" s="77"/>
      <c r="YQ122" s="77"/>
      <c r="YR122" s="77"/>
      <c r="YS122" s="77"/>
      <c r="YT122" s="77"/>
      <c r="YU122" s="77"/>
      <c r="YV122" s="77"/>
      <c r="YW122" s="77"/>
      <c r="YX122" s="77"/>
      <c r="YY122" s="77"/>
      <c r="YZ122" s="77"/>
      <c r="ZA122" s="77"/>
      <c r="ZB122" s="77"/>
      <c r="ZC122" s="77"/>
      <c r="ZD122" s="77"/>
      <c r="ZE122" s="77"/>
      <c r="ZF122" s="77"/>
      <c r="ZG122" s="77"/>
      <c r="ZH122" s="77"/>
      <c r="ZI122" s="77"/>
      <c r="ZJ122" s="77"/>
      <c r="ZK122" s="77"/>
      <c r="ZL122" s="77"/>
      <c r="ZM122" s="77"/>
      <c r="ZN122" s="77"/>
      <c r="ZO122" s="77"/>
      <c r="ZP122" s="77"/>
      <c r="ZQ122" s="77"/>
      <c r="ZR122" s="77"/>
      <c r="ZS122" s="77"/>
      <c r="ZT122" s="77"/>
      <c r="ZU122" s="77"/>
      <c r="ZV122" s="77"/>
      <c r="ZW122" s="77"/>
      <c r="ZX122" s="77"/>
      <c r="ZY122" s="77"/>
      <c r="ZZ122" s="77"/>
      <c r="AAA122" s="77"/>
      <c r="AAB122" s="77"/>
      <c r="AAC122" s="77"/>
      <c r="AAD122" s="77"/>
      <c r="AAE122" s="77"/>
      <c r="AAF122" s="77"/>
      <c r="AAG122" s="77"/>
      <c r="AAH122" s="77"/>
      <c r="AAI122" s="77"/>
      <c r="AAJ122" s="77"/>
      <c r="AAK122" s="77"/>
      <c r="AAL122" s="77"/>
      <c r="AAM122" s="77"/>
      <c r="AAN122" s="77"/>
      <c r="AAO122" s="77"/>
      <c r="AAP122" s="77"/>
      <c r="AAQ122" s="77"/>
      <c r="AAR122" s="77"/>
      <c r="AAS122" s="77"/>
      <c r="AAT122" s="77"/>
      <c r="AAU122" s="77"/>
      <c r="AAV122" s="77"/>
      <c r="AAW122" s="77"/>
      <c r="AAX122" s="77"/>
      <c r="AAY122" s="77"/>
      <c r="AAZ122" s="77"/>
      <c r="ABA122" s="77"/>
      <c r="ABB122" s="77"/>
      <c r="ABC122" s="77"/>
      <c r="ABD122" s="77"/>
      <c r="ABE122" s="77"/>
      <c r="ABF122" s="77"/>
      <c r="ABG122" s="77"/>
      <c r="ABH122" s="77"/>
      <c r="ABI122" s="77"/>
      <c r="ABJ122" s="77"/>
      <c r="ABK122" s="77"/>
      <c r="ABL122" s="77"/>
      <c r="ABM122" s="77"/>
      <c r="ABN122" s="77"/>
      <c r="ABO122" s="77"/>
      <c r="ABP122" s="77"/>
      <c r="ABQ122" s="77"/>
      <c r="ABR122" s="77"/>
      <c r="ABS122" s="77"/>
      <c r="ABT122" s="77"/>
      <c r="ABU122" s="77"/>
      <c r="ABV122" s="77"/>
      <c r="ABW122" s="77"/>
      <c r="ABX122" s="77"/>
      <c r="ABY122" s="77"/>
      <c r="ABZ122" s="77"/>
      <c r="ACA122" s="77"/>
      <c r="ACB122" s="77"/>
      <c r="ACC122" s="77"/>
      <c r="ACD122" s="77"/>
      <c r="ACE122" s="77"/>
      <c r="ACF122" s="77"/>
      <c r="ACG122" s="77"/>
      <c r="ACH122" s="77"/>
      <c r="ACI122" s="77"/>
      <c r="ACJ122" s="77"/>
      <c r="ACK122" s="77"/>
      <c r="ACL122" s="77"/>
      <c r="ACM122" s="77"/>
      <c r="ACN122" s="77"/>
    </row>
    <row r="123" s="76" customFormat="true" ht="27.75" hidden="false" customHeight="true" outlineLevel="0" collapsed="false">
      <c r="A123" s="14"/>
      <c r="B123" s="14" t="s">
        <v>202</v>
      </c>
      <c r="C123" s="88" t="s">
        <v>203</v>
      </c>
      <c r="D123" s="69" t="s">
        <v>204</v>
      </c>
      <c r="E123" s="14" t="s">
        <v>205</v>
      </c>
      <c r="F123" s="70" t="s">
        <v>450</v>
      </c>
      <c r="G123" s="76" t="s">
        <v>207</v>
      </c>
      <c r="H123" s="70" t="s">
        <v>208</v>
      </c>
      <c r="I123" s="69" t="s">
        <v>451</v>
      </c>
      <c r="J123" s="14" t="s">
        <v>452</v>
      </c>
      <c r="K123" s="71" t="n">
        <v>44847</v>
      </c>
      <c r="L123" s="72"/>
      <c r="M123" s="73" t="n">
        <v>0</v>
      </c>
      <c r="N123" s="74"/>
      <c r="O123" s="73" t="n">
        <v>1</v>
      </c>
      <c r="P123" s="73"/>
      <c r="Q123" s="82" t="n">
        <v>1</v>
      </c>
      <c r="R123" s="73"/>
      <c r="S123" s="73"/>
      <c r="T123" s="73"/>
      <c r="U123" s="73"/>
      <c r="V123" s="73"/>
      <c r="W123" s="73" t="n">
        <v>1</v>
      </c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 t="n">
        <f aca="false">SUM(M123:AI123)</f>
        <v>3</v>
      </c>
      <c r="AK123" s="75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  <c r="EY123" s="77"/>
      <c r="EZ123" s="77"/>
      <c r="FA123" s="77"/>
      <c r="FB123" s="77"/>
      <c r="FC123" s="77"/>
      <c r="FD123" s="77"/>
      <c r="FE123" s="77"/>
      <c r="FF123" s="77"/>
      <c r="FG123" s="77"/>
      <c r="FH123" s="77"/>
      <c r="FI123" s="77"/>
      <c r="FJ123" s="77"/>
      <c r="FK123" s="77"/>
      <c r="FL123" s="77"/>
      <c r="FM123" s="77"/>
      <c r="FN123" s="77"/>
      <c r="FO123" s="77"/>
      <c r="FP123" s="77"/>
      <c r="FQ123" s="77"/>
      <c r="FR123" s="77"/>
      <c r="FS123" s="77"/>
      <c r="FT123" s="77"/>
      <c r="FU123" s="77"/>
      <c r="FV123" s="77"/>
      <c r="FW123" s="77"/>
      <c r="FX123" s="77"/>
      <c r="FY123" s="77"/>
      <c r="FZ123" s="77"/>
      <c r="GA123" s="77"/>
      <c r="GB123" s="77"/>
      <c r="GC123" s="77"/>
      <c r="GD123" s="77"/>
      <c r="GE123" s="77"/>
      <c r="GF123" s="77"/>
      <c r="GG123" s="77"/>
      <c r="GH123" s="77"/>
      <c r="GI123" s="77"/>
      <c r="GJ123" s="77"/>
      <c r="GK123" s="77"/>
      <c r="GL123" s="77"/>
      <c r="GM123" s="77"/>
      <c r="GN123" s="77"/>
      <c r="GO123" s="77"/>
      <c r="GP123" s="77"/>
      <c r="GQ123" s="77"/>
      <c r="GR123" s="77"/>
      <c r="GS123" s="77"/>
      <c r="GT123" s="77"/>
      <c r="GU123" s="77"/>
      <c r="GV123" s="77"/>
      <c r="GW123" s="77"/>
      <c r="GX123" s="77"/>
      <c r="GY123" s="77"/>
      <c r="GZ123" s="77"/>
      <c r="HA123" s="77"/>
      <c r="HB123" s="77"/>
      <c r="HC123" s="77"/>
      <c r="HD123" s="77"/>
      <c r="HE123" s="77"/>
      <c r="HF123" s="77"/>
      <c r="HG123" s="77"/>
      <c r="HH123" s="77"/>
      <c r="HI123" s="77"/>
      <c r="HJ123" s="77"/>
      <c r="HK123" s="77"/>
      <c r="HL123" s="77"/>
      <c r="HM123" s="77"/>
      <c r="HN123" s="77"/>
      <c r="HO123" s="77"/>
      <c r="HP123" s="77"/>
      <c r="HQ123" s="77"/>
      <c r="HR123" s="77"/>
      <c r="HS123" s="77"/>
      <c r="HT123" s="77"/>
      <c r="HU123" s="77"/>
      <c r="HV123" s="77"/>
      <c r="HW123" s="77"/>
      <c r="HX123" s="77"/>
      <c r="HY123" s="77"/>
      <c r="HZ123" s="77"/>
      <c r="IA123" s="77"/>
      <c r="IB123" s="77"/>
      <c r="IC123" s="77"/>
      <c r="ID123" s="77"/>
      <c r="IE123" s="77"/>
      <c r="IF123" s="77"/>
      <c r="IG123" s="77"/>
      <c r="IH123" s="77"/>
      <c r="II123" s="77"/>
      <c r="IJ123" s="77"/>
      <c r="IK123" s="77"/>
      <c r="IL123" s="77"/>
      <c r="IM123" s="77"/>
      <c r="IN123" s="77"/>
      <c r="IO123" s="77"/>
      <c r="IP123" s="77"/>
      <c r="IQ123" s="77"/>
      <c r="IR123" s="77"/>
      <c r="IS123" s="77"/>
      <c r="IT123" s="77"/>
      <c r="IU123" s="77"/>
      <c r="IV123" s="77"/>
      <c r="IW123" s="77"/>
      <c r="IX123" s="77"/>
      <c r="IY123" s="77"/>
      <c r="IZ123" s="77"/>
      <c r="JA123" s="77"/>
      <c r="JB123" s="77"/>
      <c r="JC123" s="77"/>
      <c r="JD123" s="77"/>
      <c r="JE123" s="77"/>
      <c r="JF123" s="77"/>
      <c r="JG123" s="77"/>
      <c r="JH123" s="77"/>
      <c r="JI123" s="77"/>
      <c r="JJ123" s="77"/>
      <c r="JK123" s="77"/>
      <c r="JL123" s="77"/>
      <c r="JM123" s="77"/>
      <c r="JN123" s="77"/>
      <c r="JO123" s="77"/>
      <c r="JP123" s="77"/>
      <c r="JQ123" s="77"/>
      <c r="JR123" s="77"/>
      <c r="JS123" s="77"/>
      <c r="JT123" s="77"/>
      <c r="JU123" s="77"/>
      <c r="JV123" s="77"/>
      <c r="JW123" s="77"/>
      <c r="JX123" s="77"/>
      <c r="JY123" s="77"/>
      <c r="JZ123" s="77"/>
      <c r="KA123" s="77"/>
      <c r="KB123" s="77"/>
      <c r="KC123" s="77"/>
      <c r="KD123" s="77"/>
      <c r="KE123" s="77"/>
      <c r="KF123" s="77"/>
      <c r="KG123" s="77"/>
      <c r="KH123" s="77"/>
      <c r="KI123" s="77"/>
      <c r="KJ123" s="77"/>
      <c r="KK123" s="77"/>
      <c r="KL123" s="77"/>
      <c r="KM123" s="77"/>
      <c r="KN123" s="77"/>
      <c r="KO123" s="77"/>
      <c r="KP123" s="77"/>
      <c r="KQ123" s="77"/>
      <c r="KR123" s="77"/>
      <c r="KS123" s="77"/>
      <c r="KT123" s="77"/>
      <c r="KU123" s="77"/>
      <c r="KV123" s="77"/>
      <c r="KW123" s="77"/>
      <c r="KX123" s="77"/>
      <c r="KY123" s="77"/>
      <c r="KZ123" s="77"/>
      <c r="LA123" s="77"/>
      <c r="LB123" s="77"/>
      <c r="LC123" s="77"/>
      <c r="LD123" s="77"/>
      <c r="LE123" s="77"/>
      <c r="LF123" s="77"/>
      <c r="LG123" s="77"/>
      <c r="LH123" s="77"/>
      <c r="LI123" s="77"/>
      <c r="LJ123" s="77"/>
      <c r="LK123" s="77"/>
      <c r="LL123" s="77"/>
      <c r="LM123" s="77"/>
      <c r="LN123" s="77"/>
      <c r="LO123" s="77"/>
      <c r="LP123" s="77"/>
      <c r="LQ123" s="77"/>
      <c r="LR123" s="77"/>
      <c r="LS123" s="77"/>
      <c r="LT123" s="77"/>
      <c r="LU123" s="77"/>
      <c r="LV123" s="77"/>
      <c r="LW123" s="77"/>
      <c r="LX123" s="77"/>
      <c r="LY123" s="77"/>
      <c r="LZ123" s="77"/>
      <c r="MA123" s="77"/>
      <c r="MB123" s="77"/>
      <c r="MC123" s="77"/>
      <c r="MD123" s="77"/>
      <c r="ME123" s="77"/>
      <c r="MF123" s="77"/>
      <c r="MG123" s="77"/>
      <c r="MH123" s="77"/>
      <c r="MI123" s="77"/>
      <c r="MJ123" s="77"/>
      <c r="MK123" s="77"/>
      <c r="ML123" s="77"/>
      <c r="MM123" s="77"/>
      <c r="MN123" s="77"/>
      <c r="MO123" s="77"/>
      <c r="MP123" s="77"/>
      <c r="MQ123" s="77"/>
      <c r="MR123" s="77"/>
      <c r="MS123" s="77"/>
      <c r="MT123" s="77"/>
      <c r="MU123" s="77"/>
      <c r="MV123" s="77"/>
      <c r="MW123" s="77"/>
      <c r="MX123" s="77"/>
      <c r="MY123" s="77"/>
      <c r="MZ123" s="77"/>
      <c r="NA123" s="77"/>
      <c r="NB123" s="77"/>
      <c r="NC123" s="77"/>
      <c r="ND123" s="77"/>
      <c r="NE123" s="77"/>
      <c r="NF123" s="77"/>
      <c r="NG123" s="77"/>
      <c r="NH123" s="77"/>
      <c r="NI123" s="77"/>
      <c r="NJ123" s="77"/>
      <c r="NK123" s="77"/>
      <c r="NL123" s="77"/>
      <c r="NM123" s="77"/>
      <c r="NN123" s="77"/>
      <c r="NO123" s="77"/>
      <c r="NP123" s="77"/>
      <c r="NQ123" s="77"/>
      <c r="NR123" s="77"/>
      <c r="NS123" s="77"/>
      <c r="NT123" s="77"/>
      <c r="NU123" s="77"/>
      <c r="NV123" s="77"/>
      <c r="NW123" s="77"/>
      <c r="NX123" s="77"/>
      <c r="NY123" s="77"/>
      <c r="NZ123" s="77"/>
      <c r="OA123" s="77"/>
      <c r="OB123" s="77"/>
      <c r="OC123" s="77"/>
      <c r="OD123" s="77"/>
      <c r="OE123" s="77"/>
      <c r="OF123" s="77"/>
      <c r="OG123" s="77"/>
      <c r="OH123" s="77"/>
      <c r="OI123" s="77"/>
      <c r="OJ123" s="77"/>
      <c r="OK123" s="77"/>
      <c r="OL123" s="77"/>
      <c r="OM123" s="77"/>
      <c r="ON123" s="77"/>
      <c r="OO123" s="77"/>
      <c r="OP123" s="77"/>
      <c r="OQ123" s="77"/>
      <c r="OR123" s="77"/>
      <c r="OS123" s="77"/>
      <c r="OT123" s="77"/>
      <c r="OU123" s="77"/>
      <c r="OV123" s="77"/>
      <c r="OW123" s="77"/>
      <c r="OX123" s="77"/>
      <c r="OY123" s="77"/>
      <c r="OZ123" s="77"/>
      <c r="PA123" s="77"/>
      <c r="PB123" s="77"/>
      <c r="PC123" s="77"/>
      <c r="PD123" s="77"/>
      <c r="PE123" s="77"/>
      <c r="PF123" s="77"/>
      <c r="PG123" s="77"/>
      <c r="PH123" s="77"/>
      <c r="PI123" s="77"/>
      <c r="PJ123" s="77"/>
      <c r="PK123" s="77"/>
      <c r="PL123" s="77"/>
      <c r="PM123" s="77"/>
      <c r="PN123" s="77"/>
      <c r="PO123" s="77"/>
      <c r="PP123" s="77"/>
      <c r="PQ123" s="77"/>
      <c r="PR123" s="77"/>
      <c r="PS123" s="77"/>
      <c r="PT123" s="77"/>
      <c r="PU123" s="77"/>
      <c r="PV123" s="77"/>
      <c r="PW123" s="77"/>
      <c r="PX123" s="77"/>
      <c r="PY123" s="77"/>
      <c r="PZ123" s="77"/>
      <c r="QA123" s="77"/>
      <c r="QB123" s="77"/>
      <c r="QC123" s="77"/>
      <c r="QD123" s="77"/>
      <c r="QE123" s="77"/>
      <c r="QF123" s="77"/>
      <c r="QG123" s="77"/>
      <c r="QH123" s="77"/>
      <c r="QI123" s="77"/>
      <c r="QJ123" s="77"/>
      <c r="QK123" s="77"/>
      <c r="QL123" s="77"/>
      <c r="QM123" s="77"/>
      <c r="QN123" s="77"/>
      <c r="QO123" s="77"/>
      <c r="QP123" s="77"/>
      <c r="QQ123" s="77"/>
      <c r="QR123" s="77"/>
      <c r="QS123" s="77"/>
      <c r="QT123" s="77"/>
      <c r="QU123" s="77"/>
      <c r="QV123" s="77"/>
      <c r="QW123" s="77"/>
      <c r="QX123" s="77"/>
      <c r="QY123" s="77"/>
      <c r="QZ123" s="77"/>
      <c r="RA123" s="77"/>
      <c r="RB123" s="77"/>
      <c r="RC123" s="77"/>
      <c r="RD123" s="77"/>
      <c r="RE123" s="77"/>
      <c r="RF123" s="77"/>
      <c r="RG123" s="77"/>
      <c r="RH123" s="77"/>
      <c r="RI123" s="77"/>
      <c r="RJ123" s="77"/>
      <c r="RK123" s="77"/>
      <c r="RL123" s="77"/>
      <c r="RM123" s="77"/>
      <c r="RN123" s="77"/>
      <c r="RO123" s="77"/>
      <c r="RP123" s="77"/>
      <c r="RQ123" s="77"/>
      <c r="RR123" s="77"/>
      <c r="RS123" s="77"/>
      <c r="RT123" s="77"/>
      <c r="RU123" s="77"/>
      <c r="RV123" s="77"/>
      <c r="RW123" s="77"/>
      <c r="RX123" s="77"/>
      <c r="RY123" s="77"/>
      <c r="RZ123" s="77"/>
      <c r="SA123" s="77"/>
      <c r="SB123" s="77"/>
      <c r="SC123" s="77"/>
      <c r="SD123" s="77"/>
      <c r="SE123" s="77"/>
      <c r="SF123" s="77"/>
      <c r="SG123" s="77"/>
      <c r="SH123" s="77"/>
      <c r="SI123" s="77"/>
      <c r="SJ123" s="77"/>
      <c r="SK123" s="77"/>
      <c r="SL123" s="77"/>
      <c r="SM123" s="87"/>
      <c r="SN123" s="87"/>
      <c r="SO123" s="87"/>
      <c r="SP123" s="87"/>
      <c r="SQ123" s="87"/>
      <c r="SR123" s="87"/>
      <c r="SS123" s="87"/>
      <c r="ST123" s="87"/>
      <c r="SU123" s="87"/>
      <c r="SV123" s="87"/>
      <c r="SW123" s="87"/>
      <c r="SX123" s="87"/>
      <c r="SY123" s="87"/>
      <c r="SZ123" s="87"/>
      <c r="TA123" s="87"/>
      <c r="TB123" s="87"/>
      <c r="TC123" s="87"/>
      <c r="TD123" s="87"/>
      <c r="TE123" s="87"/>
      <c r="TF123" s="87"/>
      <c r="TG123" s="87"/>
      <c r="TH123" s="87"/>
      <c r="TI123" s="87"/>
      <c r="TJ123" s="87"/>
      <c r="TK123" s="87"/>
      <c r="TL123" s="87"/>
      <c r="TM123" s="87"/>
      <c r="TN123" s="87"/>
      <c r="TO123" s="87"/>
      <c r="TP123" s="87"/>
      <c r="TQ123" s="87"/>
      <c r="TR123" s="87"/>
      <c r="TS123" s="77"/>
      <c r="TT123" s="77"/>
      <c r="TU123" s="77"/>
      <c r="TV123" s="77"/>
      <c r="TW123" s="77"/>
      <c r="TX123" s="77"/>
      <c r="TY123" s="77"/>
      <c r="TZ123" s="77"/>
      <c r="UA123" s="77"/>
      <c r="UB123" s="77"/>
      <c r="UC123" s="77"/>
      <c r="UD123" s="77"/>
      <c r="UE123" s="77"/>
      <c r="UF123" s="77"/>
      <c r="UG123" s="77"/>
      <c r="UH123" s="77"/>
      <c r="UI123" s="77"/>
      <c r="UJ123" s="77"/>
      <c r="UK123" s="77"/>
      <c r="UL123" s="77"/>
      <c r="UM123" s="77"/>
      <c r="UN123" s="77"/>
      <c r="UO123" s="77"/>
      <c r="UP123" s="77"/>
      <c r="UQ123" s="77"/>
      <c r="UR123" s="77"/>
      <c r="US123" s="77"/>
      <c r="UT123" s="77"/>
      <c r="UU123" s="77"/>
      <c r="UV123" s="77"/>
      <c r="UW123" s="77"/>
      <c r="UX123" s="77"/>
      <c r="UY123" s="77"/>
      <c r="UZ123" s="77"/>
      <c r="VA123" s="77"/>
      <c r="VB123" s="77"/>
      <c r="VC123" s="77"/>
      <c r="VD123" s="77"/>
      <c r="VE123" s="77"/>
      <c r="VF123" s="77"/>
      <c r="VG123" s="77"/>
      <c r="VH123" s="77"/>
      <c r="VI123" s="77"/>
      <c r="VJ123" s="77"/>
      <c r="VK123" s="77"/>
      <c r="VL123" s="77"/>
      <c r="VM123" s="77"/>
      <c r="VN123" s="77"/>
      <c r="VO123" s="77"/>
      <c r="VP123" s="77"/>
      <c r="VQ123" s="77"/>
      <c r="VR123" s="77"/>
      <c r="VS123" s="77"/>
      <c r="VT123" s="77"/>
      <c r="VU123" s="77"/>
      <c r="VV123" s="77"/>
      <c r="VW123" s="77"/>
      <c r="VX123" s="77"/>
      <c r="VY123" s="77"/>
      <c r="VZ123" s="77"/>
      <c r="WA123" s="77"/>
      <c r="WB123" s="77"/>
      <c r="WC123" s="77"/>
      <c r="WD123" s="77"/>
      <c r="WE123" s="77"/>
      <c r="WF123" s="77"/>
      <c r="WG123" s="77"/>
      <c r="WH123" s="77"/>
      <c r="WI123" s="77"/>
      <c r="WJ123" s="77"/>
      <c r="WK123" s="77"/>
      <c r="WL123" s="77"/>
      <c r="WM123" s="77"/>
      <c r="WN123" s="77"/>
      <c r="WO123" s="77"/>
      <c r="WP123" s="77"/>
      <c r="WQ123" s="77"/>
      <c r="WR123" s="77"/>
      <c r="WS123" s="77"/>
      <c r="WT123" s="77"/>
      <c r="WU123" s="77"/>
      <c r="WV123" s="77"/>
      <c r="WW123" s="77"/>
      <c r="WX123" s="77"/>
      <c r="WY123" s="77"/>
      <c r="WZ123" s="77"/>
      <c r="XA123" s="77"/>
      <c r="XB123" s="77"/>
      <c r="XC123" s="77"/>
      <c r="XD123" s="77"/>
      <c r="XE123" s="77"/>
      <c r="XF123" s="77"/>
      <c r="XG123" s="77"/>
      <c r="XH123" s="77"/>
      <c r="XI123" s="77"/>
      <c r="XJ123" s="77"/>
      <c r="XK123" s="77"/>
      <c r="XL123" s="77"/>
      <c r="XM123" s="77"/>
      <c r="XN123" s="77"/>
      <c r="XO123" s="77"/>
      <c r="XP123" s="77"/>
      <c r="XQ123" s="77"/>
      <c r="XR123" s="77"/>
      <c r="XS123" s="77"/>
      <c r="XT123" s="77"/>
      <c r="XU123" s="77"/>
      <c r="XV123" s="77"/>
      <c r="XW123" s="77"/>
      <c r="XX123" s="77"/>
      <c r="XY123" s="77"/>
      <c r="XZ123" s="77"/>
      <c r="YA123" s="77"/>
      <c r="YB123" s="77"/>
      <c r="YC123" s="77"/>
      <c r="YD123" s="77"/>
      <c r="YE123" s="77"/>
      <c r="YF123" s="77"/>
      <c r="YG123" s="77"/>
      <c r="YH123" s="77"/>
      <c r="YI123" s="77"/>
      <c r="YJ123" s="77"/>
      <c r="YK123" s="77"/>
      <c r="YL123" s="77"/>
      <c r="YM123" s="77"/>
      <c r="YN123" s="77"/>
      <c r="YO123" s="77"/>
      <c r="YP123" s="77"/>
      <c r="YQ123" s="77"/>
      <c r="YR123" s="77"/>
      <c r="YS123" s="77"/>
      <c r="YT123" s="77"/>
      <c r="YU123" s="77"/>
      <c r="YV123" s="77"/>
      <c r="YW123" s="77"/>
      <c r="YX123" s="77"/>
      <c r="YY123" s="77"/>
      <c r="YZ123" s="77"/>
      <c r="ZA123" s="77"/>
      <c r="ZB123" s="77"/>
      <c r="ZC123" s="77"/>
      <c r="ZD123" s="77"/>
      <c r="ZE123" s="77"/>
      <c r="ZF123" s="77"/>
      <c r="ZG123" s="77"/>
      <c r="ZH123" s="77"/>
      <c r="ZI123" s="77"/>
      <c r="ZJ123" s="77"/>
      <c r="ZK123" s="77"/>
      <c r="ZL123" s="77"/>
      <c r="ZM123" s="77"/>
      <c r="ZN123" s="77"/>
      <c r="ZO123" s="77"/>
      <c r="ZP123" s="77"/>
      <c r="ZQ123" s="77"/>
      <c r="ZR123" s="77"/>
      <c r="ZS123" s="77"/>
      <c r="ZT123" s="77"/>
      <c r="ZU123" s="77"/>
      <c r="ZV123" s="77"/>
      <c r="ZW123" s="77"/>
      <c r="ZX123" s="77"/>
      <c r="ZY123" s="77"/>
      <c r="ZZ123" s="77"/>
      <c r="AAA123" s="77"/>
      <c r="AAB123" s="77"/>
      <c r="AAC123" s="77"/>
      <c r="AAD123" s="77"/>
      <c r="AAE123" s="77"/>
      <c r="AAF123" s="77"/>
      <c r="AAG123" s="77"/>
      <c r="AAH123" s="77"/>
      <c r="AAI123" s="77"/>
      <c r="AAJ123" s="77"/>
      <c r="AAK123" s="77"/>
      <c r="AAL123" s="77"/>
      <c r="AAM123" s="77"/>
      <c r="AAN123" s="77"/>
      <c r="AAO123" s="77"/>
      <c r="AAP123" s="77"/>
      <c r="AAQ123" s="77"/>
      <c r="AAR123" s="77"/>
      <c r="AAS123" s="77"/>
      <c r="AAT123" s="77"/>
      <c r="AAU123" s="77"/>
      <c r="AAV123" s="77"/>
      <c r="AAW123" s="77"/>
      <c r="AAX123" s="77"/>
      <c r="AAY123" s="77"/>
      <c r="AAZ123" s="77"/>
      <c r="ABA123" s="77"/>
      <c r="ABB123" s="77"/>
      <c r="ABC123" s="77"/>
      <c r="ABD123" s="77"/>
      <c r="ABE123" s="77"/>
      <c r="ABF123" s="77"/>
      <c r="ABG123" s="77"/>
      <c r="ABH123" s="77"/>
      <c r="ABI123" s="77"/>
      <c r="ABJ123" s="77"/>
      <c r="ABK123" s="77"/>
      <c r="ABL123" s="77"/>
      <c r="ABM123" s="77"/>
      <c r="ABN123" s="77"/>
      <c r="ABO123" s="77"/>
      <c r="ABP123" s="77"/>
      <c r="ABQ123" s="77"/>
      <c r="ABR123" s="77"/>
      <c r="ABS123" s="77"/>
      <c r="ABT123" s="77"/>
      <c r="ABU123" s="77"/>
      <c r="ABV123" s="77"/>
      <c r="ABW123" s="77"/>
      <c r="ABX123" s="77"/>
      <c r="ABY123" s="77"/>
      <c r="ABZ123" s="77"/>
      <c r="ACA123" s="77"/>
      <c r="ACB123" s="77"/>
      <c r="ACC123" s="77"/>
      <c r="ACD123" s="77"/>
      <c r="ACE123" s="77"/>
      <c r="ACF123" s="77"/>
      <c r="ACG123" s="77"/>
      <c r="ACH123" s="77"/>
      <c r="ACI123" s="77"/>
      <c r="ACJ123" s="77"/>
      <c r="ACK123" s="77"/>
      <c r="ACL123" s="77"/>
      <c r="ACM123" s="77"/>
      <c r="ACN123" s="77"/>
    </row>
    <row r="124" s="76" customFormat="true" ht="27.75" hidden="false" customHeight="true" outlineLevel="0" collapsed="false">
      <c r="A124" s="104" t="s">
        <v>261</v>
      </c>
      <c r="B124" s="14" t="s">
        <v>262</v>
      </c>
      <c r="C124" s="88" t="s">
        <v>453</v>
      </c>
      <c r="D124" s="69" t="s">
        <v>264</v>
      </c>
      <c r="E124" s="14" t="s">
        <v>454</v>
      </c>
      <c r="F124" s="69" t="s">
        <v>455</v>
      </c>
      <c r="G124" s="69" t="s">
        <v>266</v>
      </c>
      <c r="H124" s="70"/>
      <c r="I124" s="70" t="s">
        <v>199</v>
      </c>
      <c r="J124" s="14" t="s">
        <v>396</v>
      </c>
      <c r="K124" s="71" t="n">
        <v>44771</v>
      </c>
      <c r="L124" s="72"/>
      <c r="M124" s="73" t="n">
        <v>3</v>
      </c>
      <c r="N124" s="74"/>
      <c r="O124" s="22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 t="n">
        <f aca="false">SUM(M124:AI124)</f>
        <v>3</v>
      </c>
      <c r="AK124" s="75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  <c r="EY124" s="77"/>
      <c r="EZ124" s="77"/>
      <c r="FA124" s="77"/>
      <c r="FB124" s="77"/>
      <c r="FC124" s="77"/>
      <c r="FD124" s="77"/>
      <c r="FE124" s="77"/>
      <c r="FF124" s="77"/>
      <c r="FG124" s="77"/>
      <c r="FH124" s="77"/>
      <c r="FI124" s="77"/>
      <c r="FJ124" s="77"/>
      <c r="FK124" s="87"/>
      <c r="FL124" s="87"/>
      <c r="FM124" s="87"/>
      <c r="FN124" s="87"/>
      <c r="FO124" s="87"/>
      <c r="FP124" s="87"/>
      <c r="FQ124" s="87"/>
      <c r="FR124" s="87"/>
      <c r="FS124" s="87"/>
      <c r="FT124" s="87"/>
      <c r="FU124" s="87"/>
      <c r="FV124" s="87"/>
      <c r="FW124" s="87"/>
      <c r="FX124" s="87"/>
      <c r="FY124" s="87"/>
      <c r="FZ124" s="87"/>
      <c r="GA124" s="87"/>
      <c r="GB124" s="87"/>
      <c r="GC124" s="87"/>
      <c r="GD124" s="87"/>
      <c r="GE124" s="87"/>
      <c r="GF124" s="77"/>
      <c r="GG124" s="77"/>
      <c r="GH124" s="77"/>
      <c r="GI124" s="77"/>
      <c r="GJ124" s="77"/>
      <c r="GK124" s="77"/>
      <c r="GL124" s="77"/>
      <c r="GM124" s="77"/>
      <c r="GN124" s="77"/>
      <c r="GO124" s="77"/>
      <c r="GP124" s="77"/>
      <c r="GQ124" s="77"/>
      <c r="GR124" s="77"/>
      <c r="GS124" s="77"/>
      <c r="GT124" s="77"/>
      <c r="GU124" s="77"/>
      <c r="GV124" s="77"/>
      <c r="GW124" s="77"/>
      <c r="GX124" s="77"/>
      <c r="GY124" s="77"/>
      <c r="GZ124" s="77"/>
      <c r="HA124" s="77"/>
      <c r="HB124" s="77"/>
      <c r="HC124" s="77"/>
      <c r="HD124" s="77"/>
      <c r="HE124" s="77"/>
      <c r="HF124" s="77"/>
      <c r="HG124" s="77"/>
      <c r="HH124" s="77"/>
      <c r="HI124" s="77"/>
      <c r="HJ124" s="77"/>
      <c r="HK124" s="77"/>
      <c r="HL124" s="77"/>
      <c r="HM124" s="77"/>
      <c r="HN124" s="77"/>
      <c r="HO124" s="77"/>
      <c r="HP124" s="77"/>
      <c r="HQ124" s="77"/>
      <c r="HR124" s="77"/>
      <c r="HS124" s="77"/>
      <c r="HT124" s="77"/>
      <c r="HU124" s="77"/>
      <c r="HV124" s="77"/>
      <c r="HW124" s="77"/>
      <c r="HX124" s="77"/>
      <c r="HY124" s="77"/>
      <c r="HZ124" s="77"/>
      <c r="IA124" s="77"/>
      <c r="IB124" s="77"/>
      <c r="IC124" s="77"/>
      <c r="ID124" s="77"/>
      <c r="IE124" s="77"/>
      <c r="IF124" s="77"/>
      <c r="IG124" s="77"/>
      <c r="IH124" s="77"/>
      <c r="II124" s="77"/>
      <c r="IJ124" s="77"/>
      <c r="IK124" s="77"/>
      <c r="IL124" s="77"/>
      <c r="IM124" s="77"/>
      <c r="IN124" s="77"/>
      <c r="IO124" s="77"/>
      <c r="IP124" s="77"/>
      <c r="IQ124" s="77"/>
      <c r="IR124" s="77"/>
      <c r="IS124" s="77"/>
      <c r="IT124" s="77"/>
      <c r="IU124" s="77"/>
      <c r="IV124" s="77"/>
      <c r="IW124" s="77"/>
      <c r="IX124" s="77"/>
      <c r="IY124" s="77"/>
      <c r="IZ124" s="77"/>
      <c r="JA124" s="77"/>
      <c r="JB124" s="77"/>
      <c r="JC124" s="77"/>
      <c r="JD124" s="77"/>
      <c r="JE124" s="77"/>
      <c r="JF124" s="77"/>
      <c r="JG124" s="77"/>
      <c r="JH124" s="77"/>
      <c r="JI124" s="77"/>
      <c r="JJ124" s="77"/>
      <c r="JK124" s="77"/>
      <c r="JL124" s="77"/>
      <c r="JM124" s="77"/>
      <c r="JN124" s="77"/>
      <c r="JO124" s="77"/>
      <c r="JP124" s="77"/>
      <c r="JQ124" s="77"/>
      <c r="JR124" s="77"/>
      <c r="JS124" s="77"/>
      <c r="JT124" s="77"/>
      <c r="JU124" s="77"/>
      <c r="JV124" s="77"/>
      <c r="JW124" s="77"/>
      <c r="JX124" s="77"/>
      <c r="JY124" s="77"/>
      <c r="JZ124" s="77"/>
      <c r="KA124" s="77"/>
      <c r="KB124" s="77"/>
      <c r="KC124" s="77"/>
      <c r="KD124" s="77"/>
      <c r="KE124" s="77"/>
      <c r="KF124" s="77"/>
      <c r="KG124" s="77"/>
      <c r="KH124" s="77"/>
      <c r="KI124" s="77"/>
      <c r="KJ124" s="77"/>
      <c r="KK124" s="77"/>
      <c r="KL124" s="77"/>
      <c r="KM124" s="77"/>
      <c r="KN124" s="77"/>
      <c r="KO124" s="77"/>
      <c r="KP124" s="77"/>
      <c r="KQ124" s="77"/>
      <c r="KR124" s="77"/>
      <c r="KS124" s="77"/>
      <c r="KT124" s="77"/>
      <c r="KU124" s="77"/>
      <c r="KV124" s="77"/>
      <c r="KW124" s="77"/>
      <c r="KX124" s="77"/>
      <c r="KY124" s="77"/>
      <c r="KZ124" s="77"/>
      <c r="LA124" s="77"/>
      <c r="LB124" s="77"/>
      <c r="LC124" s="77"/>
      <c r="LD124" s="77"/>
      <c r="LE124" s="77"/>
      <c r="LF124" s="77"/>
      <c r="LG124" s="77"/>
      <c r="LH124" s="77"/>
      <c r="LI124" s="77"/>
      <c r="LJ124" s="77"/>
      <c r="LK124" s="77"/>
      <c r="LL124" s="77"/>
      <c r="LM124" s="77"/>
      <c r="LN124" s="77"/>
      <c r="LO124" s="77"/>
      <c r="LP124" s="77"/>
      <c r="LQ124" s="77"/>
      <c r="LR124" s="77"/>
      <c r="LS124" s="77"/>
      <c r="LT124" s="77"/>
      <c r="LU124" s="77"/>
      <c r="LV124" s="77"/>
      <c r="LW124" s="77"/>
      <c r="LX124" s="77"/>
      <c r="LY124" s="77"/>
      <c r="LZ124" s="77"/>
      <c r="MA124" s="77"/>
      <c r="MB124" s="77"/>
      <c r="MC124" s="77"/>
      <c r="MD124" s="77"/>
      <c r="ME124" s="77"/>
      <c r="MF124" s="77"/>
      <c r="MG124" s="77"/>
      <c r="MH124" s="77"/>
      <c r="MI124" s="77"/>
      <c r="MJ124" s="77"/>
      <c r="MK124" s="77"/>
      <c r="ML124" s="77"/>
      <c r="MM124" s="77"/>
      <c r="MN124" s="77"/>
      <c r="MO124" s="77"/>
      <c r="MP124" s="77"/>
      <c r="MQ124" s="77"/>
      <c r="MR124" s="77"/>
      <c r="MS124" s="77"/>
      <c r="MT124" s="77"/>
      <c r="MU124" s="77"/>
      <c r="MV124" s="77"/>
      <c r="MW124" s="77"/>
      <c r="MX124" s="77"/>
      <c r="MY124" s="77"/>
      <c r="MZ124" s="77"/>
      <c r="NA124" s="77"/>
      <c r="NB124" s="77"/>
      <c r="NC124" s="77"/>
      <c r="ND124" s="77"/>
      <c r="NE124" s="77"/>
      <c r="NF124" s="77"/>
      <c r="NG124" s="77"/>
      <c r="NH124" s="77"/>
      <c r="NI124" s="77"/>
      <c r="NJ124" s="77"/>
      <c r="NK124" s="77"/>
      <c r="NL124" s="77"/>
      <c r="NM124" s="77"/>
      <c r="NN124" s="77"/>
      <c r="NO124" s="77"/>
      <c r="NP124" s="77"/>
      <c r="NQ124" s="77"/>
      <c r="NR124" s="77"/>
      <c r="NS124" s="77"/>
      <c r="NT124" s="77"/>
      <c r="NU124" s="77"/>
      <c r="NV124" s="77"/>
      <c r="NW124" s="77"/>
      <c r="NX124" s="77"/>
      <c r="NY124" s="77"/>
      <c r="NZ124" s="77"/>
      <c r="OA124" s="77"/>
      <c r="OB124" s="77"/>
      <c r="OC124" s="77"/>
      <c r="OD124" s="77"/>
      <c r="OE124" s="77"/>
      <c r="OF124" s="77"/>
      <c r="OG124" s="77"/>
      <c r="OH124" s="77"/>
      <c r="OI124" s="77"/>
      <c r="OJ124" s="77"/>
      <c r="OK124" s="77"/>
      <c r="OL124" s="77"/>
      <c r="OM124" s="77"/>
      <c r="ON124" s="77"/>
      <c r="OO124" s="77"/>
      <c r="OP124" s="77"/>
      <c r="OQ124" s="77"/>
      <c r="OR124" s="77"/>
      <c r="OS124" s="77"/>
      <c r="OT124" s="77"/>
      <c r="OU124" s="77"/>
      <c r="OV124" s="77"/>
      <c r="OW124" s="77"/>
      <c r="OX124" s="77"/>
      <c r="OY124" s="77"/>
      <c r="OZ124" s="77"/>
      <c r="PA124" s="77"/>
      <c r="PB124" s="77"/>
      <c r="PC124" s="77"/>
      <c r="PD124" s="77"/>
      <c r="PE124" s="77"/>
      <c r="PF124" s="77"/>
      <c r="PG124" s="77"/>
      <c r="PH124" s="77"/>
      <c r="PI124" s="77"/>
      <c r="PJ124" s="77"/>
      <c r="PK124" s="77"/>
      <c r="PL124" s="77"/>
      <c r="PM124" s="77"/>
      <c r="PN124" s="77"/>
      <c r="PO124" s="77"/>
      <c r="PP124" s="77"/>
      <c r="PQ124" s="77"/>
      <c r="PR124" s="77"/>
      <c r="PS124" s="77"/>
      <c r="PT124" s="77"/>
      <c r="PU124" s="77"/>
      <c r="PV124" s="77"/>
      <c r="PW124" s="77"/>
      <c r="PX124" s="77"/>
      <c r="PY124" s="77"/>
      <c r="PZ124" s="77"/>
      <c r="QA124" s="77"/>
      <c r="QB124" s="77"/>
      <c r="QC124" s="77"/>
      <c r="QD124" s="77"/>
      <c r="QE124" s="77"/>
      <c r="QF124" s="77"/>
      <c r="QG124" s="77"/>
      <c r="QH124" s="77"/>
      <c r="QI124" s="77"/>
      <c r="QJ124" s="77"/>
      <c r="QK124" s="77"/>
      <c r="QL124" s="77"/>
      <c r="QM124" s="77"/>
      <c r="QN124" s="77"/>
      <c r="QO124" s="77"/>
      <c r="QP124" s="77"/>
      <c r="QQ124" s="77"/>
      <c r="QR124" s="77"/>
      <c r="QS124" s="77"/>
      <c r="QT124" s="77"/>
      <c r="QU124" s="77"/>
      <c r="QV124" s="77"/>
      <c r="QW124" s="77"/>
      <c r="QX124" s="77"/>
      <c r="QY124" s="77"/>
      <c r="QZ124" s="77"/>
      <c r="RA124" s="77"/>
      <c r="RB124" s="77"/>
      <c r="RC124" s="77"/>
      <c r="RD124" s="77"/>
      <c r="RE124" s="77"/>
      <c r="RF124" s="77"/>
      <c r="RG124" s="77"/>
      <c r="RH124" s="77"/>
      <c r="RI124" s="77"/>
      <c r="RJ124" s="77"/>
      <c r="RK124" s="77"/>
      <c r="RL124" s="77"/>
      <c r="RM124" s="77"/>
      <c r="RN124" s="77"/>
      <c r="RO124" s="77"/>
      <c r="RP124" s="77"/>
      <c r="RQ124" s="77"/>
      <c r="RR124" s="77"/>
      <c r="RS124" s="77"/>
      <c r="RT124" s="77"/>
      <c r="RU124" s="77"/>
      <c r="RV124" s="77"/>
      <c r="RW124" s="77"/>
      <c r="RX124" s="77"/>
      <c r="RY124" s="77"/>
      <c r="RZ124" s="77"/>
      <c r="SA124" s="77"/>
      <c r="SB124" s="77"/>
      <c r="SC124" s="77"/>
      <c r="SD124" s="77"/>
      <c r="SE124" s="77"/>
      <c r="SF124" s="77"/>
      <c r="SG124" s="77"/>
      <c r="SH124" s="77"/>
      <c r="SI124" s="77"/>
      <c r="SJ124" s="77"/>
      <c r="SK124" s="77"/>
      <c r="SL124" s="77"/>
      <c r="SM124" s="77"/>
      <c r="SN124" s="77"/>
      <c r="SO124" s="77"/>
      <c r="SP124" s="77"/>
      <c r="SQ124" s="77"/>
      <c r="SR124" s="77"/>
      <c r="SS124" s="77"/>
      <c r="ST124" s="77"/>
      <c r="SU124" s="77"/>
      <c r="SV124" s="77"/>
      <c r="SW124" s="77"/>
      <c r="SX124" s="77"/>
      <c r="SY124" s="77"/>
      <c r="SZ124" s="77"/>
      <c r="TA124" s="77"/>
      <c r="TB124" s="77"/>
      <c r="TC124" s="77"/>
      <c r="TD124" s="77"/>
      <c r="TE124" s="77"/>
      <c r="TF124" s="77"/>
      <c r="TG124" s="77"/>
      <c r="TH124" s="77"/>
      <c r="TI124" s="77"/>
      <c r="TJ124" s="77"/>
      <c r="TK124" s="77"/>
      <c r="TL124" s="77"/>
      <c r="TM124" s="77"/>
      <c r="TN124" s="77"/>
      <c r="TO124" s="77"/>
      <c r="TP124" s="77"/>
      <c r="TQ124" s="77"/>
      <c r="TR124" s="77"/>
      <c r="TS124" s="77"/>
      <c r="TT124" s="77"/>
      <c r="TU124" s="77"/>
      <c r="TV124" s="77"/>
      <c r="TW124" s="77"/>
      <c r="TX124" s="77"/>
      <c r="TY124" s="77"/>
      <c r="TZ124" s="77"/>
      <c r="UA124" s="77"/>
      <c r="UB124" s="77"/>
      <c r="UC124" s="77"/>
      <c r="UD124" s="77"/>
      <c r="UE124" s="77"/>
      <c r="UF124" s="77"/>
      <c r="UG124" s="77"/>
      <c r="UH124" s="77"/>
      <c r="UI124" s="77"/>
      <c r="UJ124" s="77"/>
      <c r="UK124" s="77"/>
      <c r="UL124" s="77"/>
      <c r="UM124" s="77"/>
      <c r="UN124" s="77"/>
      <c r="UO124" s="77"/>
      <c r="UP124" s="77"/>
      <c r="UQ124" s="77"/>
      <c r="UR124" s="77"/>
      <c r="US124" s="77"/>
      <c r="UT124" s="77"/>
      <c r="UU124" s="77"/>
      <c r="UV124" s="77"/>
      <c r="UW124" s="77"/>
      <c r="UX124" s="77"/>
      <c r="UY124" s="77"/>
      <c r="UZ124" s="77"/>
      <c r="VA124" s="77"/>
      <c r="VB124" s="77"/>
      <c r="VC124" s="77"/>
      <c r="VD124" s="77"/>
      <c r="VE124" s="77"/>
      <c r="VF124" s="77"/>
      <c r="VG124" s="77"/>
      <c r="VH124" s="77"/>
      <c r="VI124" s="77"/>
      <c r="VJ124" s="77"/>
      <c r="VK124" s="77"/>
      <c r="VL124" s="77"/>
      <c r="VM124" s="77"/>
      <c r="VN124" s="77"/>
      <c r="VO124" s="77"/>
      <c r="VP124" s="77"/>
      <c r="VQ124" s="77"/>
      <c r="VR124" s="77"/>
      <c r="VS124" s="77"/>
      <c r="VT124" s="77"/>
      <c r="VU124" s="77"/>
      <c r="VV124" s="77"/>
      <c r="VW124" s="77"/>
      <c r="VX124" s="77"/>
      <c r="VY124" s="77"/>
      <c r="VZ124" s="77"/>
      <c r="WA124" s="77"/>
      <c r="WB124" s="77"/>
      <c r="WC124" s="77"/>
      <c r="WD124" s="77"/>
      <c r="WE124" s="77"/>
      <c r="WF124" s="77"/>
      <c r="WG124" s="77"/>
      <c r="WH124" s="77"/>
      <c r="WI124" s="77"/>
      <c r="WJ124" s="77"/>
      <c r="WK124" s="77"/>
      <c r="WL124" s="77"/>
      <c r="WM124" s="77"/>
      <c r="WN124" s="77"/>
      <c r="WO124" s="77"/>
      <c r="WP124" s="77"/>
      <c r="WQ124" s="77"/>
      <c r="WR124" s="77"/>
      <c r="WS124" s="77"/>
      <c r="WT124" s="77"/>
      <c r="WU124" s="77"/>
      <c r="WV124" s="77"/>
      <c r="WW124" s="77"/>
      <c r="WX124" s="77"/>
      <c r="WY124" s="77"/>
      <c r="WZ124" s="77"/>
      <c r="XA124" s="77"/>
      <c r="XB124" s="77"/>
      <c r="XC124" s="77"/>
      <c r="XD124" s="77"/>
      <c r="XE124" s="77"/>
      <c r="XF124" s="77"/>
      <c r="XG124" s="77"/>
      <c r="XH124" s="77"/>
      <c r="XI124" s="77"/>
      <c r="XJ124" s="77"/>
      <c r="XK124" s="77"/>
      <c r="XL124" s="77"/>
      <c r="XM124" s="77"/>
      <c r="XN124" s="77"/>
      <c r="XO124" s="77"/>
      <c r="XP124" s="77"/>
      <c r="XQ124" s="77"/>
      <c r="XR124" s="77"/>
      <c r="XS124" s="77"/>
      <c r="XT124" s="77"/>
      <c r="XU124" s="77"/>
      <c r="XV124" s="77"/>
      <c r="XW124" s="77"/>
      <c r="XX124" s="77"/>
      <c r="XY124" s="77"/>
      <c r="XZ124" s="77"/>
      <c r="YA124" s="77"/>
      <c r="YB124" s="77"/>
      <c r="YC124" s="77"/>
      <c r="YD124" s="77"/>
      <c r="YE124" s="77"/>
      <c r="YF124" s="77"/>
      <c r="YG124" s="77"/>
      <c r="YH124" s="77"/>
      <c r="YI124" s="77"/>
      <c r="YJ124" s="77"/>
      <c r="YK124" s="77"/>
      <c r="YL124" s="77"/>
      <c r="YM124" s="77"/>
      <c r="YN124" s="77"/>
      <c r="YO124" s="77"/>
      <c r="YP124" s="77"/>
      <c r="YQ124" s="77"/>
      <c r="YR124" s="77"/>
      <c r="YS124" s="77"/>
      <c r="YT124" s="77"/>
      <c r="YU124" s="77"/>
      <c r="YV124" s="77"/>
      <c r="YW124" s="77"/>
      <c r="YX124" s="77"/>
      <c r="YY124" s="77"/>
      <c r="YZ124" s="77"/>
      <c r="ZA124" s="77"/>
      <c r="ZB124" s="77"/>
      <c r="ZC124" s="77"/>
      <c r="ZD124" s="77"/>
      <c r="ZE124" s="77"/>
      <c r="ZF124" s="77"/>
      <c r="ZG124" s="77"/>
      <c r="ZH124" s="77"/>
      <c r="ZI124" s="77"/>
      <c r="ZJ124" s="77"/>
      <c r="ZK124" s="77"/>
      <c r="ZL124" s="77"/>
      <c r="ZM124" s="77"/>
      <c r="ZN124" s="77"/>
      <c r="ZO124" s="77"/>
      <c r="ZP124" s="77"/>
      <c r="ZQ124" s="77"/>
      <c r="ZR124" s="77"/>
      <c r="ZS124" s="77"/>
      <c r="ZT124" s="77"/>
      <c r="ZU124" s="77"/>
      <c r="ZV124" s="77"/>
      <c r="ZW124" s="77"/>
      <c r="ZX124" s="77"/>
      <c r="ZY124" s="77"/>
      <c r="ZZ124" s="77"/>
      <c r="AAA124" s="77"/>
      <c r="AAB124" s="77"/>
      <c r="AAC124" s="77"/>
      <c r="AAD124" s="77"/>
      <c r="AAE124" s="77"/>
      <c r="AAF124" s="77"/>
      <c r="AAG124" s="77"/>
      <c r="AAH124" s="77"/>
      <c r="AAI124" s="77"/>
      <c r="AAJ124" s="77"/>
      <c r="AAK124" s="77"/>
      <c r="AAL124" s="77"/>
      <c r="AAM124" s="77"/>
      <c r="AAN124" s="77"/>
      <c r="AAO124" s="77"/>
      <c r="AAP124" s="77"/>
      <c r="AAQ124" s="77"/>
      <c r="AAR124" s="77"/>
      <c r="AAS124" s="77"/>
      <c r="AAT124" s="77"/>
      <c r="AAU124" s="77"/>
      <c r="AAV124" s="77"/>
      <c r="AAW124" s="77"/>
      <c r="AAX124" s="77"/>
      <c r="AAY124" s="77"/>
      <c r="AAZ124" s="77"/>
      <c r="ABA124" s="77"/>
      <c r="ABB124" s="77"/>
      <c r="ABC124" s="77"/>
      <c r="ABD124" s="77"/>
      <c r="ABE124" s="77"/>
      <c r="ABF124" s="77"/>
      <c r="ABG124" s="77"/>
      <c r="ABH124" s="77"/>
      <c r="ABI124" s="77"/>
      <c r="ABJ124" s="77"/>
      <c r="ABK124" s="77"/>
      <c r="ABL124" s="77"/>
      <c r="ABM124" s="77"/>
      <c r="ABN124" s="77"/>
      <c r="ABO124" s="77"/>
      <c r="ABP124" s="77"/>
      <c r="ABQ124" s="77"/>
      <c r="ABR124" s="77"/>
      <c r="ABS124" s="77"/>
      <c r="ABT124" s="77"/>
      <c r="ABU124" s="77"/>
      <c r="ABV124" s="77"/>
      <c r="ABW124" s="77"/>
      <c r="ABX124" s="77"/>
      <c r="ABY124" s="77"/>
      <c r="ABZ124" s="77"/>
      <c r="ACA124" s="77"/>
      <c r="ACB124" s="77"/>
      <c r="ACC124" s="77"/>
      <c r="ACD124" s="77"/>
      <c r="ACE124" s="77"/>
      <c r="ACF124" s="77"/>
      <c r="ACG124" s="77"/>
      <c r="ACH124" s="77"/>
      <c r="ACI124" s="77"/>
      <c r="ACJ124" s="77"/>
      <c r="ACK124" s="77"/>
      <c r="ACL124" s="77"/>
      <c r="ACM124" s="77"/>
      <c r="ACN124" s="77"/>
    </row>
    <row r="125" customFormat="false" ht="24" hidden="false" customHeight="true" outlineLevel="0" collapsed="false">
      <c r="A125" s="104" t="s">
        <v>456</v>
      </c>
      <c r="B125" s="14" t="s">
        <v>457</v>
      </c>
      <c r="C125" s="88" t="s">
        <v>458</v>
      </c>
      <c r="D125" s="14" t="s">
        <v>459</v>
      </c>
      <c r="E125" s="14" t="s">
        <v>454</v>
      </c>
      <c r="F125" s="69" t="s">
        <v>460</v>
      </c>
      <c r="G125" s="69" t="s">
        <v>198</v>
      </c>
      <c r="H125" s="70"/>
      <c r="I125" s="70" t="s">
        <v>461</v>
      </c>
      <c r="J125" s="14" t="s">
        <v>396</v>
      </c>
      <c r="K125" s="71" t="n">
        <v>44771</v>
      </c>
      <c r="L125" s="17"/>
      <c r="M125" s="73" t="n">
        <v>2</v>
      </c>
      <c r="N125" s="74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 t="n">
        <f aca="false">SUM(M125:AI125)</f>
        <v>2</v>
      </c>
      <c r="AK125" s="90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  <c r="EY125" s="77"/>
      <c r="EZ125" s="77"/>
      <c r="FA125" s="77"/>
      <c r="FB125" s="77"/>
      <c r="FC125" s="77"/>
      <c r="FD125" s="77"/>
      <c r="FE125" s="77"/>
      <c r="FF125" s="77"/>
      <c r="FG125" s="77"/>
      <c r="FH125" s="77"/>
      <c r="FI125" s="77"/>
      <c r="FJ125" s="77"/>
      <c r="FK125" s="77"/>
      <c r="FL125" s="77"/>
      <c r="FM125" s="77"/>
      <c r="FN125" s="77"/>
      <c r="FO125" s="77"/>
      <c r="FP125" s="77"/>
      <c r="FQ125" s="77"/>
      <c r="FR125" s="77"/>
      <c r="FS125" s="77"/>
      <c r="FT125" s="77"/>
      <c r="FU125" s="77"/>
      <c r="FV125" s="77"/>
      <c r="FW125" s="77"/>
      <c r="FX125" s="77"/>
      <c r="FY125" s="77"/>
      <c r="FZ125" s="77"/>
      <c r="GA125" s="77"/>
      <c r="GB125" s="77"/>
      <c r="GC125" s="77"/>
      <c r="GD125" s="77"/>
      <c r="GE125" s="77"/>
      <c r="GF125" s="77"/>
      <c r="GG125" s="77"/>
      <c r="GH125" s="77"/>
      <c r="GI125" s="77"/>
      <c r="GJ125" s="77"/>
      <c r="GK125" s="77"/>
      <c r="GL125" s="77"/>
      <c r="GM125" s="77"/>
      <c r="GN125" s="77"/>
      <c r="GO125" s="77"/>
      <c r="GP125" s="77"/>
      <c r="GQ125" s="77"/>
      <c r="GR125" s="77"/>
      <c r="GS125" s="77"/>
      <c r="GT125" s="77"/>
      <c r="GU125" s="77"/>
      <c r="GV125" s="77"/>
      <c r="GW125" s="77"/>
      <c r="GX125" s="77"/>
      <c r="GY125" s="77"/>
      <c r="GZ125" s="77"/>
      <c r="HA125" s="77"/>
      <c r="HB125" s="77"/>
      <c r="HC125" s="77"/>
      <c r="HD125" s="77"/>
      <c r="HE125" s="77"/>
      <c r="HF125" s="77"/>
      <c r="HG125" s="77"/>
      <c r="HH125" s="77"/>
      <c r="HI125" s="77"/>
      <c r="HJ125" s="77"/>
      <c r="HK125" s="77"/>
      <c r="HL125" s="77"/>
      <c r="HM125" s="77"/>
      <c r="HN125" s="77"/>
      <c r="HO125" s="77"/>
      <c r="HP125" s="77"/>
      <c r="HQ125" s="77"/>
      <c r="HR125" s="77"/>
      <c r="HS125" s="77"/>
      <c r="HT125" s="77"/>
      <c r="HU125" s="77"/>
      <c r="HV125" s="77"/>
      <c r="HW125" s="77"/>
      <c r="HX125" s="77"/>
      <c r="HY125" s="77"/>
      <c r="HZ125" s="77"/>
      <c r="IA125" s="77"/>
      <c r="IB125" s="77"/>
      <c r="IC125" s="77"/>
      <c r="ID125" s="77"/>
      <c r="IE125" s="77"/>
      <c r="IF125" s="77"/>
      <c r="IG125" s="77"/>
      <c r="IH125" s="77"/>
      <c r="II125" s="77"/>
      <c r="IJ125" s="77"/>
      <c r="IK125" s="77"/>
      <c r="IL125" s="77"/>
      <c r="IM125" s="77"/>
      <c r="IN125" s="77"/>
      <c r="IO125" s="77"/>
      <c r="IP125" s="77"/>
      <c r="IQ125" s="77"/>
      <c r="IR125" s="77"/>
      <c r="IS125" s="77"/>
      <c r="IT125" s="77"/>
      <c r="IU125" s="77"/>
      <c r="IV125" s="77"/>
      <c r="IW125" s="77"/>
      <c r="IX125" s="77"/>
      <c r="IY125" s="77"/>
      <c r="IZ125" s="77"/>
      <c r="JA125" s="77"/>
      <c r="JB125" s="77"/>
      <c r="JC125" s="77"/>
      <c r="JD125" s="77"/>
      <c r="JE125" s="77"/>
      <c r="JF125" s="77"/>
      <c r="JG125" s="77"/>
      <c r="JH125" s="77"/>
      <c r="JI125" s="77"/>
      <c r="JJ125" s="77"/>
      <c r="JK125" s="77"/>
      <c r="JL125" s="77"/>
      <c r="JM125" s="77"/>
      <c r="JN125" s="77"/>
      <c r="JO125" s="77"/>
      <c r="JP125" s="77"/>
      <c r="JQ125" s="77"/>
      <c r="JR125" s="77"/>
      <c r="JS125" s="77"/>
      <c r="JT125" s="77"/>
      <c r="JU125" s="77"/>
      <c r="JV125" s="77"/>
      <c r="JW125" s="77"/>
      <c r="JX125" s="77"/>
      <c r="JY125" s="77"/>
      <c r="JZ125" s="77"/>
      <c r="KA125" s="77"/>
      <c r="KB125" s="77"/>
      <c r="KC125" s="77"/>
      <c r="KD125" s="77"/>
      <c r="KE125" s="77"/>
      <c r="KF125" s="77"/>
      <c r="KG125" s="77"/>
      <c r="KH125" s="77"/>
      <c r="KI125" s="77"/>
      <c r="KJ125" s="77"/>
      <c r="KK125" s="77"/>
      <c r="KL125" s="77"/>
      <c r="KM125" s="77"/>
      <c r="KN125" s="77"/>
      <c r="KO125" s="77"/>
      <c r="KP125" s="77"/>
      <c r="KQ125" s="77"/>
      <c r="KR125" s="77"/>
      <c r="KS125" s="77"/>
      <c r="KT125" s="77"/>
      <c r="KU125" s="77"/>
      <c r="KV125" s="77"/>
      <c r="KW125" s="77"/>
      <c r="KX125" s="77"/>
      <c r="KY125" s="77"/>
      <c r="KZ125" s="77"/>
      <c r="LA125" s="77"/>
      <c r="LB125" s="77"/>
      <c r="LC125" s="77"/>
      <c r="LD125" s="77"/>
      <c r="LE125" s="77"/>
      <c r="LF125" s="77"/>
      <c r="LG125" s="77"/>
      <c r="LH125" s="77"/>
      <c r="LI125" s="77"/>
      <c r="LJ125" s="77"/>
      <c r="LK125" s="77"/>
      <c r="LL125" s="77"/>
      <c r="LM125" s="77"/>
      <c r="LN125" s="77"/>
      <c r="LO125" s="77"/>
      <c r="LP125" s="77"/>
      <c r="LQ125" s="77"/>
      <c r="LR125" s="77"/>
      <c r="LS125" s="77"/>
      <c r="LT125" s="77"/>
      <c r="LU125" s="77"/>
      <c r="LV125" s="77"/>
      <c r="LW125" s="77"/>
      <c r="LX125" s="77"/>
      <c r="LY125" s="77"/>
      <c r="LZ125" s="77"/>
      <c r="MA125" s="77"/>
      <c r="MB125" s="77"/>
      <c r="MC125" s="77"/>
      <c r="MD125" s="77"/>
      <c r="ME125" s="77"/>
      <c r="MF125" s="77"/>
      <c r="MG125" s="77"/>
      <c r="MH125" s="77"/>
      <c r="MI125" s="77"/>
      <c r="MJ125" s="77"/>
      <c r="MK125" s="77"/>
      <c r="ML125" s="77"/>
      <c r="MM125" s="77"/>
      <c r="MN125" s="77"/>
      <c r="MO125" s="77"/>
      <c r="MP125" s="77"/>
      <c r="MQ125" s="77"/>
      <c r="MR125" s="77"/>
      <c r="MS125" s="77"/>
      <c r="MT125" s="77"/>
      <c r="MU125" s="77"/>
      <c r="MV125" s="77"/>
      <c r="MW125" s="77"/>
      <c r="MX125" s="77"/>
      <c r="MY125" s="77"/>
      <c r="MZ125" s="77"/>
      <c r="NA125" s="77"/>
      <c r="NB125" s="77"/>
      <c r="NC125" s="77"/>
      <c r="ND125" s="77"/>
      <c r="NE125" s="77"/>
      <c r="NF125" s="77"/>
      <c r="NG125" s="77"/>
      <c r="NH125" s="77"/>
      <c r="NI125" s="77"/>
      <c r="NJ125" s="77"/>
      <c r="NK125" s="77"/>
      <c r="NL125" s="77"/>
      <c r="NM125" s="77"/>
      <c r="NN125" s="77"/>
      <c r="NO125" s="77"/>
      <c r="NP125" s="77"/>
      <c r="NQ125" s="77"/>
      <c r="NR125" s="77"/>
      <c r="NS125" s="77"/>
      <c r="NT125" s="77"/>
      <c r="NU125" s="77"/>
      <c r="NV125" s="77"/>
      <c r="NW125" s="77"/>
      <c r="NX125" s="77"/>
      <c r="NY125" s="77"/>
      <c r="NZ125" s="77"/>
      <c r="OA125" s="77"/>
      <c r="OB125" s="77"/>
      <c r="OC125" s="77"/>
      <c r="OD125" s="77"/>
      <c r="OE125" s="77"/>
      <c r="OF125" s="77"/>
      <c r="OG125" s="77"/>
      <c r="OH125" s="77"/>
      <c r="OI125" s="77"/>
      <c r="OJ125" s="77"/>
      <c r="OK125" s="77"/>
      <c r="OL125" s="77"/>
      <c r="OM125" s="77"/>
      <c r="ON125" s="77"/>
      <c r="OO125" s="77"/>
      <c r="OP125" s="77"/>
      <c r="OQ125" s="77"/>
      <c r="OR125" s="77"/>
      <c r="OS125" s="77"/>
      <c r="OT125" s="77"/>
      <c r="OU125" s="77"/>
      <c r="OV125" s="77"/>
      <c r="OW125" s="77"/>
      <c r="OX125" s="77"/>
      <c r="OY125" s="77"/>
      <c r="OZ125" s="77"/>
      <c r="PA125" s="77"/>
      <c r="PB125" s="77"/>
      <c r="PC125" s="77"/>
      <c r="PD125" s="77"/>
      <c r="PE125" s="77"/>
      <c r="PF125" s="77"/>
      <c r="PG125" s="77"/>
      <c r="PH125" s="77"/>
      <c r="PI125" s="77"/>
      <c r="PJ125" s="77"/>
      <c r="PK125" s="77"/>
      <c r="PL125" s="77"/>
      <c r="PM125" s="77"/>
      <c r="PN125" s="77"/>
      <c r="PO125" s="77"/>
      <c r="PP125" s="77"/>
      <c r="PQ125" s="77"/>
      <c r="PR125" s="77"/>
      <c r="PS125" s="77"/>
      <c r="PT125" s="77"/>
      <c r="PU125" s="77"/>
      <c r="PV125" s="77"/>
      <c r="PW125" s="77"/>
      <c r="PX125" s="77"/>
      <c r="PY125" s="77"/>
      <c r="PZ125" s="77"/>
      <c r="QA125" s="77"/>
      <c r="QB125" s="77"/>
      <c r="QC125" s="77"/>
      <c r="QD125" s="77"/>
      <c r="QE125" s="77"/>
      <c r="QF125" s="77"/>
      <c r="QG125" s="77"/>
      <c r="QH125" s="77"/>
      <c r="QI125" s="77"/>
      <c r="QJ125" s="77"/>
      <c r="QK125" s="77"/>
      <c r="QL125" s="77"/>
      <c r="QM125" s="77"/>
      <c r="QN125" s="77"/>
      <c r="QO125" s="77"/>
      <c r="QP125" s="77"/>
      <c r="QQ125" s="77"/>
      <c r="QR125" s="77"/>
      <c r="QS125" s="77"/>
      <c r="QT125" s="77"/>
      <c r="QU125" s="77"/>
      <c r="QV125" s="77"/>
      <c r="QW125" s="77"/>
      <c r="QX125" s="77"/>
      <c r="QY125" s="77"/>
      <c r="QZ125" s="77"/>
      <c r="RA125" s="77"/>
      <c r="RB125" s="77"/>
      <c r="RC125" s="77"/>
      <c r="RD125" s="77"/>
      <c r="RE125" s="77"/>
      <c r="RF125" s="77"/>
      <c r="RG125" s="77"/>
      <c r="RH125" s="77"/>
      <c r="RI125" s="77"/>
      <c r="RJ125" s="77"/>
      <c r="RK125" s="77"/>
      <c r="RL125" s="77"/>
      <c r="RM125" s="77"/>
      <c r="RN125" s="77"/>
      <c r="RO125" s="77"/>
      <c r="RP125" s="77"/>
      <c r="RQ125" s="77"/>
      <c r="RR125" s="77"/>
      <c r="RS125" s="77"/>
      <c r="RT125" s="77"/>
      <c r="RU125" s="77"/>
      <c r="RV125" s="77"/>
      <c r="RW125" s="77"/>
      <c r="RX125" s="77"/>
      <c r="RY125" s="77"/>
      <c r="RZ125" s="77"/>
      <c r="SA125" s="77"/>
      <c r="SB125" s="77"/>
      <c r="SC125" s="77"/>
      <c r="SD125" s="77"/>
      <c r="SE125" s="77"/>
      <c r="SF125" s="77"/>
      <c r="SG125" s="77"/>
      <c r="SH125" s="77"/>
      <c r="SI125" s="77"/>
      <c r="SJ125" s="77"/>
      <c r="SK125" s="77"/>
      <c r="SL125" s="77"/>
      <c r="SM125" s="77"/>
      <c r="SN125" s="77"/>
      <c r="SO125" s="77"/>
      <c r="SP125" s="77"/>
      <c r="SQ125" s="77"/>
      <c r="SR125" s="77"/>
      <c r="SS125" s="77"/>
      <c r="ST125" s="77"/>
      <c r="SU125" s="77"/>
      <c r="SV125" s="77"/>
      <c r="SW125" s="77"/>
      <c r="SX125" s="77"/>
      <c r="SY125" s="77"/>
      <c r="SZ125" s="77"/>
      <c r="TA125" s="77"/>
      <c r="TB125" s="77"/>
      <c r="TC125" s="77"/>
      <c r="TD125" s="77"/>
      <c r="TE125" s="77"/>
      <c r="TF125" s="77"/>
      <c r="TG125" s="77"/>
      <c r="TH125" s="77"/>
      <c r="TI125" s="77"/>
      <c r="TJ125" s="77"/>
      <c r="TK125" s="77"/>
      <c r="TL125" s="77"/>
      <c r="TM125" s="77"/>
      <c r="TN125" s="77"/>
      <c r="TO125" s="77"/>
      <c r="TP125" s="77"/>
      <c r="TQ125" s="77"/>
      <c r="TR125" s="77"/>
      <c r="TS125" s="77"/>
      <c r="TT125" s="77"/>
      <c r="TU125" s="77"/>
      <c r="TV125" s="77"/>
      <c r="TW125" s="77"/>
      <c r="TX125" s="77"/>
      <c r="TY125" s="77"/>
      <c r="TZ125" s="77"/>
      <c r="UA125" s="77"/>
      <c r="UB125" s="77"/>
      <c r="UC125" s="77"/>
      <c r="UD125" s="77"/>
      <c r="UE125" s="77"/>
      <c r="UF125" s="77"/>
      <c r="UG125" s="77"/>
      <c r="UH125" s="77"/>
      <c r="UI125" s="77"/>
      <c r="UJ125" s="77"/>
      <c r="UK125" s="77"/>
      <c r="UL125" s="77"/>
      <c r="UM125" s="77"/>
      <c r="UN125" s="77"/>
      <c r="UO125" s="77"/>
      <c r="UP125" s="77"/>
      <c r="UQ125" s="77"/>
      <c r="UR125" s="77"/>
      <c r="US125" s="77"/>
      <c r="UT125" s="77"/>
      <c r="UU125" s="77"/>
      <c r="UV125" s="77"/>
      <c r="UW125" s="77"/>
      <c r="UX125" s="77"/>
      <c r="UY125" s="77"/>
      <c r="UZ125" s="77"/>
      <c r="VA125" s="77"/>
      <c r="VB125" s="77"/>
      <c r="VC125" s="77"/>
      <c r="VD125" s="77"/>
      <c r="VE125" s="77"/>
      <c r="VF125" s="77"/>
      <c r="VG125" s="77"/>
      <c r="VH125" s="77"/>
      <c r="VI125" s="77"/>
      <c r="VJ125" s="77"/>
      <c r="VK125" s="77"/>
      <c r="VL125" s="77"/>
      <c r="VM125" s="77"/>
      <c r="VN125" s="77"/>
      <c r="VO125" s="77"/>
      <c r="VP125" s="77"/>
      <c r="VQ125" s="77"/>
      <c r="VR125" s="77"/>
      <c r="VS125" s="77"/>
      <c r="VT125" s="77"/>
      <c r="VU125" s="77"/>
      <c r="VV125" s="77"/>
      <c r="VW125" s="77"/>
      <c r="VX125" s="77"/>
      <c r="VY125" s="77"/>
      <c r="VZ125" s="77"/>
      <c r="WA125" s="77"/>
      <c r="WB125" s="77"/>
      <c r="WC125" s="77"/>
      <c r="WD125" s="77"/>
      <c r="WE125" s="77"/>
      <c r="WF125" s="77"/>
      <c r="WG125" s="77"/>
      <c r="WH125" s="77"/>
      <c r="WI125" s="77"/>
      <c r="WJ125" s="77"/>
      <c r="WK125" s="77"/>
      <c r="WL125" s="77"/>
      <c r="WM125" s="77"/>
      <c r="WN125" s="77"/>
      <c r="WO125" s="77"/>
      <c r="WP125" s="77"/>
      <c r="WQ125" s="77"/>
      <c r="WR125" s="77"/>
      <c r="WS125" s="77"/>
      <c r="WT125" s="77"/>
      <c r="WU125" s="77"/>
      <c r="WV125" s="77"/>
      <c r="WW125" s="77"/>
      <c r="WX125" s="77"/>
      <c r="WY125" s="77"/>
      <c r="WZ125" s="77"/>
      <c r="XA125" s="77"/>
      <c r="XB125" s="77"/>
      <c r="XC125" s="77"/>
      <c r="XD125" s="77"/>
      <c r="XE125" s="77"/>
      <c r="XF125" s="77"/>
      <c r="XG125" s="77"/>
      <c r="XH125" s="77"/>
      <c r="XI125" s="77"/>
      <c r="XJ125" s="77"/>
      <c r="XK125" s="77"/>
      <c r="XL125" s="77"/>
      <c r="XM125" s="77"/>
      <c r="XN125" s="77"/>
      <c r="XO125" s="77"/>
      <c r="XP125" s="77"/>
      <c r="XQ125" s="77"/>
      <c r="XR125" s="77"/>
      <c r="XS125" s="77"/>
      <c r="XT125" s="77"/>
      <c r="XU125" s="77"/>
      <c r="XV125" s="77"/>
      <c r="XW125" s="77"/>
      <c r="XX125" s="77"/>
      <c r="XY125" s="77"/>
      <c r="XZ125" s="77"/>
      <c r="YA125" s="77"/>
      <c r="YB125" s="77"/>
      <c r="YC125" s="77"/>
      <c r="YD125" s="77"/>
      <c r="YE125" s="77"/>
      <c r="YF125" s="77"/>
      <c r="YG125" s="77"/>
      <c r="YH125" s="77"/>
      <c r="YI125" s="77"/>
      <c r="YJ125" s="77"/>
      <c r="YK125" s="77"/>
      <c r="YL125" s="77"/>
      <c r="YM125" s="77"/>
      <c r="YN125" s="77"/>
      <c r="YO125" s="77"/>
      <c r="YP125" s="77"/>
      <c r="YQ125" s="77"/>
      <c r="YR125" s="77"/>
      <c r="YS125" s="77"/>
      <c r="YT125" s="77"/>
      <c r="YU125" s="77"/>
      <c r="YV125" s="77"/>
      <c r="YW125" s="77"/>
      <c r="YX125" s="77"/>
      <c r="YY125" s="77"/>
      <c r="YZ125" s="77"/>
      <c r="ZA125" s="77"/>
      <c r="ZB125" s="77"/>
      <c r="ZC125" s="77"/>
      <c r="ZD125" s="77"/>
      <c r="ZE125" s="77"/>
      <c r="ZF125" s="77"/>
      <c r="ZG125" s="77"/>
      <c r="ZH125" s="77"/>
      <c r="ZI125" s="77"/>
      <c r="ZJ125" s="77"/>
      <c r="ZK125" s="77"/>
      <c r="ZL125" s="77"/>
      <c r="ZM125" s="77"/>
      <c r="ZN125" s="77"/>
      <c r="ZO125" s="77"/>
      <c r="ZP125" s="77"/>
      <c r="ZQ125" s="77"/>
      <c r="ZR125" s="77"/>
      <c r="ZS125" s="77"/>
      <c r="ZT125" s="77"/>
      <c r="ZU125" s="77"/>
      <c r="ZV125" s="77"/>
      <c r="ZW125" s="77"/>
      <c r="ZX125" s="77"/>
      <c r="ZY125" s="77"/>
      <c r="ZZ125" s="77"/>
      <c r="AAA125" s="77"/>
      <c r="AAB125" s="77"/>
      <c r="AAC125" s="77"/>
      <c r="AAD125" s="77"/>
      <c r="AAE125" s="77"/>
      <c r="AAF125" s="77"/>
      <c r="AAG125" s="77"/>
      <c r="AAH125" s="77"/>
      <c r="AAI125" s="77"/>
      <c r="AAJ125" s="77"/>
      <c r="AAK125" s="77"/>
      <c r="AAL125" s="77"/>
      <c r="AAM125" s="77"/>
      <c r="AAN125" s="77"/>
      <c r="AAO125" s="77"/>
      <c r="AAP125" s="77"/>
      <c r="AAQ125" s="77"/>
      <c r="AAR125" s="77"/>
      <c r="AAS125" s="77"/>
      <c r="AAT125" s="77"/>
      <c r="AAU125" s="77"/>
      <c r="AAV125" s="77"/>
      <c r="AAW125" s="77"/>
      <c r="AAX125" s="77"/>
      <c r="AAY125" s="77"/>
      <c r="AAZ125" s="77"/>
      <c r="ABA125" s="77"/>
      <c r="ABB125" s="77"/>
      <c r="ABC125" s="77"/>
      <c r="ABD125" s="77"/>
      <c r="ABE125" s="77"/>
      <c r="ABF125" s="77"/>
      <c r="ABG125" s="77"/>
      <c r="ABH125" s="77"/>
      <c r="ABI125" s="77"/>
      <c r="ABJ125" s="77"/>
      <c r="ABK125" s="77"/>
      <c r="ABL125" s="77"/>
      <c r="ABM125" s="77"/>
      <c r="ABN125" s="77"/>
      <c r="ABO125" s="77"/>
      <c r="ABP125" s="77"/>
      <c r="ABQ125" s="77"/>
      <c r="ABR125" s="77"/>
      <c r="ABS125" s="77"/>
      <c r="ABT125" s="77"/>
      <c r="ABU125" s="77"/>
      <c r="ABV125" s="77"/>
      <c r="ABW125" s="77"/>
      <c r="ABX125" s="77"/>
      <c r="ABY125" s="77"/>
      <c r="ABZ125" s="77"/>
      <c r="ACA125" s="77"/>
      <c r="ACB125" s="77"/>
      <c r="ACC125" s="77"/>
      <c r="ACD125" s="77"/>
      <c r="ACE125" s="77"/>
      <c r="ACF125" s="77"/>
      <c r="ACG125" s="77"/>
      <c r="ACH125" s="77"/>
      <c r="ACI125" s="77"/>
      <c r="ACJ125" s="77"/>
      <c r="ACK125" s="77"/>
      <c r="ACL125" s="77"/>
      <c r="ACM125" s="77"/>
      <c r="ACN125" s="77"/>
    </row>
    <row r="126" customFormat="false" ht="24" hidden="false" customHeight="true" outlineLevel="0" collapsed="false">
      <c r="A126" s="14" t="s">
        <v>462</v>
      </c>
      <c r="B126" s="14" t="s">
        <v>194</v>
      </c>
      <c r="C126" s="88" t="s">
        <v>463</v>
      </c>
      <c r="D126" s="69" t="s">
        <v>200</v>
      </c>
      <c r="E126" s="14" t="s">
        <v>454</v>
      </c>
      <c r="F126" s="69" t="s">
        <v>464</v>
      </c>
      <c r="G126" s="69" t="s">
        <v>198</v>
      </c>
      <c r="H126" s="70"/>
      <c r="I126" s="70" t="s">
        <v>199</v>
      </c>
      <c r="J126" s="14" t="s">
        <v>396</v>
      </c>
      <c r="K126" s="71" t="n">
        <v>44771</v>
      </c>
      <c r="L126" s="17"/>
      <c r="M126" s="73" t="n">
        <v>2</v>
      </c>
      <c r="N126" s="74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 t="n">
        <f aca="false">SUM(M126:AI126)</f>
        <v>2</v>
      </c>
      <c r="AK126" s="90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  <c r="EY126" s="77"/>
      <c r="EZ126" s="77"/>
      <c r="FA126" s="77"/>
      <c r="FB126" s="77"/>
      <c r="FC126" s="77"/>
      <c r="FD126" s="77"/>
      <c r="FE126" s="77"/>
      <c r="FF126" s="77"/>
      <c r="FG126" s="77"/>
      <c r="FH126" s="77"/>
      <c r="FI126" s="77"/>
      <c r="FJ126" s="77"/>
      <c r="FK126" s="77"/>
      <c r="FL126" s="77"/>
      <c r="FM126" s="77"/>
      <c r="FN126" s="77"/>
      <c r="FO126" s="77"/>
      <c r="FP126" s="77"/>
      <c r="FQ126" s="77"/>
      <c r="FR126" s="77"/>
      <c r="FS126" s="77"/>
      <c r="FT126" s="77"/>
      <c r="FU126" s="77"/>
      <c r="FV126" s="77"/>
      <c r="FW126" s="77"/>
      <c r="FX126" s="77"/>
      <c r="FY126" s="77"/>
      <c r="FZ126" s="77"/>
      <c r="GA126" s="77"/>
      <c r="GB126" s="77"/>
      <c r="GC126" s="77"/>
      <c r="GD126" s="77"/>
      <c r="GE126" s="77"/>
      <c r="GF126" s="77"/>
      <c r="GG126" s="77"/>
      <c r="GH126" s="77"/>
      <c r="GI126" s="77"/>
      <c r="GJ126" s="77"/>
      <c r="GK126" s="77"/>
      <c r="GL126" s="77"/>
      <c r="GM126" s="77"/>
      <c r="GN126" s="77"/>
      <c r="GO126" s="77"/>
      <c r="GP126" s="77"/>
      <c r="GQ126" s="77"/>
      <c r="GR126" s="77"/>
      <c r="GS126" s="77"/>
      <c r="GT126" s="77"/>
      <c r="GU126" s="77"/>
      <c r="GV126" s="77"/>
      <c r="GW126" s="77"/>
      <c r="GX126" s="77"/>
      <c r="GY126" s="77"/>
      <c r="GZ126" s="77"/>
      <c r="HA126" s="77"/>
      <c r="HB126" s="77"/>
      <c r="HC126" s="77"/>
      <c r="HD126" s="77"/>
      <c r="HE126" s="77"/>
      <c r="HF126" s="77"/>
      <c r="HG126" s="77"/>
      <c r="HH126" s="77"/>
      <c r="HI126" s="77"/>
      <c r="HJ126" s="77"/>
      <c r="HK126" s="77"/>
      <c r="HL126" s="77"/>
      <c r="HM126" s="77"/>
      <c r="HN126" s="77"/>
      <c r="HO126" s="77"/>
      <c r="HP126" s="77"/>
      <c r="HQ126" s="77"/>
      <c r="HR126" s="77"/>
      <c r="HS126" s="77"/>
      <c r="HT126" s="77"/>
      <c r="HU126" s="77"/>
      <c r="HV126" s="77"/>
      <c r="HW126" s="77"/>
      <c r="HX126" s="77"/>
      <c r="HY126" s="77"/>
      <c r="HZ126" s="77"/>
      <c r="IA126" s="77"/>
      <c r="IB126" s="77"/>
      <c r="IC126" s="77"/>
      <c r="ID126" s="77"/>
      <c r="IE126" s="77"/>
      <c r="IF126" s="77"/>
      <c r="IG126" s="77"/>
      <c r="IH126" s="77"/>
      <c r="II126" s="77"/>
      <c r="IJ126" s="77"/>
      <c r="IK126" s="77"/>
      <c r="IL126" s="77"/>
      <c r="IM126" s="77"/>
      <c r="IN126" s="77"/>
      <c r="IO126" s="77"/>
      <c r="IP126" s="77"/>
      <c r="IQ126" s="77"/>
      <c r="IR126" s="77"/>
      <c r="IS126" s="77"/>
      <c r="IT126" s="77"/>
      <c r="IU126" s="77"/>
      <c r="IV126" s="77"/>
      <c r="IW126" s="77"/>
      <c r="IX126" s="77"/>
      <c r="IY126" s="77"/>
      <c r="IZ126" s="77"/>
      <c r="JA126" s="77"/>
      <c r="JB126" s="77"/>
      <c r="JC126" s="77"/>
      <c r="JD126" s="77"/>
      <c r="JE126" s="77"/>
      <c r="JF126" s="77"/>
      <c r="JG126" s="77"/>
      <c r="JH126" s="77"/>
      <c r="JI126" s="77"/>
      <c r="JJ126" s="77"/>
      <c r="JK126" s="77"/>
      <c r="JL126" s="77"/>
      <c r="JM126" s="77"/>
      <c r="JN126" s="77"/>
      <c r="JO126" s="77"/>
      <c r="JP126" s="77"/>
      <c r="JQ126" s="77"/>
      <c r="JR126" s="77"/>
      <c r="JS126" s="77"/>
      <c r="JT126" s="77"/>
      <c r="JU126" s="77"/>
      <c r="JV126" s="77"/>
      <c r="JW126" s="77"/>
      <c r="JX126" s="77"/>
      <c r="JY126" s="77"/>
      <c r="JZ126" s="77"/>
      <c r="KA126" s="77"/>
      <c r="KB126" s="77"/>
      <c r="KC126" s="77"/>
      <c r="KD126" s="77"/>
      <c r="KE126" s="77"/>
      <c r="KF126" s="77"/>
      <c r="KG126" s="77"/>
      <c r="KH126" s="77"/>
      <c r="KI126" s="77"/>
      <c r="KJ126" s="77"/>
      <c r="KK126" s="77"/>
      <c r="KL126" s="77"/>
      <c r="KM126" s="77"/>
      <c r="KN126" s="77"/>
      <c r="KO126" s="77"/>
      <c r="KP126" s="77"/>
      <c r="KQ126" s="77"/>
      <c r="KR126" s="77"/>
      <c r="KS126" s="77"/>
      <c r="KT126" s="77"/>
      <c r="KU126" s="77"/>
      <c r="KV126" s="77"/>
      <c r="KW126" s="77"/>
      <c r="KX126" s="77"/>
      <c r="KY126" s="77"/>
      <c r="KZ126" s="77"/>
      <c r="LA126" s="77"/>
      <c r="LB126" s="77"/>
      <c r="LC126" s="77"/>
      <c r="LD126" s="77"/>
      <c r="LE126" s="77"/>
      <c r="LF126" s="77"/>
      <c r="LG126" s="77"/>
      <c r="LH126" s="77"/>
      <c r="LI126" s="77"/>
      <c r="LJ126" s="77"/>
      <c r="LK126" s="77"/>
      <c r="LL126" s="77"/>
      <c r="LM126" s="77"/>
      <c r="LN126" s="77"/>
      <c r="LO126" s="77"/>
      <c r="LP126" s="77"/>
      <c r="LQ126" s="77"/>
      <c r="LR126" s="77"/>
      <c r="LS126" s="77"/>
      <c r="LT126" s="77"/>
      <c r="LU126" s="77"/>
      <c r="LV126" s="77"/>
      <c r="LW126" s="77"/>
      <c r="LX126" s="77"/>
      <c r="LY126" s="77"/>
      <c r="LZ126" s="77"/>
      <c r="MA126" s="77"/>
      <c r="MB126" s="77"/>
      <c r="MC126" s="77"/>
      <c r="MD126" s="77"/>
      <c r="ME126" s="77"/>
      <c r="MF126" s="77"/>
      <c r="MG126" s="77"/>
      <c r="MH126" s="77"/>
      <c r="MI126" s="77"/>
      <c r="MJ126" s="77"/>
      <c r="MK126" s="77"/>
      <c r="ML126" s="77"/>
      <c r="MM126" s="77"/>
      <c r="MN126" s="77"/>
      <c r="MO126" s="77"/>
      <c r="MP126" s="77"/>
      <c r="MQ126" s="77"/>
      <c r="MR126" s="77"/>
      <c r="MS126" s="77"/>
      <c r="MT126" s="77"/>
      <c r="MU126" s="77"/>
      <c r="MV126" s="77"/>
      <c r="MW126" s="77"/>
      <c r="MX126" s="77"/>
      <c r="MY126" s="77"/>
      <c r="MZ126" s="77"/>
      <c r="NA126" s="77"/>
      <c r="NB126" s="77"/>
      <c r="NC126" s="77"/>
      <c r="ND126" s="77"/>
      <c r="NE126" s="77"/>
      <c r="NF126" s="77"/>
      <c r="NG126" s="77"/>
      <c r="NH126" s="77"/>
      <c r="NI126" s="77"/>
      <c r="NJ126" s="77"/>
      <c r="NK126" s="77"/>
      <c r="NL126" s="77"/>
      <c r="NM126" s="77"/>
      <c r="NN126" s="77"/>
      <c r="NO126" s="77"/>
      <c r="NP126" s="77"/>
      <c r="NQ126" s="77"/>
      <c r="NR126" s="77"/>
      <c r="NS126" s="77"/>
      <c r="NT126" s="77"/>
      <c r="NU126" s="77"/>
      <c r="NV126" s="77"/>
      <c r="NW126" s="77"/>
      <c r="NX126" s="77"/>
      <c r="NY126" s="77"/>
      <c r="NZ126" s="77"/>
      <c r="OA126" s="77"/>
      <c r="OB126" s="77"/>
      <c r="OC126" s="77"/>
      <c r="OD126" s="77"/>
      <c r="OE126" s="77"/>
      <c r="OF126" s="77"/>
      <c r="OG126" s="77"/>
      <c r="OH126" s="77"/>
      <c r="OI126" s="77"/>
      <c r="OJ126" s="77"/>
      <c r="OK126" s="77"/>
      <c r="OL126" s="77"/>
      <c r="OM126" s="77"/>
      <c r="ON126" s="77"/>
      <c r="OO126" s="77"/>
      <c r="OP126" s="77"/>
      <c r="OQ126" s="77"/>
      <c r="OR126" s="77"/>
      <c r="OS126" s="77"/>
      <c r="OT126" s="77"/>
      <c r="OU126" s="77"/>
      <c r="OV126" s="77"/>
      <c r="OW126" s="77"/>
      <c r="OX126" s="77"/>
      <c r="OY126" s="77"/>
      <c r="OZ126" s="77"/>
      <c r="PA126" s="77"/>
      <c r="PB126" s="77"/>
      <c r="PC126" s="77"/>
      <c r="PD126" s="77"/>
      <c r="PE126" s="77"/>
      <c r="PF126" s="77"/>
      <c r="PG126" s="77"/>
      <c r="PH126" s="77"/>
      <c r="PI126" s="77"/>
      <c r="PJ126" s="77"/>
      <c r="PK126" s="77"/>
      <c r="PL126" s="77"/>
      <c r="PM126" s="77"/>
      <c r="PN126" s="77"/>
      <c r="PO126" s="77"/>
      <c r="PP126" s="77"/>
      <c r="PQ126" s="77"/>
      <c r="PR126" s="77"/>
      <c r="PS126" s="77"/>
      <c r="PT126" s="77"/>
      <c r="PU126" s="77"/>
      <c r="PV126" s="77"/>
      <c r="PW126" s="77"/>
      <c r="PX126" s="77"/>
      <c r="PY126" s="77"/>
      <c r="PZ126" s="77"/>
      <c r="QA126" s="77"/>
      <c r="QB126" s="77"/>
      <c r="QC126" s="77"/>
      <c r="QD126" s="77"/>
      <c r="QE126" s="77"/>
      <c r="QF126" s="77"/>
      <c r="QG126" s="77"/>
      <c r="QH126" s="77"/>
      <c r="QI126" s="77"/>
      <c r="QJ126" s="77"/>
      <c r="QK126" s="77"/>
      <c r="QL126" s="77"/>
      <c r="QM126" s="77"/>
      <c r="QN126" s="77"/>
      <c r="QO126" s="77"/>
      <c r="QP126" s="77"/>
      <c r="QQ126" s="77"/>
      <c r="QR126" s="77"/>
      <c r="QS126" s="77"/>
      <c r="QT126" s="77"/>
      <c r="QU126" s="77"/>
      <c r="QV126" s="77"/>
      <c r="QW126" s="77"/>
      <c r="QX126" s="77"/>
      <c r="QY126" s="77"/>
      <c r="QZ126" s="77"/>
      <c r="RA126" s="77"/>
      <c r="RB126" s="77"/>
      <c r="RC126" s="77"/>
      <c r="RD126" s="77"/>
      <c r="RE126" s="77"/>
      <c r="RF126" s="77"/>
      <c r="RG126" s="77"/>
      <c r="RH126" s="77"/>
      <c r="RI126" s="77"/>
      <c r="RJ126" s="77"/>
      <c r="RK126" s="77"/>
      <c r="RL126" s="77"/>
      <c r="RM126" s="77"/>
      <c r="RN126" s="77"/>
      <c r="RO126" s="77"/>
      <c r="RP126" s="77"/>
      <c r="RQ126" s="77"/>
      <c r="RR126" s="77"/>
      <c r="RS126" s="77"/>
      <c r="RT126" s="77"/>
      <c r="RU126" s="77"/>
      <c r="RV126" s="77"/>
      <c r="RW126" s="77"/>
      <c r="RX126" s="77"/>
      <c r="RY126" s="77"/>
      <c r="RZ126" s="77"/>
      <c r="SA126" s="77"/>
      <c r="SB126" s="77"/>
      <c r="SC126" s="77"/>
      <c r="SD126" s="77"/>
      <c r="SE126" s="77"/>
      <c r="SF126" s="77"/>
      <c r="SG126" s="77"/>
      <c r="SH126" s="77"/>
      <c r="SI126" s="77"/>
      <c r="SJ126" s="77"/>
      <c r="SK126" s="77"/>
      <c r="SL126" s="77"/>
      <c r="SM126" s="77"/>
      <c r="SN126" s="77"/>
      <c r="SO126" s="77"/>
      <c r="SP126" s="77"/>
      <c r="SQ126" s="77"/>
      <c r="SR126" s="77"/>
      <c r="SS126" s="77"/>
      <c r="ST126" s="77"/>
      <c r="SU126" s="77"/>
      <c r="SV126" s="77"/>
      <c r="SW126" s="77"/>
      <c r="SX126" s="77"/>
      <c r="SY126" s="77"/>
      <c r="SZ126" s="77"/>
      <c r="TA126" s="77"/>
      <c r="TB126" s="77"/>
      <c r="TC126" s="77"/>
      <c r="TD126" s="77"/>
      <c r="TE126" s="77"/>
      <c r="TF126" s="77"/>
      <c r="TG126" s="77"/>
      <c r="TH126" s="77"/>
      <c r="TI126" s="77"/>
      <c r="TJ126" s="77"/>
      <c r="TK126" s="77"/>
      <c r="TL126" s="77"/>
      <c r="TM126" s="77"/>
      <c r="TN126" s="77"/>
      <c r="TO126" s="77"/>
      <c r="TP126" s="77"/>
      <c r="TQ126" s="77"/>
      <c r="TR126" s="77"/>
      <c r="TS126" s="77"/>
      <c r="TT126" s="77"/>
      <c r="TU126" s="77"/>
      <c r="TV126" s="77"/>
      <c r="TW126" s="77"/>
      <c r="TX126" s="77"/>
      <c r="TY126" s="77"/>
      <c r="TZ126" s="77"/>
      <c r="UA126" s="77"/>
      <c r="UB126" s="77"/>
      <c r="UC126" s="77"/>
      <c r="UD126" s="77"/>
      <c r="UE126" s="77"/>
      <c r="UF126" s="77"/>
      <c r="UG126" s="77"/>
      <c r="UH126" s="77"/>
      <c r="UI126" s="77"/>
      <c r="UJ126" s="77"/>
      <c r="UK126" s="77"/>
      <c r="UL126" s="77"/>
      <c r="UM126" s="77"/>
      <c r="UN126" s="77"/>
      <c r="UO126" s="77"/>
      <c r="UP126" s="77"/>
      <c r="UQ126" s="77"/>
      <c r="UR126" s="77"/>
      <c r="US126" s="77"/>
      <c r="UT126" s="77"/>
      <c r="UU126" s="77"/>
      <c r="UV126" s="77"/>
      <c r="UW126" s="77"/>
      <c r="UX126" s="77"/>
      <c r="UY126" s="77"/>
      <c r="UZ126" s="77"/>
      <c r="VA126" s="77"/>
      <c r="VB126" s="77"/>
      <c r="VC126" s="77"/>
      <c r="VD126" s="77"/>
      <c r="VE126" s="77"/>
      <c r="VF126" s="77"/>
      <c r="VG126" s="77"/>
      <c r="VH126" s="77"/>
      <c r="VI126" s="77"/>
      <c r="VJ126" s="77"/>
      <c r="VK126" s="77"/>
      <c r="VL126" s="77"/>
      <c r="VM126" s="77"/>
      <c r="VN126" s="77"/>
      <c r="VO126" s="77"/>
      <c r="VP126" s="77"/>
      <c r="VQ126" s="77"/>
      <c r="VR126" s="77"/>
      <c r="VS126" s="77"/>
      <c r="VT126" s="77"/>
      <c r="VU126" s="77"/>
      <c r="VV126" s="77"/>
      <c r="VW126" s="77"/>
      <c r="VX126" s="77"/>
      <c r="VY126" s="77"/>
      <c r="VZ126" s="77"/>
      <c r="WA126" s="77"/>
      <c r="WB126" s="77"/>
      <c r="WC126" s="77"/>
      <c r="WD126" s="77"/>
      <c r="WE126" s="77"/>
      <c r="WF126" s="77"/>
      <c r="WG126" s="77"/>
      <c r="WH126" s="77"/>
      <c r="WI126" s="77"/>
      <c r="WJ126" s="77"/>
      <c r="WK126" s="77"/>
      <c r="WL126" s="77"/>
      <c r="WM126" s="77"/>
      <c r="WN126" s="77"/>
      <c r="WO126" s="77"/>
      <c r="WP126" s="77"/>
      <c r="WQ126" s="77"/>
      <c r="WR126" s="77"/>
      <c r="WS126" s="77"/>
      <c r="WT126" s="77"/>
      <c r="WU126" s="77"/>
      <c r="WV126" s="77"/>
      <c r="WW126" s="77"/>
      <c r="WX126" s="77"/>
      <c r="WY126" s="77"/>
      <c r="WZ126" s="77"/>
      <c r="XA126" s="77"/>
      <c r="XB126" s="77"/>
      <c r="XC126" s="77"/>
      <c r="XD126" s="77"/>
      <c r="XE126" s="77"/>
      <c r="XF126" s="77"/>
      <c r="XG126" s="77"/>
      <c r="XH126" s="77"/>
      <c r="XI126" s="77"/>
      <c r="XJ126" s="77"/>
      <c r="XK126" s="77"/>
      <c r="XL126" s="77"/>
      <c r="XM126" s="77"/>
      <c r="XN126" s="77"/>
      <c r="XO126" s="77"/>
      <c r="XP126" s="77"/>
      <c r="XQ126" s="77"/>
      <c r="XR126" s="77"/>
      <c r="XS126" s="77"/>
      <c r="XT126" s="77"/>
      <c r="XU126" s="77"/>
      <c r="XV126" s="77"/>
      <c r="XW126" s="77"/>
      <c r="XX126" s="77"/>
      <c r="XY126" s="77"/>
      <c r="XZ126" s="77"/>
      <c r="YA126" s="77"/>
      <c r="YB126" s="77"/>
      <c r="YC126" s="77"/>
      <c r="YD126" s="77"/>
      <c r="YE126" s="77"/>
      <c r="YF126" s="77"/>
      <c r="YG126" s="77"/>
      <c r="YH126" s="77"/>
      <c r="YI126" s="77"/>
      <c r="YJ126" s="77"/>
      <c r="YK126" s="77"/>
      <c r="YL126" s="77"/>
      <c r="YM126" s="77"/>
      <c r="YN126" s="77"/>
      <c r="YO126" s="77"/>
      <c r="YP126" s="77"/>
      <c r="YQ126" s="77"/>
      <c r="YR126" s="77"/>
      <c r="YS126" s="77"/>
      <c r="YT126" s="77"/>
      <c r="YU126" s="77"/>
      <c r="YV126" s="77"/>
      <c r="YW126" s="77"/>
      <c r="YX126" s="77"/>
      <c r="YY126" s="77"/>
      <c r="YZ126" s="77"/>
      <c r="ZA126" s="77"/>
      <c r="ZB126" s="77"/>
      <c r="ZC126" s="77"/>
      <c r="ZD126" s="77"/>
      <c r="ZE126" s="77"/>
      <c r="ZF126" s="77"/>
      <c r="ZG126" s="77"/>
      <c r="ZH126" s="77"/>
      <c r="ZI126" s="77"/>
      <c r="ZJ126" s="77"/>
      <c r="ZK126" s="77"/>
      <c r="ZL126" s="77"/>
      <c r="ZM126" s="77"/>
      <c r="ZN126" s="77"/>
      <c r="ZO126" s="77"/>
      <c r="ZP126" s="77"/>
      <c r="ZQ126" s="77"/>
      <c r="ZR126" s="77"/>
      <c r="ZS126" s="77"/>
      <c r="ZT126" s="77"/>
      <c r="ZU126" s="77"/>
      <c r="ZV126" s="77"/>
      <c r="ZW126" s="77"/>
      <c r="ZX126" s="77"/>
      <c r="ZY126" s="77"/>
      <c r="ZZ126" s="77"/>
      <c r="AAA126" s="77"/>
      <c r="AAB126" s="77"/>
      <c r="AAC126" s="77"/>
      <c r="AAD126" s="77"/>
      <c r="AAE126" s="77"/>
      <c r="AAF126" s="77"/>
      <c r="AAG126" s="77"/>
      <c r="AAH126" s="77"/>
      <c r="AAI126" s="77"/>
      <c r="AAJ126" s="77"/>
      <c r="AAK126" s="77"/>
      <c r="AAL126" s="77"/>
      <c r="AAM126" s="77"/>
      <c r="AAN126" s="77"/>
      <c r="AAO126" s="77"/>
      <c r="AAP126" s="77"/>
      <c r="AAQ126" s="77"/>
      <c r="AAR126" s="77"/>
      <c r="AAS126" s="77"/>
      <c r="AAT126" s="77"/>
      <c r="AAU126" s="77"/>
      <c r="AAV126" s="77"/>
      <c r="AAW126" s="77"/>
      <c r="AAX126" s="77"/>
      <c r="AAY126" s="77"/>
      <c r="AAZ126" s="77"/>
      <c r="ABA126" s="77"/>
      <c r="ABB126" s="77"/>
      <c r="ABC126" s="77"/>
      <c r="ABD126" s="77"/>
      <c r="ABE126" s="77"/>
      <c r="ABF126" s="77"/>
      <c r="ABG126" s="77"/>
      <c r="ABH126" s="77"/>
      <c r="ABI126" s="77"/>
      <c r="ABJ126" s="77"/>
      <c r="ABK126" s="77"/>
      <c r="ABL126" s="77"/>
      <c r="ABM126" s="77"/>
      <c r="ABN126" s="77"/>
      <c r="ABO126" s="77"/>
      <c r="ABP126" s="77"/>
      <c r="ABQ126" s="77"/>
      <c r="ABR126" s="77"/>
      <c r="ABS126" s="77"/>
      <c r="ABT126" s="77"/>
      <c r="ABU126" s="77"/>
      <c r="ABV126" s="77"/>
      <c r="ABW126" s="77"/>
      <c r="ABX126" s="77"/>
      <c r="ABY126" s="77"/>
      <c r="ABZ126" s="77"/>
      <c r="ACA126" s="77"/>
      <c r="ACB126" s="77"/>
      <c r="ACC126" s="77"/>
      <c r="ACD126" s="77"/>
      <c r="ACE126" s="77"/>
      <c r="ACF126" s="77"/>
      <c r="ACG126" s="77"/>
      <c r="ACH126" s="77"/>
      <c r="ACI126" s="77"/>
      <c r="ACJ126" s="77"/>
      <c r="ACK126" s="77"/>
      <c r="ACL126" s="77"/>
      <c r="ACM126" s="77"/>
      <c r="ACN126" s="77"/>
    </row>
    <row r="127" customFormat="false" ht="24" hidden="false" customHeight="true" outlineLevel="0" collapsed="false">
      <c r="A127" s="14" t="s">
        <v>465</v>
      </c>
      <c r="B127" s="14" t="s">
        <v>466</v>
      </c>
      <c r="C127" s="88" t="s">
        <v>467</v>
      </c>
      <c r="D127" s="69" t="s">
        <v>200</v>
      </c>
      <c r="E127" s="14" t="s">
        <v>454</v>
      </c>
      <c r="F127" s="105" t="n">
        <v>45078</v>
      </c>
      <c r="G127" s="69" t="s">
        <v>198</v>
      </c>
      <c r="H127" s="70"/>
      <c r="I127" s="70" t="s">
        <v>199</v>
      </c>
      <c r="J127" s="14" t="s">
        <v>396</v>
      </c>
      <c r="K127" s="71" t="n">
        <v>44771</v>
      </c>
      <c r="L127" s="17"/>
      <c r="M127" s="73" t="n">
        <v>2</v>
      </c>
      <c r="N127" s="74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 t="n">
        <f aca="false">SUM(M127:AI127)</f>
        <v>2</v>
      </c>
      <c r="AK127" s="90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  <c r="EY127" s="77"/>
      <c r="EZ127" s="77"/>
      <c r="FA127" s="77"/>
      <c r="FB127" s="77"/>
      <c r="FC127" s="77"/>
      <c r="FD127" s="77"/>
      <c r="FE127" s="77"/>
      <c r="FF127" s="77"/>
      <c r="FG127" s="77"/>
      <c r="FH127" s="77"/>
      <c r="FI127" s="77"/>
      <c r="FJ127" s="77"/>
      <c r="FK127" s="77"/>
      <c r="FL127" s="77"/>
      <c r="FM127" s="77"/>
      <c r="FN127" s="77"/>
      <c r="FO127" s="77"/>
      <c r="FP127" s="77"/>
      <c r="FQ127" s="77"/>
      <c r="FR127" s="77"/>
      <c r="FS127" s="77"/>
      <c r="FT127" s="77"/>
      <c r="FU127" s="77"/>
      <c r="FV127" s="77"/>
      <c r="FW127" s="77"/>
      <c r="FX127" s="77"/>
      <c r="FY127" s="77"/>
      <c r="FZ127" s="77"/>
      <c r="GA127" s="77"/>
      <c r="GB127" s="77"/>
      <c r="GC127" s="77"/>
      <c r="GD127" s="77"/>
      <c r="GE127" s="77"/>
      <c r="GF127" s="77"/>
      <c r="GG127" s="77"/>
      <c r="GH127" s="77"/>
      <c r="GI127" s="77"/>
      <c r="GJ127" s="77"/>
      <c r="GK127" s="77"/>
      <c r="GL127" s="77"/>
      <c r="GM127" s="77"/>
      <c r="GN127" s="77"/>
      <c r="GO127" s="77"/>
      <c r="GP127" s="77"/>
      <c r="GQ127" s="77"/>
      <c r="GR127" s="77"/>
      <c r="GS127" s="77"/>
      <c r="GT127" s="77"/>
      <c r="GU127" s="77"/>
      <c r="GV127" s="77"/>
      <c r="GW127" s="77"/>
      <c r="GX127" s="77"/>
      <c r="GY127" s="77"/>
      <c r="GZ127" s="77"/>
      <c r="HA127" s="77"/>
      <c r="HB127" s="77"/>
      <c r="HC127" s="77"/>
      <c r="HD127" s="77"/>
      <c r="HE127" s="77"/>
      <c r="HF127" s="77"/>
      <c r="HG127" s="77"/>
      <c r="HH127" s="77"/>
      <c r="HI127" s="77"/>
      <c r="HJ127" s="77"/>
      <c r="HK127" s="77"/>
      <c r="HL127" s="77"/>
      <c r="HM127" s="77"/>
      <c r="HN127" s="77"/>
      <c r="HO127" s="77"/>
      <c r="HP127" s="77"/>
      <c r="HQ127" s="77"/>
      <c r="HR127" s="77"/>
      <c r="HS127" s="77"/>
      <c r="HT127" s="77"/>
      <c r="HU127" s="77"/>
      <c r="HV127" s="77"/>
      <c r="HW127" s="77"/>
      <c r="HX127" s="77"/>
      <c r="HY127" s="77"/>
      <c r="HZ127" s="77"/>
      <c r="IA127" s="77"/>
      <c r="IB127" s="77"/>
      <c r="IC127" s="77"/>
      <c r="ID127" s="77"/>
      <c r="IE127" s="77"/>
      <c r="IF127" s="77"/>
      <c r="IG127" s="77"/>
      <c r="IH127" s="77"/>
      <c r="II127" s="77"/>
      <c r="IJ127" s="77"/>
      <c r="IK127" s="77"/>
      <c r="IL127" s="77"/>
      <c r="IM127" s="77"/>
      <c r="IN127" s="77"/>
      <c r="IO127" s="77"/>
      <c r="IP127" s="77"/>
      <c r="IQ127" s="77"/>
      <c r="IR127" s="77"/>
      <c r="IS127" s="77"/>
      <c r="IT127" s="77"/>
      <c r="IU127" s="77"/>
      <c r="IV127" s="77"/>
      <c r="IW127" s="77"/>
      <c r="IX127" s="77"/>
      <c r="IY127" s="77"/>
      <c r="IZ127" s="77"/>
      <c r="JA127" s="77"/>
      <c r="JB127" s="77"/>
      <c r="JC127" s="77"/>
      <c r="JD127" s="77"/>
      <c r="JE127" s="77"/>
      <c r="JF127" s="77"/>
      <c r="JG127" s="77"/>
      <c r="JH127" s="77"/>
      <c r="JI127" s="77"/>
      <c r="JJ127" s="77"/>
      <c r="JK127" s="77"/>
      <c r="JL127" s="77"/>
      <c r="JM127" s="77"/>
      <c r="JN127" s="77"/>
      <c r="JO127" s="77"/>
      <c r="JP127" s="77"/>
      <c r="JQ127" s="77"/>
      <c r="JR127" s="77"/>
      <c r="JS127" s="77"/>
      <c r="JT127" s="77"/>
      <c r="JU127" s="77"/>
      <c r="JV127" s="77"/>
      <c r="JW127" s="77"/>
      <c r="JX127" s="77"/>
      <c r="JY127" s="77"/>
      <c r="JZ127" s="77"/>
      <c r="KA127" s="77"/>
      <c r="KB127" s="77"/>
      <c r="KC127" s="77"/>
      <c r="KD127" s="77"/>
      <c r="KE127" s="77"/>
      <c r="KF127" s="77"/>
      <c r="KG127" s="77"/>
      <c r="KH127" s="77"/>
      <c r="KI127" s="77"/>
      <c r="KJ127" s="77"/>
      <c r="KK127" s="77"/>
      <c r="KL127" s="77"/>
      <c r="KM127" s="77"/>
      <c r="KN127" s="77"/>
      <c r="KO127" s="77"/>
      <c r="KP127" s="77"/>
      <c r="KQ127" s="77"/>
      <c r="KR127" s="77"/>
      <c r="KS127" s="77"/>
      <c r="KT127" s="77"/>
      <c r="KU127" s="77"/>
      <c r="KV127" s="77"/>
      <c r="KW127" s="77"/>
      <c r="KX127" s="77"/>
      <c r="KY127" s="77"/>
      <c r="KZ127" s="77"/>
      <c r="LA127" s="77"/>
      <c r="LB127" s="77"/>
      <c r="LC127" s="77"/>
      <c r="LD127" s="77"/>
      <c r="LE127" s="77"/>
      <c r="LF127" s="77"/>
      <c r="LG127" s="77"/>
      <c r="LH127" s="77"/>
      <c r="LI127" s="77"/>
      <c r="LJ127" s="77"/>
      <c r="LK127" s="77"/>
      <c r="LL127" s="77"/>
      <c r="LM127" s="77"/>
      <c r="LN127" s="77"/>
      <c r="LO127" s="77"/>
      <c r="LP127" s="77"/>
      <c r="LQ127" s="77"/>
      <c r="LR127" s="77"/>
      <c r="LS127" s="77"/>
      <c r="LT127" s="77"/>
      <c r="LU127" s="77"/>
      <c r="LV127" s="77"/>
      <c r="LW127" s="77"/>
      <c r="LX127" s="77"/>
      <c r="LY127" s="77"/>
      <c r="LZ127" s="77"/>
      <c r="MA127" s="77"/>
      <c r="MB127" s="77"/>
      <c r="MC127" s="77"/>
      <c r="MD127" s="77"/>
      <c r="ME127" s="77"/>
      <c r="MF127" s="77"/>
      <c r="MG127" s="77"/>
      <c r="MH127" s="77"/>
      <c r="MI127" s="77"/>
      <c r="MJ127" s="77"/>
      <c r="MK127" s="77"/>
      <c r="ML127" s="77"/>
      <c r="MM127" s="77"/>
      <c r="MN127" s="77"/>
      <c r="MO127" s="77"/>
      <c r="MP127" s="77"/>
      <c r="MQ127" s="77"/>
      <c r="MR127" s="77"/>
      <c r="MS127" s="77"/>
      <c r="MT127" s="77"/>
      <c r="MU127" s="77"/>
      <c r="MV127" s="77"/>
      <c r="MW127" s="77"/>
      <c r="MX127" s="77"/>
      <c r="MY127" s="77"/>
      <c r="MZ127" s="77"/>
      <c r="NA127" s="77"/>
      <c r="NB127" s="77"/>
      <c r="NC127" s="77"/>
      <c r="ND127" s="77"/>
      <c r="NE127" s="77"/>
      <c r="NF127" s="77"/>
      <c r="NG127" s="77"/>
      <c r="NH127" s="77"/>
      <c r="NI127" s="77"/>
      <c r="NJ127" s="77"/>
      <c r="NK127" s="77"/>
      <c r="NL127" s="77"/>
      <c r="NM127" s="77"/>
      <c r="NN127" s="77"/>
      <c r="NO127" s="77"/>
      <c r="NP127" s="77"/>
      <c r="NQ127" s="77"/>
      <c r="NR127" s="77"/>
      <c r="NS127" s="77"/>
      <c r="NT127" s="77"/>
      <c r="NU127" s="77"/>
      <c r="NV127" s="77"/>
      <c r="NW127" s="77"/>
      <c r="NX127" s="77"/>
      <c r="NY127" s="77"/>
      <c r="NZ127" s="77"/>
      <c r="OA127" s="77"/>
      <c r="OB127" s="77"/>
      <c r="OC127" s="77"/>
      <c r="OD127" s="77"/>
      <c r="OE127" s="77"/>
      <c r="OF127" s="77"/>
      <c r="OG127" s="77"/>
      <c r="OH127" s="77"/>
      <c r="OI127" s="77"/>
      <c r="OJ127" s="77"/>
      <c r="OK127" s="77"/>
      <c r="OL127" s="77"/>
      <c r="OM127" s="77"/>
      <c r="ON127" s="77"/>
      <c r="OO127" s="77"/>
      <c r="OP127" s="77"/>
      <c r="OQ127" s="77"/>
      <c r="OR127" s="77"/>
      <c r="OS127" s="77"/>
      <c r="OT127" s="77"/>
      <c r="OU127" s="77"/>
      <c r="OV127" s="77"/>
      <c r="OW127" s="77"/>
      <c r="OX127" s="77"/>
      <c r="OY127" s="77"/>
      <c r="OZ127" s="77"/>
      <c r="PA127" s="77"/>
      <c r="PB127" s="77"/>
      <c r="PC127" s="77"/>
      <c r="PD127" s="77"/>
      <c r="PE127" s="77"/>
      <c r="PF127" s="77"/>
      <c r="PG127" s="77"/>
      <c r="PH127" s="77"/>
      <c r="PI127" s="77"/>
      <c r="PJ127" s="77"/>
      <c r="PK127" s="77"/>
      <c r="PL127" s="77"/>
      <c r="PM127" s="77"/>
      <c r="PN127" s="77"/>
      <c r="PO127" s="77"/>
      <c r="PP127" s="77"/>
      <c r="PQ127" s="77"/>
      <c r="PR127" s="77"/>
      <c r="PS127" s="77"/>
      <c r="PT127" s="77"/>
      <c r="PU127" s="77"/>
      <c r="PV127" s="77"/>
      <c r="PW127" s="77"/>
      <c r="PX127" s="77"/>
      <c r="PY127" s="77"/>
      <c r="PZ127" s="77"/>
      <c r="QA127" s="77"/>
      <c r="QB127" s="77"/>
      <c r="QC127" s="77"/>
      <c r="QD127" s="77"/>
      <c r="QE127" s="77"/>
      <c r="QF127" s="77"/>
      <c r="QG127" s="77"/>
      <c r="QH127" s="77"/>
      <c r="QI127" s="77"/>
      <c r="QJ127" s="77"/>
      <c r="QK127" s="77"/>
      <c r="QL127" s="77"/>
      <c r="QM127" s="77"/>
      <c r="QN127" s="77"/>
      <c r="QO127" s="77"/>
      <c r="QP127" s="77"/>
      <c r="QQ127" s="77"/>
      <c r="QR127" s="77"/>
      <c r="QS127" s="77"/>
      <c r="QT127" s="77"/>
      <c r="QU127" s="77"/>
      <c r="QV127" s="77"/>
      <c r="QW127" s="77"/>
      <c r="QX127" s="77"/>
      <c r="QY127" s="77"/>
      <c r="QZ127" s="77"/>
      <c r="RA127" s="77"/>
      <c r="RB127" s="77"/>
      <c r="RC127" s="77"/>
      <c r="RD127" s="77"/>
      <c r="RE127" s="77"/>
      <c r="RF127" s="77"/>
      <c r="RG127" s="77"/>
      <c r="RH127" s="77"/>
      <c r="RI127" s="77"/>
      <c r="RJ127" s="77"/>
      <c r="RK127" s="77"/>
      <c r="RL127" s="77"/>
      <c r="RM127" s="77"/>
      <c r="RN127" s="77"/>
      <c r="RO127" s="77"/>
      <c r="RP127" s="77"/>
      <c r="RQ127" s="77"/>
      <c r="RR127" s="77"/>
      <c r="RS127" s="77"/>
      <c r="RT127" s="77"/>
      <c r="RU127" s="77"/>
      <c r="RV127" s="77"/>
      <c r="RW127" s="77"/>
      <c r="RX127" s="77"/>
      <c r="RY127" s="77"/>
      <c r="RZ127" s="77"/>
      <c r="SA127" s="77"/>
      <c r="SB127" s="77"/>
      <c r="SC127" s="77"/>
      <c r="SD127" s="77"/>
      <c r="SE127" s="77"/>
      <c r="SF127" s="77"/>
      <c r="SG127" s="77"/>
      <c r="SH127" s="77"/>
      <c r="SI127" s="77"/>
      <c r="SJ127" s="77"/>
      <c r="SK127" s="77"/>
      <c r="SL127" s="77"/>
      <c r="SM127" s="77"/>
      <c r="SN127" s="77"/>
      <c r="SO127" s="77"/>
      <c r="SP127" s="77"/>
      <c r="SQ127" s="77"/>
      <c r="SR127" s="77"/>
      <c r="SS127" s="77"/>
      <c r="ST127" s="77"/>
      <c r="SU127" s="77"/>
      <c r="SV127" s="77"/>
      <c r="SW127" s="77"/>
      <c r="SX127" s="77"/>
      <c r="SY127" s="77"/>
      <c r="SZ127" s="77"/>
      <c r="TA127" s="77"/>
      <c r="TB127" s="77"/>
      <c r="TC127" s="77"/>
      <c r="TD127" s="77"/>
      <c r="TE127" s="77"/>
      <c r="TF127" s="77"/>
      <c r="TG127" s="77"/>
      <c r="TH127" s="77"/>
      <c r="TI127" s="77"/>
      <c r="TJ127" s="77"/>
      <c r="TK127" s="77"/>
      <c r="TL127" s="77"/>
      <c r="TM127" s="77"/>
      <c r="TN127" s="77"/>
      <c r="TO127" s="77"/>
      <c r="TP127" s="77"/>
      <c r="TQ127" s="77"/>
      <c r="TR127" s="77"/>
      <c r="TS127" s="77"/>
      <c r="TT127" s="77"/>
      <c r="TU127" s="77"/>
      <c r="TV127" s="77"/>
      <c r="TW127" s="77"/>
      <c r="TX127" s="77"/>
      <c r="TY127" s="77"/>
      <c r="TZ127" s="77"/>
      <c r="UA127" s="77"/>
      <c r="UB127" s="77"/>
      <c r="UC127" s="77"/>
      <c r="UD127" s="77"/>
      <c r="UE127" s="77"/>
      <c r="UF127" s="77"/>
      <c r="UG127" s="77"/>
      <c r="UH127" s="77"/>
      <c r="UI127" s="77"/>
      <c r="UJ127" s="77"/>
      <c r="UK127" s="77"/>
      <c r="UL127" s="77"/>
      <c r="UM127" s="77"/>
      <c r="UN127" s="77"/>
      <c r="UO127" s="77"/>
      <c r="UP127" s="77"/>
      <c r="UQ127" s="77"/>
      <c r="UR127" s="77"/>
      <c r="US127" s="77"/>
      <c r="UT127" s="77"/>
      <c r="UU127" s="77"/>
      <c r="UV127" s="77"/>
      <c r="UW127" s="77"/>
      <c r="UX127" s="77"/>
      <c r="UY127" s="77"/>
      <c r="UZ127" s="77"/>
      <c r="VA127" s="77"/>
      <c r="VB127" s="77"/>
      <c r="VC127" s="77"/>
      <c r="VD127" s="77"/>
      <c r="VE127" s="77"/>
      <c r="VF127" s="77"/>
      <c r="VG127" s="77"/>
      <c r="VH127" s="77"/>
      <c r="VI127" s="77"/>
      <c r="VJ127" s="77"/>
      <c r="VK127" s="77"/>
      <c r="VL127" s="77"/>
      <c r="VM127" s="77"/>
      <c r="VN127" s="77"/>
      <c r="VO127" s="77"/>
      <c r="VP127" s="77"/>
      <c r="VQ127" s="77"/>
      <c r="VR127" s="77"/>
      <c r="VS127" s="77"/>
      <c r="VT127" s="77"/>
      <c r="VU127" s="77"/>
      <c r="VV127" s="77"/>
      <c r="VW127" s="77"/>
      <c r="VX127" s="77"/>
      <c r="VY127" s="77"/>
      <c r="VZ127" s="77"/>
      <c r="WA127" s="77"/>
      <c r="WB127" s="77"/>
      <c r="WC127" s="77"/>
      <c r="WD127" s="77"/>
      <c r="WE127" s="77"/>
      <c r="WF127" s="77"/>
      <c r="WG127" s="77"/>
      <c r="WH127" s="77"/>
      <c r="WI127" s="77"/>
      <c r="WJ127" s="77"/>
      <c r="WK127" s="77"/>
      <c r="WL127" s="77"/>
      <c r="WM127" s="77"/>
      <c r="WN127" s="77"/>
      <c r="WO127" s="77"/>
      <c r="WP127" s="77"/>
      <c r="WQ127" s="77"/>
      <c r="WR127" s="77"/>
      <c r="WS127" s="77"/>
      <c r="WT127" s="77"/>
      <c r="WU127" s="77"/>
      <c r="WV127" s="77"/>
      <c r="WW127" s="77"/>
      <c r="WX127" s="77"/>
      <c r="WY127" s="77"/>
      <c r="WZ127" s="77"/>
      <c r="XA127" s="77"/>
      <c r="XB127" s="77"/>
      <c r="XC127" s="77"/>
      <c r="XD127" s="77"/>
      <c r="XE127" s="77"/>
      <c r="XF127" s="77"/>
      <c r="XG127" s="77"/>
      <c r="XH127" s="77"/>
      <c r="XI127" s="77"/>
      <c r="XJ127" s="77"/>
      <c r="XK127" s="77"/>
      <c r="XL127" s="77"/>
      <c r="XM127" s="77"/>
      <c r="XN127" s="77"/>
      <c r="XO127" s="77"/>
      <c r="XP127" s="77"/>
      <c r="XQ127" s="77"/>
      <c r="XR127" s="77"/>
      <c r="XS127" s="77"/>
      <c r="XT127" s="77"/>
      <c r="XU127" s="77"/>
      <c r="XV127" s="77"/>
      <c r="XW127" s="77"/>
      <c r="XX127" s="77"/>
      <c r="XY127" s="77"/>
      <c r="XZ127" s="77"/>
      <c r="YA127" s="77"/>
      <c r="YB127" s="77"/>
      <c r="YC127" s="77"/>
      <c r="YD127" s="77"/>
      <c r="YE127" s="77"/>
      <c r="YF127" s="77"/>
      <c r="YG127" s="77"/>
      <c r="YH127" s="77"/>
      <c r="YI127" s="77"/>
      <c r="YJ127" s="77"/>
      <c r="YK127" s="77"/>
      <c r="YL127" s="77"/>
      <c r="YM127" s="77"/>
      <c r="YN127" s="77"/>
      <c r="YO127" s="77"/>
      <c r="YP127" s="77"/>
      <c r="YQ127" s="77"/>
      <c r="YR127" s="77"/>
      <c r="YS127" s="77"/>
      <c r="YT127" s="77"/>
      <c r="YU127" s="77"/>
      <c r="YV127" s="77"/>
      <c r="YW127" s="77"/>
      <c r="YX127" s="77"/>
      <c r="YY127" s="77"/>
      <c r="YZ127" s="77"/>
      <c r="ZA127" s="77"/>
      <c r="ZB127" s="77"/>
      <c r="ZC127" s="77"/>
      <c r="ZD127" s="77"/>
      <c r="ZE127" s="77"/>
      <c r="ZF127" s="77"/>
      <c r="ZG127" s="77"/>
      <c r="ZH127" s="77"/>
      <c r="ZI127" s="77"/>
      <c r="ZJ127" s="77"/>
      <c r="ZK127" s="77"/>
      <c r="ZL127" s="77"/>
      <c r="ZM127" s="77"/>
      <c r="ZN127" s="77"/>
      <c r="ZO127" s="77"/>
      <c r="ZP127" s="77"/>
      <c r="ZQ127" s="77"/>
      <c r="ZR127" s="77"/>
      <c r="ZS127" s="77"/>
      <c r="ZT127" s="77"/>
      <c r="ZU127" s="77"/>
      <c r="ZV127" s="77"/>
      <c r="ZW127" s="77"/>
      <c r="ZX127" s="77"/>
      <c r="ZY127" s="77"/>
      <c r="ZZ127" s="77"/>
      <c r="AAA127" s="77"/>
      <c r="AAB127" s="77"/>
      <c r="AAC127" s="77"/>
      <c r="AAD127" s="77"/>
      <c r="AAE127" s="77"/>
      <c r="AAF127" s="77"/>
      <c r="AAG127" s="77"/>
      <c r="AAH127" s="77"/>
      <c r="AAI127" s="77"/>
      <c r="AAJ127" s="77"/>
      <c r="AAK127" s="77"/>
      <c r="AAL127" s="77"/>
      <c r="AAM127" s="77"/>
      <c r="AAN127" s="77"/>
      <c r="AAO127" s="77"/>
      <c r="AAP127" s="77"/>
      <c r="AAQ127" s="77"/>
      <c r="AAR127" s="77"/>
      <c r="AAS127" s="77"/>
      <c r="AAT127" s="77"/>
      <c r="AAU127" s="77"/>
      <c r="AAV127" s="77"/>
      <c r="AAW127" s="77"/>
      <c r="AAX127" s="77"/>
      <c r="AAY127" s="77"/>
      <c r="AAZ127" s="77"/>
      <c r="ABA127" s="77"/>
      <c r="ABB127" s="77"/>
      <c r="ABC127" s="77"/>
      <c r="ABD127" s="77"/>
      <c r="ABE127" s="77"/>
      <c r="ABF127" s="77"/>
      <c r="ABG127" s="77"/>
      <c r="ABH127" s="77"/>
      <c r="ABI127" s="77"/>
      <c r="ABJ127" s="77"/>
      <c r="ABK127" s="77"/>
      <c r="ABL127" s="77"/>
      <c r="ABM127" s="77"/>
      <c r="ABN127" s="77"/>
      <c r="ABO127" s="77"/>
      <c r="ABP127" s="77"/>
      <c r="ABQ127" s="77"/>
      <c r="ABR127" s="77"/>
      <c r="ABS127" s="77"/>
      <c r="ABT127" s="77"/>
      <c r="ABU127" s="77"/>
      <c r="ABV127" s="77"/>
      <c r="ABW127" s="77"/>
      <c r="ABX127" s="77"/>
      <c r="ABY127" s="77"/>
      <c r="ABZ127" s="77"/>
      <c r="ACA127" s="77"/>
      <c r="ACB127" s="77"/>
      <c r="ACC127" s="77"/>
      <c r="ACD127" s="77"/>
      <c r="ACE127" s="77"/>
      <c r="ACF127" s="77"/>
      <c r="ACG127" s="77"/>
      <c r="ACH127" s="77"/>
      <c r="ACI127" s="77"/>
      <c r="ACJ127" s="77"/>
      <c r="ACK127" s="77"/>
      <c r="ACL127" s="77"/>
      <c r="ACM127" s="77"/>
      <c r="ACN127" s="77"/>
    </row>
    <row r="128" customFormat="false" ht="24" hidden="false" customHeight="true" outlineLevel="0" collapsed="false">
      <c r="A128" s="14" t="s">
        <v>468</v>
      </c>
      <c r="B128" s="14" t="s">
        <v>469</v>
      </c>
      <c r="C128" s="88" t="s">
        <v>470</v>
      </c>
      <c r="D128" s="69" t="s">
        <v>200</v>
      </c>
      <c r="E128" s="14" t="s">
        <v>454</v>
      </c>
      <c r="F128" s="69" t="s">
        <v>471</v>
      </c>
      <c r="G128" s="69" t="s">
        <v>198</v>
      </c>
      <c r="H128" s="70"/>
      <c r="I128" s="70" t="s">
        <v>199</v>
      </c>
      <c r="J128" s="14" t="s">
        <v>396</v>
      </c>
      <c r="K128" s="71" t="n">
        <v>44771</v>
      </c>
      <c r="L128" s="17"/>
      <c r="M128" s="73" t="n">
        <v>2</v>
      </c>
      <c r="N128" s="74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 t="n">
        <f aca="false">SUM(M128:AI128)</f>
        <v>2</v>
      </c>
      <c r="AK128" s="90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  <c r="EY128" s="77"/>
      <c r="EZ128" s="77"/>
      <c r="FA128" s="77"/>
      <c r="FB128" s="77"/>
      <c r="FC128" s="77"/>
      <c r="FD128" s="77"/>
      <c r="FE128" s="77"/>
      <c r="FF128" s="77"/>
      <c r="FG128" s="77"/>
      <c r="FH128" s="77"/>
      <c r="FI128" s="77"/>
      <c r="FJ128" s="77"/>
      <c r="FK128" s="77"/>
      <c r="FL128" s="77"/>
      <c r="FM128" s="77"/>
      <c r="FN128" s="77"/>
      <c r="FO128" s="77"/>
      <c r="FP128" s="77"/>
      <c r="FQ128" s="77"/>
      <c r="FR128" s="77"/>
      <c r="FS128" s="77"/>
      <c r="FT128" s="77"/>
      <c r="FU128" s="77"/>
      <c r="FV128" s="77"/>
      <c r="FW128" s="77"/>
      <c r="FX128" s="77"/>
      <c r="FY128" s="77"/>
      <c r="FZ128" s="77"/>
      <c r="GA128" s="77"/>
      <c r="GB128" s="77"/>
      <c r="GC128" s="77"/>
      <c r="GD128" s="77"/>
      <c r="GE128" s="77"/>
      <c r="GF128" s="77"/>
      <c r="GG128" s="77"/>
      <c r="GH128" s="77"/>
      <c r="GI128" s="77"/>
      <c r="GJ128" s="77"/>
      <c r="GK128" s="77"/>
      <c r="GL128" s="77"/>
      <c r="GM128" s="77"/>
      <c r="GN128" s="77"/>
      <c r="GO128" s="77"/>
      <c r="GP128" s="77"/>
      <c r="GQ128" s="77"/>
      <c r="GR128" s="77"/>
      <c r="GS128" s="77"/>
      <c r="GT128" s="77"/>
      <c r="GU128" s="77"/>
      <c r="GV128" s="77"/>
      <c r="GW128" s="77"/>
      <c r="GX128" s="77"/>
      <c r="GY128" s="77"/>
      <c r="GZ128" s="77"/>
      <c r="HA128" s="77"/>
      <c r="HB128" s="77"/>
      <c r="HC128" s="77"/>
      <c r="HD128" s="77"/>
      <c r="HE128" s="77"/>
      <c r="HF128" s="77"/>
      <c r="HG128" s="77"/>
      <c r="HH128" s="77"/>
      <c r="HI128" s="77"/>
      <c r="HJ128" s="77"/>
      <c r="HK128" s="77"/>
      <c r="HL128" s="77"/>
      <c r="HM128" s="77"/>
      <c r="HN128" s="77"/>
      <c r="HO128" s="77"/>
      <c r="HP128" s="77"/>
      <c r="HQ128" s="77"/>
      <c r="HR128" s="77"/>
      <c r="HS128" s="77"/>
      <c r="HT128" s="77"/>
      <c r="HU128" s="77"/>
      <c r="HV128" s="77"/>
      <c r="HW128" s="77"/>
      <c r="HX128" s="77"/>
      <c r="HY128" s="77"/>
      <c r="HZ128" s="77"/>
      <c r="IA128" s="77"/>
      <c r="IB128" s="77"/>
      <c r="IC128" s="77"/>
      <c r="ID128" s="77"/>
      <c r="IE128" s="77"/>
      <c r="IF128" s="77"/>
      <c r="IG128" s="77"/>
      <c r="IH128" s="77"/>
      <c r="II128" s="77"/>
      <c r="IJ128" s="77"/>
      <c r="IK128" s="77"/>
      <c r="IL128" s="77"/>
      <c r="IM128" s="77"/>
      <c r="IN128" s="77"/>
      <c r="IO128" s="77"/>
      <c r="IP128" s="77"/>
      <c r="IQ128" s="77"/>
      <c r="IR128" s="77"/>
      <c r="IS128" s="77"/>
      <c r="IT128" s="77"/>
      <c r="IU128" s="77"/>
      <c r="IV128" s="77"/>
      <c r="IW128" s="77"/>
      <c r="IX128" s="77"/>
      <c r="IY128" s="77"/>
      <c r="IZ128" s="77"/>
      <c r="JA128" s="77"/>
      <c r="JB128" s="77"/>
      <c r="JC128" s="77"/>
      <c r="JD128" s="77"/>
      <c r="JE128" s="77"/>
      <c r="JF128" s="77"/>
      <c r="JG128" s="77"/>
      <c r="JH128" s="77"/>
      <c r="JI128" s="77"/>
      <c r="JJ128" s="77"/>
      <c r="JK128" s="77"/>
      <c r="JL128" s="77"/>
      <c r="JM128" s="77"/>
      <c r="JN128" s="77"/>
      <c r="JO128" s="77"/>
      <c r="JP128" s="77"/>
      <c r="JQ128" s="77"/>
      <c r="JR128" s="77"/>
      <c r="JS128" s="77"/>
      <c r="JT128" s="77"/>
      <c r="JU128" s="77"/>
      <c r="JV128" s="77"/>
      <c r="JW128" s="77"/>
      <c r="JX128" s="77"/>
      <c r="JY128" s="77"/>
      <c r="JZ128" s="77"/>
      <c r="KA128" s="77"/>
      <c r="KB128" s="77"/>
      <c r="KC128" s="77"/>
      <c r="KD128" s="77"/>
      <c r="KE128" s="77"/>
      <c r="KF128" s="77"/>
      <c r="KG128" s="77"/>
      <c r="KH128" s="77"/>
      <c r="KI128" s="77"/>
      <c r="KJ128" s="77"/>
      <c r="KK128" s="77"/>
      <c r="KL128" s="77"/>
      <c r="KM128" s="77"/>
      <c r="KN128" s="77"/>
      <c r="KO128" s="77"/>
      <c r="KP128" s="77"/>
      <c r="KQ128" s="77"/>
      <c r="KR128" s="77"/>
      <c r="KS128" s="77"/>
      <c r="KT128" s="77"/>
      <c r="KU128" s="77"/>
      <c r="KV128" s="77"/>
      <c r="KW128" s="77"/>
      <c r="KX128" s="77"/>
      <c r="KY128" s="77"/>
      <c r="KZ128" s="77"/>
      <c r="LA128" s="77"/>
      <c r="LB128" s="77"/>
      <c r="LC128" s="77"/>
      <c r="LD128" s="77"/>
      <c r="LE128" s="77"/>
      <c r="LF128" s="77"/>
      <c r="LG128" s="77"/>
      <c r="LH128" s="77"/>
      <c r="LI128" s="77"/>
      <c r="LJ128" s="77"/>
      <c r="LK128" s="77"/>
      <c r="LL128" s="77"/>
      <c r="LM128" s="77"/>
      <c r="LN128" s="77"/>
      <c r="LO128" s="77"/>
      <c r="LP128" s="77"/>
      <c r="LQ128" s="77"/>
      <c r="LR128" s="77"/>
      <c r="LS128" s="77"/>
      <c r="LT128" s="77"/>
      <c r="LU128" s="77"/>
      <c r="LV128" s="77"/>
      <c r="LW128" s="77"/>
      <c r="LX128" s="77"/>
      <c r="LY128" s="77"/>
      <c r="LZ128" s="77"/>
      <c r="MA128" s="77"/>
      <c r="MB128" s="77"/>
      <c r="MC128" s="77"/>
      <c r="MD128" s="77"/>
      <c r="ME128" s="77"/>
      <c r="MF128" s="77"/>
      <c r="MG128" s="77"/>
      <c r="MH128" s="77"/>
      <c r="MI128" s="77"/>
      <c r="MJ128" s="77"/>
      <c r="MK128" s="77"/>
      <c r="ML128" s="77"/>
      <c r="MM128" s="77"/>
      <c r="MN128" s="77"/>
      <c r="MO128" s="77"/>
      <c r="MP128" s="77"/>
      <c r="MQ128" s="77"/>
      <c r="MR128" s="77"/>
      <c r="MS128" s="77"/>
      <c r="MT128" s="77"/>
      <c r="MU128" s="77"/>
      <c r="MV128" s="77"/>
      <c r="MW128" s="77"/>
      <c r="MX128" s="77"/>
      <c r="MY128" s="77"/>
      <c r="MZ128" s="77"/>
      <c r="NA128" s="77"/>
      <c r="NB128" s="77"/>
      <c r="NC128" s="77"/>
      <c r="ND128" s="77"/>
      <c r="NE128" s="77"/>
      <c r="NF128" s="77"/>
      <c r="NG128" s="77"/>
      <c r="NH128" s="77"/>
      <c r="NI128" s="77"/>
      <c r="NJ128" s="77"/>
      <c r="NK128" s="77"/>
      <c r="NL128" s="77"/>
      <c r="NM128" s="77"/>
      <c r="NN128" s="77"/>
      <c r="NO128" s="77"/>
      <c r="NP128" s="77"/>
      <c r="NQ128" s="77"/>
      <c r="NR128" s="77"/>
      <c r="NS128" s="77"/>
      <c r="NT128" s="77"/>
      <c r="NU128" s="77"/>
      <c r="NV128" s="77"/>
      <c r="NW128" s="77"/>
      <c r="NX128" s="77"/>
      <c r="NY128" s="77"/>
      <c r="NZ128" s="77"/>
      <c r="OA128" s="77"/>
      <c r="OB128" s="77"/>
      <c r="OC128" s="77"/>
      <c r="OD128" s="77"/>
      <c r="OE128" s="77"/>
      <c r="OF128" s="77"/>
      <c r="OG128" s="77"/>
      <c r="OH128" s="77"/>
      <c r="OI128" s="77"/>
      <c r="OJ128" s="77"/>
      <c r="OK128" s="77"/>
      <c r="OL128" s="77"/>
      <c r="OM128" s="77"/>
      <c r="ON128" s="77"/>
      <c r="OO128" s="77"/>
      <c r="OP128" s="77"/>
      <c r="OQ128" s="77"/>
      <c r="OR128" s="77"/>
      <c r="OS128" s="77"/>
      <c r="OT128" s="77"/>
      <c r="OU128" s="77"/>
      <c r="OV128" s="77"/>
      <c r="OW128" s="77"/>
      <c r="OX128" s="77"/>
      <c r="OY128" s="77"/>
      <c r="OZ128" s="77"/>
      <c r="PA128" s="77"/>
      <c r="PB128" s="77"/>
      <c r="PC128" s="77"/>
      <c r="PD128" s="77"/>
      <c r="PE128" s="77"/>
      <c r="PF128" s="77"/>
      <c r="PG128" s="77"/>
      <c r="PH128" s="77"/>
      <c r="PI128" s="77"/>
      <c r="PJ128" s="77"/>
      <c r="PK128" s="77"/>
      <c r="PL128" s="77"/>
      <c r="PM128" s="77"/>
      <c r="PN128" s="77"/>
      <c r="PO128" s="77"/>
      <c r="PP128" s="77"/>
      <c r="PQ128" s="77"/>
      <c r="PR128" s="77"/>
      <c r="PS128" s="77"/>
      <c r="PT128" s="77"/>
      <c r="PU128" s="77"/>
      <c r="PV128" s="77"/>
      <c r="PW128" s="77"/>
      <c r="PX128" s="77"/>
      <c r="PY128" s="77"/>
      <c r="PZ128" s="77"/>
      <c r="QA128" s="77"/>
      <c r="QB128" s="77"/>
      <c r="QC128" s="77"/>
      <c r="QD128" s="77"/>
      <c r="QE128" s="77"/>
      <c r="QF128" s="77"/>
      <c r="QG128" s="77"/>
      <c r="QH128" s="77"/>
      <c r="QI128" s="77"/>
      <c r="QJ128" s="77"/>
      <c r="QK128" s="77"/>
      <c r="QL128" s="77"/>
      <c r="QM128" s="77"/>
      <c r="QN128" s="77"/>
      <c r="QO128" s="77"/>
      <c r="QP128" s="77"/>
      <c r="QQ128" s="77"/>
      <c r="QR128" s="77"/>
      <c r="QS128" s="77"/>
      <c r="QT128" s="77"/>
      <c r="QU128" s="77"/>
      <c r="QV128" s="77"/>
      <c r="QW128" s="77"/>
      <c r="QX128" s="77"/>
      <c r="QY128" s="77"/>
      <c r="QZ128" s="77"/>
      <c r="RA128" s="77"/>
      <c r="RB128" s="77"/>
      <c r="RC128" s="77"/>
      <c r="RD128" s="77"/>
      <c r="RE128" s="77"/>
      <c r="RF128" s="77"/>
      <c r="RG128" s="77"/>
      <c r="RH128" s="77"/>
      <c r="RI128" s="77"/>
      <c r="RJ128" s="77"/>
      <c r="RK128" s="77"/>
      <c r="RL128" s="77"/>
      <c r="RM128" s="77"/>
      <c r="RN128" s="77"/>
      <c r="RO128" s="77"/>
      <c r="RP128" s="77"/>
      <c r="RQ128" s="77"/>
      <c r="RR128" s="77"/>
      <c r="RS128" s="77"/>
      <c r="RT128" s="77"/>
      <c r="RU128" s="77"/>
      <c r="RV128" s="77"/>
      <c r="RW128" s="77"/>
      <c r="RX128" s="77"/>
      <c r="RY128" s="77"/>
      <c r="RZ128" s="77"/>
      <c r="SA128" s="77"/>
      <c r="SB128" s="77"/>
      <c r="SC128" s="77"/>
      <c r="SD128" s="77"/>
      <c r="SE128" s="77"/>
      <c r="SF128" s="77"/>
      <c r="SG128" s="77"/>
      <c r="SH128" s="77"/>
      <c r="SI128" s="77"/>
      <c r="SJ128" s="77"/>
      <c r="SK128" s="77"/>
      <c r="SL128" s="77"/>
      <c r="SM128" s="77"/>
      <c r="SN128" s="77"/>
      <c r="SO128" s="77"/>
      <c r="SP128" s="77"/>
      <c r="SQ128" s="77"/>
      <c r="SR128" s="77"/>
      <c r="SS128" s="77"/>
      <c r="ST128" s="77"/>
      <c r="SU128" s="77"/>
      <c r="SV128" s="77"/>
      <c r="SW128" s="77"/>
      <c r="SX128" s="77"/>
      <c r="SY128" s="77"/>
      <c r="SZ128" s="77"/>
      <c r="TA128" s="77"/>
      <c r="TB128" s="77"/>
      <c r="TC128" s="77"/>
      <c r="TD128" s="77"/>
      <c r="TE128" s="77"/>
      <c r="TF128" s="77"/>
      <c r="TG128" s="77"/>
      <c r="TH128" s="77"/>
      <c r="TI128" s="77"/>
      <c r="TJ128" s="77"/>
      <c r="TK128" s="77"/>
      <c r="TL128" s="77"/>
      <c r="TM128" s="77"/>
      <c r="TN128" s="77"/>
      <c r="TO128" s="77"/>
      <c r="TP128" s="77"/>
      <c r="TQ128" s="77"/>
      <c r="TR128" s="77"/>
      <c r="TS128" s="77"/>
      <c r="TT128" s="77"/>
      <c r="TU128" s="77"/>
      <c r="TV128" s="77"/>
      <c r="TW128" s="77"/>
      <c r="TX128" s="77"/>
      <c r="TY128" s="77"/>
      <c r="TZ128" s="77"/>
      <c r="UA128" s="77"/>
      <c r="UB128" s="77"/>
      <c r="UC128" s="77"/>
      <c r="UD128" s="77"/>
      <c r="UE128" s="77"/>
      <c r="UF128" s="77"/>
      <c r="UG128" s="77"/>
      <c r="UH128" s="77"/>
      <c r="UI128" s="77"/>
      <c r="UJ128" s="77"/>
      <c r="UK128" s="77"/>
      <c r="UL128" s="77"/>
      <c r="UM128" s="77"/>
      <c r="UN128" s="77"/>
      <c r="UO128" s="77"/>
      <c r="UP128" s="77"/>
      <c r="UQ128" s="77"/>
      <c r="UR128" s="77"/>
      <c r="US128" s="77"/>
      <c r="UT128" s="77"/>
      <c r="UU128" s="77"/>
      <c r="UV128" s="77"/>
      <c r="UW128" s="77"/>
      <c r="UX128" s="77"/>
      <c r="UY128" s="77"/>
      <c r="UZ128" s="77"/>
      <c r="VA128" s="77"/>
      <c r="VB128" s="77"/>
      <c r="VC128" s="77"/>
      <c r="VD128" s="77"/>
      <c r="VE128" s="77"/>
      <c r="VF128" s="77"/>
      <c r="VG128" s="77"/>
      <c r="VH128" s="77"/>
      <c r="VI128" s="77"/>
      <c r="VJ128" s="77"/>
      <c r="VK128" s="77"/>
      <c r="VL128" s="77"/>
      <c r="VM128" s="77"/>
      <c r="VN128" s="77"/>
      <c r="VO128" s="77"/>
      <c r="VP128" s="77"/>
      <c r="VQ128" s="77"/>
      <c r="VR128" s="77"/>
      <c r="VS128" s="77"/>
      <c r="VT128" s="77"/>
      <c r="VU128" s="77"/>
      <c r="VV128" s="77"/>
      <c r="VW128" s="77"/>
      <c r="VX128" s="77"/>
      <c r="VY128" s="77"/>
      <c r="VZ128" s="77"/>
      <c r="WA128" s="77"/>
      <c r="WB128" s="77"/>
      <c r="WC128" s="77"/>
      <c r="WD128" s="77"/>
      <c r="WE128" s="77"/>
      <c r="WF128" s="77"/>
      <c r="WG128" s="77"/>
      <c r="WH128" s="77"/>
      <c r="WI128" s="77"/>
      <c r="WJ128" s="77"/>
      <c r="WK128" s="77"/>
      <c r="WL128" s="77"/>
      <c r="WM128" s="77"/>
      <c r="WN128" s="77"/>
      <c r="WO128" s="77"/>
      <c r="WP128" s="77"/>
      <c r="WQ128" s="77"/>
      <c r="WR128" s="77"/>
      <c r="WS128" s="77"/>
      <c r="WT128" s="77"/>
      <c r="WU128" s="77"/>
      <c r="WV128" s="77"/>
      <c r="WW128" s="77"/>
      <c r="WX128" s="77"/>
      <c r="WY128" s="77"/>
      <c r="WZ128" s="77"/>
      <c r="XA128" s="77"/>
      <c r="XB128" s="77"/>
      <c r="XC128" s="77"/>
      <c r="XD128" s="77"/>
      <c r="XE128" s="77"/>
      <c r="XF128" s="77"/>
      <c r="XG128" s="77"/>
      <c r="XH128" s="77"/>
      <c r="XI128" s="77"/>
      <c r="XJ128" s="77"/>
      <c r="XK128" s="77"/>
      <c r="XL128" s="77"/>
      <c r="XM128" s="77"/>
      <c r="XN128" s="77"/>
      <c r="XO128" s="77"/>
      <c r="XP128" s="77"/>
      <c r="XQ128" s="77"/>
      <c r="XR128" s="77"/>
      <c r="XS128" s="77"/>
      <c r="XT128" s="77"/>
      <c r="XU128" s="77"/>
      <c r="XV128" s="77"/>
      <c r="XW128" s="77"/>
      <c r="XX128" s="77"/>
      <c r="XY128" s="77"/>
      <c r="XZ128" s="77"/>
      <c r="YA128" s="77"/>
      <c r="YB128" s="77"/>
      <c r="YC128" s="77"/>
      <c r="YD128" s="77"/>
      <c r="YE128" s="77"/>
      <c r="YF128" s="77"/>
      <c r="YG128" s="77"/>
      <c r="YH128" s="77"/>
      <c r="YI128" s="77"/>
      <c r="YJ128" s="77"/>
      <c r="YK128" s="77"/>
      <c r="YL128" s="77"/>
      <c r="YM128" s="77"/>
      <c r="YN128" s="77"/>
      <c r="YO128" s="77"/>
      <c r="YP128" s="77"/>
      <c r="YQ128" s="77"/>
      <c r="YR128" s="77"/>
      <c r="YS128" s="77"/>
      <c r="YT128" s="77"/>
      <c r="YU128" s="77"/>
      <c r="YV128" s="77"/>
      <c r="YW128" s="77"/>
      <c r="YX128" s="77"/>
      <c r="YY128" s="77"/>
      <c r="YZ128" s="77"/>
      <c r="ZA128" s="77"/>
      <c r="ZB128" s="77"/>
      <c r="ZC128" s="77"/>
      <c r="ZD128" s="77"/>
      <c r="ZE128" s="77"/>
      <c r="ZF128" s="77"/>
      <c r="ZG128" s="77"/>
      <c r="ZH128" s="77"/>
      <c r="ZI128" s="77"/>
      <c r="ZJ128" s="77"/>
      <c r="ZK128" s="77"/>
      <c r="ZL128" s="77"/>
      <c r="ZM128" s="77"/>
      <c r="ZN128" s="77"/>
      <c r="ZO128" s="77"/>
      <c r="ZP128" s="77"/>
      <c r="ZQ128" s="77"/>
      <c r="ZR128" s="77"/>
      <c r="ZS128" s="77"/>
      <c r="ZT128" s="77"/>
      <c r="ZU128" s="77"/>
      <c r="ZV128" s="77"/>
      <c r="ZW128" s="77"/>
      <c r="ZX128" s="77"/>
      <c r="ZY128" s="77"/>
      <c r="ZZ128" s="77"/>
      <c r="AAA128" s="77"/>
      <c r="AAB128" s="77"/>
      <c r="AAC128" s="77"/>
      <c r="AAD128" s="77"/>
      <c r="AAE128" s="77"/>
      <c r="AAF128" s="77"/>
      <c r="AAG128" s="77"/>
      <c r="AAH128" s="77"/>
      <c r="AAI128" s="77"/>
      <c r="AAJ128" s="77"/>
      <c r="AAK128" s="77"/>
      <c r="AAL128" s="77"/>
      <c r="AAM128" s="77"/>
      <c r="AAN128" s="77"/>
      <c r="AAO128" s="77"/>
      <c r="AAP128" s="77"/>
      <c r="AAQ128" s="77"/>
      <c r="AAR128" s="77"/>
      <c r="AAS128" s="77"/>
      <c r="AAT128" s="77"/>
      <c r="AAU128" s="77"/>
      <c r="AAV128" s="77"/>
      <c r="AAW128" s="77"/>
      <c r="AAX128" s="77"/>
      <c r="AAY128" s="77"/>
      <c r="AAZ128" s="77"/>
      <c r="ABA128" s="77"/>
      <c r="ABB128" s="77"/>
      <c r="ABC128" s="77"/>
      <c r="ABD128" s="77"/>
      <c r="ABE128" s="77"/>
      <c r="ABF128" s="77"/>
      <c r="ABG128" s="77"/>
      <c r="ABH128" s="77"/>
      <c r="ABI128" s="77"/>
      <c r="ABJ128" s="77"/>
      <c r="ABK128" s="77"/>
      <c r="ABL128" s="77"/>
      <c r="ABM128" s="77"/>
      <c r="ABN128" s="77"/>
      <c r="ABO128" s="77"/>
      <c r="ABP128" s="77"/>
      <c r="ABQ128" s="77"/>
      <c r="ABR128" s="77"/>
      <c r="ABS128" s="77"/>
      <c r="ABT128" s="77"/>
      <c r="ABU128" s="77"/>
      <c r="ABV128" s="77"/>
      <c r="ABW128" s="77"/>
      <c r="ABX128" s="77"/>
      <c r="ABY128" s="77"/>
      <c r="ABZ128" s="77"/>
      <c r="ACA128" s="77"/>
      <c r="ACB128" s="77"/>
      <c r="ACC128" s="77"/>
      <c r="ACD128" s="77"/>
      <c r="ACE128" s="77"/>
      <c r="ACF128" s="77"/>
      <c r="ACG128" s="77"/>
      <c r="ACH128" s="77"/>
      <c r="ACI128" s="77"/>
      <c r="ACJ128" s="77"/>
      <c r="ACK128" s="77"/>
      <c r="ACL128" s="77"/>
      <c r="ACM128" s="77"/>
      <c r="ACN128" s="77"/>
    </row>
    <row r="129" customFormat="false" ht="24" hidden="false" customHeight="true" outlineLevel="0" collapsed="false">
      <c r="A129" s="14" t="s">
        <v>468</v>
      </c>
      <c r="B129" s="14" t="s">
        <v>469</v>
      </c>
      <c r="C129" s="88" t="s">
        <v>472</v>
      </c>
      <c r="D129" s="69" t="s">
        <v>200</v>
      </c>
      <c r="E129" s="14" t="s">
        <v>454</v>
      </c>
      <c r="F129" s="14" t="s">
        <v>473</v>
      </c>
      <c r="G129" s="69" t="s">
        <v>198</v>
      </c>
      <c r="H129" s="70"/>
      <c r="I129" s="70" t="s">
        <v>199</v>
      </c>
      <c r="J129" s="14" t="s">
        <v>396</v>
      </c>
      <c r="K129" s="71" t="n">
        <v>44771</v>
      </c>
      <c r="L129" s="17"/>
      <c r="M129" s="73" t="n">
        <v>2</v>
      </c>
      <c r="N129" s="74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 t="n">
        <f aca="false">SUM(M129:AI129)</f>
        <v>2</v>
      </c>
      <c r="AK129" s="90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  <c r="EY129" s="77"/>
      <c r="EZ129" s="77"/>
      <c r="FA129" s="77"/>
      <c r="FB129" s="77"/>
      <c r="FC129" s="77"/>
      <c r="FD129" s="77"/>
      <c r="FE129" s="77"/>
      <c r="FF129" s="77"/>
      <c r="FG129" s="77"/>
      <c r="FH129" s="77"/>
      <c r="FI129" s="77"/>
      <c r="FJ129" s="77"/>
      <c r="FK129" s="77"/>
      <c r="FL129" s="77"/>
      <c r="FM129" s="77"/>
      <c r="FN129" s="77"/>
      <c r="FO129" s="77"/>
      <c r="FP129" s="77"/>
      <c r="FQ129" s="77"/>
      <c r="FR129" s="77"/>
      <c r="FS129" s="77"/>
      <c r="FT129" s="77"/>
      <c r="FU129" s="77"/>
      <c r="FV129" s="77"/>
      <c r="FW129" s="77"/>
      <c r="FX129" s="77"/>
      <c r="FY129" s="77"/>
      <c r="FZ129" s="77"/>
      <c r="GA129" s="77"/>
      <c r="GB129" s="77"/>
      <c r="GC129" s="77"/>
      <c r="GD129" s="77"/>
      <c r="GE129" s="77"/>
      <c r="GF129" s="77"/>
      <c r="GG129" s="77"/>
      <c r="GH129" s="77"/>
      <c r="GI129" s="77"/>
      <c r="GJ129" s="77"/>
      <c r="GK129" s="77"/>
      <c r="GL129" s="77"/>
      <c r="GM129" s="77"/>
      <c r="GN129" s="77"/>
      <c r="GO129" s="77"/>
      <c r="GP129" s="77"/>
      <c r="GQ129" s="77"/>
      <c r="GR129" s="77"/>
      <c r="GS129" s="77"/>
      <c r="GT129" s="77"/>
      <c r="GU129" s="77"/>
      <c r="GV129" s="77"/>
      <c r="GW129" s="77"/>
      <c r="GX129" s="77"/>
      <c r="GY129" s="77"/>
      <c r="GZ129" s="77"/>
      <c r="HA129" s="77"/>
      <c r="HB129" s="77"/>
      <c r="HC129" s="77"/>
      <c r="HD129" s="77"/>
      <c r="HE129" s="77"/>
      <c r="HF129" s="77"/>
      <c r="HG129" s="77"/>
      <c r="HH129" s="77"/>
      <c r="HI129" s="77"/>
      <c r="HJ129" s="77"/>
      <c r="HK129" s="77"/>
      <c r="HL129" s="77"/>
      <c r="HM129" s="77"/>
      <c r="HN129" s="77"/>
      <c r="HO129" s="77"/>
      <c r="HP129" s="77"/>
      <c r="HQ129" s="77"/>
      <c r="HR129" s="77"/>
      <c r="HS129" s="77"/>
      <c r="HT129" s="77"/>
      <c r="HU129" s="77"/>
      <c r="HV129" s="77"/>
      <c r="HW129" s="77"/>
      <c r="HX129" s="77"/>
      <c r="HY129" s="77"/>
      <c r="HZ129" s="77"/>
      <c r="IA129" s="77"/>
      <c r="IB129" s="77"/>
      <c r="IC129" s="77"/>
      <c r="ID129" s="77"/>
      <c r="IE129" s="77"/>
      <c r="IF129" s="77"/>
      <c r="IG129" s="77"/>
      <c r="IH129" s="77"/>
      <c r="II129" s="77"/>
      <c r="IJ129" s="77"/>
      <c r="IK129" s="77"/>
      <c r="IL129" s="77"/>
      <c r="IM129" s="77"/>
      <c r="IN129" s="77"/>
      <c r="IO129" s="77"/>
      <c r="IP129" s="77"/>
      <c r="IQ129" s="77"/>
      <c r="IR129" s="77"/>
      <c r="IS129" s="77"/>
      <c r="IT129" s="77"/>
      <c r="IU129" s="77"/>
      <c r="IV129" s="77"/>
      <c r="IW129" s="77"/>
      <c r="IX129" s="77"/>
      <c r="IY129" s="77"/>
      <c r="IZ129" s="77"/>
      <c r="JA129" s="77"/>
      <c r="JB129" s="77"/>
      <c r="JC129" s="77"/>
      <c r="JD129" s="77"/>
      <c r="JE129" s="77"/>
      <c r="JF129" s="77"/>
      <c r="JG129" s="77"/>
      <c r="JH129" s="77"/>
      <c r="JI129" s="77"/>
      <c r="JJ129" s="77"/>
      <c r="JK129" s="77"/>
      <c r="JL129" s="77"/>
      <c r="JM129" s="77"/>
      <c r="JN129" s="77"/>
      <c r="JO129" s="77"/>
      <c r="JP129" s="77"/>
      <c r="JQ129" s="77"/>
      <c r="JR129" s="77"/>
      <c r="JS129" s="77"/>
      <c r="JT129" s="77"/>
      <c r="JU129" s="77"/>
      <c r="JV129" s="77"/>
      <c r="JW129" s="77"/>
      <c r="JX129" s="77"/>
      <c r="JY129" s="77"/>
      <c r="JZ129" s="77"/>
      <c r="KA129" s="77"/>
      <c r="KB129" s="77"/>
      <c r="KC129" s="77"/>
      <c r="KD129" s="77"/>
      <c r="KE129" s="77"/>
      <c r="KF129" s="77"/>
      <c r="KG129" s="77"/>
      <c r="KH129" s="77"/>
      <c r="KI129" s="77"/>
      <c r="KJ129" s="77"/>
      <c r="KK129" s="77"/>
      <c r="KL129" s="77"/>
      <c r="KM129" s="77"/>
      <c r="KN129" s="77"/>
      <c r="KO129" s="77"/>
      <c r="KP129" s="77"/>
      <c r="KQ129" s="77"/>
      <c r="KR129" s="77"/>
      <c r="KS129" s="77"/>
      <c r="KT129" s="77"/>
      <c r="KU129" s="77"/>
      <c r="KV129" s="77"/>
      <c r="KW129" s="77"/>
      <c r="KX129" s="77"/>
      <c r="KY129" s="77"/>
      <c r="KZ129" s="77"/>
      <c r="LA129" s="77"/>
      <c r="LB129" s="77"/>
      <c r="LC129" s="77"/>
      <c r="LD129" s="77"/>
      <c r="LE129" s="77"/>
      <c r="LF129" s="77"/>
      <c r="LG129" s="77"/>
      <c r="LH129" s="77"/>
      <c r="LI129" s="77"/>
      <c r="LJ129" s="77"/>
      <c r="LK129" s="77"/>
      <c r="LL129" s="77"/>
      <c r="LM129" s="77"/>
      <c r="LN129" s="77"/>
      <c r="LO129" s="77"/>
      <c r="LP129" s="77"/>
      <c r="LQ129" s="77"/>
      <c r="LR129" s="77"/>
      <c r="LS129" s="77"/>
      <c r="LT129" s="77"/>
      <c r="LU129" s="77"/>
      <c r="LV129" s="77"/>
      <c r="LW129" s="77"/>
      <c r="LX129" s="77"/>
      <c r="LY129" s="77"/>
      <c r="LZ129" s="77"/>
      <c r="MA129" s="77"/>
      <c r="MB129" s="77"/>
      <c r="MC129" s="77"/>
      <c r="MD129" s="77"/>
      <c r="ME129" s="77"/>
      <c r="MF129" s="77"/>
      <c r="MG129" s="77"/>
      <c r="MH129" s="77"/>
      <c r="MI129" s="77"/>
      <c r="MJ129" s="77"/>
      <c r="MK129" s="77"/>
      <c r="ML129" s="77"/>
      <c r="MM129" s="77"/>
      <c r="MN129" s="77"/>
      <c r="MO129" s="77"/>
      <c r="MP129" s="77"/>
      <c r="MQ129" s="77"/>
      <c r="MR129" s="77"/>
      <c r="MS129" s="77"/>
      <c r="MT129" s="77"/>
      <c r="MU129" s="77"/>
      <c r="MV129" s="77"/>
      <c r="MW129" s="77"/>
      <c r="MX129" s="77"/>
      <c r="MY129" s="77"/>
      <c r="MZ129" s="77"/>
      <c r="NA129" s="77"/>
      <c r="NB129" s="77"/>
      <c r="NC129" s="77"/>
      <c r="ND129" s="77"/>
      <c r="NE129" s="77"/>
      <c r="NF129" s="77"/>
      <c r="NG129" s="77"/>
      <c r="NH129" s="77"/>
      <c r="NI129" s="77"/>
      <c r="NJ129" s="77"/>
      <c r="NK129" s="77"/>
      <c r="NL129" s="77"/>
      <c r="NM129" s="77"/>
      <c r="NN129" s="77"/>
      <c r="NO129" s="77"/>
      <c r="NP129" s="77"/>
      <c r="NQ129" s="77"/>
      <c r="NR129" s="77"/>
      <c r="NS129" s="77"/>
      <c r="NT129" s="77"/>
      <c r="NU129" s="77"/>
      <c r="NV129" s="77"/>
      <c r="NW129" s="77"/>
      <c r="NX129" s="77"/>
      <c r="NY129" s="77"/>
      <c r="NZ129" s="77"/>
      <c r="OA129" s="77"/>
      <c r="OB129" s="77"/>
      <c r="OC129" s="77"/>
      <c r="OD129" s="77"/>
      <c r="OE129" s="77"/>
      <c r="OF129" s="77"/>
      <c r="OG129" s="77"/>
      <c r="OH129" s="77"/>
      <c r="OI129" s="77"/>
      <c r="OJ129" s="77"/>
      <c r="OK129" s="77"/>
      <c r="OL129" s="77"/>
      <c r="OM129" s="77"/>
      <c r="ON129" s="77"/>
      <c r="OO129" s="77"/>
      <c r="OP129" s="77"/>
      <c r="OQ129" s="77"/>
      <c r="OR129" s="77"/>
      <c r="OS129" s="77"/>
      <c r="OT129" s="77"/>
      <c r="OU129" s="77"/>
      <c r="OV129" s="77"/>
      <c r="OW129" s="77"/>
      <c r="OX129" s="77"/>
      <c r="OY129" s="77"/>
      <c r="OZ129" s="77"/>
      <c r="PA129" s="77"/>
      <c r="PB129" s="77"/>
      <c r="PC129" s="77"/>
      <c r="PD129" s="77"/>
      <c r="PE129" s="77"/>
      <c r="PF129" s="77"/>
      <c r="PG129" s="77"/>
      <c r="PH129" s="77"/>
      <c r="PI129" s="77"/>
      <c r="PJ129" s="77"/>
      <c r="PK129" s="77"/>
      <c r="PL129" s="77"/>
      <c r="PM129" s="77"/>
      <c r="PN129" s="77"/>
      <c r="PO129" s="77"/>
      <c r="PP129" s="77"/>
      <c r="PQ129" s="77"/>
      <c r="PR129" s="77"/>
      <c r="PS129" s="77"/>
      <c r="PT129" s="77"/>
      <c r="PU129" s="77"/>
      <c r="PV129" s="77"/>
      <c r="PW129" s="77"/>
      <c r="PX129" s="77"/>
      <c r="PY129" s="77"/>
      <c r="PZ129" s="77"/>
      <c r="QA129" s="77"/>
      <c r="QB129" s="77"/>
      <c r="QC129" s="77"/>
      <c r="QD129" s="77"/>
      <c r="QE129" s="77"/>
      <c r="QF129" s="77"/>
      <c r="QG129" s="77"/>
      <c r="QH129" s="77"/>
      <c r="QI129" s="77"/>
      <c r="QJ129" s="77"/>
      <c r="QK129" s="77"/>
      <c r="QL129" s="77"/>
      <c r="QM129" s="77"/>
      <c r="QN129" s="77"/>
      <c r="QO129" s="77"/>
      <c r="QP129" s="77"/>
      <c r="QQ129" s="77"/>
      <c r="QR129" s="77"/>
      <c r="QS129" s="77"/>
      <c r="QT129" s="77"/>
      <c r="QU129" s="77"/>
      <c r="QV129" s="77"/>
      <c r="QW129" s="77"/>
      <c r="QX129" s="77"/>
      <c r="QY129" s="77"/>
      <c r="QZ129" s="77"/>
      <c r="RA129" s="77"/>
      <c r="RB129" s="77"/>
      <c r="RC129" s="77"/>
      <c r="RD129" s="77"/>
      <c r="RE129" s="77"/>
      <c r="RF129" s="77"/>
      <c r="RG129" s="77"/>
      <c r="RH129" s="77"/>
      <c r="RI129" s="77"/>
      <c r="RJ129" s="77"/>
      <c r="RK129" s="77"/>
      <c r="RL129" s="77"/>
      <c r="RM129" s="77"/>
      <c r="RN129" s="77"/>
      <c r="RO129" s="77"/>
      <c r="RP129" s="77"/>
      <c r="RQ129" s="77"/>
      <c r="RR129" s="77"/>
      <c r="RS129" s="77"/>
      <c r="RT129" s="77"/>
      <c r="RU129" s="77"/>
      <c r="RV129" s="77"/>
      <c r="RW129" s="77"/>
      <c r="RX129" s="77"/>
      <c r="RY129" s="77"/>
      <c r="RZ129" s="77"/>
      <c r="SA129" s="77"/>
      <c r="SB129" s="77"/>
      <c r="SC129" s="77"/>
      <c r="SD129" s="77"/>
      <c r="SE129" s="77"/>
      <c r="SF129" s="77"/>
      <c r="SG129" s="77"/>
      <c r="SH129" s="77"/>
      <c r="SI129" s="77"/>
      <c r="SJ129" s="77"/>
      <c r="SK129" s="77"/>
      <c r="SL129" s="77"/>
      <c r="SM129" s="77"/>
      <c r="SN129" s="77"/>
      <c r="SO129" s="77"/>
      <c r="SP129" s="77"/>
      <c r="SQ129" s="77"/>
      <c r="SR129" s="77"/>
      <c r="SS129" s="77"/>
      <c r="ST129" s="77"/>
      <c r="SU129" s="77"/>
      <c r="SV129" s="77"/>
      <c r="SW129" s="77"/>
      <c r="SX129" s="77"/>
      <c r="SY129" s="77"/>
      <c r="SZ129" s="77"/>
      <c r="TA129" s="77"/>
      <c r="TB129" s="77"/>
      <c r="TC129" s="77"/>
      <c r="TD129" s="77"/>
      <c r="TE129" s="77"/>
      <c r="TF129" s="77"/>
      <c r="TG129" s="77"/>
      <c r="TH129" s="77"/>
      <c r="TI129" s="77"/>
      <c r="TJ129" s="77"/>
      <c r="TK129" s="77"/>
      <c r="TL129" s="77"/>
      <c r="TM129" s="77"/>
      <c r="TN129" s="77"/>
      <c r="TO129" s="77"/>
      <c r="TP129" s="77"/>
      <c r="TQ129" s="77"/>
      <c r="TR129" s="77"/>
      <c r="TS129" s="77"/>
      <c r="TT129" s="77"/>
      <c r="TU129" s="77"/>
      <c r="TV129" s="77"/>
      <c r="TW129" s="77"/>
      <c r="TX129" s="77"/>
      <c r="TY129" s="77"/>
      <c r="TZ129" s="77"/>
      <c r="UA129" s="77"/>
      <c r="UB129" s="77"/>
      <c r="UC129" s="77"/>
      <c r="UD129" s="77"/>
      <c r="UE129" s="77"/>
      <c r="UF129" s="77"/>
      <c r="UG129" s="77"/>
      <c r="UH129" s="77"/>
      <c r="UI129" s="77"/>
      <c r="UJ129" s="77"/>
      <c r="UK129" s="77"/>
      <c r="UL129" s="77"/>
      <c r="UM129" s="77"/>
      <c r="UN129" s="77"/>
      <c r="UO129" s="77"/>
      <c r="UP129" s="77"/>
      <c r="UQ129" s="77"/>
      <c r="UR129" s="77"/>
      <c r="US129" s="77"/>
      <c r="UT129" s="77"/>
      <c r="UU129" s="77"/>
      <c r="UV129" s="77"/>
      <c r="UW129" s="77"/>
      <c r="UX129" s="77"/>
      <c r="UY129" s="77"/>
      <c r="UZ129" s="77"/>
      <c r="VA129" s="77"/>
      <c r="VB129" s="77"/>
      <c r="VC129" s="77"/>
      <c r="VD129" s="77"/>
      <c r="VE129" s="77"/>
      <c r="VF129" s="77"/>
      <c r="VG129" s="77"/>
      <c r="VH129" s="77"/>
      <c r="VI129" s="77"/>
      <c r="VJ129" s="77"/>
      <c r="VK129" s="77"/>
      <c r="VL129" s="77"/>
      <c r="VM129" s="77"/>
      <c r="VN129" s="77"/>
      <c r="VO129" s="77"/>
      <c r="VP129" s="77"/>
      <c r="VQ129" s="77"/>
      <c r="VR129" s="77"/>
      <c r="VS129" s="77"/>
      <c r="VT129" s="77"/>
      <c r="VU129" s="77"/>
      <c r="VV129" s="77"/>
      <c r="VW129" s="77"/>
      <c r="VX129" s="77"/>
      <c r="VY129" s="77"/>
      <c r="VZ129" s="77"/>
      <c r="WA129" s="77"/>
      <c r="WB129" s="77"/>
      <c r="WC129" s="77"/>
      <c r="WD129" s="77"/>
      <c r="WE129" s="77"/>
      <c r="WF129" s="77"/>
      <c r="WG129" s="77"/>
      <c r="WH129" s="77"/>
      <c r="WI129" s="77"/>
      <c r="WJ129" s="77"/>
      <c r="WK129" s="77"/>
      <c r="WL129" s="77"/>
      <c r="WM129" s="77"/>
      <c r="WN129" s="77"/>
      <c r="WO129" s="77"/>
      <c r="WP129" s="77"/>
      <c r="WQ129" s="77"/>
      <c r="WR129" s="77"/>
      <c r="WS129" s="77"/>
      <c r="WT129" s="77"/>
      <c r="WU129" s="77"/>
      <c r="WV129" s="77"/>
      <c r="WW129" s="77"/>
      <c r="WX129" s="77"/>
      <c r="WY129" s="77"/>
      <c r="WZ129" s="77"/>
      <c r="XA129" s="77"/>
      <c r="XB129" s="77"/>
      <c r="XC129" s="77"/>
      <c r="XD129" s="77"/>
      <c r="XE129" s="77"/>
      <c r="XF129" s="77"/>
      <c r="XG129" s="77"/>
      <c r="XH129" s="77"/>
      <c r="XI129" s="77"/>
      <c r="XJ129" s="77"/>
      <c r="XK129" s="77"/>
      <c r="XL129" s="77"/>
      <c r="XM129" s="77"/>
      <c r="XN129" s="77"/>
      <c r="XO129" s="77"/>
      <c r="XP129" s="77"/>
      <c r="XQ129" s="77"/>
      <c r="XR129" s="77"/>
      <c r="XS129" s="77"/>
      <c r="XT129" s="77"/>
      <c r="XU129" s="77"/>
      <c r="XV129" s="77"/>
      <c r="XW129" s="77"/>
      <c r="XX129" s="77"/>
      <c r="XY129" s="77"/>
      <c r="XZ129" s="77"/>
      <c r="YA129" s="77"/>
      <c r="YB129" s="77"/>
      <c r="YC129" s="77"/>
      <c r="YD129" s="77"/>
      <c r="YE129" s="77"/>
      <c r="YF129" s="77"/>
      <c r="YG129" s="77"/>
      <c r="YH129" s="77"/>
      <c r="YI129" s="77"/>
      <c r="YJ129" s="77"/>
      <c r="YK129" s="77"/>
      <c r="YL129" s="77"/>
      <c r="YM129" s="77"/>
      <c r="YN129" s="77"/>
      <c r="YO129" s="77"/>
      <c r="YP129" s="77"/>
      <c r="YQ129" s="77"/>
      <c r="YR129" s="77"/>
      <c r="YS129" s="77"/>
      <c r="YT129" s="77"/>
      <c r="YU129" s="77"/>
      <c r="YV129" s="77"/>
      <c r="YW129" s="77"/>
      <c r="YX129" s="77"/>
      <c r="YY129" s="77"/>
      <c r="YZ129" s="77"/>
      <c r="ZA129" s="77"/>
      <c r="ZB129" s="77"/>
      <c r="ZC129" s="77"/>
      <c r="ZD129" s="77"/>
      <c r="ZE129" s="77"/>
      <c r="ZF129" s="77"/>
      <c r="ZG129" s="77"/>
      <c r="ZH129" s="77"/>
      <c r="ZI129" s="77"/>
      <c r="ZJ129" s="77"/>
      <c r="ZK129" s="77"/>
      <c r="ZL129" s="77"/>
      <c r="ZM129" s="77"/>
      <c r="ZN129" s="77"/>
      <c r="ZO129" s="77"/>
      <c r="ZP129" s="77"/>
      <c r="ZQ129" s="77"/>
      <c r="ZR129" s="77"/>
      <c r="ZS129" s="77"/>
      <c r="ZT129" s="77"/>
      <c r="ZU129" s="77"/>
      <c r="ZV129" s="77"/>
      <c r="ZW129" s="77"/>
      <c r="ZX129" s="77"/>
      <c r="ZY129" s="77"/>
      <c r="ZZ129" s="77"/>
      <c r="AAA129" s="77"/>
      <c r="AAB129" s="77"/>
      <c r="AAC129" s="77"/>
      <c r="AAD129" s="77"/>
      <c r="AAE129" s="77"/>
      <c r="AAF129" s="77"/>
      <c r="AAG129" s="77"/>
      <c r="AAH129" s="77"/>
      <c r="AAI129" s="77"/>
      <c r="AAJ129" s="77"/>
      <c r="AAK129" s="77"/>
      <c r="AAL129" s="77"/>
      <c r="AAM129" s="77"/>
      <c r="AAN129" s="77"/>
      <c r="AAO129" s="77"/>
      <c r="AAP129" s="77"/>
      <c r="AAQ129" s="77"/>
      <c r="AAR129" s="77"/>
      <c r="AAS129" s="77"/>
      <c r="AAT129" s="77"/>
      <c r="AAU129" s="77"/>
      <c r="AAV129" s="77"/>
      <c r="AAW129" s="77"/>
      <c r="AAX129" s="77"/>
      <c r="AAY129" s="77"/>
      <c r="AAZ129" s="77"/>
      <c r="ABA129" s="77"/>
      <c r="ABB129" s="77"/>
      <c r="ABC129" s="77"/>
      <c r="ABD129" s="77"/>
      <c r="ABE129" s="77"/>
      <c r="ABF129" s="77"/>
      <c r="ABG129" s="77"/>
      <c r="ABH129" s="77"/>
      <c r="ABI129" s="77"/>
      <c r="ABJ129" s="77"/>
      <c r="ABK129" s="77"/>
      <c r="ABL129" s="77"/>
      <c r="ABM129" s="77"/>
      <c r="ABN129" s="77"/>
      <c r="ABO129" s="77"/>
      <c r="ABP129" s="77"/>
      <c r="ABQ129" s="77"/>
      <c r="ABR129" s="77"/>
      <c r="ABS129" s="77"/>
      <c r="ABT129" s="77"/>
      <c r="ABU129" s="77"/>
      <c r="ABV129" s="77"/>
      <c r="ABW129" s="77"/>
      <c r="ABX129" s="77"/>
      <c r="ABY129" s="77"/>
      <c r="ABZ129" s="77"/>
      <c r="ACA129" s="77"/>
      <c r="ACB129" s="77"/>
      <c r="ACC129" s="77"/>
      <c r="ACD129" s="77"/>
      <c r="ACE129" s="77"/>
      <c r="ACF129" s="77"/>
      <c r="ACG129" s="77"/>
      <c r="ACH129" s="77"/>
      <c r="ACI129" s="77"/>
      <c r="ACJ129" s="77"/>
      <c r="ACK129" s="77"/>
      <c r="ACL129" s="77"/>
      <c r="ACM129" s="77"/>
      <c r="ACN129" s="77"/>
    </row>
    <row r="130" customFormat="false" ht="24" hidden="false" customHeight="true" outlineLevel="0" collapsed="false">
      <c r="A130" s="14" t="s">
        <v>456</v>
      </c>
      <c r="B130" s="14" t="s">
        <v>457</v>
      </c>
      <c r="C130" s="88" t="s">
        <v>474</v>
      </c>
      <c r="D130" s="69" t="s">
        <v>264</v>
      </c>
      <c r="E130" s="14" t="s">
        <v>454</v>
      </c>
      <c r="F130" s="69" t="s">
        <v>475</v>
      </c>
      <c r="G130" s="69" t="s">
        <v>266</v>
      </c>
      <c r="H130" s="70"/>
      <c r="I130" s="70" t="s">
        <v>199</v>
      </c>
      <c r="J130" s="14" t="s">
        <v>396</v>
      </c>
      <c r="K130" s="71" t="n">
        <v>44771</v>
      </c>
      <c r="L130" s="17"/>
      <c r="M130" s="73" t="n">
        <v>3</v>
      </c>
      <c r="N130" s="74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 t="n">
        <f aca="false">SUM(M130:AI130)</f>
        <v>3</v>
      </c>
      <c r="AK130" s="90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  <c r="EY130" s="77"/>
      <c r="EZ130" s="77"/>
      <c r="FA130" s="77"/>
      <c r="FB130" s="77"/>
      <c r="FC130" s="77"/>
      <c r="FD130" s="77"/>
      <c r="FE130" s="77"/>
      <c r="FF130" s="77"/>
      <c r="FG130" s="77"/>
      <c r="FH130" s="77"/>
      <c r="FI130" s="77"/>
      <c r="FJ130" s="77"/>
      <c r="FK130" s="77"/>
      <c r="FL130" s="77"/>
      <c r="FM130" s="77"/>
      <c r="FN130" s="77"/>
      <c r="FO130" s="77"/>
      <c r="FP130" s="77"/>
      <c r="FQ130" s="77"/>
      <c r="FR130" s="77"/>
      <c r="FS130" s="77"/>
      <c r="FT130" s="77"/>
      <c r="FU130" s="77"/>
      <c r="FV130" s="77"/>
      <c r="FW130" s="77"/>
      <c r="FX130" s="77"/>
      <c r="FY130" s="77"/>
      <c r="FZ130" s="77"/>
      <c r="GA130" s="77"/>
      <c r="GB130" s="77"/>
      <c r="GC130" s="77"/>
      <c r="GD130" s="77"/>
      <c r="GE130" s="77"/>
      <c r="GF130" s="77"/>
      <c r="GG130" s="77"/>
      <c r="GH130" s="77"/>
      <c r="GI130" s="77"/>
      <c r="GJ130" s="77"/>
      <c r="GK130" s="77"/>
      <c r="GL130" s="77"/>
      <c r="GM130" s="77"/>
      <c r="GN130" s="77"/>
      <c r="GO130" s="77"/>
      <c r="GP130" s="77"/>
      <c r="GQ130" s="77"/>
      <c r="GR130" s="77"/>
      <c r="GS130" s="77"/>
      <c r="GT130" s="77"/>
      <c r="GU130" s="77"/>
      <c r="GV130" s="77"/>
      <c r="GW130" s="77"/>
      <c r="GX130" s="77"/>
      <c r="GY130" s="77"/>
      <c r="GZ130" s="77"/>
      <c r="HA130" s="77"/>
      <c r="HB130" s="77"/>
      <c r="HC130" s="77"/>
      <c r="HD130" s="77"/>
      <c r="HE130" s="77"/>
      <c r="HF130" s="77"/>
      <c r="HG130" s="77"/>
      <c r="HH130" s="77"/>
      <c r="HI130" s="77"/>
      <c r="HJ130" s="77"/>
      <c r="HK130" s="77"/>
      <c r="HL130" s="77"/>
      <c r="HM130" s="77"/>
      <c r="HN130" s="77"/>
      <c r="HO130" s="77"/>
      <c r="HP130" s="77"/>
      <c r="HQ130" s="77"/>
      <c r="HR130" s="77"/>
      <c r="HS130" s="77"/>
      <c r="HT130" s="77"/>
      <c r="HU130" s="77"/>
      <c r="HV130" s="77"/>
      <c r="HW130" s="77"/>
      <c r="HX130" s="77"/>
      <c r="HY130" s="77"/>
      <c r="HZ130" s="77"/>
      <c r="IA130" s="77"/>
      <c r="IB130" s="77"/>
      <c r="IC130" s="77"/>
      <c r="ID130" s="77"/>
      <c r="IE130" s="77"/>
      <c r="IF130" s="77"/>
      <c r="IG130" s="77"/>
      <c r="IH130" s="77"/>
      <c r="II130" s="77"/>
      <c r="IJ130" s="77"/>
      <c r="IK130" s="77"/>
      <c r="IL130" s="77"/>
      <c r="IM130" s="77"/>
      <c r="IN130" s="77"/>
      <c r="IO130" s="77"/>
      <c r="IP130" s="77"/>
      <c r="IQ130" s="77"/>
      <c r="IR130" s="77"/>
      <c r="IS130" s="77"/>
      <c r="IT130" s="77"/>
      <c r="IU130" s="77"/>
      <c r="IV130" s="77"/>
      <c r="IW130" s="77"/>
      <c r="IX130" s="77"/>
      <c r="IY130" s="77"/>
      <c r="IZ130" s="77"/>
      <c r="JA130" s="77"/>
      <c r="JB130" s="77"/>
      <c r="JC130" s="77"/>
      <c r="JD130" s="77"/>
      <c r="JE130" s="77"/>
      <c r="JF130" s="77"/>
      <c r="JG130" s="77"/>
      <c r="JH130" s="77"/>
      <c r="JI130" s="77"/>
      <c r="JJ130" s="77"/>
      <c r="JK130" s="77"/>
      <c r="JL130" s="77"/>
      <c r="JM130" s="77"/>
      <c r="JN130" s="77"/>
      <c r="JO130" s="77"/>
      <c r="JP130" s="77"/>
      <c r="JQ130" s="77"/>
      <c r="JR130" s="77"/>
      <c r="JS130" s="77"/>
      <c r="JT130" s="77"/>
      <c r="JU130" s="77"/>
      <c r="JV130" s="77"/>
      <c r="JW130" s="77"/>
      <c r="JX130" s="77"/>
      <c r="JY130" s="77"/>
      <c r="JZ130" s="77"/>
      <c r="KA130" s="77"/>
      <c r="KB130" s="77"/>
      <c r="KC130" s="77"/>
      <c r="KD130" s="77"/>
      <c r="KE130" s="77"/>
      <c r="KF130" s="77"/>
      <c r="KG130" s="77"/>
      <c r="KH130" s="77"/>
      <c r="KI130" s="77"/>
      <c r="KJ130" s="77"/>
      <c r="KK130" s="77"/>
      <c r="KL130" s="77"/>
      <c r="KM130" s="77"/>
      <c r="KN130" s="77"/>
      <c r="KO130" s="77"/>
      <c r="KP130" s="77"/>
      <c r="KQ130" s="77"/>
      <c r="KR130" s="77"/>
      <c r="KS130" s="77"/>
      <c r="KT130" s="77"/>
      <c r="KU130" s="77"/>
      <c r="KV130" s="77"/>
      <c r="KW130" s="77"/>
      <c r="KX130" s="77"/>
      <c r="KY130" s="77"/>
      <c r="KZ130" s="77"/>
      <c r="LA130" s="77"/>
      <c r="LB130" s="77"/>
      <c r="LC130" s="77"/>
      <c r="LD130" s="77"/>
      <c r="LE130" s="77"/>
      <c r="LF130" s="77"/>
      <c r="LG130" s="77"/>
      <c r="LH130" s="77"/>
      <c r="LI130" s="77"/>
      <c r="LJ130" s="77"/>
      <c r="LK130" s="77"/>
      <c r="LL130" s="77"/>
      <c r="LM130" s="77"/>
      <c r="LN130" s="77"/>
      <c r="LO130" s="77"/>
      <c r="LP130" s="77"/>
      <c r="LQ130" s="77"/>
      <c r="LR130" s="77"/>
      <c r="LS130" s="77"/>
      <c r="LT130" s="77"/>
      <c r="LU130" s="77"/>
      <c r="LV130" s="77"/>
      <c r="LW130" s="77"/>
      <c r="LX130" s="77"/>
      <c r="LY130" s="77"/>
      <c r="LZ130" s="77"/>
      <c r="MA130" s="77"/>
      <c r="MB130" s="77"/>
      <c r="MC130" s="77"/>
      <c r="MD130" s="77"/>
      <c r="ME130" s="77"/>
      <c r="MF130" s="77"/>
      <c r="MG130" s="77"/>
      <c r="MH130" s="77"/>
      <c r="MI130" s="77"/>
      <c r="MJ130" s="77"/>
      <c r="MK130" s="77"/>
      <c r="ML130" s="77"/>
      <c r="MM130" s="77"/>
      <c r="MN130" s="77"/>
      <c r="MO130" s="77"/>
      <c r="MP130" s="77"/>
      <c r="MQ130" s="77"/>
      <c r="MR130" s="77"/>
      <c r="MS130" s="77"/>
      <c r="MT130" s="77"/>
      <c r="MU130" s="77"/>
      <c r="MV130" s="77"/>
      <c r="MW130" s="77"/>
      <c r="MX130" s="77"/>
      <c r="MY130" s="77"/>
      <c r="MZ130" s="77"/>
      <c r="NA130" s="77"/>
      <c r="NB130" s="77"/>
      <c r="NC130" s="77"/>
      <c r="ND130" s="77"/>
      <c r="NE130" s="77"/>
      <c r="NF130" s="77"/>
      <c r="NG130" s="77"/>
      <c r="NH130" s="77"/>
      <c r="NI130" s="77"/>
      <c r="NJ130" s="77"/>
      <c r="NK130" s="77"/>
      <c r="NL130" s="77"/>
      <c r="NM130" s="77"/>
      <c r="NN130" s="77"/>
      <c r="NO130" s="77"/>
      <c r="NP130" s="77"/>
      <c r="NQ130" s="77"/>
      <c r="NR130" s="77"/>
      <c r="NS130" s="77"/>
      <c r="NT130" s="77"/>
      <c r="NU130" s="77"/>
      <c r="NV130" s="77"/>
      <c r="NW130" s="77"/>
      <c r="NX130" s="77"/>
      <c r="NY130" s="77"/>
      <c r="NZ130" s="77"/>
      <c r="OA130" s="77"/>
      <c r="OB130" s="77"/>
      <c r="OC130" s="77"/>
      <c r="OD130" s="77"/>
      <c r="OE130" s="77"/>
      <c r="OF130" s="77"/>
      <c r="OG130" s="77"/>
      <c r="OH130" s="77"/>
      <c r="OI130" s="77"/>
      <c r="OJ130" s="77"/>
      <c r="OK130" s="77"/>
      <c r="OL130" s="77"/>
      <c r="OM130" s="77"/>
      <c r="ON130" s="77"/>
      <c r="OO130" s="77"/>
      <c r="OP130" s="77"/>
      <c r="OQ130" s="77"/>
      <c r="OR130" s="77"/>
      <c r="OS130" s="77"/>
      <c r="OT130" s="77"/>
      <c r="OU130" s="77"/>
      <c r="OV130" s="77"/>
      <c r="OW130" s="77"/>
      <c r="OX130" s="77"/>
      <c r="OY130" s="77"/>
      <c r="OZ130" s="77"/>
      <c r="PA130" s="77"/>
      <c r="PB130" s="77"/>
      <c r="PC130" s="77"/>
      <c r="PD130" s="77"/>
      <c r="PE130" s="77"/>
      <c r="PF130" s="77"/>
      <c r="PG130" s="77"/>
      <c r="PH130" s="77"/>
      <c r="PI130" s="77"/>
      <c r="PJ130" s="77"/>
      <c r="PK130" s="77"/>
      <c r="PL130" s="77"/>
      <c r="PM130" s="77"/>
      <c r="PN130" s="77"/>
      <c r="PO130" s="77"/>
      <c r="PP130" s="77"/>
      <c r="PQ130" s="77"/>
      <c r="PR130" s="77"/>
      <c r="PS130" s="77"/>
      <c r="PT130" s="77"/>
      <c r="PU130" s="77"/>
      <c r="PV130" s="77"/>
      <c r="PW130" s="77"/>
      <c r="PX130" s="77"/>
      <c r="PY130" s="77"/>
      <c r="PZ130" s="77"/>
      <c r="QA130" s="77"/>
      <c r="QB130" s="77"/>
      <c r="QC130" s="77"/>
      <c r="QD130" s="77"/>
      <c r="QE130" s="77"/>
      <c r="QF130" s="77"/>
      <c r="QG130" s="77"/>
      <c r="QH130" s="77"/>
      <c r="QI130" s="77"/>
      <c r="QJ130" s="77"/>
      <c r="QK130" s="77"/>
      <c r="QL130" s="77"/>
      <c r="QM130" s="77"/>
      <c r="QN130" s="77"/>
      <c r="QO130" s="77"/>
      <c r="QP130" s="77"/>
      <c r="QQ130" s="77"/>
      <c r="QR130" s="77"/>
      <c r="QS130" s="77"/>
      <c r="QT130" s="77"/>
      <c r="QU130" s="77"/>
      <c r="QV130" s="77"/>
      <c r="QW130" s="77"/>
      <c r="QX130" s="77"/>
      <c r="QY130" s="77"/>
      <c r="QZ130" s="77"/>
      <c r="RA130" s="77"/>
      <c r="RB130" s="77"/>
      <c r="RC130" s="77"/>
      <c r="RD130" s="77"/>
      <c r="RE130" s="77"/>
      <c r="RF130" s="77"/>
      <c r="RG130" s="77"/>
      <c r="RH130" s="77"/>
      <c r="RI130" s="77"/>
      <c r="RJ130" s="77"/>
      <c r="RK130" s="77"/>
      <c r="RL130" s="77"/>
      <c r="RM130" s="77"/>
      <c r="RN130" s="77"/>
      <c r="RO130" s="77"/>
      <c r="RP130" s="77"/>
      <c r="RQ130" s="77"/>
      <c r="RR130" s="77"/>
      <c r="RS130" s="77"/>
      <c r="RT130" s="77"/>
      <c r="RU130" s="77"/>
      <c r="RV130" s="77"/>
      <c r="RW130" s="77"/>
      <c r="RX130" s="77"/>
      <c r="RY130" s="77"/>
      <c r="RZ130" s="77"/>
      <c r="SA130" s="77"/>
      <c r="SB130" s="77"/>
      <c r="SC130" s="77"/>
      <c r="SD130" s="77"/>
      <c r="SE130" s="77"/>
      <c r="SF130" s="77"/>
      <c r="SG130" s="77"/>
      <c r="SH130" s="77"/>
      <c r="SI130" s="77"/>
      <c r="SJ130" s="77"/>
      <c r="SK130" s="77"/>
      <c r="SL130" s="77"/>
      <c r="SM130" s="77"/>
      <c r="SN130" s="77"/>
      <c r="SO130" s="77"/>
      <c r="SP130" s="77"/>
      <c r="SQ130" s="77"/>
      <c r="SR130" s="77"/>
      <c r="SS130" s="77"/>
      <c r="ST130" s="77"/>
      <c r="SU130" s="77"/>
      <c r="SV130" s="77"/>
      <c r="SW130" s="77"/>
      <c r="SX130" s="77"/>
      <c r="SY130" s="77"/>
      <c r="SZ130" s="77"/>
      <c r="TA130" s="77"/>
      <c r="TB130" s="77"/>
      <c r="TC130" s="77"/>
      <c r="TD130" s="77"/>
      <c r="TE130" s="77"/>
      <c r="TF130" s="77"/>
      <c r="TG130" s="77"/>
      <c r="TH130" s="77"/>
      <c r="TI130" s="77"/>
      <c r="TJ130" s="77"/>
      <c r="TK130" s="77"/>
      <c r="TL130" s="77"/>
      <c r="TM130" s="77"/>
      <c r="TN130" s="77"/>
      <c r="TO130" s="77"/>
      <c r="TP130" s="77"/>
      <c r="TQ130" s="77"/>
      <c r="TR130" s="77"/>
      <c r="TS130" s="77"/>
      <c r="TT130" s="77"/>
      <c r="TU130" s="77"/>
      <c r="TV130" s="77"/>
      <c r="TW130" s="77"/>
      <c r="TX130" s="77"/>
      <c r="TY130" s="77"/>
      <c r="TZ130" s="77"/>
      <c r="UA130" s="77"/>
      <c r="UB130" s="77"/>
      <c r="UC130" s="77"/>
      <c r="UD130" s="77"/>
      <c r="UE130" s="77"/>
      <c r="UF130" s="77"/>
      <c r="UG130" s="77"/>
      <c r="UH130" s="77"/>
      <c r="UI130" s="77"/>
      <c r="UJ130" s="77"/>
      <c r="UK130" s="77"/>
      <c r="UL130" s="77"/>
      <c r="UM130" s="77"/>
      <c r="UN130" s="77"/>
      <c r="UO130" s="77"/>
      <c r="UP130" s="77"/>
      <c r="UQ130" s="77"/>
      <c r="UR130" s="77"/>
      <c r="US130" s="77"/>
      <c r="UT130" s="77"/>
      <c r="UU130" s="77"/>
      <c r="UV130" s="77"/>
      <c r="UW130" s="77"/>
      <c r="UX130" s="77"/>
      <c r="UY130" s="77"/>
      <c r="UZ130" s="77"/>
      <c r="VA130" s="77"/>
      <c r="VB130" s="77"/>
      <c r="VC130" s="77"/>
      <c r="VD130" s="77"/>
      <c r="VE130" s="77"/>
      <c r="VF130" s="77"/>
      <c r="VG130" s="77"/>
      <c r="VH130" s="77"/>
      <c r="VI130" s="77"/>
      <c r="VJ130" s="77"/>
      <c r="VK130" s="77"/>
      <c r="VL130" s="77"/>
      <c r="VM130" s="77"/>
      <c r="VN130" s="77"/>
      <c r="VO130" s="77"/>
      <c r="VP130" s="77"/>
      <c r="VQ130" s="77"/>
      <c r="VR130" s="77"/>
      <c r="VS130" s="77"/>
      <c r="VT130" s="77"/>
      <c r="VU130" s="77"/>
      <c r="VV130" s="77"/>
      <c r="VW130" s="77"/>
      <c r="VX130" s="77"/>
      <c r="VY130" s="77"/>
      <c r="VZ130" s="77"/>
      <c r="WA130" s="77"/>
      <c r="WB130" s="77"/>
      <c r="WC130" s="77"/>
      <c r="WD130" s="77"/>
      <c r="WE130" s="77"/>
      <c r="WF130" s="77"/>
      <c r="WG130" s="77"/>
      <c r="WH130" s="77"/>
      <c r="WI130" s="77"/>
      <c r="WJ130" s="77"/>
      <c r="WK130" s="77"/>
      <c r="WL130" s="77"/>
      <c r="WM130" s="77"/>
      <c r="WN130" s="77"/>
      <c r="WO130" s="77"/>
      <c r="WP130" s="77"/>
      <c r="WQ130" s="77"/>
      <c r="WR130" s="77"/>
      <c r="WS130" s="77"/>
      <c r="WT130" s="77"/>
      <c r="WU130" s="77"/>
      <c r="WV130" s="77"/>
      <c r="WW130" s="77"/>
      <c r="WX130" s="77"/>
      <c r="WY130" s="77"/>
      <c r="WZ130" s="77"/>
      <c r="XA130" s="77"/>
      <c r="XB130" s="77"/>
      <c r="XC130" s="77"/>
      <c r="XD130" s="77"/>
      <c r="XE130" s="77"/>
      <c r="XF130" s="77"/>
      <c r="XG130" s="77"/>
      <c r="XH130" s="77"/>
      <c r="XI130" s="77"/>
      <c r="XJ130" s="77"/>
      <c r="XK130" s="77"/>
      <c r="XL130" s="77"/>
      <c r="XM130" s="77"/>
      <c r="XN130" s="77"/>
      <c r="XO130" s="77"/>
      <c r="XP130" s="77"/>
      <c r="XQ130" s="77"/>
      <c r="XR130" s="77"/>
      <c r="XS130" s="77"/>
      <c r="XT130" s="77"/>
      <c r="XU130" s="77"/>
      <c r="XV130" s="77"/>
      <c r="XW130" s="77"/>
      <c r="XX130" s="77"/>
      <c r="XY130" s="77"/>
      <c r="XZ130" s="77"/>
      <c r="YA130" s="77"/>
      <c r="YB130" s="77"/>
      <c r="YC130" s="77"/>
      <c r="YD130" s="77"/>
      <c r="YE130" s="77"/>
      <c r="YF130" s="77"/>
      <c r="YG130" s="77"/>
      <c r="YH130" s="77"/>
      <c r="YI130" s="77"/>
      <c r="YJ130" s="77"/>
      <c r="YK130" s="77"/>
      <c r="YL130" s="77"/>
      <c r="YM130" s="77"/>
      <c r="YN130" s="77"/>
      <c r="YO130" s="77"/>
      <c r="YP130" s="77"/>
      <c r="YQ130" s="77"/>
      <c r="YR130" s="77"/>
      <c r="YS130" s="77"/>
      <c r="YT130" s="77"/>
      <c r="YU130" s="77"/>
      <c r="YV130" s="77"/>
      <c r="YW130" s="77"/>
      <c r="YX130" s="77"/>
      <c r="YY130" s="77"/>
      <c r="YZ130" s="77"/>
      <c r="ZA130" s="77"/>
      <c r="ZB130" s="77"/>
      <c r="ZC130" s="77"/>
      <c r="ZD130" s="77"/>
      <c r="ZE130" s="77"/>
      <c r="ZF130" s="77"/>
      <c r="ZG130" s="77"/>
      <c r="ZH130" s="77"/>
      <c r="ZI130" s="77"/>
      <c r="ZJ130" s="77"/>
      <c r="ZK130" s="77"/>
      <c r="ZL130" s="77"/>
      <c r="ZM130" s="77"/>
      <c r="ZN130" s="77"/>
      <c r="ZO130" s="77"/>
      <c r="ZP130" s="77"/>
      <c r="ZQ130" s="77"/>
      <c r="ZR130" s="77"/>
      <c r="ZS130" s="77"/>
      <c r="ZT130" s="77"/>
      <c r="ZU130" s="77"/>
      <c r="ZV130" s="77"/>
      <c r="ZW130" s="77"/>
      <c r="ZX130" s="77"/>
      <c r="ZY130" s="77"/>
      <c r="ZZ130" s="77"/>
      <c r="AAA130" s="77"/>
      <c r="AAB130" s="77"/>
      <c r="AAC130" s="77"/>
      <c r="AAD130" s="77"/>
      <c r="AAE130" s="77"/>
      <c r="AAF130" s="77"/>
      <c r="AAG130" s="77"/>
      <c r="AAH130" s="77"/>
      <c r="AAI130" s="77"/>
      <c r="AAJ130" s="77"/>
      <c r="AAK130" s="77"/>
      <c r="AAL130" s="77"/>
      <c r="AAM130" s="77"/>
      <c r="AAN130" s="77"/>
      <c r="AAO130" s="77"/>
      <c r="AAP130" s="77"/>
      <c r="AAQ130" s="77"/>
      <c r="AAR130" s="77"/>
      <c r="AAS130" s="77"/>
      <c r="AAT130" s="77"/>
      <c r="AAU130" s="77"/>
      <c r="AAV130" s="77"/>
      <c r="AAW130" s="77"/>
      <c r="AAX130" s="77"/>
      <c r="AAY130" s="77"/>
      <c r="AAZ130" s="77"/>
      <c r="ABA130" s="77"/>
      <c r="ABB130" s="77"/>
      <c r="ABC130" s="77"/>
      <c r="ABD130" s="77"/>
      <c r="ABE130" s="77"/>
      <c r="ABF130" s="77"/>
      <c r="ABG130" s="77"/>
      <c r="ABH130" s="77"/>
      <c r="ABI130" s="77"/>
      <c r="ABJ130" s="77"/>
      <c r="ABK130" s="77"/>
      <c r="ABL130" s="77"/>
      <c r="ABM130" s="77"/>
      <c r="ABN130" s="77"/>
      <c r="ABO130" s="77"/>
      <c r="ABP130" s="77"/>
      <c r="ABQ130" s="77"/>
      <c r="ABR130" s="77"/>
      <c r="ABS130" s="77"/>
      <c r="ABT130" s="77"/>
      <c r="ABU130" s="77"/>
      <c r="ABV130" s="77"/>
      <c r="ABW130" s="77"/>
      <c r="ABX130" s="77"/>
      <c r="ABY130" s="77"/>
      <c r="ABZ130" s="77"/>
      <c r="ACA130" s="77"/>
      <c r="ACB130" s="77"/>
      <c r="ACC130" s="77"/>
      <c r="ACD130" s="77"/>
      <c r="ACE130" s="77"/>
      <c r="ACF130" s="77"/>
      <c r="ACG130" s="77"/>
      <c r="ACH130" s="77"/>
      <c r="ACI130" s="77"/>
      <c r="ACJ130" s="77"/>
      <c r="ACK130" s="77"/>
      <c r="ACL130" s="77"/>
      <c r="ACM130" s="77"/>
      <c r="ACN130" s="77"/>
    </row>
    <row r="131" customFormat="false" ht="24" hidden="false" customHeight="true" outlineLevel="0" collapsed="false">
      <c r="A131" s="14" t="s">
        <v>476</v>
      </c>
      <c r="B131" s="14" t="s">
        <v>357</v>
      </c>
      <c r="C131" s="88" t="s">
        <v>477</v>
      </c>
      <c r="D131" s="69" t="s">
        <v>389</v>
      </c>
      <c r="E131" s="14" t="s">
        <v>176</v>
      </c>
      <c r="F131" s="69" t="s">
        <v>478</v>
      </c>
      <c r="G131" s="69" t="s">
        <v>266</v>
      </c>
      <c r="H131" s="70"/>
      <c r="I131" s="70" t="s">
        <v>393</v>
      </c>
      <c r="J131" s="14" t="s">
        <v>396</v>
      </c>
      <c r="K131" s="71" t="n">
        <v>44771</v>
      </c>
      <c r="L131" s="17"/>
      <c r="M131" s="73" t="n">
        <v>3</v>
      </c>
      <c r="N131" s="74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 t="n">
        <f aca="false">SUM(M131:AI131)</f>
        <v>3</v>
      </c>
      <c r="AK131" s="90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  <c r="EY131" s="77"/>
      <c r="EZ131" s="77"/>
      <c r="FA131" s="77"/>
      <c r="FB131" s="77"/>
      <c r="FC131" s="77"/>
      <c r="FD131" s="77"/>
      <c r="FE131" s="77"/>
      <c r="FF131" s="77"/>
      <c r="FG131" s="77"/>
      <c r="FH131" s="77"/>
      <c r="FI131" s="77"/>
      <c r="FJ131" s="77"/>
      <c r="FK131" s="77"/>
      <c r="FL131" s="77"/>
      <c r="FM131" s="77"/>
      <c r="FN131" s="77"/>
      <c r="FO131" s="77"/>
      <c r="FP131" s="77"/>
      <c r="FQ131" s="77"/>
      <c r="FR131" s="77"/>
      <c r="FS131" s="77"/>
      <c r="FT131" s="77"/>
      <c r="FU131" s="77"/>
      <c r="FV131" s="77"/>
      <c r="FW131" s="77"/>
      <c r="FX131" s="77"/>
      <c r="FY131" s="77"/>
      <c r="FZ131" s="77"/>
      <c r="GA131" s="77"/>
      <c r="GB131" s="77"/>
      <c r="GC131" s="77"/>
      <c r="GD131" s="77"/>
      <c r="GE131" s="77"/>
      <c r="GF131" s="77"/>
      <c r="GG131" s="77"/>
      <c r="GH131" s="77"/>
      <c r="GI131" s="77"/>
      <c r="GJ131" s="77"/>
      <c r="GK131" s="77"/>
      <c r="GL131" s="77"/>
      <c r="GM131" s="77"/>
      <c r="GN131" s="77"/>
      <c r="GO131" s="77"/>
      <c r="GP131" s="77"/>
      <c r="GQ131" s="77"/>
      <c r="GR131" s="77"/>
      <c r="GS131" s="77"/>
      <c r="GT131" s="77"/>
      <c r="GU131" s="77"/>
      <c r="GV131" s="77"/>
      <c r="GW131" s="77"/>
      <c r="GX131" s="77"/>
      <c r="GY131" s="77"/>
      <c r="GZ131" s="77"/>
      <c r="HA131" s="77"/>
      <c r="HB131" s="77"/>
      <c r="HC131" s="77"/>
      <c r="HD131" s="77"/>
      <c r="HE131" s="77"/>
      <c r="HF131" s="77"/>
      <c r="HG131" s="77"/>
      <c r="HH131" s="77"/>
      <c r="HI131" s="77"/>
      <c r="HJ131" s="77"/>
      <c r="HK131" s="77"/>
      <c r="HL131" s="77"/>
      <c r="HM131" s="77"/>
      <c r="HN131" s="77"/>
      <c r="HO131" s="77"/>
      <c r="HP131" s="77"/>
      <c r="HQ131" s="77"/>
      <c r="HR131" s="77"/>
      <c r="HS131" s="77"/>
      <c r="HT131" s="77"/>
      <c r="HU131" s="77"/>
      <c r="HV131" s="77"/>
      <c r="HW131" s="77"/>
      <c r="HX131" s="77"/>
      <c r="HY131" s="77"/>
      <c r="HZ131" s="77"/>
      <c r="IA131" s="77"/>
      <c r="IB131" s="77"/>
      <c r="IC131" s="77"/>
      <c r="ID131" s="77"/>
      <c r="IE131" s="77"/>
      <c r="IF131" s="77"/>
      <c r="IG131" s="77"/>
      <c r="IH131" s="77"/>
      <c r="II131" s="77"/>
      <c r="IJ131" s="77"/>
      <c r="IK131" s="77"/>
      <c r="IL131" s="77"/>
      <c r="IM131" s="77"/>
      <c r="IN131" s="77"/>
      <c r="IO131" s="77"/>
      <c r="IP131" s="77"/>
      <c r="IQ131" s="77"/>
      <c r="IR131" s="77"/>
      <c r="IS131" s="77"/>
      <c r="IT131" s="77"/>
      <c r="IU131" s="77"/>
      <c r="IV131" s="77"/>
      <c r="IW131" s="77"/>
      <c r="IX131" s="77"/>
      <c r="IY131" s="77"/>
      <c r="IZ131" s="77"/>
      <c r="JA131" s="77"/>
      <c r="JB131" s="77"/>
      <c r="JC131" s="77"/>
      <c r="JD131" s="77"/>
      <c r="JE131" s="77"/>
      <c r="JF131" s="77"/>
      <c r="JG131" s="77"/>
      <c r="JH131" s="77"/>
      <c r="JI131" s="77"/>
      <c r="JJ131" s="77"/>
      <c r="JK131" s="77"/>
      <c r="JL131" s="77"/>
      <c r="JM131" s="77"/>
      <c r="JN131" s="77"/>
      <c r="JO131" s="77"/>
      <c r="JP131" s="77"/>
      <c r="JQ131" s="77"/>
      <c r="JR131" s="77"/>
      <c r="JS131" s="77"/>
      <c r="JT131" s="77"/>
      <c r="JU131" s="77"/>
      <c r="JV131" s="77"/>
      <c r="JW131" s="77"/>
      <c r="JX131" s="77"/>
      <c r="JY131" s="77"/>
      <c r="JZ131" s="77"/>
      <c r="KA131" s="77"/>
      <c r="KB131" s="77"/>
      <c r="KC131" s="77"/>
      <c r="KD131" s="77"/>
      <c r="KE131" s="77"/>
      <c r="KF131" s="77"/>
      <c r="KG131" s="77"/>
      <c r="KH131" s="77"/>
      <c r="KI131" s="77"/>
      <c r="KJ131" s="77"/>
      <c r="KK131" s="77"/>
      <c r="KL131" s="77"/>
      <c r="KM131" s="77"/>
      <c r="KN131" s="77"/>
      <c r="KO131" s="77"/>
      <c r="KP131" s="77"/>
      <c r="KQ131" s="77"/>
      <c r="KR131" s="77"/>
      <c r="KS131" s="77"/>
      <c r="KT131" s="77"/>
      <c r="KU131" s="77"/>
      <c r="KV131" s="77"/>
      <c r="KW131" s="77"/>
      <c r="KX131" s="77"/>
      <c r="KY131" s="77"/>
      <c r="KZ131" s="77"/>
      <c r="LA131" s="77"/>
      <c r="LB131" s="77"/>
      <c r="LC131" s="77"/>
      <c r="LD131" s="77"/>
      <c r="LE131" s="77"/>
      <c r="LF131" s="77"/>
      <c r="LG131" s="77"/>
      <c r="LH131" s="77"/>
      <c r="LI131" s="77"/>
      <c r="LJ131" s="77"/>
      <c r="LK131" s="77"/>
      <c r="LL131" s="77"/>
      <c r="LM131" s="77"/>
      <c r="LN131" s="77"/>
      <c r="LO131" s="77"/>
      <c r="LP131" s="77"/>
      <c r="LQ131" s="77"/>
      <c r="LR131" s="77"/>
      <c r="LS131" s="77"/>
      <c r="LT131" s="77"/>
      <c r="LU131" s="77"/>
      <c r="LV131" s="77"/>
      <c r="LW131" s="77"/>
      <c r="LX131" s="77"/>
      <c r="LY131" s="77"/>
      <c r="LZ131" s="77"/>
      <c r="MA131" s="77"/>
      <c r="MB131" s="77"/>
      <c r="MC131" s="77"/>
      <c r="MD131" s="77"/>
      <c r="ME131" s="77"/>
      <c r="MF131" s="77"/>
      <c r="MG131" s="77"/>
      <c r="MH131" s="77"/>
      <c r="MI131" s="77"/>
      <c r="MJ131" s="77"/>
      <c r="MK131" s="77"/>
      <c r="ML131" s="77"/>
      <c r="MM131" s="77"/>
      <c r="MN131" s="77"/>
      <c r="MO131" s="77"/>
      <c r="MP131" s="77"/>
      <c r="MQ131" s="77"/>
      <c r="MR131" s="77"/>
      <c r="MS131" s="77"/>
      <c r="MT131" s="77"/>
      <c r="MU131" s="77"/>
      <c r="MV131" s="77"/>
      <c r="MW131" s="77"/>
      <c r="MX131" s="77"/>
      <c r="MY131" s="77"/>
      <c r="MZ131" s="77"/>
      <c r="NA131" s="77"/>
      <c r="NB131" s="77"/>
      <c r="NC131" s="77"/>
      <c r="ND131" s="77"/>
      <c r="NE131" s="77"/>
      <c r="NF131" s="77"/>
      <c r="NG131" s="77"/>
      <c r="NH131" s="77"/>
      <c r="NI131" s="77"/>
      <c r="NJ131" s="77"/>
      <c r="NK131" s="77"/>
      <c r="NL131" s="77"/>
      <c r="NM131" s="77"/>
      <c r="NN131" s="77"/>
      <c r="NO131" s="77"/>
      <c r="NP131" s="77"/>
      <c r="NQ131" s="77"/>
      <c r="NR131" s="77"/>
      <c r="NS131" s="77"/>
      <c r="NT131" s="77"/>
      <c r="NU131" s="77"/>
      <c r="NV131" s="77"/>
      <c r="NW131" s="77"/>
      <c r="NX131" s="77"/>
      <c r="NY131" s="77"/>
      <c r="NZ131" s="77"/>
      <c r="OA131" s="77"/>
      <c r="OB131" s="77"/>
      <c r="OC131" s="77"/>
      <c r="OD131" s="77"/>
      <c r="OE131" s="77"/>
      <c r="OF131" s="77"/>
      <c r="OG131" s="77"/>
      <c r="OH131" s="77"/>
      <c r="OI131" s="77"/>
      <c r="OJ131" s="77"/>
      <c r="OK131" s="77"/>
      <c r="OL131" s="77"/>
      <c r="OM131" s="77"/>
      <c r="ON131" s="77"/>
      <c r="OO131" s="77"/>
      <c r="OP131" s="77"/>
      <c r="OQ131" s="77"/>
      <c r="OR131" s="77"/>
      <c r="OS131" s="77"/>
      <c r="OT131" s="77"/>
      <c r="OU131" s="77"/>
      <c r="OV131" s="77"/>
      <c r="OW131" s="77"/>
      <c r="OX131" s="77"/>
      <c r="OY131" s="77"/>
      <c r="OZ131" s="77"/>
      <c r="PA131" s="77"/>
      <c r="PB131" s="77"/>
      <c r="PC131" s="77"/>
      <c r="PD131" s="77"/>
      <c r="PE131" s="77"/>
      <c r="PF131" s="77"/>
      <c r="PG131" s="77"/>
      <c r="PH131" s="77"/>
      <c r="PI131" s="77"/>
      <c r="PJ131" s="77"/>
      <c r="PK131" s="77"/>
      <c r="PL131" s="77"/>
      <c r="PM131" s="77"/>
      <c r="PN131" s="77"/>
      <c r="PO131" s="77"/>
      <c r="PP131" s="77"/>
      <c r="PQ131" s="77"/>
      <c r="PR131" s="77"/>
      <c r="PS131" s="77"/>
      <c r="PT131" s="77"/>
      <c r="PU131" s="77"/>
      <c r="PV131" s="77"/>
      <c r="PW131" s="77"/>
      <c r="PX131" s="77"/>
      <c r="PY131" s="77"/>
      <c r="PZ131" s="77"/>
      <c r="QA131" s="77"/>
      <c r="QB131" s="77"/>
      <c r="QC131" s="77"/>
      <c r="QD131" s="77"/>
      <c r="QE131" s="77"/>
      <c r="QF131" s="77"/>
      <c r="QG131" s="77"/>
      <c r="QH131" s="77"/>
      <c r="QI131" s="77"/>
      <c r="QJ131" s="77"/>
      <c r="QK131" s="77"/>
      <c r="QL131" s="77"/>
      <c r="QM131" s="77"/>
      <c r="QN131" s="77"/>
      <c r="QO131" s="77"/>
      <c r="QP131" s="77"/>
      <c r="QQ131" s="77"/>
      <c r="QR131" s="77"/>
      <c r="QS131" s="77"/>
      <c r="QT131" s="77"/>
      <c r="QU131" s="77"/>
      <c r="QV131" s="77"/>
      <c r="QW131" s="77"/>
      <c r="QX131" s="77"/>
      <c r="QY131" s="77"/>
      <c r="QZ131" s="77"/>
      <c r="RA131" s="77"/>
      <c r="RB131" s="77"/>
      <c r="RC131" s="77"/>
      <c r="RD131" s="77"/>
      <c r="RE131" s="77"/>
      <c r="RF131" s="77"/>
      <c r="RG131" s="77"/>
      <c r="RH131" s="77"/>
      <c r="RI131" s="77"/>
      <c r="RJ131" s="77"/>
      <c r="RK131" s="77"/>
      <c r="RL131" s="77"/>
      <c r="RM131" s="77"/>
      <c r="RN131" s="77"/>
      <c r="RO131" s="77"/>
      <c r="RP131" s="77"/>
      <c r="RQ131" s="77"/>
      <c r="RR131" s="77"/>
      <c r="RS131" s="77"/>
      <c r="RT131" s="77"/>
      <c r="RU131" s="77"/>
      <c r="RV131" s="77"/>
      <c r="RW131" s="77"/>
      <c r="RX131" s="77"/>
      <c r="RY131" s="77"/>
      <c r="RZ131" s="77"/>
      <c r="SA131" s="77"/>
      <c r="SB131" s="77"/>
      <c r="SC131" s="77"/>
      <c r="SD131" s="77"/>
      <c r="SE131" s="77"/>
      <c r="SF131" s="77"/>
      <c r="SG131" s="77"/>
      <c r="SH131" s="77"/>
      <c r="SI131" s="77"/>
      <c r="SJ131" s="77"/>
      <c r="SK131" s="77"/>
      <c r="SL131" s="77"/>
      <c r="SM131" s="77"/>
      <c r="SN131" s="77"/>
      <c r="SO131" s="77"/>
      <c r="SP131" s="77"/>
      <c r="SQ131" s="77"/>
      <c r="SR131" s="77"/>
      <c r="SS131" s="77"/>
      <c r="ST131" s="77"/>
      <c r="SU131" s="77"/>
      <c r="SV131" s="77"/>
      <c r="SW131" s="77"/>
      <c r="SX131" s="77"/>
      <c r="SY131" s="77"/>
      <c r="SZ131" s="77"/>
      <c r="TA131" s="77"/>
      <c r="TB131" s="77"/>
      <c r="TC131" s="77"/>
      <c r="TD131" s="77"/>
      <c r="TE131" s="77"/>
      <c r="TF131" s="77"/>
      <c r="TG131" s="77"/>
      <c r="TH131" s="77"/>
      <c r="TI131" s="77"/>
      <c r="TJ131" s="77"/>
      <c r="TK131" s="77"/>
      <c r="TL131" s="77"/>
      <c r="TM131" s="77"/>
      <c r="TN131" s="77"/>
      <c r="TO131" s="77"/>
      <c r="TP131" s="77"/>
      <c r="TQ131" s="77"/>
      <c r="TR131" s="77"/>
      <c r="TS131" s="77"/>
      <c r="TT131" s="77"/>
      <c r="TU131" s="77"/>
      <c r="TV131" s="77"/>
      <c r="TW131" s="77"/>
      <c r="TX131" s="77"/>
      <c r="TY131" s="77"/>
      <c r="TZ131" s="77"/>
      <c r="UA131" s="77"/>
      <c r="UB131" s="77"/>
      <c r="UC131" s="77" t="n">
        <v>66</v>
      </c>
      <c r="UD131" s="77" t="n">
        <v>65</v>
      </c>
      <c r="UE131" s="77" t="n">
        <v>65</v>
      </c>
      <c r="UF131" s="77" t="n">
        <v>65</v>
      </c>
      <c r="UG131" s="77" t="n">
        <v>65</v>
      </c>
      <c r="UH131" s="77" t="n">
        <v>66</v>
      </c>
      <c r="UI131" s="77"/>
      <c r="UJ131" s="77"/>
      <c r="UK131" s="77"/>
      <c r="UL131" s="77"/>
      <c r="UM131" s="77"/>
      <c r="UN131" s="77"/>
      <c r="UO131" s="77"/>
      <c r="UP131" s="77"/>
      <c r="UQ131" s="77"/>
      <c r="UR131" s="77"/>
      <c r="US131" s="77"/>
      <c r="UT131" s="77"/>
      <c r="UU131" s="77"/>
      <c r="UV131" s="77"/>
      <c r="UW131" s="77"/>
      <c r="UX131" s="77"/>
      <c r="UY131" s="77"/>
      <c r="UZ131" s="77"/>
      <c r="VA131" s="77"/>
      <c r="VB131" s="77"/>
      <c r="VC131" s="77"/>
      <c r="VD131" s="77"/>
      <c r="VE131" s="77"/>
      <c r="VF131" s="77"/>
      <c r="VG131" s="77"/>
      <c r="VH131" s="77"/>
      <c r="VI131" s="77"/>
      <c r="VJ131" s="77"/>
      <c r="VK131" s="77"/>
      <c r="VL131" s="77"/>
      <c r="VM131" s="77"/>
      <c r="VN131" s="77"/>
      <c r="VO131" s="77"/>
      <c r="VP131" s="77"/>
      <c r="VQ131" s="77"/>
      <c r="VR131" s="77"/>
      <c r="VS131" s="77"/>
      <c r="VT131" s="77"/>
      <c r="VU131" s="77"/>
      <c r="VV131" s="77"/>
      <c r="VW131" s="77"/>
      <c r="VX131" s="77"/>
      <c r="VY131" s="77"/>
      <c r="VZ131" s="77"/>
      <c r="WA131" s="77"/>
      <c r="WB131" s="77"/>
      <c r="WC131" s="77"/>
      <c r="WD131" s="77"/>
      <c r="WE131" s="77"/>
      <c r="WF131" s="77"/>
      <c r="WG131" s="77"/>
      <c r="WH131" s="77"/>
      <c r="WI131" s="77"/>
      <c r="WJ131" s="77"/>
      <c r="WK131" s="77"/>
      <c r="WL131" s="77"/>
      <c r="WM131" s="77"/>
      <c r="WN131" s="77"/>
      <c r="WO131" s="77"/>
      <c r="WP131" s="77"/>
      <c r="WQ131" s="77"/>
      <c r="WR131" s="77"/>
      <c r="WS131" s="77"/>
      <c r="WT131" s="77"/>
      <c r="WU131" s="77"/>
      <c r="WV131" s="77"/>
      <c r="WW131" s="77"/>
      <c r="WX131" s="77"/>
      <c r="WY131" s="77"/>
      <c r="WZ131" s="77"/>
      <c r="XA131" s="77"/>
      <c r="XB131" s="77"/>
      <c r="XC131" s="77"/>
      <c r="XD131" s="77"/>
      <c r="XE131" s="77"/>
      <c r="XF131" s="77"/>
      <c r="XG131" s="77"/>
      <c r="XH131" s="77"/>
      <c r="XI131" s="77"/>
      <c r="XJ131" s="77"/>
      <c r="XK131" s="77"/>
      <c r="XL131" s="77"/>
      <c r="XM131" s="77"/>
      <c r="XN131" s="77"/>
      <c r="XO131" s="77"/>
      <c r="XP131" s="77"/>
      <c r="XQ131" s="77"/>
      <c r="XR131" s="77"/>
      <c r="XS131" s="77"/>
      <c r="XT131" s="77"/>
      <c r="XU131" s="77"/>
      <c r="XV131" s="77"/>
      <c r="XW131" s="77"/>
      <c r="XX131" s="77"/>
      <c r="XY131" s="77"/>
      <c r="XZ131" s="77"/>
      <c r="YA131" s="77"/>
      <c r="YB131" s="77"/>
      <c r="YC131" s="77"/>
      <c r="YD131" s="77"/>
      <c r="YE131" s="77"/>
      <c r="YF131" s="77"/>
      <c r="YG131" s="77"/>
      <c r="YH131" s="77"/>
      <c r="YI131" s="77"/>
      <c r="YJ131" s="77"/>
      <c r="YK131" s="77"/>
      <c r="YL131" s="77"/>
      <c r="YM131" s="77"/>
      <c r="YN131" s="77"/>
      <c r="YO131" s="77"/>
      <c r="YP131" s="77"/>
      <c r="YQ131" s="77"/>
      <c r="YR131" s="77"/>
      <c r="YS131" s="77"/>
      <c r="YT131" s="77"/>
      <c r="YU131" s="77"/>
      <c r="YV131" s="77"/>
      <c r="YW131" s="77"/>
      <c r="YX131" s="77"/>
      <c r="YY131" s="77"/>
      <c r="YZ131" s="77"/>
      <c r="ZA131" s="77"/>
      <c r="ZB131" s="77"/>
      <c r="ZC131" s="77"/>
      <c r="ZD131" s="77"/>
      <c r="ZE131" s="77"/>
      <c r="ZF131" s="77"/>
      <c r="ZG131" s="77"/>
      <c r="ZH131" s="77"/>
      <c r="ZI131" s="77"/>
      <c r="ZJ131" s="77"/>
      <c r="ZK131" s="77"/>
      <c r="ZL131" s="77"/>
      <c r="ZM131" s="77"/>
      <c r="ZN131" s="77"/>
      <c r="ZO131" s="77"/>
      <c r="ZP131" s="77"/>
      <c r="ZQ131" s="77"/>
      <c r="ZR131" s="77"/>
      <c r="ZS131" s="77"/>
      <c r="ZT131" s="77"/>
      <c r="ZU131" s="77"/>
      <c r="ZV131" s="77"/>
      <c r="ZW131" s="77"/>
      <c r="ZX131" s="77"/>
      <c r="ZY131" s="77"/>
      <c r="ZZ131" s="77"/>
      <c r="AAA131" s="77"/>
      <c r="AAB131" s="77"/>
      <c r="AAC131" s="77"/>
      <c r="AAD131" s="77"/>
      <c r="AAE131" s="77"/>
      <c r="AAF131" s="77"/>
      <c r="AAG131" s="77"/>
      <c r="AAH131" s="77"/>
      <c r="AAI131" s="77"/>
      <c r="AAJ131" s="77"/>
      <c r="AAK131" s="77"/>
      <c r="AAL131" s="77"/>
      <c r="AAM131" s="77"/>
      <c r="AAN131" s="77"/>
      <c r="AAO131" s="77"/>
      <c r="AAP131" s="77"/>
      <c r="AAQ131" s="77"/>
      <c r="AAR131" s="77"/>
      <c r="AAS131" s="77"/>
      <c r="AAT131" s="77"/>
      <c r="AAU131" s="77"/>
      <c r="AAV131" s="77"/>
      <c r="AAW131" s="77"/>
      <c r="AAX131" s="77"/>
      <c r="AAY131" s="77"/>
      <c r="AAZ131" s="77"/>
      <c r="ABA131" s="77"/>
      <c r="ABB131" s="77"/>
      <c r="ABC131" s="77"/>
      <c r="ABD131" s="77"/>
      <c r="ABE131" s="77"/>
      <c r="ABF131" s="77"/>
      <c r="ABG131" s="77"/>
      <c r="ABH131" s="77"/>
      <c r="ABI131" s="77"/>
      <c r="ABJ131" s="77"/>
      <c r="ABK131" s="77"/>
      <c r="ABL131" s="77"/>
      <c r="ABM131" s="77"/>
      <c r="ABN131" s="77"/>
      <c r="ABO131" s="77"/>
      <c r="ABP131" s="77"/>
      <c r="ABQ131" s="77"/>
      <c r="ABR131" s="77"/>
      <c r="ABS131" s="77"/>
      <c r="ABT131" s="77"/>
      <c r="ABU131" s="77"/>
      <c r="ABV131" s="77"/>
      <c r="ABW131" s="77"/>
      <c r="ABX131" s="77"/>
      <c r="ABY131" s="77"/>
      <c r="ABZ131" s="77"/>
      <c r="ACA131" s="77"/>
      <c r="ACB131" s="77"/>
      <c r="ACC131" s="77"/>
      <c r="ACD131" s="77"/>
      <c r="ACE131" s="77"/>
      <c r="ACF131" s="77"/>
      <c r="ACG131" s="77"/>
      <c r="ACH131" s="77"/>
      <c r="ACI131" s="77"/>
      <c r="ACJ131" s="77"/>
      <c r="ACK131" s="77"/>
      <c r="ACL131" s="77"/>
      <c r="ACM131" s="77"/>
      <c r="ACN131" s="77"/>
    </row>
    <row r="132" customFormat="false" ht="24" hidden="false" customHeight="true" outlineLevel="0" collapsed="false">
      <c r="A132" s="14" t="s">
        <v>476</v>
      </c>
      <c r="B132" s="14" t="s">
        <v>357</v>
      </c>
      <c r="C132" s="88" t="s">
        <v>479</v>
      </c>
      <c r="D132" s="69" t="s">
        <v>389</v>
      </c>
      <c r="E132" s="14" t="s">
        <v>176</v>
      </c>
      <c r="F132" s="69" t="s">
        <v>480</v>
      </c>
      <c r="G132" s="69" t="s">
        <v>266</v>
      </c>
      <c r="H132" s="70"/>
      <c r="I132" s="70" t="s">
        <v>393</v>
      </c>
      <c r="J132" s="14" t="s">
        <v>396</v>
      </c>
      <c r="K132" s="71" t="n">
        <v>44771</v>
      </c>
      <c r="L132" s="17"/>
      <c r="M132" s="73" t="n">
        <v>3</v>
      </c>
      <c r="N132" s="74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 t="n">
        <f aca="false">SUM(M132:AI132)</f>
        <v>3</v>
      </c>
      <c r="AK132" s="90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  <c r="EY132" s="77"/>
      <c r="EZ132" s="77"/>
      <c r="FA132" s="77"/>
      <c r="FB132" s="77"/>
      <c r="FC132" s="77"/>
      <c r="FD132" s="77"/>
      <c r="FE132" s="77"/>
      <c r="FF132" s="77"/>
      <c r="FG132" s="77"/>
      <c r="FH132" s="77"/>
      <c r="FI132" s="77"/>
      <c r="FJ132" s="77"/>
      <c r="FK132" s="77"/>
      <c r="FL132" s="77"/>
      <c r="FM132" s="77"/>
      <c r="FN132" s="77"/>
      <c r="FO132" s="77"/>
      <c r="FP132" s="77"/>
      <c r="FQ132" s="77"/>
      <c r="FR132" s="77"/>
      <c r="FS132" s="77"/>
      <c r="FT132" s="77"/>
      <c r="FU132" s="77"/>
      <c r="FV132" s="77"/>
      <c r="FW132" s="77"/>
      <c r="FX132" s="77"/>
      <c r="FY132" s="77"/>
      <c r="FZ132" s="77"/>
      <c r="GA132" s="77"/>
      <c r="GB132" s="77"/>
      <c r="GC132" s="77"/>
      <c r="GD132" s="77"/>
      <c r="GE132" s="77"/>
      <c r="GF132" s="77"/>
      <c r="GG132" s="77"/>
      <c r="GH132" s="77"/>
      <c r="GI132" s="77"/>
      <c r="GJ132" s="77"/>
      <c r="GK132" s="77"/>
      <c r="GL132" s="77"/>
      <c r="GM132" s="77"/>
      <c r="GN132" s="77"/>
      <c r="GO132" s="77"/>
      <c r="GP132" s="77"/>
      <c r="GQ132" s="77"/>
      <c r="GR132" s="77"/>
      <c r="GS132" s="77"/>
      <c r="GT132" s="77"/>
      <c r="GU132" s="77"/>
      <c r="GV132" s="77"/>
      <c r="GW132" s="77"/>
      <c r="GX132" s="77"/>
      <c r="GY132" s="77"/>
      <c r="GZ132" s="77"/>
      <c r="HA132" s="77"/>
      <c r="HB132" s="77"/>
      <c r="HC132" s="77"/>
      <c r="HD132" s="77"/>
      <c r="HE132" s="77"/>
      <c r="HF132" s="77"/>
      <c r="HG132" s="77"/>
      <c r="HH132" s="77"/>
      <c r="HI132" s="77"/>
      <c r="HJ132" s="77"/>
      <c r="HK132" s="77"/>
      <c r="HL132" s="77"/>
      <c r="HM132" s="77"/>
      <c r="HN132" s="77"/>
      <c r="HO132" s="77"/>
      <c r="HP132" s="77"/>
      <c r="HQ132" s="77"/>
      <c r="HR132" s="77"/>
      <c r="HS132" s="77"/>
      <c r="HT132" s="77"/>
      <c r="HU132" s="77"/>
      <c r="HV132" s="77"/>
      <c r="HW132" s="77"/>
      <c r="HX132" s="77"/>
      <c r="HY132" s="77"/>
      <c r="HZ132" s="77"/>
      <c r="IA132" s="77"/>
      <c r="IB132" s="77"/>
      <c r="IC132" s="77"/>
      <c r="ID132" s="77"/>
      <c r="IE132" s="77"/>
      <c r="IF132" s="77"/>
      <c r="IG132" s="77"/>
      <c r="IH132" s="77"/>
      <c r="II132" s="77"/>
      <c r="IJ132" s="77"/>
      <c r="IK132" s="77"/>
      <c r="IL132" s="77"/>
      <c r="IM132" s="77"/>
      <c r="IN132" s="77"/>
      <c r="IO132" s="77"/>
      <c r="IP132" s="77"/>
      <c r="IQ132" s="77"/>
      <c r="IR132" s="77"/>
      <c r="IS132" s="77"/>
      <c r="IT132" s="77"/>
      <c r="IU132" s="77"/>
      <c r="IV132" s="77"/>
      <c r="IW132" s="77"/>
      <c r="IX132" s="77"/>
      <c r="IY132" s="77"/>
      <c r="IZ132" s="77"/>
      <c r="JA132" s="77"/>
      <c r="JB132" s="77"/>
      <c r="JC132" s="77"/>
      <c r="JD132" s="77"/>
      <c r="JE132" s="77"/>
      <c r="JF132" s="77"/>
      <c r="JG132" s="77"/>
      <c r="JH132" s="77"/>
      <c r="JI132" s="77"/>
      <c r="JJ132" s="77"/>
      <c r="JK132" s="77"/>
      <c r="JL132" s="77"/>
      <c r="JM132" s="77"/>
      <c r="JN132" s="77"/>
      <c r="JO132" s="77"/>
      <c r="JP132" s="77"/>
      <c r="JQ132" s="77"/>
      <c r="JR132" s="77"/>
      <c r="JS132" s="77"/>
      <c r="JT132" s="77"/>
      <c r="JU132" s="77"/>
      <c r="JV132" s="77"/>
      <c r="JW132" s="77"/>
      <c r="JX132" s="77"/>
      <c r="JY132" s="77"/>
      <c r="JZ132" s="77"/>
      <c r="KA132" s="77"/>
      <c r="KB132" s="77"/>
      <c r="KC132" s="77"/>
      <c r="KD132" s="77"/>
      <c r="KE132" s="77"/>
      <c r="KF132" s="77"/>
      <c r="KG132" s="77"/>
      <c r="KH132" s="77"/>
      <c r="KI132" s="77"/>
      <c r="KJ132" s="77"/>
      <c r="KK132" s="77"/>
      <c r="KL132" s="77"/>
      <c r="KM132" s="77"/>
      <c r="KN132" s="77"/>
      <c r="KO132" s="77"/>
      <c r="KP132" s="77"/>
      <c r="KQ132" s="77"/>
      <c r="KR132" s="77"/>
      <c r="KS132" s="77"/>
      <c r="KT132" s="77"/>
      <c r="KU132" s="77"/>
      <c r="KV132" s="77"/>
      <c r="KW132" s="77"/>
      <c r="KX132" s="77"/>
      <c r="KY132" s="77"/>
      <c r="KZ132" s="77"/>
      <c r="LA132" s="77"/>
      <c r="LB132" s="77"/>
      <c r="LC132" s="77"/>
      <c r="LD132" s="77"/>
      <c r="LE132" s="77"/>
      <c r="LF132" s="77"/>
      <c r="LG132" s="77"/>
      <c r="LH132" s="77"/>
      <c r="LI132" s="77"/>
      <c r="LJ132" s="77"/>
      <c r="LK132" s="77"/>
      <c r="LL132" s="77"/>
      <c r="LM132" s="77"/>
      <c r="LN132" s="77"/>
      <c r="LO132" s="77"/>
      <c r="LP132" s="77"/>
      <c r="LQ132" s="77"/>
      <c r="LR132" s="77"/>
      <c r="LS132" s="77"/>
      <c r="LT132" s="77"/>
      <c r="LU132" s="77"/>
      <c r="LV132" s="77"/>
      <c r="LW132" s="77"/>
      <c r="LX132" s="77"/>
      <c r="LY132" s="77"/>
      <c r="LZ132" s="77"/>
      <c r="MA132" s="77"/>
      <c r="MB132" s="77"/>
      <c r="MC132" s="77"/>
      <c r="MD132" s="77"/>
      <c r="ME132" s="77"/>
      <c r="MF132" s="77"/>
      <c r="MG132" s="77"/>
      <c r="MH132" s="77"/>
      <c r="MI132" s="77"/>
      <c r="MJ132" s="77"/>
      <c r="MK132" s="77"/>
      <c r="ML132" s="77"/>
      <c r="MM132" s="77"/>
      <c r="MN132" s="77"/>
      <c r="MO132" s="77"/>
      <c r="MP132" s="77"/>
      <c r="MQ132" s="77"/>
      <c r="MR132" s="77"/>
      <c r="MS132" s="77"/>
      <c r="MT132" s="77"/>
      <c r="MU132" s="77"/>
      <c r="MV132" s="77"/>
      <c r="MW132" s="77"/>
      <c r="MX132" s="77"/>
      <c r="MY132" s="77"/>
      <c r="MZ132" s="77"/>
      <c r="NA132" s="77"/>
      <c r="NB132" s="77"/>
      <c r="NC132" s="77"/>
      <c r="ND132" s="77"/>
      <c r="NE132" s="77"/>
      <c r="NF132" s="77"/>
      <c r="NG132" s="77"/>
      <c r="NH132" s="77"/>
      <c r="NI132" s="77"/>
      <c r="NJ132" s="77"/>
      <c r="NK132" s="77"/>
      <c r="NL132" s="77"/>
      <c r="NM132" s="77"/>
      <c r="NN132" s="77"/>
      <c r="NO132" s="77"/>
      <c r="NP132" s="77"/>
      <c r="NQ132" s="77"/>
      <c r="NR132" s="77"/>
      <c r="NS132" s="77"/>
      <c r="NT132" s="77"/>
      <c r="NU132" s="77"/>
      <c r="NV132" s="77"/>
      <c r="NW132" s="77"/>
      <c r="NX132" s="77"/>
      <c r="NY132" s="77"/>
      <c r="NZ132" s="77"/>
      <c r="OA132" s="77"/>
      <c r="OB132" s="77"/>
      <c r="OC132" s="77"/>
      <c r="OD132" s="77"/>
      <c r="OE132" s="77"/>
      <c r="OF132" s="77"/>
      <c r="OG132" s="77"/>
      <c r="OH132" s="77"/>
      <c r="OI132" s="77"/>
      <c r="OJ132" s="77"/>
      <c r="OK132" s="77"/>
      <c r="OL132" s="77"/>
      <c r="OM132" s="77"/>
      <c r="ON132" s="77"/>
      <c r="OO132" s="77"/>
      <c r="OP132" s="77"/>
      <c r="OQ132" s="77"/>
      <c r="OR132" s="77"/>
      <c r="OS132" s="77"/>
      <c r="OT132" s="77"/>
      <c r="OU132" s="77"/>
      <c r="OV132" s="77"/>
      <c r="OW132" s="77"/>
      <c r="OX132" s="77"/>
      <c r="OY132" s="77"/>
      <c r="OZ132" s="77"/>
      <c r="PA132" s="77"/>
      <c r="PB132" s="77"/>
      <c r="PC132" s="77"/>
      <c r="PD132" s="77"/>
      <c r="PE132" s="77"/>
      <c r="PF132" s="77"/>
      <c r="PG132" s="77"/>
      <c r="PH132" s="77"/>
      <c r="PI132" s="77"/>
      <c r="PJ132" s="77"/>
      <c r="PK132" s="77"/>
      <c r="PL132" s="77"/>
      <c r="PM132" s="77"/>
      <c r="PN132" s="77"/>
      <c r="PO132" s="77"/>
      <c r="PP132" s="77"/>
      <c r="PQ132" s="77"/>
      <c r="PR132" s="77"/>
      <c r="PS132" s="77"/>
      <c r="PT132" s="77"/>
      <c r="PU132" s="77"/>
      <c r="PV132" s="77"/>
      <c r="PW132" s="77"/>
      <c r="PX132" s="77"/>
      <c r="PY132" s="77"/>
      <c r="PZ132" s="77"/>
      <c r="QA132" s="77"/>
      <c r="QB132" s="77"/>
      <c r="QC132" s="77"/>
      <c r="QD132" s="77"/>
      <c r="QE132" s="77"/>
      <c r="QF132" s="77"/>
      <c r="QG132" s="77"/>
      <c r="QH132" s="77"/>
      <c r="QI132" s="77"/>
      <c r="QJ132" s="77"/>
      <c r="QK132" s="77"/>
      <c r="QL132" s="77"/>
      <c r="QM132" s="77"/>
      <c r="QN132" s="77"/>
      <c r="QO132" s="77"/>
      <c r="QP132" s="77"/>
      <c r="QQ132" s="77"/>
      <c r="QR132" s="77"/>
      <c r="QS132" s="77"/>
      <c r="QT132" s="77"/>
      <c r="QU132" s="77"/>
      <c r="QV132" s="77"/>
      <c r="QW132" s="77"/>
      <c r="QX132" s="77"/>
      <c r="QY132" s="77"/>
      <c r="QZ132" s="77"/>
      <c r="RA132" s="77"/>
      <c r="RB132" s="77"/>
      <c r="RC132" s="77"/>
      <c r="RD132" s="77"/>
      <c r="RE132" s="77"/>
      <c r="RF132" s="77"/>
      <c r="RG132" s="77"/>
      <c r="RH132" s="77"/>
      <c r="RI132" s="77"/>
      <c r="RJ132" s="77"/>
      <c r="RK132" s="77"/>
      <c r="RL132" s="77"/>
      <c r="RM132" s="77"/>
      <c r="RN132" s="77"/>
      <c r="RO132" s="77"/>
      <c r="RP132" s="77"/>
      <c r="RQ132" s="77"/>
      <c r="RR132" s="77"/>
      <c r="RS132" s="77"/>
      <c r="RT132" s="77"/>
      <c r="RU132" s="77"/>
      <c r="RV132" s="77"/>
      <c r="RW132" s="77"/>
      <c r="RX132" s="77"/>
      <c r="RY132" s="77"/>
      <c r="RZ132" s="77"/>
      <c r="SA132" s="77"/>
      <c r="SB132" s="77"/>
      <c r="SC132" s="77"/>
      <c r="SD132" s="77"/>
      <c r="SE132" s="77"/>
      <c r="SF132" s="77"/>
      <c r="SG132" s="77"/>
      <c r="SH132" s="77"/>
      <c r="SI132" s="77"/>
      <c r="SJ132" s="77"/>
      <c r="SK132" s="77"/>
      <c r="SL132" s="77"/>
      <c r="SM132" s="77"/>
      <c r="SN132" s="77"/>
      <c r="SO132" s="77"/>
      <c r="SP132" s="77"/>
      <c r="SQ132" s="77"/>
      <c r="SR132" s="77"/>
      <c r="SS132" s="77"/>
      <c r="ST132" s="77"/>
      <c r="SU132" s="77"/>
      <c r="SV132" s="77"/>
      <c r="SW132" s="77"/>
      <c r="SX132" s="77"/>
      <c r="SY132" s="77"/>
      <c r="SZ132" s="77"/>
      <c r="TA132" s="77"/>
      <c r="TB132" s="77"/>
      <c r="TC132" s="77"/>
      <c r="TD132" s="77"/>
      <c r="TE132" s="77"/>
      <c r="TF132" s="77"/>
      <c r="TG132" s="77"/>
      <c r="TH132" s="77"/>
      <c r="TI132" s="77"/>
      <c r="TJ132" s="77"/>
      <c r="TK132" s="77"/>
      <c r="TL132" s="77"/>
      <c r="TM132" s="77"/>
      <c r="TN132" s="77"/>
      <c r="TO132" s="77"/>
      <c r="TP132" s="77"/>
      <c r="TQ132" s="77"/>
      <c r="TR132" s="77"/>
      <c r="TS132" s="77"/>
      <c r="TT132" s="77"/>
      <c r="TU132" s="77"/>
      <c r="TV132" s="77"/>
      <c r="TW132" s="77"/>
      <c r="TX132" s="77"/>
      <c r="TY132" s="77"/>
      <c r="TZ132" s="77"/>
      <c r="UA132" s="77"/>
      <c r="UB132" s="77"/>
      <c r="UC132" s="77"/>
      <c r="UD132" s="77"/>
      <c r="UE132" s="77"/>
      <c r="UF132" s="77"/>
      <c r="UG132" s="77"/>
      <c r="UH132" s="77"/>
      <c r="UI132" s="77"/>
      <c r="UJ132" s="77"/>
      <c r="UK132" s="77"/>
      <c r="UL132" s="77"/>
      <c r="UM132" s="77"/>
      <c r="UN132" s="77"/>
      <c r="UO132" s="77"/>
      <c r="UP132" s="77"/>
      <c r="UQ132" s="77" t="n">
        <v>66</v>
      </c>
      <c r="UR132" s="77" t="n">
        <v>65</v>
      </c>
      <c r="US132" s="77" t="n">
        <v>65</v>
      </c>
      <c r="UT132" s="77" t="n">
        <v>65</v>
      </c>
      <c r="UU132" s="77" t="n">
        <v>65</v>
      </c>
      <c r="UV132" s="77" t="n">
        <v>66</v>
      </c>
      <c r="UW132" s="77"/>
      <c r="UX132" s="77"/>
      <c r="UY132" s="77"/>
      <c r="UZ132" s="77"/>
      <c r="VA132" s="77"/>
      <c r="VB132" s="77"/>
      <c r="VC132" s="77"/>
      <c r="VD132" s="77"/>
      <c r="VE132" s="77"/>
      <c r="VF132" s="77"/>
      <c r="VG132" s="77"/>
      <c r="VH132" s="77"/>
      <c r="VI132" s="77"/>
      <c r="VJ132" s="77"/>
      <c r="VK132" s="77"/>
      <c r="VL132" s="77"/>
      <c r="VM132" s="77"/>
      <c r="VN132" s="77"/>
      <c r="VO132" s="77"/>
      <c r="VP132" s="77"/>
      <c r="VQ132" s="77"/>
      <c r="VR132" s="77"/>
      <c r="VS132" s="77"/>
      <c r="VT132" s="77"/>
      <c r="VU132" s="77"/>
      <c r="VV132" s="77"/>
      <c r="VW132" s="77"/>
      <c r="VX132" s="77"/>
      <c r="VY132" s="77"/>
      <c r="VZ132" s="77"/>
      <c r="WA132" s="77"/>
      <c r="WB132" s="77"/>
      <c r="WC132" s="77"/>
      <c r="WD132" s="77"/>
      <c r="WE132" s="77"/>
      <c r="WF132" s="77"/>
      <c r="WG132" s="77"/>
      <c r="WH132" s="77"/>
      <c r="WI132" s="77"/>
      <c r="WJ132" s="77"/>
      <c r="WK132" s="77"/>
      <c r="WL132" s="77"/>
      <c r="WM132" s="77"/>
      <c r="WN132" s="77"/>
      <c r="WO132" s="77"/>
      <c r="WP132" s="77"/>
      <c r="WQ132" s="77"/>
      <c r="WR132" s="77"/>
      <c r="WS132" s="77"/>
      <c r="WT132" s="77"/>
      <c r="WU132" s="77"/>
      <c r="WV132" s="77"/>
      <c r="WW132" s="77"/>
      <c r="WX132" s="77"/>
      <c r="WY132" s="77"/>
      <c r="WZ132" s="77"/>
      <c r="XA132" s="77"/>
      <c r="XB132" s="77"/>
      <c r="XC132" s="77"/>
      <c r="XD132" s="77"/>
      <c r="XE132" s="77"/>
      <c r="XF132" s="77"/>
      <c r="XG132" s="77"/>
      <c r="XH132" s="77"/>
      <c r="XI132" s="77"/>
      <c r="XJ132" s="77"/>
      <c r="XK132" s="77"/>
      <c r="XL132" s="77"/>
      <c r="XM132" s="77"/>
      <c r="XN132" s="77"/>
      <c r="XO132" s="77"/>
      <c r="XP132" s="77"/>
      <c r="XQ132" s="77"/>
      <c r="XR132" s="77"/>
      <c r="XS132" s="77"/>
      <c r="XT132" s="77"/>
      <c r="XU132" s="77"/>
      <c r="XV132" s="77"/>
      <c r="XW132" s="77"/>
      <c r="XX132" s="77"/>
      <c r="XY132" s="77"/>
      <c r="XZ132" s="77"/>
      <c r="YA132" s="77"/>
      <c r="YB132" s="77"/>
      <c r="YC132" s="77"/>
      <c r="YD132" s="77"/>
      <c r="YE132" s="77"/>
      <c r="YF132" s="77"/>
      <c r="YG132" s="77"/>
      <c r="YH132" s="77"/>
      <c r="YI132" s="77"/>
      <c r="YJ132" s="77"/>
      <c r="YK132" s="77"/>
      <c r="YL132" s="77"/>
      <c r="YM132" s="77"/>
      <c r="YN132" s="77"/>
      <c r="YO132" s="77"/>
      <c r="YP132" s="77"/>
      <c r="YQ132" s="77"/>
      <c r="YR132" s="77"/>
      <c r="YS132" s="77"/>
      <c r="YT132" s="77"/>
      <c r="YU132" s="77"/>
      <c r="YV132" s="77"/>
      <c r="YW132" s="77"/>
      <c r="YX132" s="77"/>
      <c r="YY132" s="77"/>
      <c r="YZ132" s="77"/>
      <c r="ZA132" s="77"/>
      <c r="ZB132" s="77"/>
      <c r="ZC132" s="77"/>
      <c r="ZD132" s="77"/>
      <c r="ZE132" s="77"/>
      <c r="ZF132" s="77"/>
      <c r="ZG132" s="77"/>
      <c r="ZH132" s="77"/>
      <c r="ZI132" s="77"/>
      <c r="ZJ132" s="77"/>
      <c r="ZK132" s="77"/>
      <c r="ZL132" s="77"/>
      <c r="ZM132" s="77"/>
      <c r="ZN132" s="77"/>
      <c r="ZO132" s="77"/>
      <c r="ZP132" s="77"/>
      <c r="ZQ132" s="77"/>
      <c r="ZR132" s="77"/>
      <c r="ZS132" s="77"/>
      <c r="ZT132" s="77"/>
      <c r="ZU132" s="77"/>
      <c r="ZV132" s="77"/>
      <c r="ZW132" s="77"/>
      <c r="ZX132" s="77"/>
      <c r="ZY132" s="77"/>
      <c r="ZZ132" s="77"/>
      <c r="AAA132" s="77"/>
      <c r="AAB132" s="77"/>
      <c r="AAC132" s="77"/>
      <c r="AAD132" s="77"/>
      <c r="AAE132" s="77"/>
      <c r="AAF132" s="77"/>
      <c r="AAG132" s="77"/>
      <c r="AAH132" s="77"/>
      <c r="AAI132" s="77"/>
      <c r="AAJ132" s="77"/>
      <c r="AAK132" s="77"/>
      <c r="AAL132" s="77"/>
      <c r="AAM132" s="77"/>
      <c r="AAN132" s="77"/>
      <c r="AAO132" s="77"/>
      <c r="AAP132" s="77"/>
      <c r="AAQ132" s="77"/>
      <c r="AAR132" s="77"/>
      <c r="AAS132" s="77"/>
      <c r="AAT132" s="77"/>
      <c r="AAU132" s="77"/>
      <c r="AAV132" s="77"/>
      <c r="AAW132" s="77"/>
      <c r="AAX132" s="77"/>
      <c r="AAY132" s="77"/>
      <c r="AAZ132" s="77"/>
      <c r="ABA132" s="77"/>
      <c r="ABB132" s="77"/>
      <c r="ABC132" s="77"/>
      <c r="ABD132" s="77"/>
      <c r="ABE132" s="77"/>
      <c r="ABF132" s="77"/>
      <c r="ABG132" s="77"/>
      <c r="ABH132" s="77"/>
      <c r="ABI132" s="77"/>
      <c r="ABJ132" s="77"/>
      <c r="ABK132" s="77"/>
      <c r="ABL132" s="77"/>
      <c r="ABM132" s="77"/>
      <c r="ABN132" s="77"/>
      <c r="ABO132" s="77"/>
      <c r="ABP132" s="77"/>
      <c r="ABQ132" s="77"/>
      <c r="ABR132" s="77"/>
      <c r="ABS132" s="77"/>
      <c r="ABT132" s="77"/>
      <c r="ABU132" s="77"/>
      <c r="ABV132" s="77"/>
      <c r="ABW132" s="77"/>
      <c r="ABX132" s="77"/>
      <c r="ABY132" s="77"/>
      <c r="ABZ132" s="77"/>
      <c r="ACA132" s="77"/>
      <c r="ACB132" s="77"/>
      <c r="ACC132" s="77"/>
      <c r="ACD132" s="77"/>
      <c r="ACE132" s="77"/>
      <c r="ACF132" s="77"/>
      <c r="ACG132" s="77"/>
      <c r="ACH132" s="77"/>
      <c r="ACI132" s="77"/>
      <c r="ACJ132" s="77"/>
      <c r="ACK132" s="77"/>
      <c r="ACL132" s="77"/>
      <c r="ACM132" s="77"/>
      <c r="ACN132" s="77"/>
    </row>
    <row r="133" customFormat="false" ht="24" hidden="false" customHeight="true" outlineLevel="0" collapsed="false">
      <c r="A133" s="14" t="s">
        <v>476</v>
      </c>
      <c r="B133" s="14" t="s">
        <v>357</v>
      </c>
      <c r="C133" s="88" t="s">
        <v>481</v>
      </c>
      <c r="D133" s="69" t="s">
        <v>389</v>
      </c>
      <c r="E133" s="14" t="s">
        <v>176</v>
      </c>
      <c r="F133" s="69" t="s">
        <v>482</v>
      </c>
      <c r="G133" s="69" t="s">
        <v>266</v>
      </c>
      <c r="H133" s="70"/>
      <c r="I133" s="70" t="s">
        <v>393</v>
      </c>
      <c r="J133" s="14" t="s">
        <v>396</v>
      </c>
      <c r="K133" s="71" t="n">
        <v>44771</v>
      </c>
      <c r="L133" s="17"/>
      <c r="M133" s="73" t="n">
        <v>3</v>
      </c>
      <c r="N133" s="74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 t="n">
        <f aca="false">SUM(M133:AI133)</f>
        <v>3</v>
      </c>
      <c r="AK133" s="90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  <c r="EY133" s="77"/>
      <c r="EZ133" s="77"/>
      <c r="FA133" s="77"/>
      <c r="FB133" s="77"/>
      <c r="FC133" s="77"/>
      <c r="FD133" s="77"/>
      <c r="FE133" s="77"/>
      <c r="FF133" s="77"/>
      <c r="FG133" s="77"/>
      <c r="FH133" s="77"/>
      <c r="FI133" s="77"/>
      <c r="FJ133" s="77"/>
      <c r="FK133" s="77"/>
      <c r="FL133" s="77"/>
      <c r="FM133" s="77"/>
      <c r="FN133" s="77"/>
      <c r="FO133" s="77"/>
      <c r="FP133" s="77"/>
      <c r="FQ133" s="77"/>
      <c r="FR133" s="77"/>
      <c r="FS133" s="77"/>
      <c r="FT133" s="77"/>
      <c r="FU133" s="77"/>
      <c r="FV133" s="77"/>
      <c r="FW133" s="77"/>
      <c r="FX133" s="77"/>
      <c r="FY133" s="77"/>
      <c r="FZ133" s="77"/>
      <c r="GA133" s="77"/>
      <c r="GB133" s="77"/>
      <c r="GC133" s="77"/>
      <c r="GD133" s="77"/>
      <c r="GE133" s="77"/>
      <c r="GF133" s="77"/>
      <c r="GG133" s="77"/>
      <c r="GH133" s="77"/>
      <c r="GI133" s="77"/>
      <c r="GJ133" s="77"/>
      <c r="GK133" s="77"/>
      <c r="GL133" s="77"/>
      <c r="GM133" s="77"/>
      <c r="GN133" s="77"/>
      <c r="GO133" s="77"/>
      <c r="GP133" s="77"/>
      <c r="GQ133" s="77"/>
      <c r="GR133" s="77"/>
      <c r="GS133" s="77"/>
      <c r="GT133" s="77"/>
      <c r="GU133" s="77"/>
      <c r="GV133" s="77"/>
      <c r="GW133" s="77"/>
      <c r="GX133" s="77"/>
      <c r="GY133" s="77"/>
      <c r="GZ133" s="77"/>
      <c r="HA133" s="77"/>
      <c r="HB133" s="77"/>
      <c r="HC133" s="77"/>
      <c r="HD133" s="77"/>
      <c r="HE133" s="77"/>
      <c r="HF133" s="77"/>
      <c r="HG133" s="77"/>
      <c r="HH133" s="77"/>
      <c r="HI133" s="77"/>
      <c r="HJ133" s="77"/>
      <c r="HK133" s="77"/>
      <c r="HL133" s="77"/>
      <c r="HM133" s="77"/>
      <c r="HN133" s="77"/>
      <c r="HO133" s="77"/>
      <c r="HP133" s="77"/>
      <c r="HQ133" s="77"/>
      <c r="HR133" s="77"/>
      <c r="HS133" s="77"/>
      <c r="HT133" s="77"/>
      <c r="HU133" s="77"/>
      <c r="HV133" s="77"/>
      <c r="HW133" s="77"/>
      <c r="HX133" s="77"/>
      <c r="HY133" s="77"/>
      <c r="HZ133" s="77"/>
      <c r="IA133" s="77"/>
      <c r="IB133" s="77"/>
      <c r="IC133" s="77"/>
      <c r="ID133" s="77"/>
      <c r="IE133" s="77"/>
      <c r="IF133" s="77"/>
      <c r="IG133" s="77"/>
      <c r="IH133" s="77"/>
      <c r="II133" s="77"/>
      <c r="IJ133" s="77"/>
      <c r="IK133" s="77"/>
      <c r="IL133" s="77"/>
      <c r="IM133" s="77"/>
      <c r="IN133" s="77"/>
      <c r="IO133" s="77"/>
      <c r="IP133" s="77"/>
      <c r="IQ133" s="77"/>
      <c r="IR133" s="77"/>
      <c r="IS133" s="77"/>
      <c r="IT133" s="77"/>
      <c r="IU133" s="77"/>
      <c r="IV133" s="77"/>
      <c r="IW133" s="77"/>
      <c r="IX133" s="77"/>
      <c r="IY133" s="77"/>
      <c r="IZ133" s="77"/>
      <c r="JA133" s="77"/>
      <c r="JB133" s="77"/>
      <c r="JC133" s="77"/>
      <c r="JD133" s="77"/>
      <c r="JE133" s="77"/>
      <c r="JF133" s="77"/>
      <c r="JG133" s="77"/>
      <c r="JH133" s="77"/>
      <c r="JI133" s="77"/>
      <c r="JJ133" s="77"/>
      <c r="JK133" s="77"/>
      <c r="JL133" s="77"/>
      <c r="JM133" s="77"/>
      <c r="JN133" s="77"/>
      <c r="JO133" s="77"/>
      <c r="JP133" s="77"/>
      <c r="JQ133" s="77"/>
      <c r="JR133" s="77"/>
      <c r="JS133" s="77"/>
      <c r="JT133" s="77"/>
      <c r="JU133" s="77"/>
      <c r="JV133" s="77"/>
      <c r="JW133" s="77"/>
      <c r="JX133" s="77"/>
      <c r="JY133" s="77"/>
      <c r="JZ133" s="77"/>
      <c r="KA133" s="77"/>
      <c r="KB133" s="77"/>
      <c r="KC133" s="77"/>
      <c r="KD133" s="77"/>
      <c r="KE133" s="77"/>
      <c r="KF133" s="77"/>
      <c r="KG133" s="77"/>
      <c r="KH133" s="77"/>
      <c r="KI133" s="77"/>
      <c r="KJ133" s="77"/>
      <c r="KK133" s="77"/>
      <c r="KL133" s="77"/>
      <c r="KM133" s="77"/>
      <c r="KN133" s="77"/>
      <c r="KO133" s="77"/>
      <c r="KP133" s="77"/>
      <c r="KQ133" s="77"/>
      <c r="KR133" s="77"/>
      <c r="KS133" s="77"/>
      <c r="KT133" s="77"/>
      <c r="KU133" s="77"/>
      <c r="KV133" s="77"/>
      <c r="KW133" s="77"/>
      <c r="KX133" s="77"/>
      <c r="KY133" s="77"/>
      <c r="KZ133" s="77"/>
      <c r="LA133" s="77"/>
      <c r="LB133" s="77"/>
      <c r="LC133" s="77"/>
      <c r="LD133" s="77"/>
      <c r="LE133" s="77"/>
      <c r="LF133" s="77"/>
      <c r="LG133" s="77"/>
      <c r="LH133" s="77"/>
      <c r="LI133" s="77"/>
      <c r="LJ133" s="77"/>
      <c r="LK133" s="77"/>
      <c r="LL133" s="77"/>
      <c r="LM133" s="77"/>
      <c r="LN133" s="77"/>
      <c r="LO133" s="77"/>
      <c r="LP133" s="77"/>
      <c r="LQ133" s="77"/>
      <c r="LR133" s="77"/>
      <c r="LS133" s="77"/>
      <c r="LT133" s="77"/>
      <c r="LU133" s="77"/>
      <c r="LV133" s="77"/>
      <c r="LW133" s="77"/>
      <c r="LX133" s="77"/>
      <c r="LY133" s="77"/>
      <c r="LZ133" s="77"/>
      <c r="MA133" s="77"/>
      <c r="MB133" s="77"/>
      <c r="MC133" s="77"/>
      <c r="MD133" s="77"/>
      <c r="ME133" s="77"/>
      <c r="MF133" s="77"/>
      <c r="MG133" s="77"/>
      <c r="MH133" s="77"/>
      <c r="MI133" s="77"/>
      <c r="MJ133" s="77"/>
      <c r="MK133" s="77"/>
      <c r="ML133" s="77"/>
      <c r="MM133" s="77"/>
      <c r="MN133" s="77"/>
      <c r="MO133" s="77"/>
      <c r="MP133" s="77"/>
      <c r="MQ133" s="77"/>
      <c r="MR133" s="77"/>
      <c r="MS133" s="77"/>
      <c r="MT133" s="77"/>
      <c r="MU133" s="77"/>
      <c r="MV133" s="77"/>
      <c r="MW133" s="77"/>
      <c r="MX133" s="77"/>
      <c r="MY133" s="77"/>
      <c r="MZ133" s="77"/>
      <c r="NA133" s="77"/>
      <c r="NB133" s="77"/>
      <c r="NC133" s="77"/>
      <c r="ND133" s="77"/>
      <c r="NE133" s="77"/>
      <c r="NF133" s="77"/>
      <c r="NG133" s="77"/>
      <c r="NH133" s="77"/>
      <c r="NI133" s="77"/>
      <c r="NJ133" s="77"/>
      <c r="NK133" s="77"/>
      <c r="NL133" s="77"/>
      <c r="NM133" s="77"/>
      <c r="NN133" s="77"/>
      <c r="NO133" s="77"/>
      <c r="NP133" s="77"/>
      <c r="NQ133" s="77"/>
      <c r="NR133" s="77"/>
      <c r="NS133" s="77"/>
      <c r="NT133" s="77"/>
      <c r="NU133" s="77"/>
      <c r="NV133" s="77"/>
      <c r="NW133" s="77"/>
      <c r="NX133" s="77"/>
      <c r="NY133" s="77"/>
      <c r="NZ133" s="77"/>
      <c r="OA133" s="77"/>
      <c r="OB133" s="77"/>
      <c r="OC133" s="77"/>
      <c r="OD133" s="77"/>
      <c r="OE133" s="77"/>
      <c r="OF133" s="77"/>
      <c r="OG133" s="77"/>
      <c r="OH133" s="77"/>
      <c r="OI133" s="77"/>
      <c r="OJ133" s="77"/>
      <c r="OK133" s="77"/>
      <c r="OL133" s="77"/>
      <c r="OM133" s="77"/>
      <c r="ON133" s="77"/>
      <c r="OO133" s="77"/>
      <c r="OP133" s="77"/>
      <c r="OQ133" s="77"/>
      <c r="OR133" s="77"/>
      <c r="OS133" s="77"/>
      <c r="OT133" s="77"/>
      <c r="OU133" s="77"/>
      <c r="OV133" s="77"/>
      <c r="OW133" s="77"/>
      <c r="OX133" s="77"/>
      <c r="OY133" s="77"/>
      <c r="OZ133" s="77"/>
      <c r="PA133" s="77"/>
      <c r="PB133" s="77"/>
      <c r="PC133" s="77"/>
      <c r="PD133" s="77"/>
      <c r="PE133" s="77"/>
      <c r="PF133" s="77"/>
      <c r="PG133" s="77"/>
      <c r="PH133" s="77"/>
      <c r="PI133" s="77"/>
      <c r="PJ133" s="77"/>
      <c r="PK133" s="77"/>
      <c r="PL133" s="77"/>
      <c r="PM133" s="77"/>
      <c r="PN133" s="77"/>
      <c r="PO133" s="77"/>
      <c r="PP133" s="77"/>
      <c r="PQ133" s="77"/>
      <c r="PR133" s="77"/>
      <c r="PS133" s="77"/>
      <c r="PT133" s="77"/>
      <c r="PU133" s="77"/>
      <c r="PV133" s="77"/>
      <c r="PW133" s="77"/>
      <c r="PX133" s="77"/>
      <c r="PY133" s="77"/>
      <c r="PZ133" s="77"/>
      <c r="QA133" s="77"/>
      <c r="QB133" s="77"/>
      <c r="QC133" s="77"/>
      <c r="QD133" s="77"/>
      <c r="QE133" s="77"/>
      <c r="QF133" s="77"/>
      <c r="QG133" s="77"/>
      <c r="QH133" s="77"/>
      <c r="QI133" s="77"/>
      <c r="QJ133" s="77"/>
      <c r="QK133" s="77"/>
      <c r="QL133" s="77"/>
      <c r="QM133" s="77"/>
      <c r="QN133" s="77"/>
      <c r="QO133" s="77"/>
      <c r="QP133" s="77"/>
      <c r="QQ133" s="77"/>
      <c r="QR133" s="77"/>
      <c r="QS133" s="77"/>
      <c r="QT133" s="77"/>
      <c r="QU133" s="77"/>
      <c r="QV133" s="77"/>
      <c r="QW133" s="77"/>
      <c r="QX133" s="77"/>
      <c r="QY133" s="77"/>
      <c r="QZ133" s="77"/>
      <c r="RA133" s="77"/>
      <c r="RB133" s="77"/>
      <c r="RC133" s="77"/>
      <c r="RD133" s="77"/>
      <c r="RE133" s="77"/>
      <c r="RF133" s="77"/>
      <c r="RG133" s="77"/>
      <c r="RH133" s="77"/>
      <c r="RI133" s="77"/>
      <c r="RJ133" s="77"/>
      <c r="RK133" s="77"/>
      <c r="RL133" s="77"/>
      <c r="RM133" s="77"/>
      <c r="RN133" s="77"/>
      <c r="RO133" s="77"/>
      <c r="RP133" s="77"/>
      <c r="RQ133" s="77"/>
      <c r="RR133" s="77"/>
      <c r="RS133" s="77"/>
      <c r="RT133" s="77"/>
      <c r="RU133" s="77"/>
      <c r="RV133" s="77"/>
      <c r="RW133" s="77"/>
      <c r="RX133" s="77"/>
      <c r="RY133" s="77"/>
      <c r="RZ133" s="77"/>
      <c r="SA133" s="77"/>
      <c r="SB133" s="77"/>
      <c r="SC133" s="77"/>
      <c r="SD133" s="77"/>
      <c r="SE133" s="77"/>
      <c r="SF133" s="77"/>
      <c r="SG133" s="77"/>
      <c r="SH133" s="77"/>
      <c r="SI133" s="77"/>
      <c r="SJ133" s="77"/>
      <c r="SK133" s="77"/>
      <c r="SL133" s="77"/>
      <c r="SM133" s="77"/>
      <c r="SN133" s="77"/>
      <c r="SO133" s="77"/>
      <c r="SP133" s="77"/>
      <c r="SQ133" s="77"/>
      <c r="SR133" s="77"/>
      <c r="SS133" s="77"/>
      <c r="ST133" s="77"/>
      <c r="SU133" s="77"/>
      <c r="SV133" s="77"/>
      <c r="SW133" s="77"/>
      <c r="SX133" s="77"/>
      <c r="SY133" s="77"/>
      <c r="SZ133" s="77"/>
      <c r="TA133" s="77"/>
      <c r="TB133" s="77"/>
      <c r="TC133" s="77"/>
      <c r="TD133" s="77"/>
      <c r="TE133" s="77"/>
      <c r="TF133" s="77"/>
      <c r="TG133" s="77"/>
      <c r="TH133" s="77"/>
      <c r="TI133" s="77"/>
      <c r="TJ133" s="77"/>
      <c r="TK133" s="77"/>
      <c r="TL133" s="77"/>
      <c r="TM133" s="77"/>
      <c r="TN133" s="77"/>
      <c r="TO133" s="77"/>
      <c r="TP133" s="77"/>
      <c r="TQ133" s="77"/>
      <c r="TR133" s="77"/>
      <c r="TS133" s="77"/>
      <c r="TT133" s="77"/>
      <c r="TU133" s="77"/>
      <c r="TV133" s="77"/>
      <c r="TW133" s="77"/>
      <c r="TX133" s="77"/>
      <c r="TY133" s="77"/>
      <c r="TZ133" s="77"/>
      <c r="UA133" s="77"/>
      <c r="UB133" s="77"/>
      <c r="UC133" s="77"/>
      <c r="UD133" s="77"/>
      <c r="UE133" s="77"/>
      <c r="UF133" s="77"/>
      <c r="UG133" s="77"/>
      <c r="UH133" s="77"/>
      <c r="UI133" s="77"/>
      <c r="UJ133" s="77"/>
      <c r="UK133" s="77"/>
      <c r="UL133" s="77"/>
      <c r="UM133" s="77"/>
      <c r="UN133" s="77"/>
      <c r="UO133" s="77"/>
      <c r="UP133" s="77"/>
      <c r="UQ133" s="77"/>
      <c r="UR133" s="77"/>
      <c r="US133" s="77"/>
      <c r="UT133" s="77"/>
      <c r="UU133" s="77"/>
      <c r="UV133" s="77"/>
      <c r="UW133" s="77"/>
      <c r="UX133" s="77"/>
      <c r="UY133" s="77"/>
      <c r="UZ133" s="77"/>
      <c r="VA133" s="77"/>
      <c r="VB133" s="77"/>
      <c r="VC133" s="77"/>
      <c r="VD133" s="77"/>
      <c r="VE133" s="77"/>
      <c r="VF133" s="77"/>
      <c r="VG133" s="77"/>
      <c r="VH133" s="77"/>
      <c r="VI133" s="77"/>
      <c r="VJ133" s="77"/>
      <c r="VK133" s="77"/>
      <c r="VL133" s="77"/>
      <c r="VM133" s="77"/>
      <c r="VN133" s="77"/>
      <c r="VO133" s="77"/>
      <c r="VP133" s="77"/>
      <c r="VQ133" s="77"/>
      <c r="VR133" s="77"/>
      <c r="VS133" s="77"/>
      <c r="VT133" s="77"/>
      <c r="VU133" s="77"/>
      <c r="VV133" s="77"/>
      <c r="VW133" s="77"/>
      <c r="VX133" s="77"/>
      <c r="VY133" s="77"/>
      <c r="VZ133" s="77"/>
      <c r="WA133" s="77"/>
      <c r="WB133" s="77"/>
      <c r="WC133" s="77"/>
      <c r="WD133" s="77"/>
      <c r="WE133" s="77"/>
      <c r="WF133" s="77"/>
      <c r="WG133" s="77"/>
      <c r="WH133" s="77"/>
      <c r="WI133" s="77"/>
      <c r="WJ133" s="77"/>
      <c r="WK133" s="77"/>
      <c r="WL133" s="77"/>
      <c r="WM133" s="77"/>
      <c r="WN133" s="77"/>
      <c r="WO133" s="77"/>
      <c r="WP133" s="77"/>
      <c r="WQ133" s="77"/>
      <c r="WR133" s="77"/>
      <c r="WS133" s="77"/>
      <c r="WT133" s="77"/>
      <c r="WU133" s="77"/>
      <c r="WV133" s="77"/>
      <c r="WW133" s="77"/>
      <c r="WX133" s="77"/>
      <c r="WY133" s="77"/>
      <c r="WZ133" s="77"/>
      <c r="XA133" s="77"/>
      <c r="XB133" s="77" t="n">
        <v>66</v>
      </c>
      <c r="XC133" s="77" t="n">
        <v>65</v>
      </c>
      <c r="XD133" s="77" t="n">
        <v>65</v>
      </c>
      <c r="XE133" s="77" t="n">
        <v>65</v>
      </c>
      <c r="XF133" s="77" t="n">
        <v>65</v>
      </c>
      <c r="XG133" s="77" t="n">
        <v>66</v>
      </c>
      <c r="XH133" s="77"/>
      <c r="XI133" s="77"/>
      <c r="XJ133" s="77"/>
      <c r="XK133" s="77"/>
      <c r="XL133" s="77"/>
      <c r="XM133" s="77"/>
      <c r="XN133" s="77"/>
      <c r="XO133" s="77"/>
      <c r="XP133" s="77"/>
      <c r="XQ133" s="77"/>
      <c r="XR133" s="77"/>
      <c r="XS133" s="77"/>
      <c r="XT133" s="77"/>
      <c r="XU133" s="77"/>
      <c r="XV133" s="77"/>
      <c r="XW133" s="77"/>
      <c r="XX133" s="77"/>
      <c r="XY133" s="77"/>
      <c r="XZ133" s="77"/>
      <c r="YA133" s="77"/>
      <c r="YB133" s="77"/>
      <c r="YC133" s="77"/>
      <c r="YD133" s="77"/>
      <c r="YE133" s="77"/>
      <c r="YF133" s="77"/>
      <c r="YG133" s="77"/>
      <c r="YH133" s="77"/>
      <c r="YI133" s="77"/>
      <c r="YJ133" s="77"/>
      <c r="YK133" s="77"/>
      <c r="YL133" s="77"/>
      <c r="YM133" s="77"/>
      <c r="YN133" s="77"/>
      <c r="YO133" s="77"/>
      <c r="YP133" s="77"/>
      <c r="YQ133" s="77"/>
      <c r="YR133" s="77"/>
      <c r="YS133" s="77"/>
      <c r="YT133" s="77"/>
      <c r="YU133" s="77"/>
      <c r="YV133" s="77"/>
      <c r="YW133" s="77"/>
      <c r="YX133" s="77"/>
      <c r="YY133" s="77"/>
      <c r="YZ133" s="77"/>
      <c r="ZA133" s="77"/>
      <c r="ZB133" s="77"/>
      <c r="ZC133" s="77"/>
      <c r="ZD133" s="77"/>
      <c r="ZE133" s="77"/>
      <c r="ZF133" s="77"/>
      <c r="ZG133" s="77"/>
      <c r="ZH133" s="77"/>
      <c r="ZI133" s="77"/>
      <c r="ZJ133" s="77"/>
      <c r="ZK133" s="77"/>
      <c r="ZL133" s="77"/>
      <c r="ZM133" s="77"/>
      <c r="ZN133" s="77"/>
      <c r="ZO133" s="77"/>
      <c r="ZP133" s="77"/>
      <c r="ZQ133" s="77"/>
      <c r="ZR133" s="77"/>
      <c r="ZS133" s="77"/>
      <c r="ZT133" s="77"/>
      <c r="ZU133" s="77"/>
      <c r="ZV133" s="77"/>
      <c r="ZW133" s="77"/>
      <c r="ZX133" s="77"/>
      <c r="ZY133" s="77"/>
      <c r="ZZ133" s="77"/>
      <c r="AAA133" s="77"/>
      <c r="AAB133" s="77"/>
      <c r="AAC133" s="77"/>
      <c r="AAD133" s="77"/>
      <c r="AAE133" s="77"/>
      <c r="AAF133" s="77"/>
      <c r="AAG133" s="77"/>
      <c r="AAH133" s="77"/>
      <c r="AAI133" s="77"/>
      <c r="AAJ133" s="77"/>
      <c r="AAK133" s="77"/>
      <c r="AAL133" s="77"/>
      <c r="AAM133" s="77"/>
      <c r="AAN133" s="77"/>
      <c r="AAO133" s="77"/>
      <c r="AAP133" s="77"/>
      <c r="AAQ133" s="77"/>
      <c r="AAR133" s="77"/>
      <c r="AAS133" s="77"/>
      <c r="AAT133" s="77"/>
      <c r="AAU133" s="77"/>
      <c r="AAV133" s="77"/>
      <c r="AAW133" s="77"/>
      <c r="AAX133" s="77"/>
      <c r="AAY133" s="77"/>
      <c r="AAZ133" s="77"/>
      <c r="ABA133" s="77"/>
      <c r="ABB133" s="77"/>
      <c r="ABC133" s="77"/>
      <c r="ABD133" s="77"/>
      <c r="ABE133" s="77"/>
      <c r="ABF133" s="77"/>
      <c r="ABG133" s="77"/>
      <c r="ABH133" s="77"/>
      <c r="ABI133" s="77"/>
      <c r="ABJ133" s="77"/>
      <c r="ABK133" s="77"/>
      <c r="ABL133" s="77"/>
      <c r="ABM133" s="77"/>
      <c r="ABN133" s="77"/>
      <c r="ABO133" s="77"/>
      <c r="ABP133" s="77"/>
      <c r="ABQ133" s="77"/>
      <c r="ABR133" s="77"/>
      <c r="ABS133" s="77"/>
      <c r="ABT133" s="77"/>
      <c r="ABU133" s="77"/>
      <c r="ABV133" s="77"/>
      <c r="ABW133" s="77"/>
      <c r="ABX133" s="77"/>
      <c r="ABY133" s="77"/>
      <c r="ABZ133" s="77"/>
      <c r="ACA133" s="77"/>
      <c r="ACB133" s="77"/>
      <c r="ACC133" s="77"/>
      <c r="ACD133" s="77"/>
      <c r="ACE133" s="77"/>
      <c r="ACF133" s="77"/>
      <c r="ACG133" s="77"/>
      <c r="ACH133" s="77"/>
      <c r="ACI133" s="77"/>
      <c r="ACJ133" s="77"/>
      <c r="ACK133" s="77"/>
      <c r="ACL133" s="77"/>
      <c r="ACM133" s="77"/>
      <c r="ACN133" s="77"/>
    </row>
    <row r="134" customFormat="false" ht="24" hidden="false" customHeight="true" outlineLevel="0" collapsed="false">
      <c r="A134" s="14" t="s">
        <v>476</v>
      </c>
      <c r="B134" s="14" t="s">
        <v>357</v>
      </c>
      <c r="C134" s="88" t="s">
        <v>483</v>
      </c>
      <c r="D134" s="69" t="s">
        <v>389</v>
      </c>
      <c r="E134" s="14" t="s">
        <v>176</v>
      </c>
      <c r="F134" s="69" t="s">
        <v>482</v>
      </c>
      <c r="G134" s="69" t="s">
        <v>266</v>
      </c>
      <c r="H134" s="70"/>
      <c r="I134" s="70" t="s">
        <v>393</v>
      </c>
      <c r="J134" s="14" t="s">
        <v>396</v>
      </c>
      <c r="K134" s="71" t="n">
        <v>44771</v>
      </c>
      <c r="L134" s="17"/>
      <c r="M134" s="73" t="n">
        <v>3</v>
      </c>
      <c r="N134" s="74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 t="n">
        <f aca="false">SUM(M134:AI134)</f>
        <v>3</v>
      </c>
      <c r="AK134" s="90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  <c r="EY134" s="77"/>
      <c r="EZ134" s="77"/>
      <c r="FA134" s="77"/>
      <c r="FB134" s="77"/>
      <c r="FC134" s="77"/>
      <c r="FD134" s="77"/>
      <c r="FE134" s="77"/>
      <c r="FF134" s="77"/>
      <c r="FG134" s="77"/>
      <c r="FH134" s="77"/>
      <c r="FI134" s="77"/>
      <c r="FJ134" s="77"/>
      <c r="FK134" s="77"/>
      <c r="FL134" s="77"/>
      <c r="FM134" s="77"/>
      <c r="FN134" s="77"/>
      <c r="FO134" s="77"/>
      <c r="FP134" s="77"/>
      <c r="FQ134" s="77"/>
      <c r="FR134" s="77"/>
      <c r="FS134" s="77"/>
      <c r="FT134" s="77"/>
      <c r="FU134" s="77"/>
      <c r="FV134" s="77"/>
      <c r="FW134" s="77"/>
      <c r="FX134" s="77"/>
      <c r="FY134" s="77"/>
      <c r="FZ134" s="77"/>
      <c r="GA134" s="77"/>
      <c r="GB134" s="77"/>
      <c r="GC134" s="77"/>
      <c r="GD134" s="77"/>
      <c r="GE134" s="77"/>
      <c r="GF134" s="77"/>
      <c r="GG134" s="77"/>
      <c r="GH134" s="77"/>
      <c r="GI134" s="77"/>
      <c r="GJ134" s="77"/>
      <c r="GK134" s="77"/>
      <c r="GL134" s="77"/>
      <c r="GM134" s="77"/>
      <c r="GN134" s="77"/>
      <c r="GO134" s="77"/>
      <c r="GP134" s="77"/>
      <c r="GQ134" s="77"/>
      <c r="GR134" s="77"/>
      <c r="GS134" s="77"/>
      <c r="GT134" s="77"/>
      <c r="GU134" s="77"/>
      <c r="GV134" s="77"/>
      <c r="GW134" s="77"/>
      <c r="GX134" s="77"/>
      <c r="GY134" s="77"/>
      <c r="GZ134" s="77"/>
      <c r="HA134" s="77"/>
      <c r="HB134" s="77"/>
      <c r="HC134" s="77"/>
      <c r="HD134" s="77"/>
      <c r="HE134" s="77"/>
      <c r="HF134" s="77"/>
      <c r="HG134" s="77"/>
      <c r="HH134" s="77"/>
      <c r="HI134" s="77"/>
      <c r="HJ134" s="77"/>
      <c r="HK134" s="77"/>
      <c r="HL134" s="77"/>
      <c r="HM134" s="77"/>
      <c r="HN134" s="77"/>
      <c r="HO134" s="77"/>
      <c r="HP134" s="77"/>
      <c r="HQ134" s="77"/>
      <c r="HR134" s="77"/>
      <c r="HS134" s="77"/>
      <c r="HT134" s="77"/>
      <c r="HU134" s="77"/>
      <c r="HV134" s="77"/>
      <c r="HW134" s="77"/>
      <c r="HX134" s="77"/>
      <c r="HY134" s="77"/>
      <c r="HZ134" s="77"/>
      <c r="IA134" s="77"/>
      <c r="IB134" s="77"/>
      <c r="IC134" s="77"/>
      <c r="ID134" s="77"/>
      <c r="IE134" s="77"/>
      <c r="IF134" s="77"/>
      <c r="IG134" s="77"/>
      <c r="IH134" s="77"/>
      <c r="II134" s="77"/>
      <c r="IJ134" s="77"/>
      <c r="IK134" s="77"/>
      <c r="IL134" s="77"/>
      <c r="IM134" s="77"/>
      <c r="IN134" s="77"/>
      <c r="IO134" s="77"/>
      <c r="IP134" s="77"/>
      <c r="IQ134" s="77"/>
      <c r="IR134" s="77"/>
      <c r="IS134" s="77"/>
      <c r="IT134" s="77"/>
      <c r="IU134" s="77"/>
      <c r="IV134" s="77"/>
      <c r="IW134" s="77"/>
      <c r="IX134" s="77"/>
      <c r="IY134" s="77"/>
      <c r="IZ134" s="77"/>
      <c r="JA134" s="77"/>
      <c r="JB134" s="77"/>
      <c r="JC134" s="77"/>
      <c r="JD134" s="77"/>
      <c r="JE134" s="77"/>
      <c r="JF134" s="77"/>
      <c r="JG134" s="77"/>
      <c r="JH134" s="77"/>
      <c r="JI134" s="77"/>
      <c r="JJ134" s="77"/>
      <c r="JK134" s="77"/>
      <c r="JL134" s="77"/>
      <c r="JM134" s="77"/>
      <c r="JN134" s="77"/>
      <c r="JO134" s="77"/>
      <c r="JP134" s="77"/>
      <c r="JQ134" s="77"/>
      <c r="JR134" s="77"/>
      <c r="JS134" s="77"/>
      <c r="JT134" s="77"/>
      <c r="JU134" s="77"/>
      <c r="JV134" s="77"/>
      <c r="JW134" s="77"/>
      <c r="JX134" s="77"/>
      <c r="JY134" s="77"/>
      <c r="JZ134" s="77"/>
      <c r="KA134" s="77"/>
      <c r="KB134" s="77"/>
      <c r="KC134" s="77"/>
      <c r="KD134" s="77"/>
      <c r="KE134" s="77"/>
      <c r="KF134" s="77"/>
      <c r="KG134" s="77"/>
      <c r="KH134" s="77"/>
      <c r="KI134" s="77"/>
      <c r="KJ134" s="77"/>
      <c r="KK134" s="77"/>
      <c r="KL134" s="77"/>
      <c r="KM134" s="77"/>
      <c r="KN134" s="77"/>
      <c r="KO134" s="77"/>
      <c r="KP134" s="77"/>
      <c r="KQ134" s="77"/>
      <c r="KR134" s="77"/>
      <c r="KS134" s="77"/>
      <c r="KT134" s="77"/>
      <c r="KU134" s="77"/>
      <c r="KV134" s="77"/>
      <c r="KW134" s="77"/>
      <c r="KX134" s="77"/>
      <c r="KY134" s="77"/>
      <c r="KZ134" s="77"/>
      <c r="LA134" s="77"/>
      <c r="LB134" s="77"/>
      <c r="LC134" s="77"/>
      <c r="LD134" s="77"/>
      <c r="LE134" s="77"/>
      <c r="LF134" s="77"/>
      <c r="LG134" s="77"/>
      <c r="LH134" s="77"/>
      <c r="LI134" s="77"/>
      <c r="LJ134" s="77"/>
      <c r="LK134" s="77"/>
      <c r="LL134" s="77"/>
      <c r="LM134" s="77"/>
      <c r="LN134" s="77"/>
      <c r="LO134" s="77"/>
      <c r="LP134" s="77"/>
      <c r="LQ134" s="77"/>
      <c r="LR134" s="77"/>
      <c r="LS134" s="77"/>
      <c r="LT134" s="77"/>
      <c r="LU134" s="77"/>
      <c r="LV134" s="77"/>
      <c r="LW134" s="77"/>
      <c r="LX134" s="77"/>
      <c r="LY134" s="77"/>
      <c r="LZ134" s="77"/>
      <c r="MA134" s="77"/>
      <c r="MB134" s="77"/>
      <c r="MC134" s="77"/>
      <c r="MD134" s="77"/>
      <c r="ME134" s="77"/>
      <c r="MF134" s="77"/>
      <c r="MG134" s="77"/>
      <c r="MH134" s="77"/>
      <c r="MI134" s="77"/>
      <c r="MJ134" s="77"/>
      <c r="MK134" s="77"/>
      <c r="ML134" s="77"/>
      <c r="MM134" s="77"/>
      <c r="MN134" s="77"/>
      <c r="MO134" s="77"/>
      <c r="MP134" s="77"/>
      <c r="MQ134" s="77"/>
      <c r="MR134" s="77"/>
      <c r="MS134" s="77"/>
      <c r="MT134" s="77"/>
      <c r="MU134" s="77"/>
      <c r="MV134" s="77"/>
      <c r="MW134" s="77"/>
      <c r="MX134" s="77"/>
      <c r="MY134" s="77"/>
      <c r="MZ134" s="77"/>
      <c r="NA134" s="77"/>
      <c r="NB134" s="77"/>
      <c r="NC134" s="77"/>
      <c r="ND134" s="77"/>
      <c r="NE134" s="77"/>
      <c r="NF134" s="77"/>
      <c r="NG134" s="77"/>
      <c r="NH134" s="77"/>
      <c r="NI134" s="77"/>
      <c r="NJ134" s="77"/>
      <c r="NK134" s="77"/>
      <c r="NL134" s="77"/>
      <c r="NM134" s="77"/>
      <c r="NN134" s="77"/>
      <c r="NO134" s="77"/>
      <c r="NP134" s="77"/>
      <c r="NQ134" s="77"/>
      <c r="NR134" s="77"/>
      <c r="NS134" s="77"/>
      <c r="NT134" s="77"/>
      <c r="NU134" s="77"/>
      <c r="NV134" s="77"/>
      <c r="NW134" s="77"/>
      <c r="NX134" s="77"/>
      <c r="NY134" s="77"/>
      <c r="NZ134" s="77"/>
      <c r="OA134" s="77"/>
      <c r="OB134" s="77"/>
      <c r="OC134" s="77"/>
      <c r="OD134" s="77"/>
      <c r="OE134" s="77"/>
      <c r="OF134" s="77"/>
      <c r="OG134" s="77"/>
      <c r="OH134" s="77"/>
      <c r="OI134" s="77"/>
      <c r="OJ134" s="77"/>
      <c r="OK134" s="77"/>
      <c r="OL134" s="77"/>
      <c r="OM134" s="77"/>
      <c r="ON134" s="77"/>
      <c r="OO134" s="77"/>
      <c r="OP134" s="77"/>
      <c r="OQ134" s="77"/>
      <c r="OR134" s="77"/>
      <c r="OS134" s="77"/>
      <c r="OT134" s="77"/>
      <c r="OU134" s="77"/>
      <c r="OV134" s="77"/>
      <c r="OW134" s="77"/>
      <c r="OX134" s="77"/>
      <c r="OY134" s="77"/>
      <c r="OZ134" s="77"/>
      <c r="PA134" s="77"/>
      <c r="PB134" s="77"/>
      <c r="PC134" s="77"/>
      <c r="PD134" s="77"/>
      <c r="PE134" s="77"/>
      <c r="PF134" s="77"/>
      <c r="PG134" s="77"/>
      <c r="PH134" s="77"/>
      <c r="PI134" s="77"/>
      <c r="PJ134" s="77"/>
      <c r="PK134" s="77"/>
      <c r="PL134" s="77"/>
      <c r="PM134" s="77"/>
      <c r="PN134" s="77"/>
      <c r="PO134" s="77"/>
      <c r="PP134" s="77"/>
      <c r="PQ134" s="77"/>
      <c r="PR134" s="77"/>
      <c r="PS134" s="77"/>
      <c r="PT134" s="77"/>
      <c r="PU134" s="77"/>
      <c r="PV134" s="77"/>
      <c r="PW134" s="77"/>
      <c r="PX134" s="77"/>
      <c r="PY134" s="77"/>
      <c r="PZ134" s="77"/>
      <c r="QA134" s="77"/>
      <c r="QB134" s="77"/>
      <c r="QC134" s="77"/>
      <c r="QD134" s="77"/>
      <c r="QE134" s="77"/>
      <c r="QF134" s="77"/>
      <c r="QG134" s="77"/>
      <c r="QH134" s="77"/>
      <c r="QI134" s="77"/>
      <c r="QJ134" s="77"/>
      <c r="QK134" s="77"/>
      <c r="QL134" s="77"/>
      <c r="QM134" s="77"/>
      <c r="QN134" s="77"/>
      <c r="QO134" s="77"/>
      <c r="QP134" s="77"/>
      <c r="QQ134" s="77"/>
      <c r="QR134" s="77"/>
      <c r="QS134" s="77"/>
      <c r="QT134" s="77"/>
      <c r="QU134" s="77"/>
      <c r="QV134" s="77"/>
      <c r="QW134" s="77"/>
      <c r="QX134" s="77"/>
      <c r="QY134" s="77"/>
      <c r="QZ134" s="77"/>
      <c r="RA134" s="77"/>
      <c r="RB134" s="77"/>
      <c r="RC134" s="77"/>
      <c r="RD134" s="77"/>
      <c r="RE134" s="77"/>
      <c r="RF134" s="77"/>
      <c r="RG134" s="77"/>
      <c r="RH134" s="77"/>
      <c r="RI134" s="77"/>
      <c r="RJ134" s="77"/>
      <c r="RK134" s="77"/>
      <c r="RL134" s="77"/>
      <c r="RM134" s="77"/>
      <c r="RN134" s="77"/>
      <c r="RO134" s="77"/>
      <c r="RP134" s="77"/>
      <c r="RQ134" s="77"/>
      <c r="RR134" s="77"/>
      <c r="RS134" s="77"/>
      <c r="RT134" s="77"/>
      <c r="RU134" s="77"/>
      <c r="RV134" s="77"/>
      <c r="RW134" s="77"/>
      <c r="RX134" s="77"/>
      <c r="RY134" s="77"/>
      <c r="RZ134" s="77"/>
      <c r="SA134" s="77"/>
      <c r="SB134" s="77"/>
      <c r="SC134" s="77"/>
      <c r="SD134" s="77"/>
      <c r="SE134" s="77"/>
      <c r="SF134" s="77"/>
      <c r="SG134" s="77"/>
      <c r="SH134" s="77"/>
      <c r="SI134" s="77"/>
      <c r="SJ134" s="77"/>
      <c r="SK134" s="77"/>
      <c r="SL134" s="77"/>
      <c r="SM134" s="77"/>
      <c r="SN134" s="77"/>
      <c r="SO134" s="77"/>
      <c r="SP134" s="77"/>
      <c r="SQ134" s="77"/>
      <c r="SR134" s="77"/>
      <c r="SS134" s="77"/>
      <c r="ST134" s="77"/>
      <c r="SU134" s="77"/>
      <c r="SV134" s="77"/>
      <c r="SW134" s="77"/>
      <c r="SX134" s="77"/>
      <c r="SY134" s="77"/>
      <c r="SZ134" s="77"/>
      <c r="TA134" s="77"/>
      <c r="TB134" s="77"/>
      <c r="TC134" s="77"/>
      <c r="TD134" s="77"/>
      <c r="TE134" s="77"/>
      <c r="TF134" s="77"/>
      <c r="TG134" s="77"/>
      <c r="TH134" s="77"/>
      <c r="TI134" s="77"/>
      <c r="TJ134" s="77"/>
      <c r="TK134" s="77"/>
      <c r="TL134" s="77"/>
      <c r="TM134" s="77"/>
      <c r="TN134" s="77"/>
      <c r="TO134" s="77"/>
      <c r="TP134" s="77"/>
      <c r="TQ134" s="77"/>
      <c r="TR134" s="77"/>
      <c r="TS134" s="77"/>
      <c r="TT134" s="77"/>
      <c r="TU134" s="77"/>
      <c r="TV134" s="77"/>
      <c r="TW134" s="77"/>
      <c r="TX134" s="77"/>
      <c r="TY134" s="77"/>
      <c r="TZ134" s="77"/>
      <c r="UA134" s="77"/>
      <c r="UB134" s="77"/>
      <c r="UC134" s="77"/>
      <c r="UD134" s="77"/>
      <c r="UE134" s="77"/>
      <c r="UF134" s="77"/>
      <c r="UG134" s="77"/>
      <c r="UH134" s="77"/>
      <c r="UI134" s="77"/>
      <c r="UJ134" s="77"/>
      <c r="UK134" s="77"/>
      <c r="UL134" s="77"/>
      <c r="UM134" s="77"/>
      <c r="UN134" s="77"/>
      <c r="UO134" s="77"/>
      <c r="UP134" s="77"/>
      <c r="UQ134" s="77"/>
      <c r="UR134" s="77"/>
      <c r="US134" s="77"/>
      <c r="UT134" s="77"/>
      <c r="UU134" s="77"/>
      <c r="UV134" s="77"/>
      <c r="UW134" s="77"/>
      <c r="UX134" s="77"/>
      <c r="UY134" s="77"/>
      <c r="UZ134" s="77"/>
      <c r="VA134" s="77"/>
      <c r="VB134" s="77"/>
      <c r="VC134" s="77"/>
      <c r="VD134" s="77"/>
      <c r="VE134" s="77"/>
      <c r="VF134" s="77"/>
      <c r="VG134" s="77"/>
      <c r="VH134" s="77"/>
      <c r="VI134" s="77"/>
      <c r="VJ134" s="77"/>
      <c r="VK134" s="77"/>
      <c r="VL134" s="77"/>
      <c r="VM134" s="77"/>
      <c r="VN134" s="77"/>
      <c r="VO134" s="77"/>
      <c r="VP134" s="77"/>
      <c r="VQ134" s="77"/>
      <c r="VR134" s="77"/>
      <c r="VS134" s="77"/>
      <c r="VT134" s="77"/>
      <c r="VU134" s="77"/>
      <c r="VV134" s="77"/>
      <c r="VW134" s="77"/>
      <c r="VX134" s="77"/>
      <c r="VY134" s="77"/>
      <c r="VZ134" s="77"/>
      <c r="WA134" s="77"/>
      <c r="WB134" s="77"/>
      <c r="WC134" s="77"/>
      <c r="WD134" s="77"/>
      <c r="WE134" s="77"/>
      <c r="WF134" s="77"/>
      <c r="WG134" s="77"/>
      <c r="WH134" s="77"/>
      <c r="WI134" s="77"/>
      <c r="WJ134" s="77"/>
      <c r="WK134" s="77"/>
      <c r="WL134" s="77"/>
      <c r="WM134" s="77"/>
      <c r="WN134" s="77"/>
      <c r="WO134" s="77"/>
      <c r="WP134" s="77"/>
      <c r="WQ134" s="77"/>
      <c r="WR134" s="77"/>
      <c r="WS134" s="77"/>
      <c r="WT134" s="77"/>
      <c r="WU134" s="77"/>
      <c r="WV134" s="77"/>
      <c r="WW134" s="77"/>
      <c r="WX134" s="77"/>
      <c r="WY134" s="77"/>
      <c r="WZ134" s="77"/>
      <c r="XA134" s="77"/>
      <c r="XB134" s="77"/>
      <c r="XC134" s="77"/>
      <c r="XD134" s="77"/>
      <c r="XE134" s="77"/>
      <c r="XF134" s="77"/>
      <c r="XG134" s="77"/>
      <c r="XH134" s="77"/>
      <c r="XI134" s="77"/>
      <c r="XJ134" s="77"/>
      <c r="XK134" s="77"/>
      <c r="XL134" s="77"/>
      <c r="XM134" s="77"/>
      <c r="XN134" s="77"/>
      <c r="XO134" s="77"/>
      <c r="XP134" s="77" t="n">
        <v>66</v>
      </c>
      <c r="XQ134" s="77" t="n">
        <v>65</v>
      </c>
      <c r="XR134" s="77" t="n">
        <v>65</v>
      </c>
      <c r="XS134" s="77" t="n">
        <v>65</v>
      </c>
      <c r="XT134" s="77" t="n">
        <v>65</v>
      </c>
      <c r="XU134" s="77" t="n">
        <v>66</v>
      </c>
      <c r="XV134" s="77"/>
      <c r="XW134" s="77"/>
      <c r="XX134" s="77"/>
      <c r="XY134" s="77"/>
      <c r="XZ134" s="77"/>
      <c r="YA134" s="77"/>
      <c r="YB134" s="77"/>
      <c r="YC134" s="77"/>
      <c r="YD134" s="77"/>
      <c r="YE134" s="77"/>
      <c r="YF134" s="77"/>
      <c r="YG134" s="77"/>
      <c r="YH134" s="77"/>
      <c r="YI134" s="77"/>
      <c r="YJ134" s="77"/>
      <c r="YK134" s="77"/>
      <c r="YL134" s="77"/>
      <c r="YM134" s="77"/>
      <c r="YN134" s="77"/>
      <c r="YO134" s="77"/>
      <c r="YP134" s="77"/>
      <c r="YQ134" s="77"/>
      <c r="YR134" s="77"/>
      <c r="YS134" s="77"/>
      <c r="YT134" s="77"/>
      <c r="YU134" s="77"/>
      <c r="YV134" s="77"/>
      <c r="YW134" s="77"/>
      <c r="YX134" s="77"/>
      <c r="YY134" s="77"/>
      <c r="YZ134" s="77"/>
      <c r="ZA134" s="77"/>
      <c r="ZB134" s="77"/>
      <c r="ZC134" s="77"/>
      <c r="ZD134" s="77"/>
      <c r="ZE134" s="77"/>
      <c r="ZF134" s="77"/>
      <c r="ZG134" s="77"/>
      <c r="ZH134" s="77"/>
      <c r="ZI134" s="77"/>
      <c r="ZJ134" s="77"/>
      <c r="ZK134" s="77"/>
      <c r="ZL134" s="77"/>
      <c r="ZM134" s="77"/>
      <c r="ZN134" s="77"/>
      <c r="ZO134" s="77"/>
      <c r="ZP134" s="77"/>
      <c r="ZQ134" s="77"/>
      <c r="ZR134" s="77"/>
      <c r="ZS134" s="77"/>
      <c r="ZT134" s="77"/>
      <c r="ZU134" s="77"/>
      <c r="ZV134" s="77"/>
      <c r="ZW134" s="77"/>
      <c r="ZX134" s="77"/>
      <c r="ZY134" s="77"/>
      <c r="ZZ134" s="77"/>
      <c r="AAA134" s="77"/>
      <c r="AAB134" s="77"/>
      <c r="AAC134" s="77"/>
      <c r="AAD134" s="77"/>
      <c r="AAE134" s="77"/>
      <c r="AAF134" s="77"/>
      <c r="AAG134" s="77"/>
      <c r="AAH134" s="77"/>
      <c r="AAI134" s="77"/>
      <c r="AAJ134" s="77"/>
      <c r="AAK134" s="77"/>
      <c r="AAL134" s="77"/>
      <c r="AAM134" s="77"/>
      <c r="AAN134" s="77"/>
      <c r="AAO134" s="77"/>
      <c r="AAP134" s="77"/>
      <c r="AAQ134" s="77"/>
      <c r="AAR134" s="77"/>
      <c r="AAS134" s="77"/>
      <c r="AAT134" s="77"/>
      <c r="AAU134" s="77"/>
      <c r="AAV134" s="77"/>
      <c r="AAW134" s="77"/>
      <c r="AAX134" s="77"/>
      <c r="AAY134" s="77"/>
      <c r="AAZ134" s="77"/>
      <c r="ABA134" s="77"/>
      <c r="ABB134" s="77"/>
      <c r="ABC134" s="77"/>
      <c r="ABD134" s="77"/>
      <c r="ABE134" s="77"/>
      <c r="ABF134" s="77"/>
      <c r="ABG134" s="77"/>
      <c r="ABH134" s="77"/>
      <c r="ABI134" s="77"/>
      <c r="ABJ134" s="77"/>
      <c r="ABK134" s="77"/>
      <c r="ABL134" s="77"/>
      <c r="ABM134" s="77"/>
      <c r="ABN134" s="77"/>
      <c r="ABO134" s="77"/>
      <c r="ABP134" s="77"/>
      <c r="ABQ134" s="77"/>
      <c r="ABR134" s="77"/>
      <c r="ABS134" s="77"/>
      <c r="ABT134" s="77"/>
      <c r="ABU134" s="77"/>
      <c r="ABV134" s="77"/>
      <c r="ABW134" s="77"/>
      <c r="ABX134" s="77"/>
      <c r="ABY134" s="77"/>
      <c r="ABZ134" s="77"/>
      <c r="ACA134" s="77"/>
      <c r="ACB134" s="77"/>
      <c r="ACC134" s="77"/>
      <c r="ACD134" s="77"/>
      <c r="ACE134" s="77"/>
      <c r="ACF134" s="77"/>
      <c r="ACG134" s="77"/>
      <c r="ACH134" s="77"/>
      <c r="ACI134" s="77"/>
      <c r="ACJ134" s="77"/>
      <c r="ACK134" s="77"/>
      <c r="ACL134" s="77"/>
      <c r="ACM134" s="77"/>
      <c r="ACN134" s="77"/>
    </row>
    <row r="135" customFormat="false" ht="24" hidden="false" customHeight="true" outlineLevel="0" collapsed="false">
      <c r="A135" s="14" t="s">
        <v>476</v>
      </c>
      <c r="B135" s="14" t="s">
        <v>357</v>
      </c>
      <c r="C135" s="88" t="s">
        <v>415</v>
      </c>
      <c r="D135" s="69" t="s">
        <v>389</v>
      </c>
      <c r="E135" s="14" t="s">
        <v>176</v>
      </c>
      <c r="F135" s="69" t="s">
        <v>484</v>
      </c>
      <c r="G135" s="69" t="s">
        <v>266</v>
      </c>
      <c r="H135" s="70"/>
      <c r="I135" s="70" t="s">
        <v>393</v>
      </c>
      <c r="J135" s="14" t="s">
        <v>396</v>
      </c>
      <c r="K135" s="71" t="n">
        <v>44771</v>
      </c>
      <c r="L135" s="17"/>
      <c r="M135" s="73" t="n">
        <v>3</v>
      </c>
      <c r="N135" s="74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 t="n">
        <f aca="false">SUM(M135:AI135)</f>
        <v>3</v>
      </c>
      <c r="AK135" s="90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  <c r="EY135" s="77"/>
      <c r="EZ135" s="77"/>
      <c r="FA135" s="77"/>
      <c r="FB135" s="77"/>
      <c r="FC135" s="77"/>
      <c r="FD135" s="77"/>
      <c r="FE135" s="77"/>
      <c r="FF135" s="77"/>
      <c r="FG135" s="77"/>
      <c r="FH135" s="77"/>
      <c r="FI135" s="77"/>
      <c r="FJ135" s="77"/>
      <c r="FK135" s="77"/>
      <c r="FL135" s="77"/>
      <c r="FM135" s="77"/>
      <c r="FN135" s="77"/>
      <c r="FO135" s="77"/>
      <c r="FP135" s="77"/>
      <c r="FQ135" s="77"/>
      <c r="FR135" s="77"/>
      <c r="FS135" s="77"/>
      <c r="FT135" s="77"/>
      <c r="FU135" s="77"/>
      <c r="FV135" s="77"/>
      <c r="FW135" s="77"/>
      <c r="FX135" s="77"/>
      <c r="FY135" s="77"/>
      <c r="FZ135" s="77"/>
      <c r="GA135" s="77"/>
      <c r="GB135" s="77"/>
      <c r="GC135" s="77"/>
      <c r="GD135" s="77"/>
      <c r="GE135" s="77"/>
      <c r="GF135" s="77"/>
      <c r="GG135" s="77"/>
      <c r="GH135" s="77"/>
      <c r="GI135" s="77"/>
      <c r="GJ135" s="77"/>
      <c r="GK135" s="77"/>
      <c r="GL135" s="77"/>
      <c r="GM135" s="77"/>
      <c r="GN135" s="77"/>
      <c r="GO135" s="77"/>
      <c r="GP135" s="77"/>
      <c r="GQ135" s="77"/>
      <c r="GR135" s="77"/>
      <c r="GS135" s="77"/>
      <c r="GT135" s="77"/>
      <c r="GU135" s="77"/>
      <c r="GV135" s="77"/>
      <c r="GW135" s="77"/>
      <c r="GX135" s="77"/>
      <c r="GY135" s="77"/>
      <c r="GZ135" s="77"/>
      <c r="HA135" s="77"/>
      <c r="HB135" s="77"/>
      <c r="HC135" s="77"/>
      <c r="HD135" s="77"/>
      <c r="HE135" s="77"/>
      <c r="HF135" s="77"/>
      <c r="HG135" s="77"/>
      <c r="HH135" s="77"/>
      <c r="HI135" s="77"/>
      <c r="HJ135" s="77"/>
      <c r="HK135" s="77"/>
      <c r="HL135" s="77"/>
      <c r="HM135" s="77"/>
      <c r="HN135" s="77"/>
      <c r="HO135" s="77"/>
      <c r="HP135" s="77"/>
      <c r="HQ135" s="77"/>
      <c r="HR135" s="77"/>
      <c r="HS135" s="77"/>
      <c r="HT135" s="77"/>
      <c r="HU135" s="77"/>
      <c r="HV135" s="77"/>
      <c r="HW135" s="77"/>
      <c r="HX135" s="77"/>
      <c r="HY135" s="77"/>
      <c r="HZ135" s="77"/>
      <c r="IA135" s="77"/>
      <c r="IB135" s="77"/>
      <c r="IC135" s="77"/>
      <c r="ID135" s="77"/>
      <c r="IE135" s="77"/>
      <c r="IF135" s="77"/>
      <c r="IG135" s="77"/>
      <c r="IH135" s="77"/>
      <c r="II135" s="77"/>
      <c r="IJ135" s="77"/>
      <c r="IK135" s="77"/>
      <c r="IL135" s="77"/>
      <c r="IM135" s="77"/>
      <c r="IN135" s="77"/>
      <c r="IO135" s="77"/>
      <c r="IP135" s="77"/>
      <c r="IQ135" s="77"/>
      <c r="IR135" s="77"/>
      <c r="IS135" s="77"/>
      <c r="IT135" s="77"/>
      <c r="IU135" s="77"/>
      <c r="IV135" s="77"/>
      <c r="IW135" s="77"/>
      <c r="IX135" s="77"/>
      <c r="IY135" s="77"/>
      <c r="IZ135" s="77"/>
      <c r="JA135" s="77"/>
      <c r="JB135" s="77"/>
      <c r="JC135" s="77"/>
      <c r="JD135" s="77"/>
      <c r="JE135" s="77"/>
      <c r="JF135" s="77"/>
      <c r="JG135" s="77"/>
      <c r="JH135" s="77"/>
      <c r="JI135" s="77"/>
      <c r="JJ135" s="77"/>
      <c r="JK135" s="77"/>
      <c r="JL135" s="77"/>
      <c r="JM135" s="77"/>
      <c r="JN135" s="77"/>
      <c r="JO135" s="77"/>
      <c r="JP135" s="77"/>
      <c r="JQ135" s="77"/>
      <c r="JR135" s="77"/>
      <c r="JS135" s="77"/>
      <c r="JT135" s="77"/>
      <c r="JU135" s="77"/>
      <c r="JV135" s="77"/>
      <c r="JW135" s="77"/>
      <c r="JX135" s="77"/>
      <c r="JY135" s="77"/>
      <c r="JZ135" s="77"/>
      <c r="KA135" s="77"/>
      <c r="KB135" s="77"/>
      <c r="KC135" s="77"/>
      <c r="KD135" s="77"/>
      <c r="KE135" s="77"/>
      <c r="KF135" s="77"/>
      <c r="KG135" s="77"/>
      <c r="KH135" s="77"/>
      <c r="KI135" s="77"/>
      <c r="KJ135" s="77"/>
      <c r="KK135" s="77"/>
      <c r="KL135" s="77"/>
      <c r="KM135" s="77"/>
      <c r="KN135" s="77"/>
      <c r="KO135" s="77"/>
      <c r="KP135" s="77"/>
      <c r="KQ135" s="77"/>
      <c r="KR135" s="77"/>
      <c r="KS135" s="77"/>
      <c r="KT135" s="77"/>
      <c r="KU135" s="77"/>
      <c r="KV135" s="77"/>
      <c r="KW135" s="77"/>
      <c r="KX135" s="77"/>
      <c r="KY135" s="77"/>
      <c r="KZ135" s="77"/>
      <c r="LA135" s="77"/>
      <c r="LB135" s="77"/>
      <c r="LC135" s="77"/>
      <c r="LD135" s="77"/>
      <c r="LE135" s="77"/>
      <c r="LF135" s="77"/>
      <c r="LG135" s="77"/>
      <c r="LH135" s="77"/>
      <c r="LI135" s="77"/>
      <c r="LJ135" s="77"/>
      <c r="LK135" s="77"/>
      <c r="LL135" s="77"/>
      <c r="LM135" s="77"/>
      <c r="LN135" s="77"/>
      <c r="LO135" s="77"/>
      <c r="LP135" s="77"/>
      <c r="LQ135" s="77"/>
      <c r="LR135" s="77"/>
      <c r="LS135" s="77"/>
      <c r="LT135" s="77"/>
      <c r="LU135" s="77"/>
      <c r="LV135" s="77"/>
      <c r="LW135" s="77"/>
      <c r="LX135" s="77"/>
      <c r="LY135" s="77"/>
      <c r="LZ135" s="77"/>
      <c r="MA135" s="77"/>
      <c r="MB135" s="77"/>
      <c r="MC135" s="77"/>
      <c r="MD135" s="77"/>
      <c r="ME135" s="77"/>
      <c r="MF135" s="77"/>
      <c r="MG135" s="77"/>
      <c r="MH135" s="77"/>
      <c r="MI135" s="77"/>
      <c r="MJ135" s="77"/>
      <c r="MK135" s="77"/>
      <c r="ML135" s="77"/>
      <c r="MM135" s="77"/>
      <c r="MN135" s="77"/>
      <c r="MO135" s="77"/>
      <c r="MP135" s="77"/>
      <c r="MQ135" s="77"/>
      <c r="MR135" s="77"/>
      <c r="MS135" s="77"/>
      <c r="MT135" s="77"/>
      <c r="MU135" s="77"/>
      <c r="MV135" s="77"/>
      <c r="MW135" s="77"/>
      <c r="MX135" s="77"/>
      <c r="MY135" s="77"/>
      <c r="MZ135" s="77"/>
      <c r="NA135" s="77"/>
      <c r="NB135" s="77"/>
      <c r="NC135" s="77"/>
      <c r="ND135" s="77"/>
      <c r="NE135" s="77"/>
      <c r="NF135" s="77"/>
      <c r="NG135" s="77"/>
      <c r="NH135" s="77"/>
      <c r="NI135" s="77"/>
      <c r="NJ135" s="77"/>
      <c r="NK135" s="77"/>
      <c r="NL135" s="77"/>
      <c r="NM135" s="77"/>
      <c r="NN135" s="77"/>
      <c r="NO135" s="77"/>
      <c r="NP135" s="77"/>
      <c r="NQ135" s="77"/>
      <c r="NR135" s="77"/>
      <c r="NS135" s="77"/>
      <c r="NT135" s="77"/>
      <c r="NU135" s="77"/>
      <c r="NV135" s="77"/>
      <c r="NW135" s="77"/>
      <c r="NX135" s="77"/>
      <c r="NY135" s="77"/>
      <c r="NZ135" s="77"/>
      <c r="OA135" s="77"/>
      <c r="OB135" s="77"/>
      <c r="OC135" s="77"/>
      <c r="OD135" s="77"/>
      <c r="OE135" s="77"/>
      <c r="OF135" s="77"/>
      <c r="OG135" s="77"/>
      <c r="OH135" s="77"/>
      <c r="OI135" s="77"/>
      <c r="OJ135" s="77"/>
      <c r="OK135" s="77"/>
      <c r="OL135" s="77"/>
      <c r="OM135" s="77"/>
      <c r="ON135" s="77"/>
      <c r="OO135" s="77"/>
      <c r="OP135" s="77"/>
      <c r="OQ135" s="77"/>
      <c r="OR135" s="77"/>
      <c r="OS135" s="77"/>
      <c r="OT135" s="77"/>
      <c r="OU135" s="77"/>
      <c r="OV135" s="77"/>
      <c r="OW135" s="77"/>
      <c r="OX135" s="77"/>
      <c r="OY135" s="77"/>
      <c r="OZ135" s="77"/>
      <c r="PA135" s="77"/>
      <c r="PB135" s="77"/>
      <c r="PC135" s="77"/>
      <c r="PD135" s="77"/>
      <c r="PE135" s="77"/>
      <c r="PF135" s="77"/>
      <c r="PG135" s="77"/>
      <c r="PH135" s="77"/>
      <c r="PI135" s="77"/>
      <c r="PJ135" s="77"/>
      <c r="PK135" s="77"/>
      <c r="PL135" s="77"/>
      <c r="PM135" s="77"/>
      <c r="PN135" s="77"/>
      <c r="PO135" s="77"/>
      <c r="PP135" s="77"/>
      <c r="PQ135" s="77"/>
      <c r="PR135" s="77"/>
      <c r="PS135" s="77"/>
      <c r="PT135" s="77"/>
      <c r="PU135" s="77"/>
      <c r="PV135" s="77"/>
      <c r="PW135" s="77"/>
      <c r="PX135" s="77"/>
      <c r="PY135" s="77"/>
      <c r="PZ135" s="77"/>
      <c r="QA135" s="77"/>
      <c r="QB135" s="77"/>
      <c r="QC135" s="77"/>
      <c r="QD135" s="77"/>
      <c r="QE135" s="77"/>
      <c r="QF135" s="77"/>
      <c r="QG135" s="77"/>
      <c r="QH135" s="77"/>
      <c r="QI135" s="77"/>
      <c r="QJ135" s="77"/>
      <c r="QK135" s="77"/>
      <c r="QL135" s="77"/>
      <c r="QM135" s="77"/>
      <c r="QN135" s="77"/>
      <c r="QO135" s="77"/>
      <c r="QP135" s="77"/>
      <c r="QQ135" s="77"/>
      <c r="QR135" s="77"/>
      <c r="QS135" s="77"/>
      <c r="QT135" s="77"/>
      <c r="QU135" s="77"/>
      <c r="QV135" s="77"/>
      <c r="QW135" s="77"/>
      <c r="QX135" s="77"/>
      <c r="QY135" s="77"/>
      <c r="QZ135" s="77"/>
      <c r="RA135" s="77"/>
      <c r="RB135" s="77"/>
      <c r="RC135" s="77"/>
      <c r="RD135" s="77"/>
      <c r="RE135" s="77"/>
      <c r="RF135" s="77"/>
      <c r="RG135" s="77"/>
      <c r="RH135" s="77"/>
      <c r="RI135" s="77"/>
      <c r="RJ135" s="77"/>
      <c r="RK135" s="77"/>
      <c r="RL135" s="77"/>
      <c r="RM135" s="77"/>
      <c r="RN135" s="77"/>
      <c r="RO135" s="77"/>
      <c r="RP135" s="77"/>
      <c r="RQ135" s="77"/>
      <c r="RR135" s="77"/>
      <c r="RS135" s="77"/>
      <c r="RT135" s="77"/>
      <c r="RU135" s="77"/>
      <c r="RV135" s="77"/>
      <c r="RW135" s="77"/>
      <c r="RX135" s="77"/>
      <c r="RY135" s="77"/>
      <c r="RZ135" s="77"/>
      <c r="SA135" s="77"/>
      <c r="SB135" s="77"/>
      <c r="SC135" s="77"/>
      <c r="SD135" s="77"/>
      <c r="SE135" s="77"/>
      <c r="SF135" s="77"/>
      <c r="SG135" s="77"/>
      <c r="SH135" s="77"/>
      <c r="SI135" s="77"/>
      <c r="SJ135" s="77"/>
      <c r="SK135" s="77"/>
      <c r="SL135" s="77"/>
      <c r="SM135" s="77"/>
      <c r="SN135" s="77"/>
      <c r="SO135" s="77"/>
      <c r="SP135" s="77"/>
      <c r="SQ135" s="77"/>
      <c r="SR135" s="77"/>
      <c r="SS135" s="77"/>
      <c r="ST135" s="77" t="n">
        <v>66</v>
      </c>
      <c r="SU135" s="77" t="n">
        <v>65</v>
      </c>
      <c r="SV135" s="77" t="n">
        <v>65</v>
      </c>
      <c r="SW135" s="77" t="n">
        <v>65</v>
      </c>
      <c r="SX135" s="77" t="n">
        <v>65</v>
      </c>
      <c r="SY135" s="77" t="n">
        <v>66</v>
      </c>
      <c r="SZ135" s="77"/>
      <c r="TA135" s="77"/>
      <c r="TB135" s="77"/>
      <c r="TC135" s="77"/>
      <c r="TD135" s="77"/>
      <c r="TE135" s="77"/>
      <c r="TF135" s="77"/>
      <c r="TG135" s="77"/>
      <c r="TH135" s="77"/>
      <c r="TI135" s="77"/>
      <c r="TJ135" s="77"/>
      <c r="TK135" s="77"/>
      <c r="TL135" s="77"/>
      <c r="TM135" s="77"/>
      <c r="TN135" s="77"/>
      <c r="TO135" s="77"/>
      <c r="TP135" s="77"/>
      <c r="TQ135" s="77"/>
      <c r="TR135" s="77"/>
      <c r="TS135" s="77"/>
      <c r="TT135" s="77"/>
      <c r="TU135" s="77"/>
      <c r="TV135" s="77"/>
      <c r="TW135" s="77"/>
      <c r="TX135" s="77"/>
      <c r="TY135" s="77"/>
      <c r="TZ135" s="77"/>
      <c r="UA135" s="77"/>
      <c r="UB135" s="77"/>
      <c r="UC135" s="77"/>
      <c r="UD135" s="77"/>
      <c r="UE135" s="77"/>
      <c r="UF135" s="77"/>
      <c r="UG135" s="77"/>
      <c r="UH135" s="77"/>
      <c r="UI135" s="77"/>
      <c r="UJ135" s="77"/>
      <c r="UK135" s="77"/>
      <c r="UL135" s="77"/>
      <c r="UM135" s="77"/>
      <c r="UN135" s="77"/>
      <c r="UO135" s="77"/>
      <c r="UP135" s="77"/>
      <c r="UQ135" s="77"/>
      <c r="UR135" s="77"/>
      <c r="US135" s="77"/>
      <c r="UT135" s="77"/>
      <c r="UU135" s="77"/>
      <c r="UV135" s="77"/>
      <c r="UW135" s="77"/>
      <c r="UX135" s="77"/>
      <c r="UY135" s="77"/>
      <c r="UZ135" s="77"/>
      <c r="VA135" s="77"/>
      <c r="VB135" s="77"/>
      <c r="VC135" s="77"/>
      <c r="VD135" s="77"/>
      <c r="VE135" s="77"/>
      <c r="VF135" s="77"/>
      <c r="VG135" s="77"/>
      <c r="VH135" s="77"/>
      <c r="VI135" s="77"/>
      <c r="VJ135" s="77"/>
      <c r="VK135" s="77"/>
      <c r="VL135" s="77"/>
      <c r="VM135" s="77"/>
      <c r="VN135" s="77"/>
      <c r="VO135" s="77"/>
      <c r="VP135" s="77"/>
      <c r="VQ135" s="77"/>
      <c r="VR135" s="77"/>
      <c r="VS135" s="77"/>
      <c r="VT135" s="77"/>
      <c r="VU135" s="77"/>
      <c r="VV135" s="77"/>
      <c r="VW135" s="77"/>
      <c r="VX135" s="77"/>
      <c r="VY135" s="77"/>
      <c r="VZ135" s="77"/>
      <c r="WA135" s="77"/>
      <c r="WB135" s="77"/>
      <c r="WC135" s="77"/>
      <c r="WD135" s="77"/>
      <c r="WE135" s="77"/>
      <c r="WF135" s="77"/>
      <c r="WG135" s="77"/>
      <c r="WH135" s="77"/>
      <c r="WI135" s="77"/>
      <c r="WJ135" s="77"/>
      <c r="WK135" s="77"/>
      <c r="WL135" s="77"/>
      <c r="WM135" s="77"/>
      <c r="WN135" s="77"/>
      <c r="WO135" s="77"/>
      <c r="WP135" s="77"/>
      <c r="WQ135" s="77"/>
      <c r="WR135" s="77"/>
      <c r="WS135" s="77"/>
      <c r="WT135" s="77"/>
      <c r="WU135" s="77"/>
      <c r="WV135" s="77"/>
      <c r="WW135" s="77"/>
      <c r="WX135" s="77"/>
      <c r="WY135" s="77"/>
      <c r="WZ135" s="77"/>
      <c r="XA135" s="77"/>
      <c r="XB135" s="77"/>
      <c r="XC135" s="77"/>
      <c r="XD135" s="77"/>
      <c r="XE135" s="77"/>
      <c r="XF135" s="77"/>
      <c r="XG135" s="77"/>
      <c r="XH135" s="77"/>
      <c r="XI135" s="77"/>
      <c r="XJ135" s="77"/>
      <c r="XK135" s="77"/>
      <c r="XL135" s="77"/>
      <c r="XM135" s="77"/>
      <c r="XN135" s="77"/>
      <c r="XO135" s="77"/>
      <c r="XP135" s="77"/>
      <c r="XQ135" s="77"/>
      <c r="XR135" s="77"/>
      <c r="XS135" s="77"/>
      <c r="XT135" s="77"/>
      <c r="XU135" s="77"/>
      <c r="XV135" s="77"/>
      <c r="XW135" s="77"/>
      <c r="XX135" s="77"/>
      <c r="XY135" s="77"/>
      <c r="XZ135" s="77"/>
      <c r="YA135" s="77"/>
      <c r="YB135" s="77"/>
      <c r="YC135" s="77"/>
      <c r="YD135" s="77"/>
      <c r="YE135" s="77"/>
      <c r="YF135" s="77"/>
      <c r="YG135" s="77"/>
      <c r="YH135" s="77"/>
      <c r="YI135" s="77"/>
      <c r="YJ135" s="77"/>
      <c r="YK135" s="77"/>
      <c r="YL135" s="77"/>
      <c r="YM135" s="77"/>
      <c r="YN135" s="77"/>
      <c r="YO135" s="77"/>
      <c r="YP135" s="77"/>
      <c r="YQ135" s="77"/>
      <c r="YR135" s="77"/>
      <c r="YS135" s="77"/>
      <c r="YT135" s="77"/>
      <c r="YU135" s="77"/>
      <c r="YV135" s="77"/>
      <c r="YW135" s="77"/>
      <c r="YX135" s="77"/>
      <c r="YY135" s="77"/>
      <c r="YZ135" s="77"/>
      <c r="ZA135" s="77"/>
      <c r="ZB135" s="77"/>
      <c r="ZC135" s="77"/>
      <c r="ZD135" s="77"/>
      <c r="ZE135" s="77"/>
      <c r="ZF135" s="77"/>
      <c r="ZG135" s="77"/>
      <c r="ZH135" s="77"/>
      <c r="ZI135" s="77"/>
      <c r="ZJ135" s="77"/>
      <c r="ZK135" s="77"/>
      <c r="ZL135" s="77"/>
      <c r="ZM135" s="77"/>
      <c r="ZN135" s="77"/>
      <c r="ZO135" s="77"/>
      <c r="ZP135" s="77"/>
      <c r="ZQ135" s="77"/>
      <c r="ZR135" s="77"/>
      <c r="ZS135" s="77"/>
      <c r="ZT135" s="77"/>
      <c r="ZU135" s="77"/>
      <c r="ZV135" s="77"/>
      <c r="ZW135" s="77"/>
      <c r="ZX135" s="77"/>
      <c r="ZY135" s="77"/>
      <c r="ZZ135" s="77"/>
      <c r="AAA135" s="77"/>
      <c r="AAB135" s="77"/>
      <c r="AAC135" s="77"/>
      <c r="AAD135" s="77"/>
      <c r="AAE135" s="77"/>
      <c r="AAF135" s="77"/>
      <c r="AAG135" s="77"/>
      <c r="AAH135" s="77"/>
      <c r="AAI135" s="77"/>
      <c r="AAJ135" s="77"/>
      <c r="AAK135" s="77"/>
      <c r="AAL135" s="77"/>
      <c r="AAM135" s="77"/>
      <c r="AAN135" s="77"/>
      <c r="AAO135" s="77"/>
      <c r="AAP135" s="77"/>
      <c r="AAQ135" s="77"/>
      <c r="AAR135" s="77"/>
      <c r="AAS135" s="77"/>
      <c r="AAT135" s="77"/>
      <c r="AAU135" s="77"/>
      <c r="AAV135" s="77"/>
      <c r="AAW135" s="77"/>
      <c r="AAX135" s="77"/>
      <c r="AAY135" s="77"/>
      <c r="AAZ135" s="77"/>
      <c r="ABA135" s="77"/>
      <c r="ABB135" s="77"/>
      <c r="ABC135" s="77"/>
      <c r="ABD135" s="77"/>
      <c r="ABE135" s="77"/>
      <c r="ABF135" s="77"/>
      <c r="ABG135" s="77"/>
      <c r="ABH135" s="77"/>
      <c r="ABI135" s="77"/>
      <c r="ABJ135" s="77"/>
      <c r="ABK135" s="77"/>
      <c r="ABL135" s="77"/>
      <c r="ABM135" s="77"/>
      <c r="ABN135" s="77"/>
      <c r="ABO135" s="77"/>
      <c r="ABP135" s="77"/>
      <c r="ABQ135" s="77"/>
      <c r="ABR135" s="77"/>
      <c r="ABS135" s="77"/>
      <c r="ABT135" s="77"/>
      <c r="ABU135" s="77"/>
      <c r="ABV135" s="77"/>
      <c r="ABW135" s="77"/>
      <c r="ABX135" s="77"/>
      <c r="ABY135" s="77"/>
      <c r="ABZ135" s="77"/>
      <c r="ACA135" s="77"/>
      <c r="ACB135" s="77"/>
      <c r="ACC135" s="77"/>
      <c r="ACD135" s="77"/>
      <c r="ACE135" s="77"/>
      <c r="ACF135" s="77"/>
      <c r="ACG135" s="77"/>
      <c r="ACH135" s="77"/>
      <c r="ACI135" s="77"/>
      <c r="ACJ135" s="77"/>
      <c r="ACK135" s="77"/>
      <c r="ACL135" s="77"/>
      <c r="ACM135" s="77"/>
      <c r="ACN135" s="77"/>
    </row>
    <row r="136" customFormat="false" ht="24" hidden="false" customHeight="true" outlineLevel="0" collapsed="false">
      <c r="A136" s="14" t="s">
        <v>476</v>
      </c>
      <c r="B136" s="14" t="s">
        <v>357</v>
      </c>
      <c r="C136" s="88" t="s">
        <v>485</v>
      </c>
      <c r="D136" s="69" t="s">
        <v>389</v>
      </c>
      <c r="E136" s="14" t="s">
        <v>176</v>
      </c>
      <c r="F136" s="69" t="s">
        <v>486</v>
      </c>
      <c r="G136" s="69" t="s">
        <v>266</v>
      </c>
      <c r="H136" s="70"/>
      <c r="I136" s="70" t="s">
        <v>393</v>
      </c>
      <c r="J136" s="14" t="s">
        <v>396</v>
      </c>
      <c r="K136" s="71" t="n">
        <v>44771</v>
      </c>
      <c r="L136" s="17"/>
      <c r="M136" s="73" t="n">
        <v>3</v>
      </c>
      <c r="N136" s="74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 t="n">
        <f aca="false">SUM(M136:AI136)</f>
        <v>3</v>
      </c>
      <c r="AK136" s="90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  <c r="EY136" s="77"/>
      <c r="EZ136" s="77"/>
      <c r="FA136" s="77"/>
      <c r="FB136" s="77"/>
      <c r="FC136" s="77"/>
      <c r="FD136" s="77"/>
      <c r="FE136" s="77"/>
      <c r="FF136" s="77"/>
      <c r="FG136" s="77"/>
      <c r="FH136" s="77"/>
      <c r="FI136" s="77"/>
      <c r="FJ136" s="77"/>
      <c r="FK136" s="77"/>
      <c r="FL136" s="77"/>
      <c r="FM136" s="77"/>
      <c r="FN136" s="77"/>
      <c r="FO136" s="77"/>
      <c r="FP136" s="77"/>
      <c r="FQ136" s="77"/>
      <c r="FR136" s="77"/>
      <c r="FS136" s="77"/>
      <c r="FT136" s="77"/>
      <c r="FU136" s="77"/>
      <c r="FV136" s="77"/>
      <c r="FW136" s="77"/>
      <c r="FX136" s="77"/>
      <c r="FY136" s="77"/>
      <c r="FZ136" s="77"/>
      <c r="GA136" s="77"/>
      <c r="GB136" s="77"/>
      <c r="GC136" s="77"/>
      <c r="GD136" s="77"/>
      <c r="GE136" s="77"/>
      <c r="GF136" s="77"/>
      <c r="GG136" s="77"/>
      <c r="GH136" s="77"/>
      <c r="GI136" s="77"/>
      <c r="GJ136" s="77"/>
      <c r="GK136" s="77"/>
      <c r="GL136" s="77"/>
      <c r="GM136" s="77"/>
      <c r="GN136" s="77"/>
      <c r="GO136" s="77"/>
      <c r="GP136" s="77"/>
      <c r="GQ136" s="77"/>
      <c r="GR136" s="77"/>
      <c r="GS136" s="77"/>
      <c r="GT136" s="77"/>
      <c r="GU136" s="77"/>
      <c r="GV136" s="77"/>
      <c r="GW136" s="77"/>
      <c r="GX136" s="77"/>
      <c r="GY136" s="77"/>
      <c r="GZ136" s="77"/>
      <c r="HA136" s="77"/>
      <c r="HB136" s="77"/>
      <c r="HC136" s="77"/>
      <c r="HD136" s="77"/>
      <c r="HE136" s="77"/>
      <c r="HF136" s="77"/>
      <c r="HG136" s="77"/>
      <c r="HH136" s="77"/>
      <c r="HI136" s="77"/>
      <c r="HJ136" s="77"/>
      <c r="HK136" s="77"/>
      <c r="HL136" s="77"/>
      <c r="HM136" s="77"/>
      <c r="HN136" s="77"/>
      <c r="HO136" s="77"/>
      <c r="HP136" s="77"/>
      <c r="HQ136" s="77"/>
      <c r="HR136" s="77"/>
      <c r="HS136" s="77"/>
      <c r="HT136" s="77"/>
      <c r="HU136" s="77"/>
      <c r="HV136" s="77"/>
      <c r="HW136" s="77"/>
      <c r="HX136" s="77"/>
      <c r="HY136" s="77"/>
      <c r="HZ136" s="77"/>
      <c r="IA136" s="77"/>
      <c r="IB136" s="77"/>
      <c r="IC136" s="77"/>
      <c r="ID136" s="77"/>
      <c r="IE136" s="77"/>
      <c r="IF136" s="77"/>
      <c r="IG136" s="77"/>
      <c r="IH136" s="77"/>
      <c r="II136" s="77"/>
      <c r="IJ136" s="77"/>
      <c r="IK136" s="77"/>
      <c r="IL136" s="77"/>
      <c r="IM136" s="77"/>
      <c r="IN136" s="77"/>
      <c r="IO136" s="77"/>
      <c r="IP136" s="77"/>
      <c r="IQ136" s="77"/>
      <c r="IR136" s="77"/>
      <c r="IS136" s="77"/>
      <c r="IT136" s="77"/>
      <c r="IU136" s="77"/>
      <c r="IV136" s="77"/>
      <c r="IW136" s="77"/>
      <c r="IX136" s="77"/>
      <c r="IY136" s="77"/>
      <c r="IZ136" s="77"/>
      <c r="JA136" s="77"/>
      <c r="JB136" s="77"/>
      <c r="JC136" s="77"/>
      <c r="JD136" s="77"/>
      <c r="JE136" s="77"/>
      <c r="JF136" s="77"/>
      <c r="JG136" s="77"/>
      <c r="JH136" s="77"/>
      <c r="JI136" s="77"/>
      <c r="JJ136" s="77"/>
      <c r="JK136" s="77"/>
      <c r="JL136" s="77"/>
      <c r="JM136" s="77"/>
      <c r="JN136" s="77"/>
      <c r="JO136" s="77"/>
      <c r="JP136" s="77"/>
      <c r="JQ136" s="77"/>
      <c r="JR136" s="77"/>
      <c r="JS136" s="77"/>
      <c r="JT136" s="77"/>
      <c r="JU136" s="77"/>
      <c r="JV136" s="77"/>
      <c r="JW136" s="77"/>
      <c r="JX136" s="77"/>
      <c r="JY136" s="77"/>
      <c r="JZ136" s="77"/>
      <c r="KA136" s="77"/>
      <c r="KB136" s="77"/>
      <c r="KC136" s="77"/>
      <c r="KD136" s="77"/>
      <c r="KE136" s="77"/>
      <c r="KF136" s="77"/>
      <c r="KG136" s="77"/>
      <c r="KH136" s="77"/>
      <c r="KI136" s="77"/>
      <c r="KJ136" s="77"/>
      <c r="KK136" s="77"/>
      <c r="KL136" s="77"/>
      <c r="KM136" s="77"/>
      <c r="KN136" s="77"/>
      <c r="KO136" s="77"/>
      <c r="KP136" s="77"/>
      <c r="KQ136" s="77"/>
      <c r="KR136" s="77"/>
      <c r="KS136" s="77"/>
      <c r="KT136" s="77"/>
      <c r="KU136" s="77"/>
      <c r="KV136" s="77"/>
      <c r="KW136" s="77"/>
      <c r="KX136" s="77"/>
      <c r="KY136" s="77"/>
      <c r="KZ136" s="77"/>
      <c r="LA136" s="77"/>
      <c r="LB136" s="77"/>
      <c r="LC136" s="77"/>
      <c r="LD136" s="77"/>
      <c r="LE136" s="77"/>
      <c r="LF136" s="77"/>
      <c r="LG136" s="77"/>
      <c r="LH136" s="77"/>
      <c r="LI136" s="77"/>
      <c r="LJ136" s="77"/>
      <c r="LK136" s="77"/>
      <c r="LL136" s="77"/>
      <c r="LM136" s="77"/>
      <c r="LN136" s="77"/>
      <c r="LO136" s="77"/>
      <c r="LP136" s="77"/>
      <c r="LQ136" s="77"/>
      <c r="LR136" s="77"/>
      <c r="LS136" s="77"/>
      <c r="LT136" s="77"/>
      <c r="LU136" s="77"/>
      <c r="LV136" s="77"/>
      <c r="LW136" s="77"/>
      <c r="LX136" s="77"/>
      <c r="LY136" s="77"/>
      <c r="LZ136" s="77"/>
      <c r="MA136" s="77"/>
      <c r="MB136" s="77"/>
      <c r="MC136" s="77"/>
      <c r="MD136" s="77"/>
      <c r="ME136" s="77"/>
      <c r="MF136" s="77"/>
      <c r="MG136" s="77"/>
      <c r="MH136" s="77"/>
      <c r="MI136" s="77"/>
      <c r="MJ136" s="77"/>
      <c r="MK136" s="77"/>
      <c r="ML136" s="77"/>
      <c r="MM136" s="77"/>
      <c r="MN136" s="77"/>
      <c r="MO136" s="77"/>
      <c r="MP136" s="77"/>
      <c r="MQ136" s="77"/>
      <c r="MR136" s="77"/>
      <c r="MS136" s="77"/>
      <c r="MT136" s="77"/>
      <c r="MU136" s="77"/>
      <c r="MV136" s="77"/>
      <c r="MW136" s="77"/>
      <c r="MX136" s="77"/>
      <c r="MY136" s="77"/>
      <c r="MZ136" s="77"/>
      <c r="NA136" s="77"/>
      <c r="NB136" s="77"/>
      <c r="NC136" s="77"/>
      <c r="ND136" s="77"/>
      <c r="NE136" s="77"/>
      <c r="NF136" s="77"/>
      <c r="NG136" s="77"/>
      <c r="NH136" s="77"/>
      <c r="NI136" s="77"/>
      <c r="NJ136" s="77"/>
      <c r="NK136" s="77"/>
      <c r="NL136" s="77"/>
      <c r="NM136" s="77"/>
      <c r="NN136" s="77"/>
      <c r="NO136" s="77"/>
      <c r="NP136" s="77"/>
      <c r="NQ136" s="77"/>
      <c r="NR136" s="77"/>
      <c r="NS136" s="77"/>
      <c r="NT136" s="77"/>
      <c r="NU136" s="77"/>
      <c r="NV136" s="77"/>
      <c r="NW136" s="77"/>
      <c r="NX136" s="77"/>
      <c r="NY136" s="77"/>
      <c r="NZ136" s="77"/>
      <c r="OA136" s="77"/>
      <c r="OB136" s="77"/>
      <c r="OC136" s="77"/>
      <c r="OD136" s="77"/>
      <c r="OE136" s="77"/>
      <c r="OF136" s="77"/>
      <c r="OG136" s="77"/>
      <c r="OH136" s="77"/>
      <c r="OI136" s="77"/>
      <c r="OJ136" s="77"/>
      <c r="OK136" s="77"/>
      <c r="OL136" s="77"/>
      <c r="OM136" s="77"/>
      <c r="ON136" s="77"/>
      <c r="OO136" s="77"/>
      <c r="OP136" s="77"/>
      <c r="OQ136" s="77"/>
      <c r="OR136" s="77"/>
      <c r="OS136" s="77"/>
      <c r="OT136" s="77"/>
      <c r="OU136" s="77"/>
      <c r="OV136" s="77"/>
      <c r="OW136" s="77"/>
      <c r="OX136" s="77"/>
      <c r="OY136" s="77"/>
      <c r="OZ136" s="77"/>
      <c r="PA136" s="77"/>
      <c r="PB136" s="77"/>
      <c r="PC136" s="77"/>
      <c r="PD136" s="77"/>
      <c r="PE136" s="77"/>
      <c r="PF136" s="77"/>
      <c r="PG136" s="77"/>
      <c r="PH136" s="77"/>
      <c r="PI136" s="77"/>
      <c r="PJ136" s="77"/>
      <c r="PK136" s="77"/>
      <c r="PL136" s="77"/>
      <c r="PM136" s="77"/>
      <c r="PN136" s="77"/>
      <c r="PO136" s="77"/>
      <c r="PP136" s="77"/>
      <c r="PQ136" s="77"/>
      <c r="PR136" s="77"/>
      <c r="PS136" s="77"/>
      <c r="PT136" s="77"/>
      <c r="PU136" s="77"/>
      <c r="PV136" s="77"/>
      <c r="PW136" s="77"/>
      <c r="PX136" s="77"/>
      <c r="PY136" s="77"/>
      <c r="PZ136" s="77"/>
      <c r="QA136" s="77"/>
      <c r="QB136" s="77"/>
      <c r="QC136" s="77"/>
      <c r="QD136" s="77"/>
      <c r="QE136" s="77"/>
      <c r="QF136" s="77"/>
      <c r="QG136" s="77"/>
      <c r="QH136" s="77"/>
      <c r="QI136" s="77"/>
      <c r="QJ136" s="77"/>
      <c r="QK136" s="77"/>
      <c r="QL136" s="77"/>
      <c r="QM136" s="77"/>
      <c r="QN136" s="77"/>
      <c r="QO136" s="77"/>
      <c r="QP136" s="77"/>
      <c r="QQ136" s="77"/>
      <c r="QR136" s="77"/>
      <c r="QS136" s="77"/>
      <c r="QT136" s="77"/>
      <c r="QU136" s="77"/>
      <c r="QV136" s="77"/>
      <c r="QW136" s="77"/>
      <c r="QX136" s="77"/>
      <c r="QY136" s="77"/>
      <c r="QZ136" s="77"/>
      <c r="RA136" s="77"/>
      <c r="RB136" s="77"/>
      <c r="RC136" s="77"/>
      <c r="RD136" s="77"/>
      <c r="RE136" s="77"/>
      <c r="RF136" s="77"/>
      <c r="RG136" s="77"/>
      <c r="RH136" s="77"/>
      <c r="RI136" s="77"/>
      <c r="RJ136" s="77"/>
      <c r="RK136" s="77"/>
      <c r="RL136" s="77"/>
      <c r="RM136" s="77"/>
      <c r="RN136" s="77"/>
      <c r="RO136" s="77"/>
      <c r="RP136" s="77"/>
      <c r="RQ136" s="77"/>
      <c r="RR136" s="77"/>
      <c r="RS136" s="77"/>
      <c r="RT136" s="77"/>
      <c r="RU136" s="77"/>
      <c r="RV136" s="77"/>
      <c r="RW136" s="77"/>
      <c r="RX136" s="77"/>
      <c r="RY136" s="77"/>
      <c r="RZ136" s="77"/>
      <c r="SA136" s="77"/>
      <c r="SB136" s="77"/>
      <c r="SC136" s="77"/>
      <c r="SD136" s="77"/>
      <c r="SE136" s="77"/>
      <c r="SF136" s="77"/>
      <c r="SG136" s="77"/>
      <c r="SH136" s="77"/>
      <c r="SI136" s="77"/>
      <c r="SJ136" s="77"/>
      <c r="SK136" s="77"/>
      <c r="SL136" s="77"/>
      <c r="SM136" s="77"/>
      <c r="SN136" s="77"/>
      <c r="SO136" s="77"/>
      <c r="SP136" s="77"/>
      <c r="SQ136" s="77"/>
      <c r="SR136" s="77"/>
      <c r="SS136" s="77"/>
      <c r="ST136" s="77"/>
      <c r="SU136" s="77"/>
      <c r="SV136" s="77"/>
      <c r="SW136" s="77"/>
      <c r="SX136" s="77"/>
      <c r="SY136" s="77"/>
      <c r="SZ136" s="77"/>
      <c r="TA136" s="77"/>
      <c r="TB136" s="77"/>
      <c r="TC136" s="77"/>
      <c r="TD136" s="77"/>
      <c r="TE136" s="77"/>
      <c r="TF136" s="77"/>
      <c r="TG136" s="77"/>
      <c r="TH136" s="77"/>
      <c r="TI136" s="77"/>
      <c r="TJ136" s="77"/>
      <c r="TK136" s="77"/>
      <c r="TL136" s="77"/>
      <c r="TM136" s="77"/>
      <c r="TN136" s="77"/>
      <c r="TO136" s="77"/>
      <c r="TP136" s="77"/>
      <c r="TQ136" s="77"/>
      <c r="TR136" s="77"/>
      <c r="TS136" s="77"/>
      <c r="TT136" s="77"/>
      <c r="TU136" s="77"/>
      <c r="TV136" s="77"/>
      <c r="TW136" s="77"/>
      <c r="TX136" s="77"/>
      <c r="TY136" s="77"/>
      <c r="TZ136" s="77"/>
      <c r="UA136" s="77"/>
      <c r="UB136" s="77"/>
      <c r="UC136" s="77"/>
      <c r="UD136" s="77"/>
      <c r="UE136" s="77"/>
      <c r="UF136" s="77"/>
      <c r="UG136" s="77"/>
      <c r="UH136" s="77"/>
      <c r="UI136" s="77"/>
      <c r="UJ136" s="77"/>
      <c r="UK136" s="77"/>
      <c r="UL136" s="77"/>
      <c r="UM136" s="77"/>
      <c r="UN136" s="77"/>
      <c r="UO136" s="77"/>
      <c r="UP136" s="77"/>
      <c r="UQ136" s="77"/>
      <c r="UR136" s="77"/>
      <c r="US136" s="77"/>
      <c r="UT136" s="77"/>
      <c r="UU136" s="77"/>
      <c r="UV136" s="77"/>
      <c r="UW136" s="77"/>
      <c r="UX136" s="77"/>
      <c r="UY136" s="77"/>
      <c r="UZ136" s="77"/>
      <c r="VA136" s="77"/>
      <c r="VB136" s="77"/>
      <c r="VC136" s="77"/>
      <c r="VD136" s="77"/>
      <c r="VE136" s="77"/>
      <c r="VF136" s="77"/>
      <c r="VG136" s="77"/>
      <c r="VH136" s="77"/>
      <c r="VI136" s="77"/>
      <c r="VJ136" s="77"/>
      <c r="VK136" s="77"/>
      <c r="VL136" s="77"/>
      <c r="VM136" s="77"/>
      <c r="VN136" s="77"/>
      <c r="VO136" s="77"/>
      <c r="VP136" s="77"/>
      <c r="VQ136" s="77"/>
      <c r="VR136" s="77"/>
      <c r="VS136" s="77"/>
      <c r="VT136" s="77"/>
      <c r="VU136" s="77"/>
      <c r="VV136" s="77"/>
      <c r="VW136" s="77"/>
      <c r="VX136" s="77"/>
      <c r="VY136" s="77"/>
      <c r="VZ136" s="77"/>
      <c r="WA136" s="77"/>
      <c r="WB136" s="77"/>
      <c r="WC136" s="77"/>
      <c r="WD136" s="77"/>
      <c r="WE136" s="77"/>
      <c r="WF136" s="77"/>
      <c r="WG136" s="77"/>
      <c r="WH136" s="77"/>
      <c r="WI136" s="77"/>
      <c r="WJ136" s="77"/>
      <c r="WK136" s="77"/>
      <c r="WL136" s="77"/>
      <c r="WM136" s="77"/>
      <c r="WN136" s="77"/>
      <c r="WO136" s="77"/>
      <c r="WP136" s="77"/>
      <c r="WQ136" s="77"/>
      <c r="WR136" s="77"/>
      <c r="WS136" s="77"/>
      <c r="WT136" s="77"/>
      <c r="WU136" s="77"/>
      <c r="WV136" s="77"/>
      <c r="WW136" s="77"/>
      <c r="WX136" s="77"/>
      <c r="WY136" s="77"/>
      <c r="WZ136" s="77"/>
      <c r="XA136" s="77"/>
      <c r="XB136" s="77"/>
      <c r="XC136" s="77"/>
      <c r="XD136" s="77"/>
      <c r="XE136" s="77"/>
      <c r="XF136" s="77"/>
      <c r="XG136" s="77"/>
      <c r="XH136" s="77"/>
      <c r="XI136" s="77"/>
      <c r="XJ136" s="77"/>
      <c r="XK136" s="77"/>
      <c r="XL136" s="77"/>
      <c r="XM136" s="77"/>
      <c r="XN136" s="77"/>
      <c r="XO136" s="77"/>
      <c r="XP136" s="77"/>
      <c r="XQ136" s="77"/>
      <c r="XR136" s="77"/>
      <c r="XS136" s="77"/>
      <c r="XT136" s="77"/>
      <c r="XU136" s="77"/>
      <c r="XV136" s="77"/>
      <c r="XW136" s="77"/>
      <c r="XX136" s="77"/>
      <c r="XY136" s="77"/>
      <c r="XZ136" s="77"/>
      <c r="YA136" s="77"/>
      <c r="YB136" s="77"/>
      <c r="YC136" s="77"/>
      <c r="YD136" s="77" t="n">
        <v>66</v>
      </c>
      <c r="YE136" s="77" t="n">
        <v>65</v>
      </c>
      <c r="YF136" s="77" t="n">
        <v>65</v>
      </c>
      <c r="YG136" s="77" t="n">
        <v>65</v>
      </c>
      <c r="YH136" s="77" t="n">
        <v>65</v>
      </c>
      <c r="YI136" s="77" t="n">
        <v>66</v>
      </c>
      <c r="YJ136" s="77"/>
      <c r="YK136" s="77"/>
      <c r="YL136" s="77"/>
      <c r="YM136" s="77"/>
      <c r="YN136" s="77"/>
      <c r="YO136" s="77"/>
      <c r="YP136" s="77"/>
      <c r="YQ136" s="77"/>
      <c r="YR136" s="77"/>
      <c r="YS136" s="77"/>
      <c r="YT136" s="77"/>
      <c r="YU136" s="77"/>
      <c r="YV136" s="77"/>
      <c r="YW136" s="77"/>
      <c r="YX136" s="77"/>
      <c r="YY136" s="77"/>
      <c r="YZ136" s="77"/>
      <c r="ZA136" s="77"/>
      <c r="ZB136" s="77"/>
      <c r="ZC136" s="77"/>
      <c r="ZD136" s="77"/>
      <c r="ZE136" s="77"/>
      <c r="ZF136" s="77"/>
      <c r="ZG136" s="77"/>
      <c r="ZH136" s="77"/>
      <c r="ZI136" s="77"/>
      <c r="ZJ136" s="77"/>
      <c r="ZK136" s="77"/>
      <c r="ZL136" s="77"/>
      <c r="ZM136" s="77"/>
      <c r="ZN136" s="77"/>
      <c r="ZO136" s="77"/>
      <c r="ZP136" s="77"/>
      <c r="ZQ136" s="77"/>
      <c r="ZR136" s="77"/>
      <c r="ZS136" s="77"/>
      <c r="ZT136" s="77"/>
      <c r="ZU136" s="77"/>
      <c r="ZV136" s="77"/>
      <c r="ZW136" s="77"/>
      <c r="ZX136" s="77"/>
      <c r="ZY136" s="77"/>
      <c r="ZZ136" s="77"/>
      <c r="AAA136" s="77"/>
      <c r="AAB136" s="77"/>
      <c r="AAC136" s="77"/>
      <c r="AAD136" s="77"/>
      <c r="AAE136" s="77"/>
      <c r="AAF136" s="77"/>
      <c r="AAG136" s="77"/>
      <c r="AAH136" s="77"/>
      <c r="AAI136" s="77"/>
      <c r="AAJ136" s="77"/>
      <c r="AAK136" s="77"/>
      <c r="AAL136" s="77"/>
      <c r="AAM136" s="77"/>
      <c r="AAN136" s="77"/>
      <c r="AAO136" s="77"/>
      <c r="AAP136" s="77"/>
      <c r="AAQ136" s="77"/>
      <c r="AAR136" s="77"/>
      <c r="AAS136" s="77"/>
      <c r="AAT136" s="77"/>
      <c r="AAU136" s="77"/>
      <c r="AAV136" s="77"/>
      <c r="AAW136" s="77"/>
      <c r="AAX136" s="77"/>
      <c r="AAY136" s="77"/>
      <c r="AAZ136" s="77"/>
      <c r="ABA136" s="77"/>
      <c r="ABB136" s="77"/>
      <c r="ABC136" s="77"/>
      <c r="ABD136" s="77"/>
      <c r="ABE136" s="77"/>
      <c r="ABF136" s="77"/>
      <c r="ABG136" s="77"/>
      <c r="ABH136" s="77"/>
      <c r="ABI136" s="77"/>
      <c r="ABJ136" s="77"/>
      <c r="ABK136" s="77"/>
      <c r="ABL136" s="77"/>
      <c r="ABM136" s="77"/>
      <c r="ABN136" s="77"/>
      <c r="ABO136" s="77"/>
      <c r="ABP136" s="77"/>
      <c r="ABQ136" s="77"/>
      <c r="ABR136" s="77"/>
      <c r="ABS136" s="77"/>
      <c r="ABT136" s="77"/>
      <c r="ABU136" s="77"/>
      <c r="ABV136" s="77"/>
      <c r="ABW136" s="77"/>
      <c r="ABX136" s="77"/>
      <c r="ABY136" s="77"/>
      <c r="ABZ136" s="77"/>
      <c r="ACA136" s="77"/>
      <c r="ACB136" s="77"/>
      <c r="ACC136" s="77"/>
      <c r="ACD136" s="77"/>
      <c r="ACE136" s="77"/>
      <c r="ACF136" s="77"/>
      <c r="ACG136" s="77"/>
      <c r="ACH136" s="77"/>
      <c r="ACI136" s="77"/>
      <c r="ACJ136" s="77"/>
      <c r="ACK136" s="77"/>
      <c r="ACL136" s="77"/>
      <c r="ACM136" s="77"/>
      <c r="ACN136" s="77"/>
    </row>
    <row r="137" customFormat="false" ht="24" hidden="false" customHeight="true" outlineLevel="0" collapsed="false">
      <c r="A137" s="14" t="s">
        <v>476</v>
      </c>
      <c r="B137" s="14" t="s">
        <v>357</v>
      </c>
      <c r="C137" s="88" t="s">
        <v>487</v>
      </c>
      <c r="D137" s="69" t="s">
        <v>389</v>
      </c>
      <c r="E137" s="14" t="s">
        <v>176</v>
      </c>
      <c r="F137" s="69" t="s">
        <v>486</v>
      </c>
      <c r="G137" s="69" t="s">
        <v>266</v>
      </c>
      <c r="H137" s="70"/>
      <c r="I137" s="70" t="s">
        <v>393</v>
      </c>
      <c r="J137" s="14" t="s">
        <v>396</v>
      </c>
      <c r="K137" s="71" t="n">
        <v>44771</v>
      </c>
      <c r="L137" s="17"/>
      <c r="M137" s="73" t="n">
        <v>3</v>
      </c>
      <c r="N137" s="74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 t="n">
        <f aca="false">SUM(M137:AI137)</f>
        <v>3</v>
      </c>
      <c r="AK137" s="90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  <c r="EY137" s="77"/>
      <c r="EZ137" s="77"/>
      <c r="FA137" s="77"/>
      <c r="FB137" s="77"/>
      <c r="FC137" s="77"/>
      <c r="FD137" s="77"/>
      <c r="FE137" s="77"/>
      <c r="FF137" s="77"/>
      <c r="FG137" s="77"/>
      <c r="FH137" s="77"/>
      <c r="FI137" s="77"/>
      <c r="FJ137" s="77"/>
      <c r="FK137" s="77"/>
      <c r="FL137" s="77"/>
      <c r="FM137" s="77"/>
      <c r="FN137" s="77"/>
      <c r="FO137" s="77"/>
      <c r="FP137" s="77"/>
      <c r="FQ137" s="77"/>
      <c r="FR137" s="77"/>
      <c r="FS137" s="77"/>
      <c r="FT137" s="77"/>
      <c r="FU137" s="77"/>
      <c r="FV137" s="77"/>
      <c r="FW137" s="77"/>
      <c r="FX137" s="77"/>
      <c r="FY137" s="77"/>
      <c r="FZ137" s="77"/>
      <c r="GA137" s="77"/>
      <c r="GB137" s="77"/>
      <c r="GC137" s="77"/>
      <c r="GD137" s="77"/>
      <c r="GE137" s="77"/>
      <c r="GF137" s="77"/>
      <c r="GG137" s="77"/>
      <c r="GH137" s="77"/>
      <c r="GI137" s="77"/>
      <c r="GJ137" s="77"/>
      <c r="GK137" s="77"/>
      <c r="GL137" s="77"/>
      <c r="GM137" s="77"/>
      <c r="GN137" s="77"/>
      <c r="GO137" s="77"/>
      <c r="GP137" s="77"/>
      <c r="GQ137" s="77"/>
      <c r="GR137" s="77"/>
      <c r="GS137" s="77"/>
      <c r="GT137" s="77"/>
      <c r="GU137" s="77"/>
      <c r="GV137" s="77"/>
      <c r="GW137" s="77"/>
      <c r="GX137" s="77"/>
      <c r="GY137" s="77"/>
      <c r="GZ137" s="77"/>
      <c r="HA137" s="77"/>
      <c r="HB137" s="77"/>
      <c r="HC137" s="77"/>
      <c r="HD137" s="77"/>
      <c r="HE137" s="77"/>
      <c r="HF137" s="77"/>
      <c r="HG137" s="77"/>
      <c r="HH137" s="77"/>
      <c r="HI137" s="77"/>
      <c r="HJ137" s="77"/>
      <c r="HK137" s="77"/>
      <c r="HL137" s="77"/>
      <c r="HM137" s="77"/>
      <c r="HN137" s="77"/>
      <c r="HO137" s="77"/>
      <c r="HP137" s="77"/>
      <c r="HQ137" s="77"/>
      <c r="HR137" s="77"/>
      <c r="HS137" s="77"/>
      <c r="HT137" s="77"/>
      <c r="HU137" s="77"/>
      <c r="HV137" s="77"/>
      <c r="HW137" s="77"/>
      <c r="HX137" s="77"/>
      <c r="HY137" s="77"/>
      <c r="HZ137" s="77"/>
      <c r="IA137" s="77"/>
      <c r="IB137" s="77"/>
      <c r="IC137" s="77"/>
      <c r="ID137" s="77"/>
      <c r="IE137" s="77"/>
      <c r="IF137" s="77"/>
      <c r="IG137" s="77"/>
      <c r="IH137" s="77"/>
      <c r="II137" s="77"/>
      <c r="IJ137" s="77"/>
      <c r="IK137" s="77"/>
      <c r="IL137" s="77"/>
      <c r="IM137" s="77"/>
      <c r="IN137" s="77"/>
      <c r="IO137" s="77"/>
      <c r="IP137" s="77"/>
      <c r="IQ137" s="77"/>
      <c r="IR137" s="77"/>
      <c r="IS137" s="77"/>
      <c r="IT137" s="77"/>
      <c r="IU137" s="77"/>
      <c r="IV137" s="77"/>
      <c r="IW137" s="77"/>
      <c r="IX137" s="77"/>
      <c r="IY137" s="77"/>
      <c r="IZ137" s="77"/>
      <c r="JA137" s="77"/>
      <c r="JB137" s="77"/>
      <c r="JC137" s="77"/>
      <c r="JD137" s="77"/>
      <c r="JE137" s="77"/>
      <c r="JF137" s="77"/>
      <c r="JG137" s="77"/>
      <c r="JH137" s="77"/>
      <c r="JI137" s="77"/>
      <c r="JJ137" s="77"/>
      <c r="JK137" s="77"/>
      <c r="JL137" s="77"/>
      <c r="JM137" s="77"/>
      <c r="JN137" s="77"/>
      <c r="JO137" s="77"/>
      <c r="JP137" s="77"/>
      <c r="JQ137" s="77"/>
      <c r="JR137" s="77"/>
      <c r="JS137" s="77"/>
      <c r="JT137" s="77"/>
      <c r="JU137" s="77"/>
      <c r="JV137" s="77"/>
      <c r="JW137" s="77"/>
      <c r="JX137" s="77"/>
      <c r="JY137" s="77"/>
      <c r="JZ137" s="77"/>
      <c r="KA137" s="77"/>
      <c r="KB137" s="77"/>
      <c r="KC137" s="77"/>
      <c r="KD137" s="77"/>
      <c r="KE137" s="77"/>
      <c r="KF137" s="77"/>
      <c r="KG137" s="77"/>
      <c r="KH137" s="77"/>
      <c r="KI137" s="77"/>
      <c r="KJ137" s="77"/>
      <c r="KK137" s="77"/>
      <c r="KL137" s="77"/>
      <c r="KM137" s="77"/>
      <c r="KN137" s="77"/>
      <c r="KO137" s="77"/>
      <c r="KP137" s="77"/>
      <c r="KQ137" s="77"/>
      <c r="KR137" s="77"/>
      <c r="KS137" s="77"/>
      <c r="KT137" s="77"/>
      <c r="KU137" s="77"/>
      <c r="KV137" s="77"/>
      <c r="KW137" s="77"/>
      <c r="KX137" s="77"/>
      <c r="KY137" s="77"/>
      <c r="KZ137" s="77"/>
      <c r="LA137" s="77"/>
      <c r="LB137" s="77"/>
      <c r="LC137" s="77"/>
      <c r="LD137" s="77"/>
      <c r="LE137" s="77"/>
      <c r="LF137" s="77"/>
      <c r="LG137" s="77"/>
      <c r="LH137" s="77"/>
      <c r="LI137" s="77"/>
      <c r="LJ137" s="77"/>
      <c r="LK137" s="77"/>
      <c r="LL137" s="77"/>
      <c r="LM137" s="77"/>
      <c r="LN137" s="77"/>
      <c r="LO137" s="77"/>
      <c r="LP137" s="77"/>
      <c r="LQ137" s="77"/>
      <c r="LR137" s="77"/>
      <c r="LS137" s="77"/>
      <c r="LT137" s="77"/>
      <c r="LU137" s="77"/>
      <c r="LV137" s="77"/>
      <c r="LW137" s="77"/>
      <c r="LX137" s="77"/>
      <c r="LY137" s="77"/>
      <c r="LZ137" s="77"/>
      <c r="MA137" s="77"/>
      <c r="MB137" s="77"/>
      <c r="MC137" s="77"/>
      <c r="MD137" s="77"/>
      <c r="ME137" s="77"/>
      <c r="MF137" s="77"/>
      <c r="MG137" s="77"/>
      <c r="MH137" s="77"/>
      <c r="MI137" s="77"/>
      <c r="MJ137" s="77"/>
      <c r="MK137" s="77"/>
      <c r="ML137" s="77"/>
      <c r="MM137" s="77"/>
      <c r="MN137" s="77"/>
      <c r="MO137" s="77"/>
      <c r="MP137" s="77"/>
      <c r="MQ137" s="77"/>
      <c r="MR137" s="77"/>
      <c r="MS137" s="77"/>
      <c r="MT137" s="77"/>
      <c r="MU137" s="77"/>
      <c r="MV137" s="77"/>
      <c r="MW137" s="77"/>
      <c r="MX137" s="77"/>
      <c r="MY137" s="77"/>
      <c r="MZ137" s="77"/>
      <c r="NA137" s="77"/>
      <c r="NB137" s="77"/>
      <c r="NC137" s="77"/>
      <c r="ND137" s="77"/>
      <c r="NE137" s="77"/>
      <c r="NF137" s="77"/>
      <c r="NG137" s="77"/>
      <c r="NH137" s="77"/>
      <c r="NI137" s="77"/>
      <c r="NJ137" s="77"/>
      <c r="NK137" s="77"/>
      <c r="NL137" s="77"/>
      <c r="NM137" s="77"/>
      <c r="NN137" s="77"/>
      <c r="NO137" s="77"/>
      <c r="NP137" s="77"/>
      <c r="NQ137" s="77"/>
      <c r="NR137" s="77"/>
      <c r="NS137" s="77"/>
      <c r="NT137" s="77"/>
      <c r="NU137" s="77"/>
      <c r="NV137" s="77"/>
      <c r="NW137" s="77"/>
      <c r="NX137" s="77"/>
      <c r="NY137" s="77"/>
      <c r="NZ137" s="77"/>
      <c r="OA137" s="77"/>
      <c r="OB137" s="77"/>
      <c r="OC137" s="77"/>
      <c r="OD137" s="77"/>
      <c r="OE137" s="77"/>
      <c r="OF137" s="77"/>
      <c r="OG137" s="77"/>
      <c r="OH137" s="77"/>
      <c r="OI137" s="77"/>
      <c r="OJ137" s="77"/>
      <c r="OK137" s="77"/>
      <c r="OL137" s="77"/>
      <c r="OM137" s="77"/>
      <c r="ON137" s="77"/>
      <c r="OO137" s="77"/>
      <c r="OP137" s="77"/>
      <c r="OQ137" s="77"/>
      <c r="OR137" s="77"/>
      <c r="OS137" s="77"/>
      <c r="OT137" s="77"/>
      <c r="OU137" s="77"/>
      <c r="OV137" s="77"/>
      <c r="OW137" s="77"/>
      <c r="OX137" s="77"/>
      <c r="OY137" s="77"/>
      <c r="OZ137" s="77"/>
      <c r="PA137" s="77"/>
      <c r="PB137" s="77"/>
      <c r="PC137" s="77"/>
      <c r="PD137" s="77"/>
      <c r="PE137" s="77"/>
      <c r="PF137" s="77"/>
      <c r="PG137" s="77"/>
      <c r="PH137" s="77"/>
      <c r="PI137" s="77"/>
      <c r="PJ137" s="77"/>
      <c r="PK137" s="77"/>
      <c r="PL137" s="77"/>
      <c r="PM137" s="77"/>
      <c r="PN137" s="77"/>
      <c r="PO137" s="77"/>
      <c r="PP137" s="77"/>
      <c r="PQ137" s="77"/>
      <c r="PR137" s="77"/>
      <c r="PS137" s="77"/>
      <c r="PT137" s="77"/>
      <c r="PU137" s="77"/>
      <c r="PV137" s="77"/>
      <c r="PW137" s="77"/>
      <c r="PX137" s="77"/>
      <c r="PY137" s="77"/>
      <c r="PZ137" s="77"/>
      <c r="QA137" s="77"/>
      <c r="QB137" s="77"/>
      <c r="QC137" s="77"/>
      <c r="QD137" s="77"/>
      <c r="QE137" s="77"/>
      <c r="QF137" s="77"/>
      <c r="QG137" s="77"/>
      <c r="QH137" s="77"/>
      <c r="QI137" s="77"/>
      <c r="QJ137" s="77"/>
      <c r="QK137" s="77"/>
      <c r="QL137" s="77"/>
      <c r="QM137" s="77"/>
      <c r="QN137" s="77"/>
      <c r="QO137" s="77"/>
      <c r="QP137" s="77"/>
      <c r="QQ137" s="77"/>
      <c r="QR137" s="77"/>
      <c r="QS137" s="77"/>
      <c r="QT137" s="77"/>
      <c r="QU137" s="77"/>
      <c r="QV137" s="77"/>
      <c r="QW137" s="77"/>
      <c r="QX137" s="77"/>
      <c r="QY137" s="77"/>
      <c r="QZ137" s="77"/>
      <c r="RA137" s="77"/>
      <c r="RB137" s="77"/>
      <c r="RC137" s="77"/>
      <c r="RD137" s="77"/>
      <c r="RE137" s="77"/>
      <c r="RF137" s="77"/>
      <c r="RG137" s="77"/>
      <c r="RH137" s="77"/>
      <c r="RI137" s="77"/>
      <c r="RJ137" s="77"/>
      <c r="RK137" s="77"/>
      <c r="RL137" s="77"/>
      <c r="RM137" s="77"/>
      <c r="RN137" s="77"/>
      <c r="RO137" s="77"/>
      <c r="RP137" s="77"/>
      <c r="RQ137" s="77"/>
      <c r="RR137" s="77"/>
      <c r="RS137" s="77"/>
      <c r="RT137" s="77"/>
      <c r="RU137" s="77"/>
      <c r="RV137" s="77"/>
      <c r="RW137" s="77"/>
      <c r="RX137" s="77"/>
      <c r="RY137" s="77"/>
      <c r="RZ137" s="77"/>
      <c r="SA137" s="77"/>
      <c r="SB137" s="77"/>
      <c r="SC137" s="77"/>
      <c r="SD137" s="77"/>
      <c r="SE137" s="77"/>
      <c r="SF137" s="77"/>
      <c r="SG137" s="77"/>
      <c r="SH137" s="77"/>
      <c r="SI137" s="77"/>
      <c r="SJ137" s="77"/>
      <c r="SK137" s="77"/>
      <c r="SL137" s="77"/>
      <c r="SM137" s="77"/>
      <c r="SN137" s="77"/>
      <c r="SO137" s="77"/>
      <c r="SP137" s="77"/>
      <c r="SQ137" s="77"/>
      <c r="SR137" s="77"/>
      <c r="SS137" s="77"/>
      <c r="ST137" s="77"/>
      <c r="SU137" s="77"/>
      <c r="SV137" s="77"/>
      <c r="SW137" s="77"/>
      <c r="SX137" s="77"/>
      <c r="SY137" s="77"/>
      <c r="SZ137" s="77"/>
      <c r="TA137" s="77"/>
      <c r="TB137" s="77"/>
      <c r="TC137" s="77"/>
      <c r="TD137" s="77"/>
      <c r="TE137" s="77"/>
      <c r="TF137" s="77"/>
      <c r="TG137" s="77"/>
      <c r="TH137" s="77"/>
      <c r="TI137" s="77"/>
      <c r="TJ137" s="77"/>
      <c r="TK137" s="77"/>
      <c r="TL137" s="77"/>
      <c r="TM137" s="77"/>
      <c r="TN137" s="77"/>
      <c r="TO137" s="77"/>
      <c r="TP137" s="77"/>
      <c r="TQ137" s="77"/>
      <c r="TR137" s="77"/>
      <c r="TS137" s="77"/>
      <c r="TT137" s="77"/>
      <c r="TU137" s="77"/>
      <c r="TV137" s="77"/>
      <c r="TW137" s="77"/>
      <c r="TX137" s="77"/>
      <c r="TY137" s="77"/>
      <c r="TZ137" s="77"/>
      <c r="UA137" s="77"/>
      <c r="UB137" s="77"/>
      <c r="UC137" s="77"/>
      <c r="UD137" s="77"/>
      <c r="UE137" s="77"/>
      <c r="UF137" s="77"/>
      <c r="UG137" s="77"/>
      <c r="UH137" s="77"/>
      <c r="UI137" s="77"/>
      <c r="UJ137" s="77"/>
      <c r="UK137" s="77"/>
      <c r="UL137" s="77"/>
      <c r="UM137" s="77"/>
      <c r="UN137" s="77"/>
      <c r="UO137" s="77"/>
      <c r="UP137" s="77"/>
      <c r="UQ137" s="77"/>
      <c r="UR137" s="77"/>
      <c r="US137" s="77"/>
      <c r="UT137" s="77"/>
      <c r="UU137" s="77"/>
      <c r="UV137" s="77"/>
      <c r="UW137" s="77"/>
      <c r="UX137" s="77"/>
      <c r="UY137" s="77"/>
      <c r="UZ137" s="77"/>
      <c r="VA137" s="77"/>
      <c r="VB137" s="77"/>
      <c r="VC137" s="77"/>
      <c r="VD137" s="77"/>
      <c r="VE137" s="77"/>
      <c r="VF137" s="77"/>
      <c r="VG137" s="77"/>
      <c r="VH137" s="77"/>
      <c r="VI137" s="77"/>
      <c r="VJ137" s="77"/>
      <c r="VK137" s="77"/>
      <c r="VL137" s="77"/>
      <c r="VM137" s="77"/>
      <c r="VN137" s="77"/>
      <c r="VO137" s="77"/>
      <c r="VP137" s="77"/>
      <c r="VQ137" s="77"/>
      <c r="VR137" s="77"/>
      <c r="VS137" s="77"/>
      <c r="VT137" s="77"/>
      <c r="VU137" s="77"/>
      <c r="VV137" s="77"/>
      <c r="VW137" s="77"/>
      <c r="VX137" s="77"/>
      <c r="VY137" s="77"/>
      <c r="VZ137" s="77"/>
      <c r="WA137" s="77"/>
      <c r="WB137" s="77"/>
      <c r="WC137" s="77"/>
      <c r="WD137" s="77"/>
      <c r="WE137" s="77"/>
      <c r="WF137" s="77"/>
      <c r="WG137" s="77"/>
      <c r="WH137" s="77"/>
      <c r="WI137" s="77"/>
      <c r="WJ137" s="77"/>
      <c r="WK137" s="77"/>
      <c r="WL137" s="77"/>
      <c r="WM137" s="77"/>
      <c r="WN137" s="77"/>
      <c r="WO137" s="77"/>
      <c r="WP137" s="77"/>
      <c r="WQ137" s="77"/>
      <c r="WR137" s="77"/>
      <c r="WS137" s="77"/>
      <c r="WT137" s="77"/>
      <c r="WU137" s="77"/>
      <c r="WV137" s="77"/>
      <c r="WW137" s="77"/>
      <c r="WX137" s="77"/>
      <c r="WY137" s="77"/>
      <c r="WZ137" s="77"/>
      <c r="XA137" s="77"/>
      <c r="XB137" s="77"/>
      <c r="XC137" s="77"/>
      <c r="XD137" s="77"/>
      <c r="XE137" s="77"/>
      <c r="XF137" s="77"/>
      <c r="XG137" s="77"/>
      <c r="XH137" s="77"/>
      <c r="XI137" s="77"/>
      <c r="XJ137" s="77"/>
      <c r="XK137" s="77"/>
      <c r="XL137" s="77"/>
      <c r="XM137" s="77"/>
      <c r="XN137" s="77"/>
      <c r="XO137" s="77"/>
      <c r="XP137" s="77"/>
      <c r="XQ137" s="77"/>
      <c r="XR137" s="77"/>
      <c r="XS137" s="77"/>
      <c r="XT137" s="77"/>
      <c r="XU137" s="77"/>
      <c r="XV137" s="77"/>
      <c r="XW137" s="77"/>
      <c r="XX137" s="77"/>
      <c r="XY137" s="77"/>
      <c r="XZ137" s="77"/>
      <c r="YA137" s="77"/>
      <c r="YB137" s="77"/>
      <c r="YC137" s="77"/>
      <c r="YD137" s="77" t="n">
        <v>66</v>
      </c>
      <c r="YE137" s="77" t="n">
        <v>65</v>
      </c>
      <c r="YF137" s="77" t="n">
        <v>65</v>
      </c>
      <c r="YG137" s="77" t="n">
        <v>65</v>
      </c>
      <c r="YH137" s="77" t="n">
        <v>65</v>
      </c>
      <c r="YI137" s="77" t="n">
        <v>66</v>
      </c>
      <c r="YJ137" s="77"/>
      <c r="YK137" s="77"/>
      <c r="YL137" s="77"/>
      <c r="YM137" s="77"/>
      <c r="YN137" s="77"/>
      <c r="YO137" s="77"/>
      <c r="YP137" s="77"/>
      <c r="YQ137" s="77"/>
      <c r="YR137" s="77"/>
      <c r="YS137" s="77"/>
      <c r="YT137" s="77"/>
      <c r="YU137" s="77"/>
      <c r="YV137" s="77"/>
      <c r="YW137" s="77"/>
      <c r="YX137" s="77"/>
      <c r="YY137" s="77"/>
      <c r="YZ137" s="77"/>
      <c r="ZA137" s="77"/>
      <c r="ZB137" s="77"/>
      <c r="ZC137" s="77"/>
      <c r="ZD137" s="77"/>
      <c r="ZE137" s="77"/>
      <c r="ZF137" s="77"/>
      <c r="ZG137" s="77"/>
      <c r="ZH137" s="77"/>
      <c r="ZI137" s="77"/>
      <c r="ZJ137" s="77"/>
      <c r="ZK137" s="77"/>
      <c r="ZL137" s="77"/>
      <c r="ZM137" s="77"/>
      <c r="ZN137" s="77"/>
      <c r="ZO137" s="77"/>
      <c r="ZP137" s="77"/>
      <c r="ZQ137" s="77"/>
      <c r="ZR137" s="77"/>
      <c r="ZS137" s="77"/>
      <c r="ZT137" s="77"/>
      <c r="ZU137" s="77"/>
      <c r="ZV137" s="77"/>
      <c r="ZW137" s="77"/>
      <c r="ZX137" s="77"/>
      <c r="ZY137" s="77"/>
      <c r="ZZ137" s="77"/>
      <c r="AAA137" s="77"/>
      <c r="AAB137" s="77"/>
      <c r="AAC137" s="77"/>
      <c r="AAD137" s="77"/>
      <c r="AAE137" s="77"/>
      <c r="AAF137" s="77"/>
      <c r="AAG137" s="77"/>
      <c r="AAH137" s="77"/>
      <c r="AAI137" s="77"/>
      <c r="AAJ137" s="77"/>
      <c r="AAK137" s="77"/>
      <c r="AAL137" s="77"/>
      <c r="AAM137" s="77"/>
      <c r="AAN137" s="77"/>
      <c r="AAO137" s="77"/>
      <c r="AAP137" s="77"/>
      <c r="AAQ137" s="77"/>
      <c r="AAR137" s="77"/>
      <c r="AAS137" s="77"/>
      <c r="AAT137" s="77"/>
      <c r="AAU137" s="77"/>
      <c r="AAV137" s="77"/>
      <c r="AAW137" s="77"/>
      <c r="AAX137" s="77"/>
      <c r="AAY137" s="77"/>
      <c r="AAZ137" s="77"/>
      <c r="ABA137" s="77"/>
      <c r="ABB137" s="77"/>
      <c r="ABC137" s="77"/>
      <c r="ABD137" s="77"/>
      <c r="ABE137" s="77"/>
      <c r="ABF137" s="77"/>
      <c r="ABG137" s="77"/>
      <c r="ABH137" s="77"/>
      <c r="ABI137" s="77"/>
      <c r="ABJ137" s="77"/>
      <c r="ABK137" s="77"/>
      <c r="ABL137" s="77"/>
      <c r="ABM137" s="77"/>
      <c r="ABN137" s="77"/>
      <c r="ABO137" s="77"/>
      <c r="ABP137" s="77"/>
      <c r="ABQ137" s="77"/>
      <c r="ABR137" s="77"/>
      <c r="ABS137" s="77"/>
      <c r="ABT137" s="77"/>
      <c r="ABU137" s="77"/>
      <c r="ABV137" s="77"/>
      <c r="ABW137" s="77"/>
      <c r="ABX137" s="77"/>
      <c r="ABY137" s="77"/>
      <c r="ABZ137" s="77"/>
      <c r="ACA137" s="77"/>
      <c r="ACB137" s="77"/>
      <c r="ACC137" s="77"/>
      <c r="ACD137" s="77"/>
      <c r="ACE137" s="77"/>
      <c r="ACF137" s="77"/>
      <c r="ACG137" s="77"/>
      <c r="ACH137" s="77"/>
      <c r="ACI137" s="77"/>
      <c r="ACJ137" s="77"/>
      <c r="ACK137" s="77"/>
      <c r="ACL137" s="77"/>
      <c r="ACM137" s="77"/>
      <c r="ACN137" s="77"/>
    </row>
    <row r="138" customFormat="false" ht="24" hidden="false" customHeight="true" outlineLevel="0" collapsed="false">
      <c r="A138" s="14" t="s">
        <v>476</v>
      </c>
      <c r="B138" s="14" t="s">
        <v>357</v>
      </c>
      <c r="C138" s="88" t="s">
        <v>488</v>
      </c>
      <c r="D138" s="69" t="s">
        <v>389</v>
      </c>
      <c r="E138" s="14" t="s">
        <v>176</v>
      </c>
      <c r="F138" s="69" t="s">
        <v>428</v>
      </c>
      <c r="G138" s="69" t="s">
        <v>266</v>
      </c>
      <c r="H138" s="70"/>
      <c r="I138" s="70" t="s">
        <v>393</v>
      </c>
      <c r="J138" s="14" t="s">
        <v>396</v>
      </c>
      <c r="K138" s="71" t="n">
        <v>44771</v>
      </c>
      <c r="L138" s="17"/>
      <c r="M138" s="73" t="n">
        <v>3</v>
      </c>
      <c r="N138" s="74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 t="n">
        <f aca="false">SUM(M138:AI138)</f>
        <v>3</v>
      </c>
      <c r="AK138" s="90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  <c r="EY138" s="77"/>
      <c r="EZ138" s="77"/>
      <c r="FA138" s="77"/>
      <c r="FB138" s="77"/>
      <c r="FC138" s="77"/>
      <c r="FD138" s="77"/>
      <c r="FE138" s="77"/>
      <c r="FF138" s="77"/>
      <c r="FG138" s="77"/>
      <c r="FH138" s="77"/>
      <c r="FI138" s="77"/>
      <c r="FJ138" s="77"/>
      <c r="FK138" s="77"/>
      <c r="FL138" s="77"/>
      <c r="FM138" s="77"/>
      <c r="FN138" s="77"/>
      <c r="FO138" s="77"/>
      <c r="FP138" s="77"/>
      <c r="FQ138" s="77"/>
      <c r="FR138" s="77"/>
      <c r="FS138" s="77"/>
      <c r="FT138" s="77"/>
      <c r="FU138" s="77"/>
      <c r="FV138" s="77"/>
      <c r="FW138" s="77"/>
      <c r="FX138" s="77"/>
      <c r="FY138" s="77"/>
      <c r="FZ138" s="77"/>
      <c r="GA138" s="77"/>
      <c r="GB138" s="77"/>
      <c r="GC138" s="77"/>
      <c r="GD138" s="77"/>
      <c r="GE138" s="77"/>
      <c r="GF138" s="77"/>
      <c r="GG138" s="77"/>
      <c r="GH138" s="77"/>
      <c r="GI138" s="77"/>
      <c r="GJ138" s="77"/>
      <c r="GK138" s="77"/>
      <c r="GL138" s="77"/>
      <c r="GM138" s="77"/>
      <c r="GN138" s="77"/>
      <c r="GO138" s="77"/>
      <c r="GP138" s="77"/>
      <c r="GQ138" s="77"/>
      <c r="GR138" s="77"/>
      <c r="GS138" s="77"/>
      <c r="GT138" s="77"/>
      <c r="GU138" s="77"/>
      <c r="GV138" s="77"/>
      <c r="GW138" s="77"/>
      <c r="GX138" s="77"/>
      <c r="GY138" s="77"/>
      <c r="GZ138" s="77"/>
      <c r="HA138" s="77"/>
      <c r="HB138" s="77"/>
      <c r="HC138" s="77"/>
      <c r="HD138" s="77"/>
      <c r="HE138" s="77"/>
      <c r="HF138" s="77"/>
      <c r="HG138" s="77"/>
      <c r="HH138" s="77"/>
      <c r="HI138" s="77"/>
      <c r="HJ138" s="77"/>
      <c r="HK138" s="77"/>
      <c r="HL138" s="77"/>
      <c r="HM138" s="77"/>
      <c r="HN138" s="77"/>
      <c r="HO138" s="77"/>
      <c r="HP138" s="77"/>
      <c r="HQ138" s="77"/>
      <c r="HR138" s="77"/>
      <c r="HS138" s="77"/>
      <c r="HT138" s="77"/>
      <c r="HU138" s="77"/>
      <c r="HV138" s="77"/>
      <c r="HW138" s="77"/>
      <c r="HX138" s="77"/>
      <c r="HY138" s="77"/>
      <c r="HZ138" s="77"/>
      <c r="IA138" s="77"/>
      <c r="IB138" s="77"/>
      <c r="IC138" s="77"/>
      <c r="ID138" s="77"/>
      <c r="IE138" s="77"/>
      <c r="IF138" s="77"/>
      <c r="IG138" s="77"/>
      <c r="IH138" s="77"/>
      <c r="II138" s="77"/>
      <c r="IJ138" s="77"/>
      <c r="IK138" s="77"/>
      <c r="IL138" s="77"/>
      <c r="IM138" s="77"/>
      <c r="IN138" s="77"/>
      <c r="IO138" s="77"/>
      <c r="IP138" s="77"/>
      <c r="IQ138" s="77"/>
      <c r="IR138" s="77"/>
      <c r="IS138" s="77"/>
      <c r="IT138" s="77"/>
      <c r="IU138" s="77"/>
      <c r="IV138" s="77"/>
      <c r="IW138" s="77"/>
      <c r="IX138" s="77"/>
      <c r="IY138" s="77"/>
      <c r="IZ138" s="77"/>
      <c r="JA138" s="77"/>
      <c r="JB138" s="77"/>
      <c r="JC138" s="77"/>
      <c r="JD138" s="77"/>
      <c r="JE138" s="77"/>
      <c r="JF138" s="77"/>
      <c r="JG138" s="77"/>
      <c r="JH138" s="77"/>
      <c r="JI138" s="77"/>
      <c r="JJ138" s="77"/>
      <c r="JK138" s="77"/>
      <c r="JL138" s="77"/>
      <c r="JM138" s="77"/>
      <c r="JN138" s="77"/>
      <c r="JO138" s="77"/>
      <c r="JP138" s="77"/>
      <c r="JQ138" s="77"/>
      <c r="JR138" s="77"/>
      <c r="JS138" s="77"/>
      <c r="JT138" s="77"/>
      <c r="JU138" s="77"/>
      <c r="JV138" s="77"/>
      <c r="JW138" s="77"/>
      <c r="JX138" s="77"/>
      <c r="JY138" s="77"/>
      <c r="JZ138" s="77"/>
      <c r="KA138" s="77"/>
      <c r="KB138" s="77"/>
      <c r="KC138" s="77"/>
      <c r="KD138" s="77"/>
      <c r="KE138" s="77"/>
      <c r="KF138" s="77"/>
      <c r="KG138" s="77"/>
      <c r="KH138" s="77"/>
      <c r="KI138" s="77"/>
      <c r="KJ138" s="77"/>
      <c r="KK138" s="77"/>
      <c r="KL138" s="77"/>
      <c r="KM138" s="77"/>
      <c r="KN138" s="77"/>
      <c r="KO138" s="77"/>
      <c r="KP138" s="77"/>
      <c r="KQ138" s="77"/>
      <c r="KR138" s="77"/>
      <c r="KS138" s="77"/>
      <c r="KT138" s="77"/>
      <c r="KU138" s="77"/>
      <c r="KV138" s="77"/>
      <c r="KW138" s="77"/>
      <c r="KX138" s="77"/>
      <c r="KY138" s="77"/>
      <c r="KZ138" s="77"/>
      <c r="LA138" s="77"/>
      <c r="LB138" s="77"/>
      <c r="LC138" s="77"/>
      <c r="LD138" s="77"/>
      <c r="LE138" s="77"/>
      <c r="LF138" s="77"/>
      <c r="LG138" s="77"/>
      <c r="LH138" s="77"/>
      <c r="LI138" s="77"/>
      <c r="LJ138" s="77"/>
      <c r="LK138" s="77"/>
      <c r="LL138" s="77"/>
      <c r="LM138" s="77"/>
      <c r="LN138" s="77"/>
      <c r="LO138" s="77"/>
      <c r="LP138" s="77"/>
      <c r="LQ138" s="77"/>
      <c r="LR138" s="77"/>
      <c r="LS138" s="77"/>
      <c r="LT138" s="77"/>
      <c r="LU138" s="77"/>
      <c r="LV138" s="77"/>
      <c r="LW138" s="77"/>
      <c r="LX138" s="77"/>
      <c r="LY138" s="77"/>
      <c r="LZ138" s="77"/>
      <c r="MA138" s="77"/>
      <c r="MB138" s="77"/>
      <c r="MC138" s="77"/>
      <c r="MD138" s="77"/>
      <c r="ME138" s="77"/>
      <c r="MF138" s="77"/>
      <c r="MG138" s="77"/>
      <c r="MH138" s="77"/>
      <c r="MI138" s="77"/>
      <c r="MJ138" s="77"/>
      <c r="MK138" s="77"/>
      <c r="ML138" s="77"/>
      <c r="MM138" s="77"/>
      <c r="MN138" s="77"/>
      <c r="MO138" s="77"/>
      <c r="MP138" s="77"/>
      <c r="MQ138" s="77"/>
      <c r="MR138" s="77"/>
      <c r="MS138" s="77"/>
      <c r="MT138" s="77"/>
      <c r="MU138" s="77"/>
      <c r="MV138" s="77"/>
      <c r="MW138" s="77"/>
      <c r="MX138" s="77"/>
      <c r="MY138" s="77"/>
      <c r="MZ138" s="77"/>
      <c r="NA138" s="77"/>
      <c r="NB138" s="77"/>
      <c r="NC138" s="77"/>
      <c r="ND138" s="77"/>
      <c r="NE138" s="77"/>
      <c r="NF138" s="77"/>
      <c r="NG138" s="77"/>
      <c r="NH138" s="77"/>
      <c r="NI138" s="77"/>
      <c r="NJ138" s="77"/>
      <c r="NK138" s="77"/>
      <c r="NL138" s="77"/>
      <c r="NM138" s="77"/>
      <c r="NN138" s="77"/>
      <c r="NO138" s="77"/>
      <c r="NP138" s="77"/>
      <c r="NQ138" s="77"/>
      <c r="NR138" s="77"/>
      <c r="NS138" s="77"/>
      <c r="NT138" s="77"/>
      <c r="NU138" s="77"/>
      <c r="NV138" s="77"/>
      <c r="NW138" s="77"/>
      <c r="NX138" s="77"/>
      <c r="NY138" s="77"/>
      <c r="NZ138" s="77"/>
      <c r="OA138" s="77"/>
      <c r="OB138" s="77"/>
      <c r="OC138" s="77"/>
      <c r="OD138" s="77"/>
      <c r="OE138" s="77"/>
      <c r="OF138" s="77"/>
      <c r="OG138" s="77"/>
      <c r="OH138" s="77"/>
      <c r="OI138" s="77"/>
      <c r="OJ138" s="77"/>
      <c r="OK138" s="77"/>
      <c r="OL138" s="77"/>
      <c r="OM138" s="77"/>
      <c r="ON138" s="77"/>
      <c r="OO138" s="77"/>
      <c r="OP138" s="77"/>
      <c r="OQ138" s="77"/>
      <c r="OR138" s="77"/>
      <c r="OS138" s="77"/>
      <c r="OT138" s="77"/>
      <c r="OU138" s="77"/>
      <c r="OV138" s="77"/>
      <c r="OW138" s="77"/>
      <c r="OX138" s="77"/>
      <c r="OY138" s="77"/>
      <c r="OZ138" s="77"/>
      <c r="PA138" s="77"/>
      <c r="PB138" s="77"/>
      <c r="PC138" s="77"/>
      <c r="PD138" s="77"/>
      <c r="PE138" s="77"/>
      <c r="PF138" s="77"/>
      <c r="PG138" s="77"/>
      <c r="PH138" s="77"/>
      <c r="PI138" s="77"/>
      <c r="PJ138" s="77"/>
      <c r="PK138" s="77"/>
      <c r="PL138" s="77"/>
      <c r="PM138" s="77"/>
      <c r="PN138" s="77"/>
      <c r="PO138" s="77"/>
      <c r="PP138" s="77"/>
      <c r="PQ138" s="77"/>
      <c r="PR138" s="77"/>
      <c r="PS138" s="77"/>
      <c r="PT138" s="77"/>
      <c r="PU138" s="77"/>
      <c r="PV138" s="77"/>
      <c r="PW138" s="77"/>
      <c r="PX138" s="77"/>
      <c r="PY138" s="77"/>
      <c r="PZ138" s="77"/>
      <c r="QA138" s="77"/>
      <c r="QB138" s="77"/>
      <c r="QC138" s="77"/>
      <c r="QD138" s="77"/>
      <c r="QE138" s="77"/>
      <c r="QF138" s="77"/>
      <c r="QG138" s="77"/>
      <c r="QH138" s="77"/>
      <c r="QI138" s="77"/>
      <c r="QJ138" s="77"/>
      <c r="QK138" s="77"/>
      <c r="QL138" s="77"/>
      <c r="QM138" s="77"/>
      <c r="QN138" s="77"/>
      <c r="QO138" s="77"/>
      <c r="QP138" s="77"/>
      <c r="QQ138" s="77"/>
      <c r="QR138" s="77"/>
      <c r="QS138" s="77"/>
      <c r="QT138" s="77"/>
      <c r="QU138" s="77"/>
      <c r="QV138" s="77"/>
      <c r="QW138" s="77"/>
      <c r="QX138" s="77"/>
      <c r="QY138" s="77"/>
      <c r="QZ138" s="77"/>
      <c r="RA138" s="77"/>
      <c r="RB138" s="77"/>
      <c r="RC138" s="77"/>
      <c r="RD138" s="77"/>
      <c r="RE138" s="77"/>
      <c r="RF138" s="77"/>
      <c r="RG138" s="77"/>
      <c r="RH138" s="77"/>
      <c r="RI138" s="77"/>
      <c r="RJ138" s="77"/>
      <c r="RK138" s="77"/>
      <c r="RL138" s="77"/>
      <c r="RM138" s="77"/>
      <c r="RN138" s="77"/>
      <c r="RO138" s="77"/>
      <c r="RP138" s="77"/>
      <c r="RQ138" s="77"/>
      <c r="RR138" s="77"/>
      <c r="RS138" s="77"/>
      <c r="RT138" s="77"/>
      <c r="RU138" s="77"/>
      <c r="RV138" s="77"/>
      <c r="RW138" s="77"/>
      <c r="RX138" s="77"/>
      <c r="RY138" s="77"/>
      <c r="RZ138" s="77"/>
      <c r="SA138" s="77"/>
      <c r="SB138" s="77"/>
      <c r="SC138" s="77"/>
      <c r="SD138" s="77"/>
      <c r="SE138" s="77"/>
      <c r="SF138" s="77"/>
      <c r="SG138" s="77"/>
      <c r="SH138" s="77"/>
      <c r="SI138" s="77"/>
      <c r="SJ138" s="77"/>
      <c r="SK138" s="77"/>
      <c r="SL138" s="77"/>
      <c r="SM138" s="77"/>
      <c r="SN138" s="77"/>
      <c r="SO138" s="77"/>
      <c r="SP138" s="77"/>
      <c r="SQ138" s="77"/>
      <c r="SR138" s="77"/>
      <c r="SS138" s="77"/>
      <c r="ST138" s="77"/>
      <c r="SU138" s="77"/>
      <c r="SV138" s="77"/>
      <c r="SW138" s="77"/>
      <c r="SX138" s="77"/>
      <c r="SY138" s="77"/>
      <c r="SZ138" s="77"/>
      <c r="TA138" s="77"/>
      <c r="TB138" s="77"/>
      <c r="TC138" s="77"/>
      <c r="TD138" s="77"/>
      <c r="TE138" s="77"/>
      <c r="TF138" s="77"/>
      <c r="TG138" s="77"/>
      <c r="TH138" s="77"/>
      <c r="TI138" s="77"/>
      <c r="TJ138" s="77"/>
      <c r="TK138" s="77"/>
      <c r="TL138" s="77"/>
      <c r="TM138" s="77"/>
      <c r="TN138" s="77"/>
      <c r="TO138" s="77"/>
      <c r="TP138" s="77"/>
      <c r="TQ138" s="77"/>
      <c r="TR138" s="77"/>
      <c r="TS138" s="77"/>
      <c r="TT138" s="77"/>
      <c r="TU138" s="77"/>
      <c r="TV138" s="77"/>
      <c r="TW138" s="77"/>
      <c r="TX138" s="77"/>
      <c r="TY138" s="77"/>
      <c r="TZ138" s="77"/>
      <c r="UA138" s="77"/>
      <c r="UB138" s="77"/>
      <c r="UC138" s="77"/>
      <c r="UD138" s="77"/>
      <c r="UE138" s="77"/>
      <c r="UF138" s="77"/>
      <c r="UG138" s="77"/>
      <c r="UH138" s="77"/>
      <c r="UI138" s="77"/>
      <c r="UJ138" s="77"/>
      <c r="UK138" s="77"/>
      <c r="UL138" s="77"/>
      <c r="UM138" s="77"/>
      <c r="UN138" s="77"/>
      <c r="UO138" s="77"/>
      <c r="UP138" s="77"/>
      <c r="UQ138" s="77"/>
      <c r="UR138" s="77"/>
      <c r="US138" s="77"/>
      <c r="UT138" s="77"/>
      <c r="UU138" s="77"/>
      <c r="UV138" s="77"/>
      <c r="UW138" s="77"/>
      <c r="UX138" s="77"/>
      <c r="UY138" s="77"/>
      <c r="UZ138" s="77"/>
      <c r="VA138" s="77"/>
      <c r="VB138" s="77"/>
      <c r="VC138" s="77"/>
      <c r="VD138" s="77"/>
      <c r="VE138" s="77"/>
      <c r="VF138" s="77"/>
      <c r="VG138" s="77"/>
      <c r="VH138" s="77"/>
      <c r="VI138" s="77"/>
      <c r="VJ138" s="77"/>
      <c r="VK138" s="77"/>
      <c r="VL138" s="77"/>
      <c r="VM138" s="77"/>
      <c r="VN138" s="77"/>
      <c r="VO138" s="77"/>
      <c r="VP138" s="77"/>
      <c r="VQ138" s="77"/>
      <c r="VR138" s="77"/>
      <c r="VS138" s="77"/>
      <c r="VT138" s="77"/>
      <c r="VU138" s="77"/>
      <c r="VV138" s="77"/>
      <c r="VW138" s="77"/>
      <c r="VX138" s="77"/>
      <c r="VY138" s="77"/>
      <c r="VZ138" s="77"/>
      <c r="WA138" s="77"/>
      <c r="WB138" s="77"/>
      <c r="WC138" s="77"/>
      <c r="WD138" s="77"/>
      <c r="WE138" s="77"/>
      <c r="WF138" s="77"/>
      <c r="WG138" s="77"/>
      <c r="WH138" s="77"/>
      <c r="WI138" s="77"/>
      <c r="WJ138" s="77"/>
      <c r="WK138" s="77"/>
      <c r="WL138" s="77"/>
      <c r="WM138" s="77"/>
      <c r="WN138" s="77"/>
      <c r="WO138" s="77"/>
      <c r="WP138" s="77"/>
      <c r="WQ138" s="77"/>
      <c r="WR138" s="77"/>
      <c r="WS138" s="77"/>
      <c r="WT138" s="77"/>
      <c r="WU138" s="77"/>
      <c r="WV138" s="77"/>
      <c r="WW138" s="77"/>
      <c r="WX138" s="77"/>
      <c r="WY138" s="77"/>
      <c r="WZ138" s="77"/>
      <c r="XA138" s="77"/>
      <c r="XB138" s="77"/>
      <c r="XC138" s="77"/>
      <c r="XD138" s="77"/>
      <c r="XE138" s="77"/>
      <c r="XF138" s="77"/>
      <c r="XG138" s="77"/>
      <c r="XH138" s="77"/>
      <c r="XI138" s="77"/>
      <c r="XJ138" s="77"/>
      <c r="XK138" s="77"/>
      <c r="XL138" s="77"/>
      <c r="XM138" s="77"/>
      <c r="XN138" s="77"/>
      <c r="XO138" s="77"/>
      <c r="XP138" s="77"/>
      <c r="XQ138" s="77"/>
      <c r="XR138" s="77"/>
      <c r="XS138" s="77"/>
      <c r="XT138" s="77"/>
      <c r="XU138" s="77"/>
      <c r="XV138" s="77"/>
      <c r="XW138" s="77"/>
      <c r="XX138" s="77"/>
      <c r="XY138" s="77"/>
      <c r="XZ138" s="77"/>
      <c r="YA138" s="77"/>
      <c r="YB138" s="77"/>
      <c r="YC138" s="77"/>
      <c r="YD138" s="77" t="n">
        <v>66</v>
      </c>
      <c r="YE138" s="77" t="n">
        <v>65</v>
      </c>
      <c r="YF138" s="77" t="n">
        <v>65</v>
      </c>
      <c r="YG138" s="77" t="n">
        <v>65</v>
      </c>
      <c r="YH138" s="77" t="n">
        <v>65</v>
      </c>
      <c r="YI138" s="77" t="n">
        <v>66</v>
      </c>
      <c r="YJ138" s="77"/>
      <c r="YK138" s="77"/>
      <c r="YL138" s="77"/>
      <c r="YM138" s="77"/>
      <c r="YN138" s="77"/>
      <c r="YO138" s="77"/>
      <c r="YP138" s="77"/>
      <c r="YQ138" s="77"/>
      <c r="YR138" s="77"/>
      <c r="YS138" s="77"/>
      <c r="YT138" s="77"/>
      <c r="YU138" s="77"/>
      <c r="YV138" s="77"/>
      <c r="YW138" s="77"/>
      <c r="YX138" s="77"/>
      <c r="YY138" s="77"/>
      <c r="YZ138" s="77"/>
      <c r="ZA138" s="77"/>
      <c r="ZB138" s="77"/>
      <c r="ZC138" s="77"/>
      <c r="ZD138" s="77"/>
      <c r="ZE138" s="77"/>
      <c r="ZF138" s="77"/>
      <c r="ZG138" s="77"/>
      <c r="ZH138" s="77"/>
      <c r="ZI138" s="77"/>
      <c r="ZJ138" s="77"/>
      <c r="ZK138" s="77"/>
      <c r="ZL138" s="77"/>
      <c r="ZM138" s="77"/>
      <c r="ZN138" s="77"/>
      <c r="ZO138" s="77"/>
      <c r="ZP138" s="77"/>
      <c r="ZQ138" s="77"/>
      <c r="ZR138" s="77"/>
      <c r="ZS138" s="77"/>
      <c r="ZT138" s="77"/>
      <c r="ZU138" s="77"/>
      <c r="ZV138" s="77"/>
      <c r="ZW138" s="77"/>
      <c r="ZX138" s="77"/>
      <c r="ZY138" s="77"/>
      <c r="ZZ138" s="77"/>
      <c r="AAA138" s="77"/>
      <c r="AAB138" s="77"/>
      <c r="AAC138" s="77"/>
      <c r="AAD138" s="77"/>
      <c r="AAE138" s="77"/>
      <c r="AAF138" s="77"/>
      <c r="AAG138" s="77"/>
      <c r="AAH138" s="77"/>
      <c r="AAI138" s="77"/>
      <c r="AAJ138" s="77"/>
      <c r="AAK138" s="77"/>
      <c r="AAL138" s="77"/>
      <c r="AAM138" s="77"/>
      <c r="AAN138" s="77"/>
      <c r="AAO138" s="77"/>
      <c r="AAP138" s="77"/>
      <c r="AAQ138" s="77"/>
      <c r="AAR138" s="77"/>
      <c r="AAS138" s="77"/>
      <c r="AAT138" s="77"/>
      <c r="AAU138" s="77"/>
      <c r="AAV138" s="77"/>
      <c r="AAW138" s="77"/>
      <c r="AAX138" s="77"/>
      <c r="AAY138" s="77"/>
      <c r="AAZ138" s="77"/>
      <c r="ABA138" s="77"/>
      <c r="ABB138" s="77"/>
      <c r="ABC138" s="77"/>
      <c r="ABD138" s="77"/>
      <c r="ABE138" s="77"/>
      <c r="ABF138" s="77"/>
      <c r="ABG138" s="77"/>
      <c r="ABH138" s="77"/>
      <c r="ABI138" s="77"/>
      <c r="ABJ138" s="77"/>
      <c r="ABK138" s="77"/>
      <c r="ABL138" s="77"/>
      <c r="ABM138" s="77"/>
      <c r="ABN138" s="77"/>
      <c r="ABO138" s="77"/>
      <c r="ABP138" s="77"/>
      <c r="ABQ138" s="77"/>
      <c r="ABR138" s="77"/>
      <c r="ABS138" s="77"/>
      <c r="ABT138" s="77"/>
      <c r="ABU138" s="77"/>
      <c r="ABV138" s="77"/>
      <c r="ABW138" s="77"/>
      <c r="ABX138" s="77"/>
      <c r="ABY138" s="77"/>
      <c r="ABZ138" s="77"/>
      <c r="ACA138" s="77"/>
      <c r="ACB138" s="77"/>
      <c r="ACC138" s="77"/>
      <c r="ACD138" s="77"/>
      <c r="ACE138" s="77"/>
      <c r="ACF138" s="77"/>
      <c r="ACG138" s="77"/>
      <c r="ACH138" s="77"/>
      <c r="ACI138" s="77"/>
      <c r="ACJ138" s="77"/>
      <c r="ACK138" s="77"/>
      <c r="ACL138" s="77"/>
      <c r="ACM138" s="77"/>
      <c r="ACN138" s="77"/>
    </row>
    <row r="139" customFormat="false" ht="24" hidden="false" customHeight="true" outlineLevel="0" collapsed="false">
      <c r="A139" s="14" t="s">
        <v>476</v>
      </c>
      <c r="B139" s="14" t="s">
        <v>357</v>
      </c>
      <c r="C139" s="88" t="s">
        <v>489</v>
      </c>
      <c r="D139" s="69" t="s">
        <v>389</v>
      </c>
      <c r="E139" s="14" t="s">
        <v>176</v>
      </c>
      <c r="F139" s="69" t="s">
        <v>490</v>
      </c>
      <c r="G139" s="69" t="s">
        <v>266</v>
      </c>
      <c r="H139" s="70"/>
      <c r="I139" s="70" t="s">
        <v>393</v>
      </c>
      <c r="J139" s="14" t="s">
        <v>396</v>
      </c>
      <c r="K139" s="71" t="n">
        <v>44771</v>
      </c>
      <c r="L139" s="17"/>
      <c r="M139" s="73" t="n">
        <v>3</v>
      </c>
      <c r="N139" s="74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 t="n">
        <f aca="false">SUM(M139:AI139)</f>
        <v>3</v>
      </c>
      <c r="AK139" s="90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  <c r="EY139" s="77"/>
      <c r="EZ139" s="77"/>
      <c r="FA139" s="77"/>
      <c r="FB139" s="77"/>
      <c r="FC139" s="77"/>
      <c r="FD139" s="77"/>
      <c r="FE139" s="77"/>
      <c r="FF139" s="77"/>
      <c r="FG139" s="77"/>
      <c r="FH139" s="77"/>
      <c r="FI139" s="77"/>
      <c r="FJ139" s="77"/>
      <c r="FK139" s="77"/>
      <c r="FL139" s="77"/>
      <c r="FM139" s="77"/>
      <c r="FN139" s="77"/>
      <c r="FO139" s="77"/>
      <c r="FP139" s="77"/>
      <c r="FQ139" s="77"/>
      <c r="FR139" s="77"/>
      <c r="FS139" s="77"/>
      <c r="FT139" s="77"/>
      <c r="FU139" s="77"/>
      <c r="FV139" s="77"/>
      <c r="FW139" s="77"/>
      <c r="FX139" s="77"/>
      <c r="FY139" s="77"/>
      <c r="FZ139" s="77"/>
      <c r="GA139" s="77"/>
      <c r="GB139" s="77"/>
      <c r="GC139" s="77"/>
      <c r="GD139" s="77"/>
      <c r="GE139" s="77"/>
      <c r="GF139" s="77"/>
      <c r="GG139" s="77"/>
      <c r="GH139" s="77"/>
      <c r="GI139" s="77"/>
      <c r="GJ139" s="77"/>
      <c r="GK139" s="77"/>
      <c r="GL139" s="77"/>
      <c r="GM139" s="77"/>
      <c r="GN139" s="77"/>
      <c r="GO139" s="77"/>
      <c r="GP139" s="77"/>
      <c r="GQ139" s="77"/>
      <c r="GR139" s="77"/>
      <c r="GS139" s="77"/>
      <c r="GT139" s="77"/>
      <c r="GU139" s="77"/>
      <c r="GV139" s="77"/>
      <c r="GW139" s="77"/>
      <c r="GX139" s="77"/>
      <c r="GY139" s="77"/>
      <c r="GZ139" s="77"/>
      <c r="HA139" s="77"/>
      <c r="HB139" s="77"/>
      <c r="HC139" s="77"/>
      <c r="HD139" s="77"/>
      <c r="HE139" s="77"/>
      <c r="HF139" s="77"/>
      <c r="HG139" s="77"/>
      <c r="HH139" s="77"/>
      <c r="HI139" s="77"/>
      <c r="HJ139" s="77"/>
      <c r="HK139" s="77"/>
      <c r="HL139" s="77"/>
      <c r="HM139" s="77"/>
      <c r="HN139" s="77"/>
      <c r="HO139" s="77"/>
      <c r="HP139" s="77"/>
      <c r="HQ139" s="77"/>
      <c r="HR139" s="77"/>
      <c r="HS139" s="77"/>
      <c r="HT139" s="77"/>
      <c r="HU139" s="77"/>
      <c r="HV139" s="77"/>
      <c r="HW139" s="77"/>
      <c r="HX139" s="77"/>
      <c r="HY139" s="77"/>
      <c r="HZ139" s="77"/>
      <c r="IA139" s="77"/>
      <c r="IB139" s="77"/>
      <c r="IC139" s="77"/>
      <c r="ID139" s="77"/>
      <c r="IE139" s="77"/>
      <c r="IF139" s="77"/>
      <c r="IG139" s="77"/>
      <c r="IH139" s="77"/>
      <c r="II139" s="77"/>
      <c r="IJ139" s="77"/>
      <c r="IK139" s="77"/>
      <c r="IL139" s="77"/>
      <c r="IM139" s="77"/>
      <c r="IN139" s="77"/>
      <c r="IO139" s="77"/>
      <c r="IP139" s="77"/>
      <c r="IQ139" s="77"/>
      <c r="IR139" s="77"/>
      <c r="IS139" s="77"/>
      <c r="IT139" s="77"/>
      <c r="IU139" s="77"/>
      <c r="IV139" s="77"/>
      <c r="IW139" s="77"/>
      <c r="IX139" s="77"/>
      <c r="IY139" s="77"/>
      <c r="IZ139" s="77"/>
      <c r="JA139" s="77"/>
      <c r="JB139" s="77"/>
      <c r="JC139" s="77"/>
      <c r="JD139" s="77"/>
      <c r="JE139" s="77"/>
      <c r="JF139" s="77"/>
      <c r="JG139" s="77"/>
      <c r="JH139" s="77"/>
      <c r="JI139" s="77"/>
      <c r="JJ139" s="77"/>
      <c r="JK139" s="77"/>
      <c r="JL139" s="77"/>
      <c r="JM139" s="77"/>
      <c r="JN139" s="77"/>
      <c r="JO139" s="77"/>
      <c r="JP139" s="77"/>
      <c r="JQ139" s="77"/>
      <c r="JR139" s="77"/>
      <c r="JS139" s="77"/>
      <c r="JT139" s="77"/>
      <c r="JU139" s="77"/>
      <c r="JV139" s="77"/>
      <c r="JW139" s="77"/>
      <c r="JX139" s="77"/>
      <c r="JY139" s="77"/>
      <c r="JZ139" s="77"/>
      <c r="KA139" s="77"/>
      <c r="KB139" s="77"/>
      <c r="KC139" s="77"/>
      <c r="KD139" s="77"/>
      <c r="KE139" s="77"/>
      <c r="KF139" s="77"/>
      <c r="KG139" s="77"/>
      <c r="KH139" s="77"/>
      <c r="KI139" s="77"/>
      <c r="KJ139" s="77"/>
      <c r="KK139" s="77"/>
      <c r="KL139" s="77"/>
      <c r="KM139" s="77"/>
      <c r="KN139" s="77"/>
      <c r="KO139" s="77"/>
      <c r="KP139" s="77"/>
      <c r="KQ139" s="77"/>
      <c r="KR139" s="77"/>
      <c r="KS139" s="77"/>
      <c r="KT139" s="77"/>
      <c r="KU139" s="77"/>
      <c r="KV139" s="77"/>
      <c r="KW139" s="77"/>
      <c r="KX139" s="77"/>
      <c r="KY139" s="77"/>
      <c r="KZ139" s="77"/>
      <c r="LA139" s="77"/>
      <c r="LB139" s="77"/>
      <c r="LC139" s="77"/>
      <c r="LD139" s="77"/>
      <c r="LE139" s="77"/>
      <c r="LF139" s="77"/>
      <c r="LG139" s="77"/>
      <c r="LH139" s="77"/>
      <c r="LI139" s="77"/>
      <c r="LJ139" s="77"/>
      <c r="LK139" s="77"/>
      <c r="LL139" s="77"/>
      <c r="LM139" s="77"/>
      <c r="LN139" s="77"/>
      <c r="LO139" s="77"/>
      <c r="LP139" s="77"/>
      <c r="LQ139" s="77"/>
      <c r="LR139" s="77"/>
      <c r="LS139" s="77"/>
      <c r="LT139" s="77"/>
      <c r="LU139" s="77"/>
      <c r="LV139" s="77"/>
      <c r="LW139" s="77"/>
      <c r="LX139" s="77"/>
      <c r="LY139" s="77"/>
      <c r="LZ139" s="77"/>
      <c r="MA139" s="77"/>
      <c r="MB139" s="77"/>
      <c r="MC139" s="77"/>
      <c r="MD139" s="77"/>
      <c r="ME139" s="77"/>
      <c r="MF139" s="77"/>
      <c r="MG139" s="77"/>
      <c r="MH139" s="77"/>
      <c r="MI139" s="77"/>
      <c r="MJ139" s="77"/>
      <c r="MK139" s="77"/>
      <c r="ML139" s="77"/>
      <c r="MM139" s="77"/>
      <c r="MN139" s="77"/>
      <c r="MO139" s="77"/>
      <c r="MP139" s="77"/>
      <c r="MQ139" s="77"/>
      <c r="MR139" s="77"/>
      <c r="MS139" s="77"/>
      <c r="MT139" s="77"/>
      <c r="MU139" s="77"/>
      <c r="MV139" s="77"/>
      <c r="MW139" s="77"/>
      <c r="MX139" s="77"/>
      <c r="MY139" s="77"/>
      <c r="MZ139" s="77"/>
      <c r="NA139" s="77"/>
      <c r="NB139" s="77"/>
      <c r="NC139" s="77"/>
      <c r="ND139" s="77"/>
      <c r="NE139" s="77"/>
      <c r="NF139" s="77"/>
      <c r="NG139" s="77"/>
      <c r="NH139" s="77"/>
      <c r="NI139" s="77"/>
      <c r="NJ139" s="77"/>
      <c r="NK139" s="77"/>
      <c r="NL139" s="77"/>
      <c r="NM139" s="77"/>
      <c r="NN139" s="77"/>
      <c r="NO139" s="77"/>
      <c r="NP139" s="77"/>
      <c r="NQ139" s="77"/>
      <c r="NR139" s="77"/>
      <c r="NS139" s="77"/>
      <c r="NT139" s="77"/>
      <c r="NU139" s="77"/>
      <c r="NV139" s="77"/>
      <c r="NW139" s="77"/>
      <c r="NX139" s="77"/>
      <c r="NY139" s="77"/>
      <c r="NZ139" s="77"/>
      <c r="OA139" s="77"/>
      <c r="OB139" s="77"/>
      <c r="OC139" s="77"/>
      <c r="OD139" s="77"/>
      <c r="OE139" s="77"/>
      <c r="OF139" s="77"/>
      <c r="OG139" s="77"/>
      <c r="OH139" s="77"/>
      <c r="OI139" s="77"/>
      <c r="OJ139" s="77"/>
      <c r="OK139" s="77"/>
      <c r="OL139" s="77"/>
      <c r="OM139" s="77"/>
      <c r="ON139" s="77"/>
      <c r="OO139" s="77"/>
      <c r="OP139" s="77"/>
      <c r="OQ139" s="77"/>
      <c r="OR139" s="77"/>
      <c r="OS139" s="77"/>
      <c r="OT139" s="77"/>
      <c r="OU139" s="77"/>
      <c r="OV139" s="77"/>
      <c r="OW139" s="77"/>
      <c r="OX139" s="77"/>
      <c r="OY139" s="77"/>
      <c r="OZ139" s="77"/>
      <c r="PA139" s="77"/>
      <c r="PB139" s="77"/>
      <c r="PC139" s="77"/>
      <c r="PD139" s="77"/>
      <c r="PE139" s="77"/>
      <c r="PF139" s="77"/>
      <c r="PG139" s="77"/>
      <c r="PH139" s="77"/>
      <c r="PI139" s="77"/>
      <c r="PJ139" s="77"/>
      <c r="PK139" s="77"/>
      <c r="PL139" s="77"/>
      <c r="PM139" s="77"/>
      <c r="PN139" s="77"/>
      <c r="PO139" s="77"/>
      <c r="PP139" s="77"/>
      <c r="PQ139" s="77"/>
      <c r="PR139" s="77"/>
      <c r="PS139" s="77"/>
      <c r="PT139" s="77"/>
      <c r="PU139" s="77"/>
      <c r="PV139" s="77"/>
      <c r="PW139" s="77"/>
      <c r="PX139" s="77"/>
      <c r="PY139" s="77"/>
      <c r="PZ139" s="77"/>
      <c r="QA139" s="77"/>
      <c r="QB139" s="77"/>
      <c r="QC139" s="77"/>
      <c r="QD139" s="77"/>
      <c r="QE139" s="77"/>
      <c r="QF139" s="77"/>
      <c r="QG139" s="77"/>
      <c r="QH139" s="77"/>
      <c r="QI139" s="77"/>
      <c r="QJ139" s="77"/>
      <c r="QK139" s="77"/>
      <c r="QL139" s="77"/>
      <c r="QM139" s="77"/>
      <c r="QN139" s="77"/>
      <c r="QO139" s="77"/>
      <c r="QP139" s="77"/>
      <c r="QQ139" s="77"/>
      <c r="QR139" s="77"/>
      <c r="QS139" s="77"/>
      <c r="QT139" s="77"/>
      <c r="QU139" s="77"/>
      <c r="QV139" s="77"/>
      <c r="QW139" s="77"/>
      <c r="QX139" s="77"/>
      <c r="QY139" s="77"/>
      <c r="QZ139" s="77"/>
      <c r="RA139" s="77"/>
      <c r="RB139" s="77"/>
      <c r="RC139" s="77"/>
      <c r="RD139" s="77"/>
      <c r="RE139" s="77"/>
      <c r="RF139" s="77"/>
      <c r="RG139" s="77"/>
      <c r="RH139" s="77"/>
      <c r="RI139" s="77"/>
      <c r="RJ139" s="77"/>
      <c r="RK139" s="77"/>
      <c r="RL139" s="77"/>
      <c r="RM139" s="77"/>
      <c r="RN139" s="77"/>
      <c r="RO139" s="77"/>
      <c r="RP139" s="77"/>
      <c r="RQ139" s="77"/>
      <c r="RR139" s="77"/>
      <c r="RS139" s="77"/>
      <c r="RT139" s="77"/>
      <c r="RU139" s="77"/>
      <c r="RV139" s="77"/>
      <c r="RW139" s="77"/>
      <c r="RX139" s="77"/>
      <c r="RY139" s="77"/>
      <c r="RZ139" s="77"/>
      <c r="SA139" s="77"/>
      <c r="SB139" s="77"/>
      <c r="SC139" s="77"/>
      <c r="SD139" s="77"/>
      <c r="SE139" s="77"/>
      <c r="SF139" s="77"/>
      <c r="SG139" s="77"/>
      <c r="SH139" s="77"/>
      <c r="SI139" s="77"/>
      <c r="SJ139" s="77"/>
      <c r="SK139" s="77"/>
      <c r="SL139" s="77"/>
      <c r="SM139" s="77"/>
      <c r="SN139" s="77"/>
      <c r="SO139" s="77"/>
      <c r="SP139" s="77"/>
      <c r="SQ139" s="77"/>
      <c r="SR139" s="77"/>
      <c r="SS139" s="77"/>
      <c r="ST139" s="77"/>
      <c r="SU139" s="77"/>
      <c r="SV139" s="77"/>
      <c r="SW139" s="77"/>
      <c r="SX139" s="77"/>
      <c r="SY139" s="77"/>
      <c r="SZ139" s="77"/>
      <c r="TA139" s="77"/>
      <c r="TB139" s="77"/>
      <c r="TC139" s="77"/>
      <c r="TD139" s="77"/>
      <c r="TE139" s="77"/>
      <c r="TF139" s="77"/>
      <c r="TG139" s="77"/>
      <c r="TH139" s="77"/>
      <c r="TI139" s="77"/>
      <c r="TJ139" s="77"/>
      <c r="TK139" s="77"/>
      <c r="TL139" s="77"/>
      <c r="TM139" s="77"/>
      <c r="TN139" s="77"/>
      <c r="TO139" s="77"/>
      <c r="TP139" s="77"/>
      <c r="TQ139" s="77"/>
      <c r="TR139" s="77"/>
      <c r="TS139" s="77"/>
      <c r="TT139" s="77"/>
      <c r="TU139" s="77"/>
      <c r="TV139" s="77"/>
      <c r="TW139" s="77"/>
      <c r="TX139" s="77"/>
      <c r="TY139" s="77"/>
      <c r="TZ139" s="77"/>
      <c r="UA139" s="77"/>
      <c r="UB139" s="77"/>
      <c r="UC139" s="77"/>
      <c r="UD139" s="77"/>
      <c r="UE139" s="77"/>
      <c r="UF139" s="77"/>
      <c r="UG139" s="77"/>
      <c r="UH139" s="77"/>
      <c r="UI139" s="77"/>
      <c r="UJ139" s="77"/>
      <c r="UK139" s="77"/>
      <c r="UL139" s="77"/>
      <c r="UM139" s="77"/>
      <c r="UN139" s="77"/>
      <c r="UO139" s="77"/>
      <c r="UP139" s="77"/>
      <c r="UQ139" s="77"/>
      <c r="UR139" s="77"/>
      <c r="US139" s="77"/>
      <c r="UT139" s="77"/>
      <c r="UU139" s="77"/>
      <c r="UV139" s="77"/>
      <c r="UW139" s="77"/>
      <c r="UX139" s="77"/>
      <c r="UY139" s="77"/>
      <c r="UZ139" s="77"/>
      <c r="VA139" s="77"/>
      <c r="VB139" s="77"/>
      <c r="VC139" s="77"/>
      <c r="VD139" s="77"/>
      <c r="VE139" s="77"/>
      <c r="VF139" s="77"/>
      <c r="VG139" s="77"/>
      <c r="VH139" s="77"/>
      <c r="VI139" s="77"/>
      <c r="VJ139" s="77"/>
      <c r="VK139" s="77"/>
      <c r="VL139" s="77"/>
      <c r="VM139" s="77"/>
      <c r="VN139" s="77"/>
      <c r="VO139" s="77"/>
      <c r="VP139" s="77"/>
      <c r="VQ139" s="77"/>
      <c r="VR139" s="77"/>
      <c r="VS139" s="77"/>
      <c r="VT139" s="77"/>
      <c r="VU139" s="77"/>
      <c r="VV139" s="77"/>
      <c r="VW139" s="77"/>
      <c r="VX139" s="77"/>
      <c r="VY139" s="77"/>
      <c r="VZ139" s="77"/>
      <c r="WA139" s="77"/>
      <c r="WB139" s="77"/>
      <c r="WC139" s="77"/>
      <c r="WD139" s="77"/>
      <c r="WE139" s="77"/>
      <c r="WF139" s="77"/>
      <c r="WG139" s="77"/>
      <c r="WH139" s="77"/>
      <c r="WI139" s="77"/>
      <c r="WJ139" s="77"/>
      <c r="WK139" s="77"/>
      <c r="WL139" s="77"/>
      <c r="WM139" s="77"/>
      <c r="WN139" s="77"/>
      <c r="WO139" s="77"/>
      <c r="WP139" s="77"/>
      <c r="WQ139" s="77"/>
      <c r="WR139" s="77"/>
      <c r="WS139" s="77"/>
      <c r="WT139" s="77"/>
      <c r="WU139" s="77"/>
      <c r="WV139" s="77"/>
      <c r="WW139" s="77"/>
      <c r="WX139" s="77"/>
      <c r="WY139" s="77"/>
      <c r="WZ139" s="77"/>
      <c r="XA139" s="77"/>
      <c r="XB139" s="77"/>
      <c r="XC139" s="77"/>
      <c r="XD139" s="77"/>
      <c r="XE139" s="77"/>
      <c r="XF139" s="77"/>
      <c r="XG139" s="77"/>
      <c r="XH139" s="77"/>
      <c r="XI139" s="77"/>
      <c r="XJ139" s="77"/>
      <c r="XK139" s="77"/>
      <c r="XL139" s="77"/>
      <c r="XM139" s="77"/>
      <c r="XN139" s="77"/>
      <c r="XO139" s="77"/>
      <c r="XP139" s="77"/>
      <c r="XQ139" s="77"/>
      <c r="XR139" s="77"/>
      <c r="XS139" s="77"/>
      <c r="XT139" s="77"/>
      <c r="XU139" s="77"/>
      <c r="XV139" s="77"/>
      <c r="XW139" s="77"/>
      <c r="XX139" s="77"/>
      <c r="XY139" s="77"/>
      <c r="XZ139" s="77"/>
      <c r="YA139" s="77"/>
      <c r="YB139" s="77"/>
      <c r="YC139" s="77"/>
      <c r="YD139" s="77"/>
      <c r="YE139" s="77"/>
      <c r="YF139" s="77"/>
      <c r="YG139" s="77"/>
      <c r="YH139" s="77"/>
      <c r="YI139" s="77"/>
      <c r="YJ139" s="77"/>
      <c r="YK139" s="77"/>
      <c r="YL139" s="77"/>
      <c r="YM139" s="77"/>
      <c r="YN139" s="77"/>
      <c r="YO139" s="77"/>
      <c r="YP139" s="77"/>
      <c r="YQ139" s="77"/>
      <c r="YR139" s="77" t="n">
        <v>66</v>
      </c>
      <c r="YS139" s="77" t="n">
        <v>65</v>
      </c>
      <c r="YT139" s="77" t="n">
        <v>65</v>
      </c>
      <c r="YU139" s="77" t="n">
        <v>65</v>
      </c>
      <c r="YV139" s="77" t="n">
        <v>65</v>
      </c>
      <c r="YW139" s="77" t="n">
        <v>66</v>
      </c>
      <c r="YX139" s="77"/>
      <c r="YY139" s="77"/>
      <c r="YZ139" s="77"/>
      <c r="ZA139" s="77"/>
      <c r="ZB139" s="77"/>
      <c r="ZC139" s="77"/>
      <c r="ZD139" s="77"/>
      <c r="ZE139" s="77"/>
      <c r="ZF139" s="77"/>
      <c r="ZG139" s="77"/>
      <c r="ZH139" s="77"/>
      <c r="ZI139" s="77"/>
      <c r="ZJ139" s="77"/>
      <c r="ZK139" s="77"/>
      <c r="ZL139" s="77"/>
      <c r="ZM139" s="77"/>
      <c r="ZN139" s="77"/>
      <c r="ZO139" s="77"/>
      <c r="ZP139" s="77"/>
      <c r="ZQ139" s="77"/>
      <c r="ZR139" s="77"/>
      <c r="ZS139" s="77"/>
      <c r="ZT139" s="77"/>
      <c r="ZU139" s="77"/>
      <c r="ZV139" s="77"/>
      <c r="ZW139" s="77"/>
      <c r="ZX139" s="77"/>
      <c r="ZY139" s="77"/>
      <c r="ZZ139" s="77"/>
      <c r="AAA139" s="77"/>
      <c r="AAB139" s="77"/>
      <c r="AAC139" s="77"/>
      <c r="AAD139" s="77"/>
      <c r="AAE139" s="77"/>
      <c r="AAF139" s="77"/>
      <c r="AAG139" s="77"/>
      <c r="AAH139" s="77"/>
      <c r="AAI139" s="77"/>
      <c r="AAJ139" s="77"/>
      <c r="AAK139" s="77"/>
      <c r="AAL139" s="77"/>
      <c r="AAM139" s="77"/>
      <c r="AAN139" s="77"/>
      <c r="AAO139" s="77"/>
      <c r="AAP139" s="77"/>
      <c r="AAQ139" s="77"/>
      <c r="AAR139" s="77"/>
      <c r="AAS139" s="77"/>
      <c r="AAT139" s="77"/>
      <c r="AAU139" s="77"/>
      <c r="AAV139" s="77"/>
      <c r="AAW139" s="77"/>
      <c r="AAX139" s="77"/>
      <c r="AAY139" s="77"/>
      <c r="AAZ139" s="77"/>
      <c r="ABA139" s="77"/>
      <c r="ABB139" s="77"/>
      <c r="ABC139" s="77"/>
      <c r="ABD139" s="77"/>
      <c r="ABE139" s="77"/>
      <c r="ABF139" s="77"/>
      <c r="ABG139" s="77"/>
      <c r="ABH139" s="77"/>
      <c r="ABI139" s="77"/>
      <c r="ABJ139" s="77"/>
      <c r="ABK139" s="77"/>
      <c r="ABL139" s="77"/>
      <c r="ABM139" s="77"/>
      <c r="ABN139" s="77"/>
      <c r="ABO139" s="77"/>
      <c r="ABP139" s="77"/>
      <c r="ABQ139" s="77"/>
      <c r="ABR139" s="77"/>
      <c r="ABS139" s="77"/>
      <c r="ABT139" s="77"/>
      <c r="ABU139" s="77"/>
      <c r="ABV139" s="77"/>
      <c r="ABW139" s="77"/>
      <c r="ABX139" s="77"/>
      <c r="ABY139" s="77"/>
      <c r="ABZ139" s="77"/>
      <c r="ACA139" s="77"/>
      <c r="ACB139" s="77"/>
      <c r="ACC139" s="77"/>
      <c r="ACD139" s="77"/>
      <c r="ACE139" s="77"/>
      <c r="ACF139" s="77"/>
      <c r="ACG139" s="77"/>
      <c r="ACH139" s="77"/>
      <c r="ACI139" s="77"/>
      <c r="ACJ139" s="77"/>
      <c r="ACK139" s="77"/>
      <c r="ACL139" s="77"/>
      <c r="ACM139" s="77"/>
      <c r="ACN139" s="77"/>
    </row>
    <row r="140" customFormat="false" ht="24" hidden="false" customHeight="true" outlineLevel="0" collapsed="false">
      <c r="A140" s="14" t="s">
        <v>491</v>
      </c>
      <c r="B140" s="14" t="s">
        <v>150</v>
      </c>
      <c r="C140" s="68" t="s">
        <v>492</v>
      </c>
      <c r="D140" s="69" t="s">
        <v>433</v>
      </c>
      <c r="E140" s="14" t="s">
        <v>176</v>
      </c>
      <c r="F140" s="69" t="s">
        <v>493</v>
      </c>
      <c r="G140" s="69" t="s">
        <v>184</v>
      </c>
      <c r="H140" s="70"/>
      <c r="I140" s="70" t="s">
        <v>185</v>
      </c>
      <c r="J140" s="14" t="s">
        <v>396</v>
      </c>
      <c r="K140" s="71" t="n">
        <v>44771</v>
      </c>
      <c r="L140" s="17"/>
      <c r="M140" s="73" t="n">
        <v>4</v>
      </c>
      <c r="N140" s="74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 t="n">
        <f aca="false">SUM(M140:AI140)</f>
        <v>4</v>
      </c>
      <c r="AK140" s="90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  <c r="CT140" s="77"/>
      <c r="CU140" s="77"/>
      <c r="CV140" s="77"/>
      <c r="CW140" s="77"/>
      <c r="CX140" s="77"/>
      <c r="CY140" s="77"/>
      <c r="CZ140" s="77"/>
      <c r="DA140" s="77"/>
      <c r="DB140" s="77"/>
      <c r="DC140" s="77"/>
      <c r="DD140" s="77"/>
      <c r="DE140" s="77"/>
      <c r="DF140" s="77"/>
      <c r="DG140" s="77"/>
      <c r="DH140" s="77"/>
      <c r="DI140" s="77"/>
      <c r="DJ140" s="77"/>
      <c r="DK140" s="77"/>
      <c r="DL140" s="77"/>
      <c r="DM140" s="77"/>
      <c r="DN140" s="77"/>
      <c r="DO140" s="77"/>
      <c r="DP140" s="77"/>
      <c r="DQ140" s="77"/>
      <c r="DR140" s="77"/>
      <c r="DS140" s="77"/>
      <c r="DT140" s="77"/>
      <c r="DU140" s="77"/>
      <c r="DV140" s="77"/>
      <c r="DW140" s="77"/>
      <c r="DX140" s="77"/>
      <c r="DY140" s="77"/>
      <c r="DZ140" s="77"/>
      <c r="EA140" s="77"/>
      <c r="EB140" s="77"/>
      <c r="EC140" s="77"/>
      <c r="ED140" s="77"/>
      <c r="EE140" s="77"/>
      <c r="EF140" s="77"/>
      <c r="EG140" s="77"/>
      <c r="EH140" s="77"/>
      <c r="EI140" s="77"/>
      <c r="EJ140" s="77"/>
      <c r="EK140" s="77"/>
      <c r="EL140" s="77"/>
      <c r="EM140" s="77"/>
      <c r="EN140" s="77"/>
      <c r="EO140" s="77"/>
      <c r="EP140" s="77"/>
      <c r="EQ140" s="77"/>
      <c r="ER140" s="77"/>
      <c r="ES140" s="77"/>
      <c r="ET140" s="77"/>
      <c r="EU140" s="77"/>
      <c r="EV140" s="77"/>
      <c r="EW140" s="77"/>
      <c r="EX140" s="77"/>
      <c r="EY140" s="77"/>
      <c r="EZ140" s="77"/>
      <c r="FA140" s="77"/>
      <c r="FB140" s="77"/>
      <c r="FC140" s="77"/>
      <c r="FD140" s="77"/>
      <c r="FE140" s="77"/>
      <c r="FF140" s="77"/>
      <c r="FG140" s="77"/>
      <c r="FH140" s="77"/>
      <c r="FI140" s="77"/>
      <c r="FJ140" s="77"/>
      <c r="FK140" s="77"/>
      <c r="FL140" s="77"/>
      <c r="FM140" s="77"/>
      <c r="FN140" s="77"/>
      <c r="FO140" s="77"/>
      <c r="FP140" s="77"/>
      <c r="FQ140" s="77"/>
      <c r="FR140" s="77"/>
      <c r="FS140" s="77"/>
      <c r="FT140" s="77"/>
      <c r="FU140" s="77"/>
      <c r="FV140" s="77"/>
      <c r="FW140" s="77"/>
      <c r="FX140" s="77"/>
      <c r="FY140" s="77"/>
      <c r="FZ140" s="77"/>
      <c r="GA140" s="77"/>
      <c r="GB140" s="77"/>
      <c r="GC140" s="77"/>
      <c r="GD140" s="77"/>
      <c r="GE140" s="77"/>
      <c r="GF140" s="77"/>
      <c r="GG140" s="77"/>
      <c r="GH140" s="77"/>
      <c r="GI140" s="77"/>
      <c r="GJ140" s="77"/>
      <c r="GK140" s="77"/>
      <c r="GL140" s="77"/>
      <c r="GM140" s="77"/>
      <c r="GN140" s="77"/>
      <c r="GO140" s="77"/>
      <c r="GP140" s="77"/>
      <c r="GQ140" s="77"/>
      <c r="GR140" s="77"/>
      <c r="GS140" s="77"/>
      <c r="GT140" s="77"/>
      <c r="GU140" s="77"/>
      <c r="GV140" s="77"/>
      <c r="GW140" s="77"/>
      <c r="GX140" s="77"/>
      <c r="GY140" s="77"/>
      <c r="GZ140" s="77"/>
      <c r="HA140" s="77"/>
      <c r="HB140" s="77"/>
      <c r="HC140" s="77"/>
      <c r="HD140" s="77"/>
      <c r="HE140" s="77"/>
      <c r="HF140" s="77"/>
      <c r="HG140" s="77"/>
      <c r="HH140" s="77"/>
      <c r="HI140" s="77"/>
      <c r="HJ140" s="77"/>
      <c r="HK140" s="77"/>
      <c r="HL140" s="77"/>
      <c r="HM140" s="77"/>
      <c r="HN140" s="77"/>
      <c r="HO140" s="77"/>
      <c r="HP140" s="77"/>
      <c r="HQ140" s="77"/>
      <c r="HR140" s="77"/>
      <c r="HS140" s="77"/>
      <c r="HT140" s="77"/>
      <c r="HU140" s="77"/>
      <c r="HV140" s="77"/>
      <c r="HW140" s="77"/>
      <c r="HX140" s="77"/>
      <c r="HY140" s="77"/>
      <c r="HZ140" s="77"/>
      <c r="IA140" s="77"/>
      <c r="IB140" s="77"/>
      <c r="IC140" s="77"/>
      <c r="ID140" s="77"/>
      <c r="IE140" s="77"/>
      <c r="IF140" s="77"/>
      <c r="IG140" s="77"/>
      <c r="IH140" s="77"/>
      <c r="II140" s="77"/>
      <c r="IJ140" s="77"/>
      <c r="IK140" s="77"/>
      <c r="IL140" s="77"/>
      <c r="IM140" s="77"/>
      <c r="IN140" s="77"/>
      <c r="IO140" s="77"/>
      <c r="IP140" s="77"/>
      <c r="IQ140" s="77"/>
      <c r="IR140" s="77"/>
      <c r="IS140" s="77"/>
      <c r="IT140" s="77"/>
      <c r="IU140" s="77"/>
      <c r="IV140" s="77"/>
      <c r="IW140" s="77"/>
      <c r="IX140" s="77"/>
      <c r="IY140" s="77"/>
      <c r="IZ140" s="77"/>
      <c r="JA140" s="77"/>
      <c r="JB140" s="77"/>
      <c r="JC140" s="77"/>
      <c r="JD140" s="77"/>
      <c r="JE140" s="77"/>
      <c r="JF140" s="77"/>
      <c r="JG140" s="77"/>
      <c r="JH140" s="77"/>
      <c r="JI140" s="77"/>
      <c r="JJ140" s="77"/>
      <c r="JK140" s="77"/>
      <c r="JL140" s="77"/>
      <c r="JM140" s="77"/>
      <c r="JN140" s="77"/>
      <c r="JO140" s="77"/>
      <c r="JP140" s="77"/>
      <c r="JQ140" s="77"/>
      <c r="JR140" s="77"/>
      <c r="JS140" s="77"/>
      <c r="JT140" s="77"/>
      <c r="JU140" s="77"/>
      <c r="JV140" s="77"/>
      <c r="JW140" s="77"/>
      <c r="JX140" s="77"/>
      <c r="JY140" s="77"/>
      <c r="JZ140" s="77"/>
      <c r="KA140" s="77"/>
      <c r="KB140" s="77"/>
      <c r="KC140" s="77"/>
      <c r="KD140" s="77"/>
      <c r="KE140" s="77"/>
      <c r="KF140" s="77"/>
      <c r="KG140" s="77"/>
      <c r="KH140" s="77"/>
      <c r="KI140" s="77"/>
      <c r="KJ140" s="77"/>
      <c r="KK140" s="77"/>
      <c r="KL140" s="77"/>
      <c r="KM140" s="77"/>
      <c r="KN140" s="77"/>
      <c r="KO140" s="77"/>
      <c r="KP140" s="77"/>
      <c r="KQ140" s="77"/>
      <c r="KR140" s="77"/>
      <c r="KS140" s="77"/>
      <c r="KT140" s="77"/>
      <c r="KU140" s="77"/>
      <c r="KV140" s="77"/>
      <c r="KW140" s="77"/>
      <c r="KX140" s="77"/>
      <c r="KY140" s="77"/>
      <c r="KZ140" s="77"/>
      <c r="LA140" s="77"/>
      <c r="LB140" s="77"/>
      <c r="LC140" s="77"/>
      <c r="LD140" s="77"/>
      <c r="LE140" s="77"/>
      <c r="LF140" s="77"/>
      <c r="LG140" s="77"/>
      <c r="LH140" s="77"/>
      <c r="LI140" s="77"/>
      <c r="LJ140" s="77"/>
      <c r="LK140" s="77"/>
      <c r="LL140" s="77"/>
      <c r="LM140" s="77"/>
      <c r="LN140" s="77"/>
      <c r="LO140" s="77"/>
      <c r="LP140" s="77"/>
      <c r="LQ140" s="77"/>
      <c r="LR140" s="77"/>
      <c r="LS140" s="77"/>
      <c r="LT140" s="77"/>
      <c r="LU140" s="77"/>
      <c r="LV140" s="77"/>
      <c r="LW140" s="77"/>
      <c r="LX140" s="77"/>
      <c r="LY140" s="77"/>
      <c r="LZ140" s="77"/>
      <c r="MA140" s="77"/>
      <c r="MB140" s="77"/>
      <c r="MC140" s="77"/>
      <c r="MD140" s="77"/>
      <c r="ME140" s="77"/>
      <c r="MF140" s="77"/>
      <c r="MG140" s="77"/>
      <c r="MH140" s="77"/>
      <c r="MI140" s="77"/>
      <c r="MJ140" s="77"/>
      <c r="MK140" s="77"/>
      <c r="ML140" s="77"/>
      <c r="MM140" s="77"/>
      <c r="MN140" s="77"/>
      <c r="MO140" s="77"/>
      <c r="MP140" s="77"/>
      <c r="MQ140" s="77"/>
      <c r="MR140" s="77"/>
      <c r="MS140" s="77"/>
      <c r="MT140" s="77"/>
      <c r="MU140" s="77"/>
      <c r="MV140" s="77"/>
      <c r="MW140" s="77"/>
      <c r="MX140" s="77"/>
      <c r="MY140" s="77"/>
      <c r="MZ140" s="77"/>
      <c r="NA140" s="77"/>
      <c r="NB140" s="77"/>
      <c r="NC140" s="77"/>
      <c r="ND140" s="77"/>
      <c r="NE140" s="77"/>
      <c r="NF140" s="77"/>
      <c r="NG140" s="77"/>
      <c r="NH140" s="77"/>
      <c r="NI140" s="77"/>
      <c r="NJ140" s="77"/>
      <c r="NK140" s="77"/>
      <c r="NL140" s="77"/>
      <c r="NM140" s="77"/>
      <c r="NN140" s="77"/>
      <c r="NO140" s="77"/>
      <c r="NP140" s="77"/>
      <c r="NQ140" s="77"/>
      <c r="NR140" s="77"/>
      <c r="NS140" s="77"/>
      <c r="NT140" s="77"/>
      <c r="NU140" s="77"/>
      <c r="NV140" s="77"/>
      <c r="NW140" s="77"/>
      <c r="NX140" s="77"/>
      <c r="NY140" s="77"/>
      <c r="NZ140" s="77"/>
      <c r="OA140" s="77"/>
      <c r="OB140" s="77"/>
      <c r="OC140" s="77"/>
      <c r="OD140" s="77"/>
      <c r="OE140" s="77"/>
      <c r="OF140" s="77"/>
      <c r="OG140" s="77"/>
      <c r="OH140" s="77"/>
      <c r="OI140" s="77"/>
      <c r="OJ140" s="77"/>
      <c r="OK140" s="77"/>
      <c r="OL140" s="77"/>
      <c r="OM140" s="77"/>
      <c r="ON140" s="77"/>
      <c r="OO140" s="77"/>
      <c r="OP140" s="77"/>
      <c r="OQ140" s="77"/>
      <c r="OR140" s="77"/>
      <c r="OS140" s="77"/>
      <c r="OT140" s="77"/>
      <c r="OU140" s="77"/>
      <c r="OV140" s="77"/>
      <c r="OW140" s="77"/>
      <c r="OX140" s="77"/>
      <c r="OY140" s="77"/>
      <c r="OZ140" s="77"/>
      <c r="PA140" s="77"/>
      <c r="PB140" s="77"/>
      <c r="PC140" s="77"/>
      <c r="PD140" s="77"/>
      <c r="PE140" s="77"/>
      <c r="PF140" s="77"/>
      <c r="PG140" s="77"/>
      <c r="PH140" s="77"/>
      <c r="PI140" s="77"/>
      <c r="PJ140" s="77"/>
      <c r="PK140" s="77"/>
      <c r="PL140" s="77"/>
      <c r="PM140" s="77"/>
      <c r="PN140" s="77"/>
      <c r="PO140" s="77"/>
      <c r="PP140" s="77"/>
      <c r="PQ140" s="77"/>
      <c r="PR140" s="77"/>
      <c r="PS140" s="77"/>
      <c r="PT140" s="77"/>
      <c r="PU140" s="77"/>
      <c r="PV140" s="77"/>
      <c r="PW140" s="77"/>
      <c r="PX140" s="77"/>
      <c r="PY140" s="77"/>
      <c r="PZ140" s="77"/>
      <c r="QA140" s="77"/>
      <c r="QB140" s="77"/>
      <c r="QC140" s="77"/>
      <c r="QD140" s="77"/>
      <c r="QE140" s="77"/>
      <c r="QF140" s="77"/>
      <c r="QG140" s="77"/>
      <c r="QH140" s="77"/>
      <c r="QI140" s="77"/>
      <c r="QJ140" s="77"/>
      <c r="QK140" s="77"/>
      <c r="QL140" s="77"/>
      <c r="QM140" s="77"/>
      <c r="QN140" s="77"/>
      <c r="QO140" s="77"/>
      <c r="QP140" s="77"/>
      <c r="QQ140" s="77"/>
      <c r="QR140" s="77"/>
      <c r="QS140" s="77"/>
      <c r="QT140" s="77"/>
      <c r="QU140" s="77"/>
      <c r="QV140" s="77"/>
      <c r="QW140" s="77"/>
      <c r="QX140" s="77"/>
      <c r="QY140" s="77"/>
      <c r="QZ140" s="77"/>
      <c r="RA140" s="77"/>
      <c r="RB140" s="77"/>
      <c r="RC140" s="77"/>
      <c r="RD140" s="77"/>
      <c r="RE140" s="77"/>
      <c r="RF140" s="77"/>
      <c r="RG140" s="77"/>
      <c r="RH140" s="77"/>
      <c r="RI140" s="77"/>
      <c r="RJ140" s="77"/>
      <c r="RK140" s="77"/>
      <c r="RL140" s="77"/>
      <c r="RM140" s="77"/>
      <c r="RN140" s="77"/>
      <c r="RO140" s="77"/>
      <c r="RP140" s="77"/>
      <c r="RQ140" s="77"/>
      <c r="RR140" s="77"/>
      <c r="RS140" s="77"/>
      <c r="RT140" s="77"/>
      <c r="RU140" s="77"/>
      <c r="RV140" s="77"/>
      <c r="RW140" s="77"/>
      <c r="RX140" s="77"/>
      <c r="RY140" s="77"/>
      <c r="RZ140" s="77"/>
      <c r="SA140" s="77"/>
      <c r="SB140" s="77"/>
      <c r="SC140" s="77"/>
      <c r="SD140" s="77"/>
      <c r="SE140" s="77"/>
      <c r="SF140" s="77"/>
      <c r="SG140" s="77"/>
      <c r="SH140" s="77"/>
      <c r="SI140" s="77"/>
      <c r="SJ140" s="77"/>
      <c r="SK140" s="77"/>
      <c r="SL140" s="77"/>
      <c r="SM140" s="77"/>
      <c r="SN140" s="77"/>
      <c r="SO140" s="77"/>
      <c r="SP140" s="77"/>
      <c r="SQ140" s="77"/>
      <c r="SR140" s="77"/>
      <c r="SS140" s="77"/>
      <c r="ST140" s="77"/>
      <c r="SU140" s="77"/>
      <c r="SV140" s="77"/>
      <c r="SW140" s="77"/>
      <c r="SX140" s="77"/>
      <c r="SY140" s="77"/>
      <c r="SZ140" s="77"/>
      <c r="TA140" s="77"/>
      <c r="TB140" s="77"/>
      <c r="TC140" s="77"/>
      <c r="TD140" s="77"/>
      <c r="TE140" s="77"/>
      <c r="TF140" s="77"/>
      <c r="TG140" s="77"/>
      <c r="TH140" s="77"/>
      <c r="TI140" s="77"/>
      <c r="TJ140" s="77"/>
      <c r="TK140" s="77"/>
      <c r="TL140" s="77"/>
      <c r="TM140" s="77"/>
      <c r="TN140" s="77"/>
      <c r="TO140" s="77"/>
      <c r="TP140" s="77"/>
      <c r="TQ140" s="77"/>
      <c r="TR140" s="77"/>
      <c r="TS140" s="77"/>
      <c r="TT140" s="77"/>
      <c r="TU140" s="77"/>
      <c r="TV140" s="77"/>
      <c r="TW140" s="77"/>
      <c r="TX140" s="77"/>
      <c r="TY140" s="77"/>
      <c r="TZ140" s="77"/>
      <c r="UA140" s="77"/>
      <c r="UB140" s="77"/>
      <c r="UC140" s="77"/>
      <c r="UD140" s="77"/>
      <c r="UE140" s="77"/>
      <c r="UF140" s="77"/>
      <c r="UG140" s="77"/>
      <c r="UH140" s="77"/>
      <c r="UI140" s="77"/>
      <c r="UJ140" s="77"/>
      <c r="UK140" s="77"/>
      <c r="UL140" s="77"/>
      <c r="UM140" s="77"/>
      <c r="UN140" s="77"/>
      <c r="UO140" s="77"/>
      <c r="UP140" s="77"/>
      <c r="UQ140" s="77"/>
      <c r="UR140" s="77"/>
      <c r="US140" s="77"/>
      <c r="UT140" s="77"/>
      <c r="UU140" s="77"/>
      <c r="UV140" s="77"/>
      <c r="UW140" s="77"/>
      <c r="UX140" s="77"/>
      <c r="UY140" s="77"/>
      <c r="UZ140" s="77"/>
      <c r="VA140" s="77"/>
      <c r="VB140" s="77"/>
      <c r="VC140" s="77"/>
      <c r="VD140" s="77"/>
      <c r="VE140" s="77"/>
      <c r="VF140" s="77"/>
      <c r="VG140" s="77"/>
      <c r="VH140" s="77"/>
      <c r="VI140" s="77"/>
      <c r="VJ140" s="77"/>
      <c r="VK140" s="77"/>
      <c r="VL140" s="77"/>
      <c r="VM140" s="77"/>
      <c r="VN140" s="77"/>
      <c r="VO140" s="77"/>
      <c r="VP140" s="77"/>
      <c r="VQ140" s="77"/>
      <c r="VR140" s="77"/>
      <c r="VS140" s="77"/>
      <c r="VT140" s="77"/>
      <c r="VU140" s="77"/>
      <c r="VV140" s="77"/>
      <c r="VW140" s="77"/>
      <c r="VX140" s="77"/>
      <c r="VY140" s="77"/>
      <c r="VZ140" s="77"/>
      <c r="WA140" s="77"/>
      <c r="WB140" s="77"/>
      <c r="WC140" s="77"/>
      <c r="WD140" s="77"/>
      <c r="WE140" s="77"/>
      <c r="WF140" s="77"/>
      <c r="WG140" s="77"/>
      <c r="WH140" s="77"/>
      <c r="WI140" s="77"/>
      <c r="WJ140" s="77"/>
      <c r="WK140" s="77"/>
      <c r="WL140" s="77"/>
      <c r="WM140" s="77"/>
      <c r="WN140" s="77"/>
      <c r="WO140" s="77"/>
      <c r="WP140" s="77"/>
      <c r="WQ140" s="77"/>
      <c r="WR140" s="77"/>
      <c r="WS140" s="77"/>
      <c r="WT140" s="77"/>
      <c r="WU140" s="77"/>
      <c r="WV140" s="77"/>
      <c r="WW140" s="77"/>
      <c r="WX140" s="77"/>
      <c r="WY140" s="77"/>
      <c r="WZ140" s="77"/>
      <c r="XA140" s="77"/>
      <c r="XB140" s="77"/>
      <c r="XC140" s="77"/>
      <c r="XD140" s="77"/>
      <c r="XE140" s="77"/>
      <c r="XF140" s="77"/>
      <c r="XG140" s="77"/>
      <c r="XH140" s="77"/>
      <c r="XI140" s="77"/>
      <c r="XJ140" s="77"/>
      <c r="XK140" s="77"/>
      <c r="XL140" s="77"/>
      <c r="XM140" s="77"/>
      <c r="XN140" s="77"/>
      <c r="XO140" s="77"/>
      <c r="XP140" s="77"/>
      <c r="XQ140" s="77"/>
      <c r="XR140" s="77"/>
      <c r="XS140" s="77"/>
      <c r="XT140" s="77"/>
      <c r="XU140" s="77"/>
      <c r="XV140" s="77"/>
      <c r="XW140" s="77"/>
      <c r="XX140" s="77"/>
      <c r="XY140" s="77"/>
      <c r="XZ140" s="77"/>
      <c r="YA140" s="77"/>
      <c r="YB140" s="77"/>
      <c r="YC140" s="77"/>
      <c r="YD140" s="77"/>
      <c r="YE140" s="77"/>
      <c r="YF140" s="77"/>
      <c r="YG140" s="77"/>
      <c r="YH140" s="77"/>
      <c r="YI140" s="77"/>
      <c r="YJ140" s="77"/>
      <c r="YK140" s="77"/>
      <c r="YL140" s="77"/>
      <c r="YM140" s="77"/>
      <c r="YN140" s="77"/>
      <c r="YO140" s="77"/>
      <c r="YP140" s="77"/>
      <c r="YQ140" s="77"/>
      <c r="YR140" s="77"/>
      <c r="YS140" s="77"/>
      <c r="YT140" s="77"/>
      <c r="YU140" s="77"/>
      <c r="YV140" s="77"/>
      <c r="YW140" s="77"/>
      <c r="YX140" s="77"/>
      <c r="YY140" s="77"/>
      <c r="YZ140" s="77"/>
      <c r="ZA140" s="77"/>
      <c r="ZB140" s="77"/>
      <c r="ZC140" s="77"/>
      <c r="ZD140" s="77"/>
      <c r="ZE140" s="77"/>
      <c r="ZF140" s="77"/>
      <c r="ZG140" s="77"/>
      <c r="ZH140" s="77"/>
      <c r="ZI140" s="77"/>
      <c r="ZJ140" s="77"/>
      <c r="ZK140" s="77"/>
      <c r="ZL140" s="77"/>
      <c r="ZM140" s="77"/>
      <c r="ZN140" s="77"/>
      <c r="ZO140" s="77"/>
      <c r="ZP140" s="77"/>
      <c r="ZQ140" s="77"/>
      <c r="ZR140" s="77"/>
      <c r="ZS140" s="77"/>
      <c r="ZT140" s="77"/>
      <c r="ZU140" s="77"/>
      <c r="ZV140" s="77"/>
      <c r="ZW140" s="77"/>
      <c r="ZX140" s="77"/>
      <c r="ZY140" s="77"/>
      <c r="ZZ140" s="77"/>
      <c r="AAA140" s="77"/>
      <c r="AAB140" s="77"/>
      <c r="AAC140" s="77"/>
      <c r="AAD140" s="77"/>
      <c r="AAE140" s="77"/>
      <c r="AAF140" s="77"/>
      <c r="AAG140" s="77"/>
      <c r="AAH140" s="77"/>
      <c r="AAI140" s="77"/>
      <c r="AAJ140" s="77"/>
      <c r="AAK140" s="77"/>
      <c r="AAL140" s="77"/>
      <c r="AAM140" s="77"/>
      <c r="AAN140" s="77"/>
      <c r="AAO140" s="77"/>
      <c r="AAP140" s="77"/>
      <c r="AAQ140" s="77"/>
      <c r="AAR140" s="77"/>
      <c r="AAS140" s="77"/>
      <c r="AAT140" s="77"/>
      <c r="AAU140" s="77"/>
      <c r="AAV140" s="77"/>
      <c r="AAW140" s="77"/>
      <c r="AAX140" s="77"/>
      <c r="AAY140" s="77"/>
      <c r="AAZ140" s="77"/>
      <c r="ABA140" s="77"/>
      <c r="ABB140" s="77"/>
      <c r="ABC140" s="77"/>
      <c r="ABD140" s="77"/>
      <c r="ABE140" s="77"/>
      <c r="ABF140" s="77"/>
      <c r="ABG140" s="77"/>
      <c r="ABH140" s="77"/>
      <c r="ABI140" s="77"/>
      <c r="ABJ140" s="77"/>
      <c r="ABK140" s="77"/>
      <c r="ABL140" s="77"/>
      <c r="ABM140" s="77"/>
      <c r="ABN140" s="77"/>
      <c r="ABO140" s="77"/>
      <c r="ABP140" s="77"/>
      <c r="ABQ140" s="77"/>
      <c r="ABR140" s="77"/>
      <c r="ABS140" s="77"/>
      <c r="ABT140" s="77"/>
      <c r="ABU140" s="77"/>
      <c r="ABV140" s="77"/>
      <c r="ABW140" s="77"/>
      <c r="ABX140" s="77"/>
      <c r="ABY140" s="77"/>
      <c r="ABZ140" s="77"/>
      <c r="ACA140" s="77"/>
      <c r="ACB140" s="77"/>
      <c r="ACC140" s="77"/>
      <c r="ACD140" s="77"/>
      <c r="ACE140" s="77"/>
      <c r="ACF140" s="77"/>
      <c r="ACG140" s="77"/>
      <c r="ACH140" s="77"/>
      <c r="ACI140" s="77"/>
      <c r="ACJ140" s="77"/>
      <c r="ACK140" s="77"/>
      <c r="ACL140" s="77"/>
      <c r="ACM140" s="77"/>
      <c r="ACN140" s="77"/>
    </row>
    <row r="141" customFormat="false" ht="24" hidden="false" customHeight="true" outlineLevel="0" collapsed="false">
      <c r="A141" s="14" t="s">
        <v>494</v>
      </c>
      <c r="B141" s="14" t="s">
        <v>230</v>
      </c>
      <c r="C141" s="88" t="s">
        <v>495</v>
      </c>
      <c r="D141" s="14" t="s">
        <v>410</v>
      </c>
      <c r="E141" s="14" t="s">
        <v>176</v>
      </c>
      <c r="F141" s="106" t="s">
        <v>496</v>
      </c>
      <c r="G141" s="69" t="s">
        <v>243</v>
      </c>
      <c r="H141" s="69"/>
      <c r="I141" s="70" t="s">
        <v>412</v>
      </c>
      <c r="J141" s="14" t="s">
        <v>396</v>
      </c>
      <c r="K141" s="71" t="n">
        <v>44771</v>
      </c>
      <c r="L141" s="17"/>
      <c r="M141" s="73" t="n">
        <v>4</v>
      </c>
      <c r="N141" s="74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 t="n">
        <f aca="false">SUM(M141:AI141)</f>
        <v>4</v>
      </c>
      <c r="AK141" s="90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77"/>
      <c r="CR141" s="77"/>
      <c r="CS141" s="77"/>
      <c r="CT141" s="77"/>
      <c r="CU141" s="77"/>
      <c r="CV141" s="77"/>
      <c r="CW141" s="77"/>
      <c r="CX141" s="77"/>
      <c r="CY141" s="77"/>
      <c r="CZ141" s="77"/>
      <c r="DA141" s="77"/>
      <c r="DB141" s="77"/>
      <c r="DC141" s="77"/>
      <c r="DD141" s="77"/>
      <c r="DE141" s="77"/>
      <c r="DF141" s="77"/>
      <c r="DG141" s="77"/>
      <c r="DH141" s="77"/>
      <c r="DI141" s="77"/>
      <c r="DJ141" s="77"/>
      <c r="DK141" s="77"/>
      <c r="DL141" s="77"/>
      <c r="DM141" s="77"/>
      <c r="DN141" s="77"/>
      <c r="DO141" s="77"/>
      <c r="DP141" s="77"/>
      <c r="DQ141" s="77"/>
      <c r="DR141" s="77"/>
      <c r="DS141" s="77"/>
      <c r="DT141" s="77"/>
      <c r="DU141" s="77"/>
      <c r="DV141" s="77"/>
      <c r="DW141" s="77"/>
      <c r="DX141" s="77"/>
      <c r="DY141" s="77"/>
      <c r="DZ141" s="77"/>
      <c r="EA141" s="77"/>
      <c r="EB141" s="77"/>
      <c r="EC141" s="77"/>
      <c r="ED141" s="77"/>
      <c r="EE141" s="77"/>
      <c r="EF141" s="77"/>
      <c r="EG141" s="77"/>
      <c r="EH141" s="77"/>
      <c r="EI141" s="77"/>
      <c r="EJ141" s="77"/>
      <c r="EK141" s="77"/>
      <c r="EL141" s="77"/>
      <c r="EM141" s="77"/>
      <c r="EN141" s="77"/>
      <c r="EO141" s="77"/>
      <c r="EP141" s="77"/>
      <c r="EQ141" s="77"/>
      <c r="ER141" s="77"/>
      <c r="ES141" s="77"/>
      <c r="ET141" s="77"/>
      <c r="EU141" s="77"/>
      <c r="EV141" s="77"/>
      <c r="EW141" s="77"/>
      <c r="EX141" s="77"/>
      <c r="EY141" s="77"/>
      <c r="EZ141" s="77"/>
      <c r="FA141" s="77"/>
      <c r="FB141" s="77"/>
      <c r="FC141" s="77"/>
      <c r="FD141" s="77"/>
      <c r="FE141" s="77"/>
      <c r="FF141" s="77"/>
      <c r="FG141" s="77"/>
      <c r="FH141" s="77"/>
      <c r="FI141" s="77"/>
      <c r="FJ141" s="77"/>
      <c r="FK141" s="77"/>
      <c r="FL141" s="77"/>
      <c r="FM141" s="77"/>
      <c r="FN141" s="77"/>
      <c r="FO141" s="77"/>
      <c r="FP141" s="77"/>
      <c r="FQ141" s="77"/>
      <c r="FR141" s="77"/>
      <c r="FS141" s="77"/>
      <c r="FT141" s="77"/>
      <c r="FU141" s="77"/>
      <c r="FV141" s="77"/>
      <c r="FW141" s="77"/>
      <c r="FX141" s="77"/>
      <c r="FY141" s="77"/>
      <c r="FZ141" s="77"/>
      <c r="GA141" s="77"/>
      <c r="GB141" s="77"/>
      <c r="GC141" s="77"/>
      <c r="GD141" s="77"/>
      <c r="GE141" s="77"/>
      <c r="GF141" s="77"/>
      <c r="GG141" s="77"/>
      <c r="GH141" s="77"/>
      <c r="GI141" s="77"/>
      <c r="GJ141" s="77"/>
      <c r="GK141" s="77"/>
      <c r="GL141" s="77"/>
      <c r="GM141" s="77"/>
      <c r="GN141" s="77"/>
      <c r="GO141" s="77"/>
      <c r="GP141" s="77"/>
      <c r="GQ141" s="77"/>
      <c r="GR141" s="77"/>
      <c r="GS141" s="77"/>
      <c r="GT141" s="77"/>
      <c r="GU141" s="77"/>
      <c r="GV141" s="77"/>
      <c r="GW141" s="77"/>
      <c r="GX141" s="77"/>
      <c r="GY141" s="77"/>
      <c r="GZ141" s="77"/>
      <c r="HA141" s="77"/>
      <c r="HB141" s="77"/>
      <c r="HC141" s="77"/>
      <c r="HD141" s="77"/>
      <c r="HE141" s="77"/>
      <c r="HF141" s="77"/>
      <c r="HG141" s="77"/>
      <c r="HH141" s="77"/>
      <c r="HI141" s="77"/>
      <c r="HJ141" s="77"/>
      <c r="HK141" s="77"/>
      <c r="HL141" s="77"/>
      <c r="HM141" s="77"/>
      <c r="HN141" s="77"/>
      <c r="HO141" s="77"/>
      <c r="HP141" s="77"/>
      <c r="HQ141" s="77"/>
      <c r="HR141" s="77"/>
      <c r="HS141" s="77"/>
      <c r="HT141" s="77"/>
      <c r="HU141" s="77"/>
      <c r="HV141" s="77"/>
      <c r="HW141" s="77"/>
      <c r="HX141" s="77"/>
      <c r="HY141" s="77"/>
      <c r="HZ141" s="77"/>
      <c r="IA141" s="77"/>
      <c r="IB141" s="77"/>
      <c r="IC141" s="77"/>
      <c r="ID141" s="77"/>
      <c r="IE141" s="77"/>
      <c r="IF141" s="77"/>
      <c r="IG141" s="77"/>
      <c r="IH141" s="77"/>
      <c r="II141" s="77"/>
      <c r="IJ141" s="77"/>
      <c r="IK141" s="77"/>
      <c r="IL141" s="77"/>
      <c r="IM141" s="77"/>
      <c r="IN141" s="77"/>
      <c r="IO141" s="77"/>
      <c r="IP141" s="77"/>
      <c r="IQ141" s="77"/>
      <c r="IR141" s="77"/>
      <c r="IS141" s="77"/>
      <c r="IT141" s="77"/>
      <c r="IU141" s="77"/>
      <c r="IV141" s="77"/>
      <c r="IW141" s="77"/>
      <c r="IX141" s="77"/>
      <c r="IY141" s="77"/>
      <c r="IZ141" s="77"/>
      <c r="JA141" s="77"/>
      <c r="JB141" s="77"/>
      <c r="JC141" s="77"/>
      <c r="JD141" s="77"/>
      <c r="JE141" s="77"/>
      <c r="JF141" s="77"/>
      <c r="JG141" s="77"/>
      <c r="JH141" s="77"/>
      <c r="JI141" s="77"/>
      <c r="JJ141" s="77"/>
      <c r="JK141" s="77"/>
      <c r="JL141" s="77"/>
      <c r="JM141" s="77"/>
      <c r="JN141" s="77"/>
      <c r="JO141" s="77"/>
      <c r="JP141" s="77"/>
      <c r="JQ141" s="77"/>
      <c r="JR141" s="77"/>
      <c r="JS141" s="77"/>
      <c r="JT141" s="77"/>
      <c r="JU141" s="77"/>
      <c r="JV141" s="77"/>
      <c r="JW141" s="77"/>
      <c r="JX141" s="77"/>
      <c r="JY141" s="77"/>
      <c r="JZ141" s="77"/>
      <c r="KA141" s="77"/>
      <c r="KB141" s="77"/>
      <c r="KC141" s="77"/>
      <c r="KD141" s="77"/>
      <c r="KE141" s="77"/>
      <c r="KF141" s="77"/>
      <c r="KG141" s="77"/>
      <c r="KH141" s="77"/>
      <c r="KI141" s="77"/>
      <c r="KJ141" s="77"/>
      <c r="KK141" s="77"/>
      <c r="KL141" s="77"/>
      <c r="KM141" s="77"/>
      <c r="KN141" s="77"/>
      <c r="KO141" s="77"/>
      <c r="KP141" s="77"/>
      <c r="KQ141" s="77"/>
      <c r="KR141" s="77"/>
      <c r="KS141" s="77"/>
      <c r="KT141" s="77"/>
      <c r="KU141" s="77"/>
      <c r="KV141" s="77"/>
      <c r="KW141" s="77"/>
      <c r="KX141" s="77"/>
      <c r="KY141" s="77"/>
      <c r="KZ141" s="77"/>
      <c r="LA141" s="77"/>
      <c r="LB141" s="77"/>
      <c r="LC141" s="77"/>
      <c r="LD141" s="77"/>
      <c r="LE141" s="77"/>
      <c r="LF141" s="77"/>
      <c r="LG141" s="77"/>
      <c r="LH141" s="77"/>
      <c r="LI141" s="77"/>
      <c r="LJ141" s="77"/>
      <c r="LK141" s="77"/>
      <c r="LL141" s="77"/>
      <c r="LM141" s="77"/>
      <c r="LN141" s="77"/>
      <c r="LO141" s="77"/>
      <c r="LP141" s="77"/>
      <c r="LQ141" s="77"/>
      <c r="LR141" s="77"/>
      <c r="LS141" s="77"/>
      <c r="LT141" s="77"/>
      <c r="LU141" s="77"/>
      <c r="LV141" s="77"/>
      <c r="LW141" s="77"/>
      <c r="LX141" s="77"/>
      <c r="LY141" s="77"/>
      <c r="LZ141" s="77"/>
      <c r="MA141" s="77"/>
      <c r="MB141" s="77"/>
      <c r="MC141" s="77"/>
      <c r="MD141" s="77"/>
      <c r="ME141" s="77"/>
      <c r="MF141" s="77"/>
      <c r="MG141" s="77"/>
      <c r="MH141" s="77"/>
      <c r="MI141" s="77"/>
      <c r="MJ141" s="77"/>
      <c r="MK141" s="77"/>
      <c r="ML141" s="77"/>
      <c r="MM141" s="77"/>
      <c r="MN141" s="77"/>
      <c r="MO141" s="77"/>
      <c r="MP141" s="77"/>
      <c r="MQ141" s="77"/>
      <c r="MR141" s="77"/>
      <c r="MS141" s="77"/>
      <c r="MT141" s="77"/>
      <c r="MU141" s="77"/>
      <c r="MV141" s="77"/>
      <c r="MW141" s="77"/>
      <c r="MX141" s="77"/>
      <c r="MY141" s="77"/>
      <c r="MZ141" s="77"/>
      <c r="NA141" s="77"/>
      <c r="NB141" s="77"/>
      <c r="NC141" s="77"/>
      <c r="ND141" s="77"/>
      <c r="NE141" s="77"/>
      <c r="NF141" s="77"/>
      <c r="NG141" s="77"/>
      <c r="NH141" s="77"/>
      <c r="NI141" s="77"/>
      <c r="NJ141" s="77"/>
      <c r="NK141" s="77"/>
      <c r="NL141" s="77"/>
      <c r="NM141" s="77"/>
      <c r="NN141" s="77"/>
      <c r="NO141" s="77"/>
      <c r="NP141" s="77"/>
      <c r="NQ141" s="77"/>
      <c r="NR141" s="77"/>
      <c r="NS141" s="77"/>
      <c r="NT141" s="77"/>
      <c r="NU141" s="77"/>
      <c r="NV141" s="77"/>
      <c r="NW141" s="77"/>
      <c r="NX141" s="77"/>
      <c r="NY141" s="77"/>
      <c r="NZ141" s="77"/>
      <c r="OA141" s="77"/>
      <c r="OB141" s="77"/>
      <c r="OC141" s="77"/>
      <c r="OD141" s="77"/>
      <c r="OE141" s="77"/>
      <c r="OF141" s="77"/>
      <c r="OG141" s="77"/>
      <c r="OH141" s="77"/>
      <c r="OI141" s="77"/>
      <c r="OJ141" s="77"/>
      <c r="OK141" s="77"/>
      <c r="OL141" s="77"/>
      <c r="OM141" s="77"/>
      <c r="ON141" s="77"/>
      <c r="OO141" s="77"/>
      <c r="OP141" s="77"/>
      <c r="OQ141" s="77"/>
      <c r="OR141" s="77"/>
      <c r="OS141" s="77"/>
      <c r="OT141" s="77"/>
      <c r="OU141" s="77"/>
      <c r="OV141" s="77"/>
      <c r="OW141" s="77"/>
      <c r="OX141" s="77"/>
      <c r="OY141" s="77"/>
      <c r="OZ141" s="77"/>
      <c r="PA141" s="77"/>
      <c r="PB141" s="77"/>
      <c r="PC141" s="77"/>
      <c r="PD141" s="77"/>
      <c r="PE141" s="77"/>
      <c r="PF141" s="77"/>
      <c r="PG141" s="77"/>
      <c r="PH141" s="77"/>
      <c r="PI141" s="77"/>
      <c r="PJ141" s="77"/>
      <c r="PK141" s="77"/>
      <c r="PL141" s="77"/>
      <c r="PM141" s="77"/>
      <c r="PN141" s="77"/>
      <c r="PO141" s="77"/>
      <c r="PP141" s="77"/>
      <c r="PQ141" s="77"/>
      <c r="PR141" s="77"/>
      <c r="PS141" s="77"/>
      <c r="PT141" s="77"/>
      <c r="PU141" s="77"/>
      <c r="PV141" s="77"/>
      <c r="PW141" s="77"/>
      <c r="PX141" s="77"/>
      <c r="PY141" s="77"/>
      <c r="PZ141" s="77"/>
      <c r="QA141" s="77"/>
      <c r="QB141" s="77"/>
      <c r="QC141" s="77"/>
      <c r="QD141" s="77"/>
      <c r="QE141" s="77"/>
      <c r="QF141" s="77"/>
      <c r="QG141" s="77"/>
      <c r="QH141" s="77"/>
      <c r="QI141" s="77"/>
      <c r="QJ141" s="77"/>
      <c r="QK141" s="77"/>
      <c r="QL141" s="77"/>
      <c r="QM141" s="77"/>
      <c r="QN141" s="77"/>
      <c r="QO141" s="77"/>
      <c r="QP141" s="77"/>
      <c r="QQ141" s="77"/>
      <c r="QR141" s="77"/>
      <c r="QS141" s="77"/>
      <c r="QT141" s="77"/>
      <c r="QU141" s="77"/>
      <c r="QV141" s="77"/>
      <c r="QW141" s="77"/>
      <c r="QX141" s="77"/>
      <c r="QY141" s="77"/>
      <c r="QZ141" s="77"/>
      <c r="RA141" s="77"/>
      <c r="RB141" s="77"/>
      <c r="RC141" s="77"/>
      <c r="RD141" s="77"/>
      <c r="RE141" s="77"/>
      <c r="RF141" s="77"/>
      <c r="RG141" s="77"/>
      <c r="RH141" s="77"/>
      <c r="RI141" s="77"/>
      <c r="RJ141" s="77"/>
      <c r="RK141" s="77"/>
      <c r="RL141" s="77"/>
      <c r="RM141" s="77"/>
      <c r="RN141" s="77"/>
      <c r="RO141" s="77"/>
      <c r="RP141" s="77"/>
      <c r="RQ141" s="77"/>
      <c r="RR141" s="77"/>
      <c r="RS141" s="77"/>
      <c r="RT141" s="77"/>
      <c r="RU141" s="77"/>
      <c r="RV141" s="77"/>
      <c r="RW141" s="77"/>
      <c r="RX141" s="77"/>
      <c r="RY141" s="77"/>
      <c r="RZ141" s="77"/>
      <c r="SA141" s="77"/>
      <c r="SB141" s="77"/>
      <c r="SC141" s="77"/>
      <c r="SD141" s="77"/>
      <c r="SE141" s="77"/>
      <c r="SF141" s="77"/>
      <c r="SG141" s="77"/>
      <c r="SH141" s="77"/>
      <c r="SI141" s="77"/>
      <c r="SJ141" s="77"/>
      <c r="SK141" s="77"/>
      <c r="SL141" s="77"/>
      <c r="SM141" s="77"/>
      <c r="SN141" s="77"/>
      <c r="SO141" s="77"/>
      <c r="SP141" s="77"/>
      <c r="SQ141" s="77"/>
      <c r="SR141" s="77"/>
      <c r="SS141" s="77"/>
      <c r="ST141" s="77"/>
      <c r="SU141" s="77"/>
      <c r="SV141" s="77"/>
      <c r="SW141" s="77"/>
      <c r="SX141" s="77"/>
      <c r="SY141" s="77"/>
      <c r="SZ141" s="77"/>
      <c r="TA141" s="77"/>
      <c r="TB141" s="77"/>
      <c r="TC141" s="77"/>
      <c r="TD141" s="77"/>
      <c r="TE141" s="77"/>
      <c r="TF141" s="77"/>
      <c r="TG141" s="77"/>
      <c r="TH141" s="77"/>
      <c r="TI141" s="77"/>
      <c r="TJ141" s="77"/>
      <c r="TK141" s="77"/>
      <c r="TL141" s="77"/>
      <c r="TM141" s="77"/>
      <c r="TN141" s="77"/>
      <c r="TO141" s="77"/>
      <c r="TP141" s="77"/>
      <c r="TQ141" s="77"/>
      <c r="TR141" s="77"/>
      <c r="TS141" s="77"/>
      <c r="TT141" s="77"/>
      <c r="TU141" s="77"/>
      <c r="TV141" s="77"/>
      <c r="TW141" s="77"/>
      <c r="TX141" s="77"/>
      <c r="TY141" s="77"/>
      <c r="TZ141" s="77"/>
      <c r="UA141" s="77"/>
      <c r="UB141" s="77"/>
      <c r="UC141" s="77"/>
      <c r="UD141" s="77"/>
      <c r="UE141" s="77"/>
      <c r="UF141" s="77"/>
      <c r="UG141" s="77"/>
      <c r="UH141" s="77"/>
      <c r="UI141" s="77"/>
      <c r="UJ141" s="77"/>
      <c r="UK141" s="77"/>
      <c r="UL141" s="77"/>
      <c r="UM141" s="77"/>
      <c r="UN141" s="77"/>
      <c r="UO141" s="77"/>
      <c r="UP141" s="77"/>
      <c r="UQ141" s="77"/>
      <c r="UR141" s="77"/>
      <c r="US141" s="77"/>
      <c r="UT141" s="77"/>
      <c r="UU141" s="77"/>
      <c r="UV141" s="77"/>
      <c r="UW141" s="77"/>
      <c r="UX141" s="77"/>
      <c r="UY141" s="77"/>
      <c r="UZ141" s="77"/>
      <c r="VA141" s="77"/>
      <c r="VB141" s="77"/>
      <c r="VC141" s="77"/>
      <c r="VD141" s="77"/>
      <c r="VE141" s="77"/>
      <c r="VF141" s="77"/>
      <c r="VG141" s="77"/>
      <c r="VH141" s="77"/>
      <c r="VI141" s="77"/>
      <c r="VJ141" s="77"/>
      <c r="VK141" s="77"/>
      <c r="VL141" s="77"/>
      <c r="VM141" s="77"/>
      <c r="VN141" s="77"/>
      <c r="VO141" s="77"/>
      <c r="VP141" s="77"/>
      <c r="VQ141" s="77"/>
      <c r="VR141" s="77"/>
      <c r="VS141" s="77"/>
      <c r="VT141" s="77"/>
      <c r="VU141" s="77"/>
      <c r="VV141" s="77"/>
      <c r="VW141" s="77"/>
      <c r="VX141" s="77"/>
      <c r="VY141" s="77"/>
      <c r="VZ141" s="77"/>
      <c r="WA141" s="77"/>
      <c r="WB141" s="77"/>
      <c r="WC141" s="77"/>
      <c r="WD141" s="77"/>
      <c r="WE141" s="77"/>
      <c r="WF141" s="77"/>
      <c r="WG141" s="77"/>
      <c r="WH141" s="77"/>
      <c r="WI141" s="77"/>
      <c r="WJ141" s="77"/>
      <c r="WK141" s="77"/>
      <c r="WL141" s="77"/>
      <c r="WM141" s="77"/>
      <c r="WN141" s="77"/>
      <c r="WO141" s="77"/>
      <c r="WP141" s="77"/>
      <c r="WQ141" s="77"/>
      <c r="WR141" s="77"/>
      <c r="WS141" s="77"/>
      <c r="WT141" s="77"/>
      <c r="WU141" s="77"/>
      <c r="WV141" s="77"/>
      <c r="WW141" s="77"/>
      <c r="WX141" s="77"/>
      <c r="WY141" s="77"/>
      <c r="WZ141" s="77"/>
      <c r="XA141" s="77"/>
      <c r="XB141" s="77"/>
      <c r="XC141" s="77"/>
      <c r="XD141" s="77"/>
      <c r="XE141" s="77"/>
      <c r="XF141" s="77"/>
      <c r="XG141" s="77"/>
      <c r="XH141" s="77"/>
      <c r="XI141" s="77"/>
      <c r="XJ141" s="77"/>
      <c r="XK141" s="77"/>
      <c r="XL141" s="77"/>
      <c r="XM141" s="77"/>
      <c r="XN141" s="77"/>
      <c r="XO141" s="77"/>
      <c r="XP141" s="77"/>
      <c r="XQ141" s="77"/>
      <c r="XR141" s="77"/>
      <c r="XS141" s="77"/>
      <c r="XT141" s="77"/>
      <c r="XU141" s="77"/>
      <c r="XV141" s="77"/>
      <c r="XW141" s="77"/>
      <c r="XX141" s="77"/>
      <c r="XY141" s="77"/>
      <c r="XZ141" s="77"/>
      <c r="YA141" s="77"/>
      <c r="YB141" s="77"/>
      <c r="YC141" s="77"/>
      <c r="YD141" s="77"/>
      <c r="YE141" s="77"/>
      <c r="YF141" s="77"/>
      <c r="YG141" s="77"/>
      <c r="YH141" s="77"/>
      <c r="YI141" s="77"/>
      <c r="YJ141" s="77"/>
      <c r="YK141" s="77"/>
      <c r="YL141" s="77"/>
      <c r="YM141" s="77"/>
      <c r="YN141" s="77"/>
      <c r="YO141" s="77"/>
      <c r="YP141" s="77"/>
      <c r="YQ141" s="77"/>
      <c r="YR141" s="77"/>
      <c r="YS141" s="77"/>
      <c r="YT141" s="77"/>
      <c r="YU141" s="77"/>
      <c r="YV141" s="77"/>
      <c r="YW141" s="77"/>
      <c r="YX141" s="77"/>
      <c r="YY141" s="77"/>
      <c r="YZ141" s="77"/>
      <c r="ZA141" s="77"/>
      <c r="ZB141" s="77"/>
      <c r="ZC141" s="77"/>
      <c r="ZD141" s="77"/>
      <c r="ZE141" s="77"/>
      <c r="ZF141" s="77"/>
      <c r="ZG141" s="77"/>
      <c r="ZH141" s="77"/>
      <c r="ZI141" s="77"/>
      <c r="ZJ141" s="77"/>
      <c r="ZK141" s="77"/>
      <c r="ZL141" s="77"/>
      <c r="ZM141" s="77"/>
      <c r="ZN141" s="77"/>
      <c r="ZO141" s="77"/>
      <c r="ZP141" s="77"/>
      <c r="ZQ141" s="77"/>
      <c r="ZR141" s="77"/>
      <c r="ZS141" s="77"/>
      <c r="ZT141" s="77"/>
      <c r="ZU141" s="77"/>
      <c r="ZV141" s="77"/>
      <c r="ZW141" s="77"/>
      <c r="ZX141" s="77"/>
      <c r="ZY141" s="77"/>
      <c r="ZZ141" s="77"/>
      <c r="AAA141" s="77"/>
      <c r="AAB141" s="77"/>
      <c r="AAC141" s="77"/>
      <c r="AAD141" s="77"/>
      <c r="AAE141" s="77"/>
      <c r="AAF141" s="77"/>
      <c r="AAG141" s="77"/>
      <c r="AAH141" s="77"/>
      <c r="AAI141" s="77"/>
      <c r="AAJ141" s="77"/>
      <c r="AAK141" s="77"/>
      <c r="AAL141" s="77"/>
      <c r="AAM141" s="77"/>
      <c r="AAN141" s="77"/>
      <c r="AAO141" s="77"/>
      <c r="AAP141" s="77"/>
      <c r="AAQ141" s="77"/>
      <c r="AAR141" s="77"/>
      <c r="AAS141" s="77"/>
      <c r="AAT141" s="77"/>
      <c r="AAU141" s="77"/>
      <c r="AAV141" s="77"/>
      <c r="AAW141" s="77"/>
      <c r="AAX141" s="77"/>
      <c r="AAY141" s="77"/>
      <c r="AAZ141" s="77"/>
      <c r="ABA141" s="77"/>
      <c r="ABB141" s="77"/>
      <c r="ABC141" s="77"/>
      <c r="ABD141" s="77"/>
      <c r="ABE141" s="77"/>
      <c r="ABF141" s="77"/>
      <c r="ABG141" s="77"/>
      <c r="ABH141" s="77"/>
      <c r="ABI141" s="77"/>
      <c r="ABJ141" s="77"/>
      <c r="ABK141" s="77"/>
      <c r="ABL141" s="77"/>
      <c r="ABM141" s="77"/>
      <c r="ABN141" s="77"/>
      <c r="ABO141" s="77"/>
      <c r="ABP141" s="77"/>
      <c r="ABQ141" s="77"/>
      <c r="ABR141" s="77"/>
      <c r="ABS141" s="77"/>
      <c r="ABT141" s="77"/>
      <c r="ABU141" s="77"/>
      <c r="ABV141" s="77"/>
      <c r="ABW141" s="77"/>
      <c r="ABX141" s="77"/>
      <c r="ABY141" s="77"/>
      <c r="ABZ141" s="77"/>
      <c r="ACA141" s="77"/>
      <c r="ACB141" s="77"/>
      <c r="ACC141" s="77"/>
      <c r="ACD141" s="77"/>
      <c r="ACE141" s="77"/>
      <c r="ACF141" s="77"/>
      <c r="ACG141" s="77"/>
      <c r="ACH141" s="77"/>
      <c r="ACI141" s="77"/>
      <c r="ACJ141" s="77"/>
      <c r="ACK141" s="77"/>
      <c r="ACL141" s="77"/>
      <c r="ACM141" s="77"/>
      <c r="ACN141" s="77"/>
    </row>
    <row r="142" customFormat="false" ht="24" hidden="false" customHeight="true" outlineLevel="0" collapsed="false">
      <c r="A142" s="14" t="s">
        <v>497</v>
      </c>
      <c r="B142" s="14" t="s">
        <v>360</v>
      </c>
      <c r="C142" s="88" t="s">
        <v>498</v>
      </c>
      <c r="D142" s="14" t="s">
        <v>499</v>
      </c>
      <c r="E142" s="14" t="s">
        <v>176</v>
      </c>
      <c r="F142" s="106" t="s">
        <v>500</v>
      </c>
      <c r="G142" s="69" t="s">
        <v>501</v>
      </c>
      <c r="H142" s="69"/>
      <c r="I142" s="70" t="s">
        <v>502</v>
      </c>
      <c r="J142" s="14" t="s">
        <v>396</v>
      </c>
      <c r="K142" s="71" t="n">
        <v>44771</v>
      </c>
      <c r="L142" s="17"/>
      <c r="M142" s="73" t="n">
        <v>3</v>
      </c>
      <c r="N142" s="74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 t="n">
        <f aca="false">SUM(M142:AI142)</f>
        <v>3</v>
      </c>
      <c r="AK142" s="90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77"/>
      <c r="CR142" s="77"/>
      <c r="CS142" s="77"/>
      <c r="CT142" s="77"/>
      <c r="CU142" s="77"/>
      <c r="CV142" s="77"/>
      <c r="CW142" s="77"/>
      <c r="CX142" s="77"/>
      <c r="CY142" s="77"/>
      <c r="CZ142" s="77"/>
      <c r="DA142" s="77"/>
      <c r="DB142" s="77"/>
      <c r="DC142" s="77"/>
      <c r="DD142" s="77"/>
      <c r="DE142" s="77"/>
      <c r="DF142" s="77"/>
      <c r="DG142" s="77"/>
      <c r="DH142" s="77"/>
      <c r="DI142" s="77"/>
      <c r="DJ142" s="77"/>
      <c r="DK142" s="77"/>
      <c r="DL142" s="77"/>
      <c r="DM142" s="77"/>
      <c r="DN142" s="77"/>
      <c r="DO142" s="77"/>
      <c r="DP142" s="77"/>
      <c r="DQ142" s="77"/>
      <c r="DR142" s="77"/>
      <c r="DS142" s="77"/>
      <c r="DT142" s="77"/>
      <c r="DU142" s="77"/>
      <c r="DV142" s="77"/>
      <c r="DW142" s="77"/>
      <c r="DX142" s="77"/>
      <c r="DY142" s="77"/>
      <c r="DZ142" s="77"/>
      <c r="EA142" s="77"/>
      <c r="EB142" s="77"/>
      <c r="EC142" s="77"/>
      <c r="ED142" s="77"/>
      <c r="EE142" s="77"/>
      <c r="EF142" s="77"/>
      <c r="EG142" s="77"/>
      <c r="EH142" s="77"/>
      <c r="EI142" s="77"/>
      <c r="EJ142" s="77"/>
      <c r="EK142" s="77"/>
      <c r="EL142" s="77"/>
      <c r="EM142" s="77"/>
      <c r="EN142" s="77"/>
      <c r="EO142" s="77"/>
      <c r="EP142" s="77"/>
      <c r="EQ142" s="77"/>
      <c r="ER142" s="77"/>
      <c r="ES142" s="77"/>
      <c r="ET142" s="77"/>
      <c r="EU142" s="77"/>
      <c r="EV142" s="77"/>
      <c r="EW142" s="77"/>
      <c r="EX142" s="77"/>
      <c r="EY142" s="77"/>
      <c r="EZ142" s="77"/>
      <c r="FA142" s="77"/>
      <c r="FB142" s="77"/>
      <c r="FC142" s="77"/>
      <c r="FD142" s="77"/>
      <c r="FE142" s="77"/>
      <c r="FF142" s="77"/>
      <c r="FG142" s="77"/>
      <c r="FH142" s="77"/>
      <c r="FI142" s="77"/>
      <c r="FJ142" s="77"/>
      <c r="FK142" s="77"/>
      <c r="FL142" s="77"/>
      <c r="FM142" s="77"/>
      <c r="FN142" s="77"/>
      <c r="FO142" s="77"/>
      <c r="FP142" s="77"/>
      <c r="FQ142" s="77"/>
      <c r="FR142" s="77"/>
      <c r="FS142" s="77"/>
      <c r="FT142" s="77"/>
      <c r="FU142" s="77"/>
      <c r="FV142" s="77"/>
      <c r="FW142" s="77"/>
      <c r="FX142" s="77"/>
      <c r="FY142" s="77"/>
      <c r="FZ142" s="77"/>
      <c r="GA142" s="77"/>
      <c r="GB142" s="77"/>
      <c r="GC142" s="77"/>
      <c r="GD142" s="77"/>
      <c r="GE142" s="77"/>
      <c r="GF142" s="77"/>
      <c r="GG142" s="77"/>
      <c r="GH142" s="77"/>
      <c r="GI142" s="77"/>
      <c r="GJ142" s="77"/>
      <c r="GK142" s="77"/>
      <c r="GL142" s="77"/>
      <c r="GM142" s="77"/>
      <c r="GN142" s="77"/>
      <c r="GO142" s="77"/>
      <c r="GP142" s="77"/>
      <c r="GQ142" s="77"/>
      <c r="GR142" s="77"/>
      <c r="GS142" s="77"/>
      <c r="GT142" s="77"/>
      <c r="GU142" s="77"/>
      <c r="GV142" s="77"/>
      <c r="GW142" s="77"/>
      <c r="GX142" s="77"/>
      <c r="GY142" s="77"/>
      <c r="GZ142" s="77"/>
      <c r="HA142" s="77"/>
      <c r="HB142" s="77"/>
      <c r="HC142" s="77"/>
      <c r="HD142" s="77"/>
      <c r="HE142" s="77"/>
      <c r="HF142" s="77"/>
      <c r="HG142" s="77"/>
      <c r="HH142" s="77"/>
      <c r="HI142" s="77"/>
      <c r="HJ142" s="77"/>
      <c r="HK142" s="77"/>
      <c r="HL142" s="77"/>
      <c r="HM142" s="77"/>
      <c r="HN142" s="77"/>
      <c r="HO142" s="77"/>
      <c r="HP142" s="77"/>
      <c r="HQ142" s="77"/>
      <c r="HR142" s="77"/>
      <c r="HS142" s="77"/>
      <c r="HT142" s="77"/>
      <c r="HU142" s="77"/>
      <c r="HV142" s="77"/>
      <c r="HW142" s="77"/>
      <c r="HX142" s="77"/>
      <c r="HY142" s="77"/>
      <c r="HZ142" s="77"/>
      <c r="IA142" s="77"/>
      <c r="IB142" s="77"/>
      <c r="IC142" s="77"/>
      <c r="ID142" s="77"/>
      <c r="IE142" s="77"/>
      <c r="IF142" s="77"/>
      <c r="IG142" s="77"/>
      <c r="IH142" s="77"/>
      <c r="II142" s="77"/>
      <c r="IJ142" s="77"/>
      <c r="IK142" s="77"/>
      <c r="IL142" s="77"/>
      <c r="IM142" s="77"/>
      <c r="IN142" s="77"/>
      <c r="IO142" s="77"/>
      <c r="IP142" s="77"/>
      <c r="IQ142" s="77"/>
      <c r="IR142" s="77"/>
      <c r="IS142" s="77"/>
      <c r="IT142" s="77"/>
      <c r="IU142" s="77"/>
      <c r="IV142" s="77"/>
      <c r="IW142" s="77"/>
      <c r="IX142" s="77"/>
      <c r="IY142" s="77"/>
      <c r="IZ142" s="77"/>
      <c r="JA142" s="77"/>
      <c r="JB142" s="77"/>
      <c r="JC142" s="77"/>
      <c r="JD142" s="77"/>
      <c r="JE142" s="77"/>
      <c r="JF142" s="77"/>
      <c r="JG142" s="77"/>
      <c r="JH142" s="77"/>
      <c r="JI142" s="77"/>
      <c r="JJ142" s="77"/>
      <c r="JK142" s="77"/>
      <c r="JL142" s="77"/>
      <c r="JM142" s="77"/>
      <c r="JN142" s="77"/>
      <c r="JO142" s="77"/>
      <c r="JP142" s="77"/>
      <c r="JQ142" s="77"/>
      <c r="JR142" s="77"/>
      <c r="JS142" s="77"/>
      <c r="JT142" s="77"/>
      <c r="JU142" s="77"/>
      <c r="JV142" s="77"/>
      <c r="JW142" s="77"/>
      <c r="JX142" s="77"/>
      <c r="JY142" s="77"/>
      <c r="JZ142" s="77"/>
      <c r="KA142" s="77"/>
      <c r="KB142" s="77"/>
      <c r="KC142" s="77"/>
      <c r="KD142" s="77"/>
      <c r="KE142" s="77"/>
      <c r="KF142" s="77"/>
      <c r="KG142" s="77"/>
      <c r="KH142" s="77"/>
      <c r="KI142" s="77"/>
      <c r="KJ142" s="77"/>
      <c r="KK142" s="77"/>
      <c r="KL142" s="77"/>
      <c r="KM142" s="77"/>
      <c r="KN142" s="77"/>
      <c r="KO142" s="77"/>
      <c r="KP142" s="77"/>
      <c r="KQ142" s="77"/>
      <c r="KR142" s="77"/>
      <c r="KS142" s="77"/>
      <c r="KT142" s="77"/>
      <c r="KU142" s="77"/>
      <c r="KV142" s="77"/>
      <c r="KW142" s="77"/>
      <c r="KX142" s="77"/>
      <c r="KY142" s="77"/>
      <c r="KZ142" s="77"/>
      <c r="LA142" s="77"/>
      <c r="LB142" s="77"/>
      <c r="LC142" s="77"/>
      <c r="LD142" s="77"/>
      <c r="LE142" s="77"/>
      <c r="LF142" s="77"/>
      <c r="LG142" s="77"/>
      <c r="LH142" s="77"/>
      <c r="LI142" s="77"/>
      <c r="LJ142" s="77"/>
      <c r="LK142" s="77"/>
      <c r="LL142" s="77"/>
      <c r="LM142" s="77"/>
      <c r="LN142" s="77"/>
      <c r="LO142" s="77"/>
      <c r="LP142" s="77"/>
      <c r="LQ142" s="77"/>
      <c r="LR142" s="77"/>
      <c r="LS142" s="77"/>
      <c r="LT142" s="77"/>
      <c r="LU142" s="77"/>
      <c r="LV142" s="77"/>
      <c r="LW142" s="77"/>
      <c r="LX142" s="77"/>
      <c r="LY142" s="77"/>
      <c r="LZ142" s="77"/>
      <c r="MA142" s="77"/>
      <c r="MB142" s="77"/>
      <c r="MC142" s="77"/>
      <c r="MD142" s="77"/>
      <c r="ME142" s="77"/>
      <c r="MF142" s="77"/>
      <c r="MG142" s="77"/>
      <c r="MH142" s="77"/>
      <c r="MI142" s="77"/>
      <c r="MJ142" s="77"/>
      <c r="MK142" s="77"/>
      <c r="ML142" s="77"/>
      <c r="MM142" s="77"/>
      <c r="MN142" s="77"/>
      <c r="MO142" s="77"/>
      <c r="MP142" s="77"/>
      <c r="MQ142" s="77"/>
      <c r="MR142" s="77"/>
      <c r="MS142" s="77"/>
      <c r="MT142" s="77"/>
      <c r="MU142" s="77"/>
      <c r="MV142" s="77"/>
      <c r="MW142" s="77"/>
      <c r="MX142" s="77"/>
      <c r="MY142" s="77"/>
      <c r="MZ142" s="77"/>
      <c r="NA142" s="77"/>
      <c r="NB142" s="77"/>
      <c r="NC142" s="77"/>
      <c r="ND142" s="77"/>
      <c r="NE142" s="77"/>
      <c r="NF142" s="77"/>
      <c r="NG142" s="77"/>
      <c r="NH142" s="77"/>
      <c r="NI142" s="77"/>
      <c r="NJ142" s="77"/>
      <c r="NK142" s="77"/>
      <c r="NL142" s="77"/>
      <c r="NM142" s="77"/>
      <c r="NN142" s="77"/>
      <c r="NO142" s="77"/>
      <c r="NP142" s="77"/>
      <c r="NQ142" s="77"/>
      <c r="NR142" s="77"/>
      <c r="NS142" s="77"/>
      <c r="NT142" s="77"/>
      <c r="NU142" s="77"/>
      <c r="NV142" s="77"/>
      <c r="NW142" s="77"/>
      <c r="NX142" s="77"/>
      <c r="NY142" s="77"/>
      <c r="NZ142" s="77"/>
      <c r="OA142" s="77"/>
      <c r="OB142" s="77"/>
      <c r="OC142" s="77"/>
      <c r="OD142" s="77"/>
      <c r="OE142" s="77"/>
      <c r="OF142" s="77"/>
      <c r="OG142" s="77"/>
      <c r="OH142" s="77"/>
      <c r="OI142" s="77"/>
      <c r="OJ142" s="77"/>
      <c r="OK142" s="77"/>
      <c r="OL142" s="77"/>
      <c r="OM142" s="77"/>
      <c r="ON142" s="77"/>
      <c r="OO142" s="77"/>
      <c r="OP142" s="77"/>
      <c r="OQ142" s="77"/>
      <c r="OR142" s="77"/>
      <c r="OS142" s="77"/>
      <c r="OT142" s="77"/>
      <c r="OU142" s="77"/>
      <c r="OV142" s="77"/>
      <c r="OW142" s="77"/>
      <c r="OX142" s="77"/>
      <c r="OY142" s="77"/>
      <c r="OZ142" s="77"/>
      <c r="PA142" s="77"/>
      <c r="PB142" s="77"/>
      <c r="PC142" s="77"/>
      <c r="PD142" s="77"/>
      <c r="PE142" s="77"/>
      <c r="PF142" s="77"/>
      <c r="PG142" s="77"/>
      <c r="PH142" s="77"/>
      <c r="PI142" s="77"/>
      <c r="PJ142" s="77"/>
      <c r="PK142" s="77"/>
      <c r="PL142" s="77"/>
      <c r="PM142" s="77"/>
      <c r="PN142" s="77"/>
      <c r="PO142" s="77"/>
      <c r="PP142" s="77"/>
      <c r="PQ142" s="77"/>
      <c r="PR142" s="77"/>
      <c r="PS142" s="77"/>
      <c r="PT142" s="77"/>
      <c r="PU142" s="77"/>
      <c r="PV142" s="77"/>
      <c r="PW142" s="77"/>
      <c r="PX142" s="77"/>
      <c r="PY142" s="77"/>
      <c r="PZ142" s="77"/>
      <c r="QA142" s="77"/>
      <c r="QB142" s="77"/>
      <c r="QC142" s="77"/>
      <c r="QD142" s="77"/>
      <c r="QE142" s="77"/>
      <c r="QF142" s="77"/>
      <c r="QG142" s="77"/>
      <c r="QH142" s="77"/>
      <c r="QI142" s="77"/>
      <c r="QJ142" s="77"/>
      <c r="QK142" s="77"/>
      <c r="QL142" s="77"/>
      <c r="QM142" s="77"/>
      <c r="QN142" s="77"/>
      <c r="QO142" s="77"/>
      <c r="QP142" s="77"/>
      <c r="QQ142" s="77"/>
      <c r="QR142" s="77"/>
      <c r="QS142" s="77"/>
      <c r="QT142" s="77"/>
      <c r="QU142" s="77"/>
      <c r="QV142" s="77"/>
      <c r="QW142" s="77"/>
      <c r="QX142" s="77"/>
      <c r="QY142" s="77"/>
      <c r="QZ142" s="77"/>
      <c r="RA142" s="77"/>
      <c r="RB142" s="77"/>
      <c r="RC142" s="77"/>
      <c r="RD142" s="77"/>
      <c r="RE142" s="77"/>
      <c r="RF142" s="77"/>
      <c r="RG142" s="77"/>
      <c r="RH142" s="77"/>
      <c r="RI142" s="77"/>
      <c r="RJ142" s="77"/>
      <c r="RK142" s="77"/>
      <c r="RL142" s="77"/>
      <c r="RM142" s="77"/>
      <c r="RN142" s="77"/>
      <c r="RO142" s="77"/>
      <c r="RP142" s="77"/>
      <c r="RQ142" s="77"/>
      <c r="RR142" s="77"/>
      <c r="RS142" s="77"/>
      <c r="RT142" s="77"/>
      <c r="RU142" s="77"/>
      <c r="RV142" s="77"/>
      <c r="RW142" s="77"/>
      <c r="RX142" s="77"/>
      <c r="RY142" s="77"/>
      <c r="RZ142" s="77"/>
      <c r="SA142" s="77"/>
      <c r="SB142" s="77"/>
      <c r="SC142" s="77"/>
      <c r="SD142" s="77"/>
      <c r="SE142" s="77"/>
      <c r="SF142" s="77"/>
      <c r="SG142" s="77"/>
      <c r="SH142" s="77"/>
      <c r="SI142" s="77"/>
      <c r="SJ142" s="77"/>
      <c r="SK142" s="77"/>
      <c r="SL142" s="77"/>
      <c r="SM142" s="77"/>
      <c r="SN142" s="77"/>
      <c r="SO142" s="77"/>
      <c r="SP142" s="77"/>
      <c r="SQ142" s="77"/>
      <c r="SR142" s="77"/>
      <c r="SS142" s="77"/>
      <c r="ST142" s="77"/>
      <c r="SU142" s="77"/>
      <c r="SV142" s="77"/>
      <c r="SW142" s="77"/>
      <c r="SX142" s="77"/>
      <c r="SY142" s="77"/>
      <c r="SZ142" s="77"/>
      <c r="TA142" s="77"/>
      <c r="TB142" s="77"/>
      <c r="TC142" s="77"/>
      <c r="TD142" s="77"/>
      <c r="TE142" s="77"/>
      <c r="TF142" s="77"/>
      <c r="TG142" s="77"/>
      <c r="TH142" s="77"/>
      <c r="TI142" s="77"/>
      <c r="TJ142" s="77"/>
      <c r="TK142" s="77"/>
      <c r="TL142" s="77"/>
      <c r="TM142" s="77"/>
      <c r="TN142" s="77"/>
      <c r="TO142" s="77"/>
      <c r="TP142" s="77"/>
      <c r="TQ142" s="77"/>
      <c r="TR142" s="77"/>
      <c r="TS142" s="77"/>
      <c r="TT142" s="77"/>
      <c r="TU142" s="77"/>
      <c r="TV142" s="77"/>
      <c r="TW142" s="77"/>
      <c r="TX142" s="77"/>
      <c r="TY142" s="77"/>
      <c r="TZ142" s="77"/>
      <c r="UA142" s="77"/>
      <c r="UB142" s="77"/>
      <c r="UC142" s="77"/>
      <c r="UD142" s="77"/>
      <c r="UE142" s="77"/>
      <c r="UF142" s="77"/>
      <c r="UG142" s="77"/>
      <c r="UH142" s="77"/>
      <c r="UI142" s="77"/>
      <c r="UJ142" s="77"/>
      <c r="UK142" s="77"/>
      <c r="UL142" s="77"/>
      <c r="UM142" s="77"/>
      <c r="UN142" s="77"/>
      <c r="UO142" s="77"/>
      <c r="UP142" s="77"/>
      <c r="UQ142" s="77"/>
      <c r="UR142" s="77"/>
      <c r="US142" s="77"/>
      <c r="UT142" s="77"/>
      <c r="UU142" s="77"/>
      <c r="UV142" s="77"/>
      <c r="UW142" s="77"/>
      <c r="UX142" s="77"/>
      <c r="UY142" s="77"/>
      <c r="UZ142" s="77"/>
      <c r="VA142" s="77"/>
      <c r="VB142" s="77"/>
      <c r="VC142" s="77"/>
      <c r="VD142" s="77"/>
      <c r="VE142" s="77"/>
      <c r="VF142" s="77"/>
      <c r="VG142" s="77"/>
      <c r="VH142" s="77"/>
      <c r="VI142" s="77"/>
      <c r="VJ142" s="77"/>
      <c r="VK142" s="77"/>
      <c r="VL142" s="77"/>
      <c r="VM142" s="77"/>
      <c r="VN142" s="77"/>
      <c r="VO142" s="77"/>
      <c r="VP142" s="77"/>
      <c r="VQ142" s="77"/>
      <c r="VR142" s="77"/>
      <c r="VS142" s="77"/>
      <c r="VT142" s="77"/>
      <c r="VU142" s="77"/>
      <c r="VV142" s="77"/>
      <c r="VW142" s="77"/>
      <c r="VX142" s="77"/>
      <c r="VY142" s="77"/>
      <c r="VZ142" s="77"/>
      <c r="WA142" s="77"/>
      <c r="WB142" s="77"/>
      <c r="WC142" s="77"/>
      <c r="WD142" s="77"/>
      <c r="WE142" s="77"/>
      <c r="WF142" s="77"/>
      <c r="WG142" s="77"/>
      <c r="WH142" s="77"/>
      <c r="WI142" s="77"/>
      <c r="WJ142" s="77"/>
      <c r="WK142" s="77"/>
      <c r="WL142" s="77"/>
      <c r="WM142" s="77"/>
      <c r="WN142" s="77"/>
      <c r="WO142" s="77"/>
      <c r="WP142" s="77"/>
      <c r="WQ142" s="77"/>
      <c r="WR142" s="77"/>
      <c r="WS142" s="77"/>
      <c r="WT142" s="77"/>
      <c r="WU142" s="77"/>
      <c r="WV142" s="77"/>
      <c r="WW142" s="77"/>
      <c r="WX142" s="77"/>
      <c r="WY142" s="77"/>
      <c r="WZ142" s="77"/>
      <c r="XA142" s="77"/>
      <c r="XB142" s="77"/>
      <c r="XC142" s="77"/>
      <c r="XD142" s="77"/>
      <c r="XE142" s="77"/>
      <c r="XF142" s="77"/>
      <c r="XG142" s="77"/>
      <c r="XH142" s="77"/>
      <c r="XI142" s="77"/>
      <c r="XJ142" s="77"/>
      <c r="XK142" s="77"/>
      <c r="XL142" s="77"/>
      <c r="XM142" s="77"/>
      <c r="XN142" s="77"/>
      <c r="XO142" s="77"/>
      <c r="XP142" s="77"/>
      <c r="XQ142" s="77"/>
      <c r="XR142" s="77"/>
      <c r="XS142" s="77"/>
      <c r="XT142" s="77"/>
      <c r="XU142" s="77"/>
      <c r="XV142" s="77"/>
      <c r="XW142" s="77"/>
      <c r="XX142" s="77"/>
      <c r="XY142" s="77"/>
      <c r="XZ142" s="77"/>
      <c r="YA142" s="77"/>
      <c r="YB142" s="77"/>
      <c r="YC142" s="77"/>
      <c r="YD142" s="77"/>
      <c r="YE142" s="77"/>
      <c r="YF142" s="77"/>
      <c r="YG142" s="77"/>
      <c r="YH142" s="77"/>
      <c r="YI142" s="77"/>
      <c r="YJ142" s="77"/>
      <c r="YK142" s="77"/>
      <c r="YL142" s="77"/>
      <c r="YM142" s="77"/>
      <c r="YN142" s="77"/>
      <c r="YO142" s="77"/>
      <c r="YP142" s="77"/>
      <c r="YQ142" s="77"/>
      <c r="YR142" s="77"/>
      <c r="YS142" s="77"/>
      <c r="YT142" s="77"/>
      <c r="YU142" s="77"/>
      <c r="YV142" s="77"/>
      <c r="YW142" s="77"/>
      <c r="YX142" s="77"/>
      <c r="YY142" s="77"/>
      <c r="YZ142" s="77"/>
      <c r="ZA142" s="77"/>
      <c r="ZB142" s="77"/>
      <c r="ZC142" s="77"/>
      <c r="ZD142" s="77"/>
      <c r="ZE142" s="77"/>
      <c r="ZF142" s="77"/>
      <c r="ZG142" s="77"/>
      <c r="ZH142" s="77"/>
      <c r="ZI142" s="77"/>
      <c r="ZJ142" s="77"/>
      <c r="ZK142" s="77"/>
      <c r="ZL142" s="77"/>
      <c r="ZM142" s="77"/>
      <c r="ZN142" s="77"/>
      <c r="ZO142" s="77"/>
      <c r="ZP142" s="77"/>
      <c r="ZQ142" s="77"/>
      <c r="ZR142" s="77"/>
      <c r="ZS142" s="77"/>
      <c r="ZT142" s="77"/>
      <c r="ZU142" s="77"/>
      <c r="ZV142" s="77"/>
      <c r="ZW142" s="77"/>
      <c r="ZX142" s="77"/>
      <c r="ZY142" s="77"/>
      <c r="ZZ142" s="77"/>
      <c r="AAA142" s="77"/>
      <c r="AAB142" s="77"/>
      <c r="AAC142" s="77"/>
      <c r="AAD142" s="77"/>
      <c r="AAE142" s="77"/>
      <c r="AAF142" s="77"/>
      <c r="AAG142" s="77"/>
      <c r="AAH142" s="77"/>
      <c r="AAI142" s="77"/>
      <c r="AAJ142" s="77"/>
      <c r="AAK142" s="77"/>
      <c r="AAL142" s="77"/>
      <c r="AAM142" s="77"/>
      <c r="AAN142" s="77"/>
      <c r="AAO142" s="77"/>
      <c r="AAP142" s="77"/>
      <c r="AAQ142" s="77"/>
      <c r="AAR142" s="77"/>
      <c r="AAS142" s="77"/>
      <c r="AAT142" s="77"/>
      <c r="AAU142" s="77"/>
      <c r="AAV142" s="77"/>
      <c r="AAW142" s="77"/>
      <c r="AAX142" s="77"/>
      <c r="AAY142" s="77"/>
      <c r="AAZ142" s="77"/>
      <c r="ABA142" s="77"/>
      <c r="ABB142" s="77"/>
      <c r="ABC142" s="77"/>
      <c r="ABD142" s="77"/>
      <c r="ABE142" s="77"/>
      <c r="ABF142" s="77"/>
      <c r="ABG142" s="77"/>
      <c r="ABH142" s="77"/>
      <c r="ABI142" s="77"/>
      <c r="ABJ142" s="77"/>
      <c r="ABK142" s="77"/>
      <c r="ABL142" s="77"/>
      <c r="ABM142" s="77"/>
      <c r="ABN142" s="77"/>
      <c r="ABO142" s="77"/>
      <c r="ABP142" s="77"/>
      <c r="ABQ142" s="77"/>
      <c r="ABR142" s="77"/>
      <c r="ABS142" s="77"/>
      <c r="ABT142" s="77"/>
      <c r="ABU142" s="77"/>
      <c r="ABV142" s="77"/>
      <c r="ABW142" s="77"/>
      <c r="ABX142" s="77"/>
      <c r="ABY142" s="77"/>
      <c r="ABZ142" s="77"/>
      <c r="ACA142" s="77"/>
      <c r="ACB142" s="77"/>
      <c r="ACC142" s="77"/>
      <c r="ACD142" s="77"/>
      <c r="ACE142" s="77"/>
      <c r="ACF142" s="77"/>
      <c r="ACG142" s="77"/>
      <c r="ACH142" s="77"/>
      <c r="ACI142" s="77"/>
      <c r="ACJ142" s="77"/>
      <c r="ACK142" s="77"/>
      <c r="ACL142" s="77"/>
      <c r="ACM142" s="77"/>
      <c r="ACN142" s="77"/>
    </row>
    <row r="143" customFormat="false" ht="24" hidden="false" customHeight="true" outlineLevel="0" collapsed="false">
      <c r="A143" s="14" t="s">
        <v>494</v>
      </c>
      <c r="B143" s="14" t="s">
        <v>230</v>
      </c>
      <c r="C143" s="88" t="s">
        <v>503</v>
      </c>
      <c r="D143" s="14" t="s">
        <v>410</v>
      </c>
      <c r="E143" s="14" t="s">
        <v>176</v>
      </c>
      <c r="F143" s="106" t="s">
        <v>416</v>
      </c>
      <c r="G143" s="69" t="s">
        <v>243</v>
      </c>
      <c r="H143" s="69"/>
      <c r="I143" s="70" t="s">
        <v>412</v>
      </c>
      <c r="J143" s="14" t="s">
        <v>396</v>
      </c>
      <c r="K143" s="71" t="n">
        <v>44771</v>
      </c>
      <c r="L143" s="17"/>
      <c r="M143" s="73" t="n">
        <v>4</v>
      </c>
      <c r="N143" s="74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 t="n">
        <f aca="false">SUM(M143:AI143)</f>
        <v>4</v>
      </c>
      <c r="AK143" s="90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77"/>
      <c r="CR143" s="77"/>
      <c r="CS143" s="77"/>
      <c r="CT143" s="77"/>
      <c r="CU143" s="77"/>
      <c r="CV143" s="77"/>
      <c r="CW143" s="77"/>
      <c r="CX143" s="77"/>
      <c r="CY143" s="77"/>
      <c r="CZ143" s="77"/>
      <c r="DA143" s="77"/>
      <c r="DB143" s="77"/>
      <c r="DC143" s="77"/>
      <c r="DD143" s="77"/>
      <c r="DE143" s="77"/>
      <c r="DF143" s="77"/>
      <c r="DG143" s="77"/>
      <c r="DH143" s="77"/>
      <c r="DI143" s="77"/>
      <c r="DJ143" s="77"/>
      <c r="DK143" s="77"/>
      <c r="DL143" s="77"/>
      <c r="DM143" s="77"/>
      <c r="DN143" s="77"/>
      <c r="DO143" s="77"/>
      <c r="DP143" s="77"/>
      <c r="DQ143" s="77"/>
      <c r="DR143" s="77"/>
      <c r="DS143" s="77"/>
      <c r="DT143" s="77"/>
      <c r="DU143" s="77"/>
      <c r="DV143" s="77"/>
      <c r="DW143" s="77"/>
      <c r="DX143" s="77"/>
      <c r="DY143" s="77"/>
      <c r="DZ143" s="77"/>
      <c r="EA143" s="77"/>
      <c r="EB143" s="77"/>
      <c r="EC143" s="77"/>
      <c r="ED143" s="77"/>
      <c r="EE143" s="77"/>
      <c r="EF143" s="77"/>
      <c r="EG143" s="77"/>
      <c r="EH143" s="77"/>
      <c r="EI143" s="77"/>
      <c r="EJ143" s="77"/>
      <c r="EK143" s="77"/>
      <c r="EL143" s="77"/>
      <c r="EM143" s="77"/>
      <c r="EN143" s="77"/>
      <c r="EO143" s="77"/>
      <c r="EP143" s="77"/>
      <c r="EQ143" s="77"/>
      <c r="ER143" s="77"/>
      <c r="ES143" s="77"/>
      <c r="ET143" s="77"/>
      <c r="EU143" s="77"/>
      <c r="EV143" s="77"/>
      <c r="EW143" s="77"/>
      <c r="EX143" s="77"/>
      <c r="EY143" s="77"/>
      <c r="EZ143" s="77"/>
      <c r="FA143" s="77"/>
      <c r="FB143" s="77"/>
      <c r="FC143" s="77"/>
      <c r="FD143" s="77"/>
      <c r="FE143" s="77"/>
      <c r="FF143" s="77"/>
      <c r="FG143" s="77"/>
      <c r="FH143" s="77"/>
      <c r="FI143" s="77"/>
      <c r="FJ143" s="77"/>
      <c r="FK143" s="77"/>
      <c r="FL143" s="77"/>
      <c r="FM143" s="77"/>
      <c r="FN143" s="77"/>
      <c r="FO143" s="77"/>
      <c r="FP143" s="77"/>
      <c r="FQ143" s="77"/>
      <c r="FR143" s="77"/>
      <c r="FS143" s="77"/>
      <c r="FT143" s="77"/>
      <c r="FU143" s="77"/>
      <c r="FV143" s="77"/>
      <c r="FW143" s="77"/>
      <c r="FX143" s="77"/>
      <c r="FY143" s="77"/>
      <c r="FZ143" s="77"/>
      <c r="GA143" s="77"/>
      <c r="GB143" s="77"/>
      <c r="GC143" s="77"/>
      <c r="GD143" s="77"/>
      <c r="GE143" s="77"/>
      <c r="GF143" s="77"/>
      <c r="GG143" s="77"/>
      <c r="GH143" s="77"/>
      <c r="GI143" s="77"/>
      <c r="GJ143" s="77"/>
      <c r="GK143" s="77"/>
      <c r="GL143" s="77"/>
      <c r="GM143" s="77"/>
      <c r="GN143" s="77"/>
      <c r="GO143" s="77"/>
      <c r="GP143" s="77"/>
      <c r="GQ143" s="77"/>
      <c r="GR143" s="77"/>
      <c r="GS143" s="77"/>
      <c r="GT143" s="77"/>
      <c r="GU143" s="77"/>
      <c r="GV143" s="77"/>
      <c r="GW143" s="77"/>
      <c r="GX143" s="77"/>
      <c r="GY143" s="77"/>
      <c r="GZ143" s="77"/>
      <c r="HA143" s="77"/>
      <c r="HB143" s="77"/>
      <c r="HC143" s="77"/>
      <c r="HD143" s="77"/>
      <c r="HE143" s="77"/>
      <c r="HF143" s="77"/>
      <c r="HG143" s="77"/>
      <c r="HH143" s="77"/>
      <c r="HI143" s="77"/>
      <c r="HJ143" s="77"/>
      <c r="HK143" s="77"/>
      <c r="HL143" s="77"/>
      <c r="HM143" s="77"/>
      <c r="HN143" s="77"/>
      <c r="HO143" s="77"/>
      <c r="HP143" s="77"/>
      <c r="HQ143" s="77"/>
      <c r="HR143" s="77"/>
      <c r="HS143" s="77"/>
      <c r="HT143" s="77"/>
      <c r="HU143" s="77"/>
      <c r="HV143" s="77"/>
      <c r="HW143" s="77"/>
      <c r="HX143" s="77"/>
      <c r="HY143" s="77"/>
      <c r="HZ143" s="77"/>
      <c r="IA143" s="77"/>
      <c r="IB143" s="77"/>
      <c r="IC143" s="77"/>
      <c r="ID143" s="77"/>
      <c r="IE143" s="77"/>
      <c r="IF143" s="77"/>
      <c r="IG143" s="77"/>
      <c r="IH143" s="77"/>
      <c r="II143" s="77"/>
      <c r="IJ143" s="77"/>
      <c r="IK143" s="77"/>
      <c r="IL143" s="77"/>
      <c r="IM143" s="77"/>
      <c r="IN143" s="77"/>
      <c r="IO143" s="77"/>
      <c r="IP143" s="77"/>
      <c r="IQ143" s="77"/>
      <c r="IR143" s="77"/>
      <c r="IS143" s="77"/>
      <c r="IT143" s="77"/>
      <c r="IU143" s="77"/>
      <c r="IV143" s="77"/>
      <c r="IW143" s="77"/>
      <c r="IX143" s="77"/>
      <c r="IY143" s="77"/>
      <c r="IZ143" s="77"/>
      <c r="JA143" s="77"/>
      <c r="JB143" s="77"/>
      <c r="JC143" s="77"/>
      <c r="JD143" s="77"/>
      <c r="JE143" s="77"/>
      <c r="JF143" s="77"/>
      <c r="JG143" s="77"/>
      <c r="JH143" s="77"/>
      <c r="JI143" s="77"/>
      <c r="JJ143" s="77"/>
      <c r="JK143" s="77"/>
      <c r="JL143" s="77"/>
      <c r="JM143" s="77"/>
      <c r="JN143" s="77"/>
      <c r="JO143" s="77"/>
      <c r="JP143" s="77"/>
      <c r="JQ143" s="77"/>
      <c r="JR143" s="77"/>
      <c r="JS143" s="77"/>
      <c r="JT143" s="77"/>
      <c r="JU143" s="77"/>
      <c r="JV143" s="77"/>
      <c r="JW143" s="77"/>
      <c r="JX143" s="77"/>
      <c r="JY143" s="77"/>
      <c r="JZ143" s="77"/>
      <c r="KA143" s="77"/>
      <c r="KB143" s="77"/>
      <c r="KC143" s="77"/>
      <c r="KD143" s="77"/>
      <c r="KE143" s="77"/>
      <c r="KF143" s="77"/>
      <c r="KG143" s="77"/>
      <c r="KH143" s="77"/>
      <c r="KI143" s="77"/>
      <c r="KJ143" s="77"/>
      <c r="KK143" s="77"/>
      <c r="KL143" s="77"/>
      <c r="KM143" s="77"/>
      <c r="KN143" s="77"/>
      <c r="KO143" s="77"/>
      <c r="KP143" s="77"/>
      <c r="KQ143" s="77"/>
      <c r="KR143" s="77"/>
      <c r="KS143" s="77"/>
      <c r="KT143" s="77"/>
      <c r="KU143" s="77"/>
      <c r="KV143" s="77"/>
      <c r="KW143" s="77"/>
      <c r="KX143" s="77"/>
      <c r="KY143" s="77"/>
      <c r="KZ143" s="77"/>
      <c r="LA143" s="77"/>
      <c r="LB143" s="77"/>
      <c r="LC143" s="77"/>
      <c r="LD143" s="77"/>
      <c r="LE143" s="77"/>
      <c r="LF143" s="77"/>
      <c r="LG143" s="77"/>
      <c r="LH143" s="77"/>
      <c r="LI143" s="77"/>
      <c r="LJ143" s="77"/>
      <c r="LK143" s="77"/>
      <c r="LL143" s="77"/>
      <c r="LM143" s="77"/>
      <c r="LN143" s="77"/>
      <c r="LO143" s="77"/>
      <c r="LP143" s="77"/>
      <c r="LQ143" s="77"/>
      <c r="LR143" s="77"/>
      <c r="LS143" s="77"/>
      <c r="LT143" s="77"/>
      <c r="LU143" s="77"/>
      <c r="LV143" s="77"/>
      <c r="LW143" s="77"/>
      <c r="LX143" s="77"/>
      <c r="LY143" s="77"/>
      <c r="LZ143" s="77"/>
      <c r="MA143" s="77"/>
      <c r="MB143" s="77"/>
      <c r="MC143" s="77"/>
      <c r="MD143" s="77"/>
      <c r="ME143" s="77"/>
      <c r="MF143" s="77"/>
      <c r="MG143" s="77"/>
      <c r="MH143" s="77"/>
      <c r="MI143" s="77"/>
      <c r="MJ143" s="77"/>
      <c r="MK143" s="77"/>
      <c r="ML143" s="77"/>
      <c r="MM143" s="77"/>
      <c r="MN143" s="77"/>
      <c r="MO143" s="77"/>
      <c r="MP143" s="77"/>
      <c r="MQ143" s="77"/>
      <c r="MR143" s="77"/>
      <c r="MS143" s="77"/>
      <c r="MT143" s="77"/>
      <c r="MU143" s="77"/>
      <c r="MV143" s="77"/>
      <c r="MW143" s="77"/>
      <c r="MX143" s="77"/>
      <c r="MY143" s="77"/>
      <c r="MZ143" s="77"/>
      <c r="NA143" s="77"/>
      <c r="NB143" s="77"/>
      <c r="NC143" s="77"/>
      <c r="ND143" s="77"/>
      <c r="NE143" s="77"/>
      <c r="NF143" s="77"/>
      <c r="NG143" s="77"/>
      <c r="NH143" s="77"/>
      <c r="NI143" s="77"/>
      <c r="NJ143" s="77"/>
      <c r="NK143" s="77"/>
      <c r="NL143" s="77"/>
      <c r="NM143" s="77"/>
      <c r="NN143" s="77"/>
      <c r="NO143" s="77"/>
      <c r="NP143" s="77"/>
      <c r="NQ143" s="77"/>
      <c r="NR143" s="77"/>
      <c r="NS143" s="77"/>
      <c r="NT143" s="77"/>
      <c r="NU143" s="77"/>
      <c r="NV143" s="77"/>
      <c r="NW143" s="77"/>
      <c r="NX143" s="77"/>
      <c r="NY143" s="77"/>
      <c r="NZ143" s="77"/>
      <c r="OA143" s="77"/>
      <c r="OB143" s="77"/>
      <c r="OC143" s="77"/>
      <c r="OD143" s="77"/>
      <c r="OE143" s="77"/>
      <c r="OF143" s="77"/>
      <c r="OG143" s="77"/>
      <c r="OH143" s="77"/>
      <c r="OI143" s="77"/>
      <c r="OJ143" s="77"/>
      <c r="OK143" s="77"/>
      <c r="OL143" s="77"/>
      <c r="OM143" s="77"/>
      <c r="ON143" s="77"/>
      <c r="OO143" s="77"/>
      <c r="OP143" s="77"/>
      <c r="OQ143" s="77"/>
      <c r="OR143" s="77"/>
      <c r="OS143" s="77"/>
      <c r="OT143" s="77"/>
      <c r="OU143" s="77"/>
      <c r="OV143" s="77"/>
      <c r="OW143" s="77"/>
      <c r="OX143" s="77"/>
      <c r="OY143" s="77"/>
      <c r="OZ143" s="77"/>
      <c r="PA143" s="77"/>
      <c r="PB143" s="77"/>
      <c r="PC143" s="77"/>
      <c r="PD143" s="77"/>
      <c r="PE143" s="77"/>
      <c r="PF143" s="77"/>
      <c r="PG143" s="77"/>
      <c r="PH143" s="77"/>
      <c r="PI143" s="77"/>
      <c r="PJ143" s="77"/>
      <c r="PK143" s="77"/>
      <c r="PL143" s="77"/>
      <c r="PM143" s="77"/>
      <c r="PN143" s="77"/>
      <c r="PO143" s="77"/>
      <c r="PP143" s="77"/>
      <c r="PQ143" s="77"/>
      <c r="PR143" s="77"/>
      <c r="PS143" s="77"/>
      <c r="PT143" s="77"/>
      <c r="PU143" s="77"/>
      <c r="PV143" s="77"/>
      <c r="PW143" s="77"/>
      <c r="PX143" s="77"/>
      <c r="PY143" s="77"/>
      <c r="PZ143" s="77"/>
      <c r="QA143" s="77"/>
      <c r="QB143" s="77"/>
      <c r="QC143" s="77"/>
      <c r="QD143" s="77"/>
      <c r="QE143" s="77"/>
      <c r="QF143" s="77"/>
      <c r="QG143" s="77"/>
      <c r="QH143" s="77"/>
      <c r="QI143" s="77"/>
      <c r="QJ143" s="77"/>
      <c r="QK143" s="77"/>
      <c r="QL143" s="77"/>
      <c r="QM143" s="77"/>
      <c r="QN143" s="77"/>
      <c r="QO143" s="77"/>
      <c r="QP143" s="77"/>
      <c r="QQ143" s="77"/>
      <c r="QR143" s="77"/>
      <c r="QS143" s="77"/>
      <c r="QT143" s="77"/>
      <c r="QU143" s="77"/>
      <c r="QV143" s="77"/>
      <c r="QW143" s="77"/>
      <c r="QX143" s="77"/>
      <c r="QY143" s="77"/>
      <c r="QZ143" s="77"/>
      <c r="RA143" s="77"/>
      <c r="RB143" s="77"/>
      <c r="RC143" s="77"/>
      <c r="RD143" s="77"/>
      <c r="RE143" s="77"/>
      <c r="RF143" s="77"/>
      <c r="RG143" s="77"/>
      <c r="RH143" s="77"/>
      <c r="RI143" s="77"/>
      <c r="RJ143" s="77"/>
      <c r="RK143" s="77"/>
      <c r="RL143" s="77"/>
      <c r="RM143" s="77"/>
      <c r="RN143" s="77"/>
      <c r="RO143" s="77"/>
      <c r="RP143" s="77"/>
      <c r="RQ143" s="77"/>
      <c r="RR143" s="77"/>
      <c r="RS143" s="77"/>
      <c r="RT143" s="77"/>
      <c r="RU143" s="77"/>
      <c r="RV143" s="77"/>
      <c r="RW143" s="77"/>
      <c r="RX143" s="77"/>
      <c r="RY143" s="77"/>
      <c r="RZ143" s="77"/>
      <c r="SA143" s="77"/>
      <c r="SB143" s="77"/>
      <c r="SC143" s="77"/>
      <c r="SD143" s="77"/>
      <c r="SE143" s="77"/>
      <c r="SF143" s="77"/>
      <c r="SG143" s="77"/>
      <c r="SH143" s="77"/>
      <c r="SI143" s="77"/>
      <c r="SJ143" s="77"/>
      <c r="SK143" s="77"/>
      <c r="SL143" s="77"/>
      <c r="SM143" s="77"/>
      <c r="SN143" s="77"/>
      <c r="SO143" s="77"/>
      <c r="SP143" s="77"/>
      <c r="SQ143" s="77"/>
      <c r="SR143" s="77"/>
      <c r="SS143" s="77"/>
      <c r="ST143" s="77"/>
      <c r="SU143" s="77"/>
      <c r="SV143" s="77"/>
      <c r="SW143" s="77"/>
      <c r="SX143" s="77"/>
      <c r="SY143" s="77"/>
      <c r="SZ143" s="77"/>
      <c r="TA143" s="77"/>
      <c r="TB143" s="77"/>
      <c r="TC143" s="77"/>
      <c r="TD143" s="77"/>
      <c r="TE143" s="77"/>
      <c r="TF143" s="77"/>
      <c r="TG143" s="77"/>
      <c r="TH143" s="77"/>
      <c r="TI143" s="77"/>
      <c r="TJ143" s="77"/>
      <c r="TK143" s="77"/>
      <c r="TL143" s="77"/>
      <c r="TM143" s="77"/>
      <c r="TN143" s="77"/>
      <c r="TO143" s="77"/>
      <c r="TP143" s="77"/>
      <c r="TQ143" s="77"/>
      <c r="TR143" s="77"/>
      <c r="TS143" s="77"/>
      <c r="TT143" s="77"/>
      <c r="TU143" s="77"/>
      <c r="TV143" s="77"/>
      <c r="TW143" s="77"/>
      <c r="TX143" s="77"/>
      <c r="TY143" s="77"/>
      <c r="TZ143" s="77"/>
      <c r="UA143" s="77"/>
      <c r="UB143" s="77"/>
      <c r="UC143" s="77"/>
      <c r="UD143" s="77"/>
      <c r="UE143" s="77"/>
      <c r="UF143" s="77"/>
      <c r="UG143" s="77"/>
      <c r="UH143" s="77"/>
      <c r="UI143" s="77"/>
      <c r="UJ143" s="77"/>
      <c r="UK143" s="77"/>
      <c r="UL143" s="77"/>
      <c r="UM143" s="77"/>
      <c r="UN143" s="77"/>
      <c r="UO143" s="77"/>
      <c r="UP143" s="77"/>
      <c r="UQ143" s="77"/>
      <c r="UR143" s="77"/>
      <c r="US143" s="77"/>
      <c r="UT143" s="77"/>
      <c r="UU143" s="77"/>
      <c r="UV143" s="77"/>
      <c r="UW143" s="77"/>
      <c r="UX143" s="77"/>
      <c r="UY143" s="77"/>
      <c r="UZ143" s="77"/>
      <c r="VA143" s="77"/>
      <c r="VB143" s="77"/>
      <c r="VC143" s="77"/>
      <c r="VD143" s="77"/>
      <c r="VE143" s="77"/>
      <c r="VF143" s="77"/>
      <c r="VG143" s="77"/>
      <c r="VH143" s="77"/>
      <c r="VI143" s="77"/>
      <c r="VJ143" s="77"/>
      <c r="VK143" s="77"/>
      <c r="VL143" s="77"/>
      <c r="VM143" s="77"/>
      <c r="VN143" s="77"/>
      <c r="VO143" s="77"/>
      <c r="VP143" s="77"/>
      <c r="VQ143" s="77"/>
      <c r="VR143" s="77"/>
      <c r="VS143" s="77"/>
      <c r="VT143" s="77"/>
      <c r="VU143" s="77"/>
      <c r="VV143" s="77"/>
      <c r="VW143" s="77"/>
      <c r="VX143" s="77"/>
      <c r="VY143" s="77"/>
      <c r="VZ143" s="77"/>
      <c r="WA143" s="77"/>
      <c r="WB143" s="77"/>
      <c r="WC143" s="77"/>
      <c r="WD143" s="77"/>
      <c r="WE143" s="77"/>
      <c r="WF143" s="77"/>
      <c r="WG143" s="77"/>
      <c r="WH143" s="77"/>
      <c r="WI143" s="77"/>
      <c r="WJ143" s="77"/>
      <c r="WK143" s="77"/>
      <c r="WL143" s="77"/>
      <c r="WM143" s="77"/>
      <c r="WN143" s="77"/>
      <c r="WO143" s="77"/>
      <c r="WP143" s="77"/>
      <c r="WQ143" s="77"/>
      <c r="WR143" s="77"/>
      <c r="WS143" s="77"/>
      <c r="WT143" s="77"/>
      <c r="WU143" s="77"/>
      <c r="WV143" s="77"/>
      <c r="WW143" s="77"/>
      <c r="WX143" s="77"/>
      <c r="WY143" s="77"/>
      <c r="WZ143" s="77"/>
      <c r="XA143" s="77"/>
      <c r="XB143" s="77"/>
      <c r="XC143" s="77"/>
      <c r="XD143" s="77"/>
      <c r="XE143" s="77"/>
      <c r="XF143" s="77"/>
      <c r="XG143" s="77"/>
      <c r="XH143" s="77"/>
      <c r="XI143" s="77"/>
      <c r="XJ143" s="77"/>
      <c r="XK143" s="77"/>
      <c r="XL143" s="77"/>
      <c r="XM143" s="77"/>
      <c r="XN143" s="77"/>
      <c r="XO143" s="77"/>
      <c r="XP143" s="77"/>
      <c r="XQ143" s="77"/>
      <c r="XR143" s="77"/>
      <c r="XS143" s="77"/>
      <c r="XT143" s="77"/>
      <c r="XU143" s="77"/>
      <c r="XV143" s="77"/>
      <c r="XW143" s="77"/>
      <c r="XX143" s="77"/>
      <c r="XY143" s="77"/>
      <c r="XZ143" s="77"/>
      <c r="YA143" s="77"/>
      <c r="YB143" s="77"/>
      <c r="YC143" s="77"/>
      <c r="YD143" s="77"/>
      <c r="YE143" s="77"/>
      <c r="YF143" s="77"/>
      <c r="YG143" s="77"/>
      <c r="YH143" s="77"/>
      <c r="YI143" s="77"/>
      <c r="YJ143" s="77"/>
      <c r="YK143" s="77"/>
      <c r="YL143" s="77"/>
      <c r="YM143" s="77"/>
      <c r="YN143" s="77"/>
      <c r="YO143" s="77"/>
      <c r="YP143" s="77"/>
      <c r="YQ143" s="77"/>
      <c r="YR143" s="77"/>
      <c r="YS143" s="77"/>
      <c r="YT143" s="77"/>
      <c r="YU143" s="77"/>
      <c r="YV143" s="77"/>
      <c r="YW143" s="77"/>
      <c r="YX143" s="77"/>
      <c r="YY143" s="77"/>
      <c r="YZ143" s="77"/>
      <c r="ZA143" s="77"/>
      <c r="ZB143" s="77"/>
      <c r="ZC143" s="77"/>
      <c r="ZD143" s="77"/>
      <c r="ZE143" s="77"/>
      <c r="ZF143" s="77"/>
      <c r="ZG143" s="77"/>
      <c r="ZH143" s="77"/>
      <c r="ZI143" s="77"/>
      <c r="ZJ143" s="77"/>
      <c r="ZK143" s="77"/>
      <c r="ZL143" s="77"/>
      <c r="ZM143" s="77"/>
      <c r="ZN143" s="77"/>
      <c r="ZO143" s="77"/>
      <c r="ZP143" s="77"/>
      <c r="ZQ143" s="77"/>
      <c r="ZR143" s="77"/>
      <c r="ZS143" s="77"/>
      <c r="ZT143" s="77"/>
      <c r="ZU143" s="77"/>
      <c r="ZV143" s="77"/>
      <c r="ZW143" s="77"/>
      <c r="ZX143" s="77"/>
      <c r="ZY143" s="77"/>
      <c r="ZZ143" s="77"/>
      <c r="AAA143" s="77"/>
      <c r="AAB143" s="77"/>
      <c r="AAC143" s="77"/>
      <c r="AAD143" s="77"/>
      <c r="AAE143" s="77"/>
      <c r="AAF143" s="77"/>
      <c r="AAG143" s="77"/>
      <c r="AAH143" s="77"/>
      <c r="AAI143" s="77"/>
      <c r="AAJ143" s="77"/>
      <c r="AAK143" s="77"/>
      <c r="AAL143" s="77"/>
      <c r="AAM143" s="77"/>
      <c r="AAN143" s="77"/>
      <c r="AAO143" s="77"/>
      <c r="AAP143" s="77"/>
      <c r="AAQ143" s="77"/>
      <c r="AAR143" s="77"/>
      <c r="AAS143" s="77"/>
      <c r="AAT143" s="77"/>
      <c r="AAU143" s="77"/>
      <c r="AAV143" s="77"/>
      <c r="AAW143" s="77"/>
      <c r="AAX143" s="77"/>
      <c r="AAY143" s="77"/>
      <c r="AAZ143" s="77"/>
      <c r="ABA143" s="77"/>
      <c r="ABB143" s="77"/>
      <c r="ABC143" s="77"/>
      <c r="ABD143" s="77"/>
      <c r="ABE143" s="77"/>
      <c r="ABF143" s="77"/>
      <c r="ABG143" s="77"/>
      <c r="ABH143" s="77"/>
      <c r="ABI143" s="77"/>
      <c r="ABJ143" s="77"/>
      <c r="ABK143" s="77"/>
      <c r="ABL143" s="77"/>
      <c r="ABM143" s="77"/>
      <c r="ABN143" s="77"/>
      <c r="ABO143" s="77"/>
      <c r="ABP143" s="77"/>
      <c r="ABQ143" s="77"/>
      <c r="ABR143" s="77"/>
      <c r="ABS143" s="77"/>
      <c r="ABT143" s="77"/>
      <c r="ABU143" s="77"/>
      <c r="ABV143" s="77"/>
      <c r="ABW143" s="77"/>
      <c r="ABX143" s="77"/>
      <c r="ABY143" s="77"/>
      <c r="ABZ143" s="77"/>
      <c r="ACA143" s="77"/>
      <c r="ACB143" s="77"/>
      <c r="ACC143" s="77"/>
      <c r="ACD143" s="77"/>
      <c r="ACE143" s="77"/>
      <c r="ACF143" s="77"/>
      <c r="ACG143" s="77"/>
      <c r="ACH143" s="77"/>
      <c r="ACI143" s="77"/>
      <c r="ACJ143" s="77"/>
      <c r="ACK143" s="77"/>
      <c r="ACL143" s="77"/>
      <c r="ACM143" s="77"/>
      <c r="ACN143" s="77"/>
    </row>
    <row r="144" customFormat="false" ht="24" hidden="false" customHeight="true" outlineLevel="0" collapsed="false">
      <c r="A144" s="14" t="s">
        <v>494</v>
      </c>
      <c r="B144" s="14" t="s">
        <v>230</v>
      </c>
      <c r="C144" s="88" t="s">
        <v>504</v>
      </c>
      <c r="D144" s="14" t="s">
        <v>410</v>
      </c>
      <c r="E144" s="14" t="s">
        <v>176</v>
      </c>
      <c r="F144" s="106" t="s">
        <v>505</v>
      </c>
      <c r="G144" s="69" t="s">
        <v>243</v>
      </c>
      <c r="H144" s="69"/>
      <c r="I144" s="70" t="s">
        <v>412</v>
      </c>
      <c r="J144" s="14" t="s">
        <v>396</v>
      </c>
      <c r="K144" s="71" t="n">
        <v>44771</v>
      </c>
      <c r="L144" s="17"/>
      <c r="M144" s="73" t="n">
        <v>4</v>
      </c>
      <c r="N144" s="74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 t="n">
        <f aca="false">SUM(M144:AI144)</f>
        <v>4</v>
      </c>
      <c r="AK144" s="90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  <c r="BL144" s="77"/>
      <c r="BM144" s="77"/>
      <c r="BN144" s="77"/>
      <c r="BO144" s="77"/>
      <c r="BP144" s="77"/>
      <c r="BQ144" s="77"/>
      <c r="BR144" s="77"/>
      <c r="BS144" s="77"/>
      <c r="BT144" s="77"/>
      <c r="BU144" s="77"/>
      <c r="BV144" s="77"/>
      <c r="BW144" s="77"/>
      <c r="BX144" s="77"/>
      <c r="BY144" s="77"/>
      <c r="BZ144" s="77"/>
      <c r="CA144" s="77"/>
      <c r="CB144" s="77"/>
      <c r="CC144" s="77"/>
      <c r="CD144" s="77"/>
      <c r="CE144" s="77"/>
      <c r="CF144" s="77"/>
      <c r="CG144" s="77"/>
      <c r="CH144" s="77"/>
      <c r="CI144" s="77"/>
      <c r="CJ144" s="77"/>
      <c r="CK144" s="77"/>
      <c r="CL144" s="77"/>
      <c r="CM144" s="77"/>
      <c r="CN144" s="77"/>
      <c r="CO144" s="77"/>
      <c r="CP144" s="77"/>
      <c r="CQ144" s="77"/>
      <c r="CR144" s="77"/>
      <c r="CS144" s="77"/>
      <c r="CT144" s="77"/>
      <c r="CU144" s="77"/>
      <c r="CV144" s="77"/>
      <c r="CW144" s="77"/>
      <c r="CX144" s="77"/>
      <c r="CY144" s="77"/>
      <c r="CZ144" s="77"/>
      <c r="DA144" s="77"/>
      <c r="DB144" s="77"/>
      <c r="DC144" s="77"/>
      <c r="DD144" s="77"/>
      <c r="DE144" s="77"/>
      <c r="DF144" s="77"/>
      <c r="DG144" s="77"/>
      <c r="DH144" s="77"/>
      <c r="DI144" s="77"/>
      <c r="DJ144" s="77"/>
      <c r="DK144" s="77"/>
      <c r="DL144" s="77"/>
      <c r="DM144" s="77"/>
      <c r="DN144" s="77"/>
      <c r="DO144" s="77"/>
      <c r="DP144" s="77"/>
      <c r="DQ144" s="77"/>
      <c r="DR144" s="77"/>
      <c r="DS144" s="77"/>
      <c r="DT144" s="77"/>
      <c r="DU144" s="77"/>
      <c r="DV144" s="77"/>
      <c r="DW144" s="77"/>
      <c r="DX144" s="77"/>
      <c r="DY144" s="77"/>
      <c r="DZ144" s="77"/>
      <c r="EA144" s="77"/>
      <c r="EB144" s="77"/>
      <c r="EC144" s="77"/>
      <c r="ED144" s="77"/>
      <c r="EE144" s="77"/>
      <c r="EF144" s="77"/>
      <c r="EG144" s="77"/>
      <c r="EH144" s="77"/>
      <c r="EI144" s="77"/>
      <c r="EJ144" s="77"/>
      <c r="EK144" s="77"/>
      <c r="EL144" s="77"/>
      <c r="EM144" s="77"/>
      <c r="EN144" s="77"/>
      <c r="EO144" s="77"/>
      <c r="EP144" s="77"/>
      <c r="EQ144" s="77"/>
      <c r="ER144" s="77"/>
      <c r="ES144" s="77"/>
      <c r="ET144" s="77"/>
      <c r="EU144" s="77"/>
      <c r="EV144" s="77"/>
      <c r="EW144" s="77"/>
      <c r="EX144" s="77"/>
      <c r="EY144" s="77"/>
      <c r="EZ144" s="77"/>
      <c r="FA144" s="77"/>
      <c r="FB144" s="77"/>
      <c r="FC144" s="77"/>
      <c r="FD144" s="77"/>
      <c r="FE144" s="77"/>
      <c r="FF144" s="77"/>
      <c r="FG144" s="77"/>
      <c r="FH144" s="77"/>
      <c r="FI144" s="77"/>
      <c r="FJ144" s="77"/>
      <c r="FK144" s="77"/>
      <c r="FL144" s="77"/>
      <c r="FM144" s="77"/>
      <c r="FN144" s="77"/>
      <c r="FO144" s="77"/>
      <c r="FP144" s="77"/>
      <c r="FQ144" s="77"/>
      <c r="FR144" s="77"/>
      <c r="FS144" s="77"/>
      <c r="FT144" s="77"/>
      <c r="FU144" s="77"/>
      <c r="FV144" s="77"/>
      <c r="FW144" s="77"/>
      <c r="FX144" s="77"/>
      <c r="FY144" s="77"/>
      <c r="FZ144" s="77"/>
      <c r="GA144" s="77"/>
      <c r="GB144" s="77"/>
      <c r="GC144" s="77"/>
      <c r="GD144" s="77"/>
      <c r="GE144" s="77"/>
      <c r="GF144" s="77"/>
      <c r="GG144" s="77"/>
      <c r="GH144" s="77"/>
      <c r="GI144" s="77"/>
      <c r="GJ144" s="77"/>
      <c r="GK144" s="77"/>
      <c r="GL144" s="77"/>
      <c r="GM144" s="77"/>
      <c r="GN144" s="77"/>
      <c r="GO144" s="77"/>
      <c r="GP144" s="77"/>
      <c r="GQ144" s="77"/>
      <c r="GR144" s="77"/>
      <c r="GS144" s="77"/>
      <c r="GT144" s="77"/>
      <c r="GU144" s="77"/>
      <c r="GV144" s="77"/>
      <c r="GW144" s="77"/>
      <c r="GX144" s="77"/>
      <c r="GY144" s="77"/>
      <c r="GZ144" s="77"/>
      <c r="HA144" s="77"/>
      <c r="HB144" s="77"/>
      <c r="HC144" s="77"/>
      <c r="HD144" s="77"/>
      <c r="HE144" s="77"/>
      <c r="HF144" s="77"/>
      <c r="HG144" s="77"/>
      <c r="HH144" s="77"/>
      <c r="HI144" s="77"/>
      <c r="HJ144" s="77"/>
      <c r="HK144" s="77"/>
      <c r="HL144" s="77"/>
      <c r="HM144" s="77"/>
      <c r="HN144" s="77"/>
      <c r="HO144" s="77"/>
      <c r="HP144" s="77"/>
      <c r="HQ144" s="77"/>
      <c r="HR144" s="77"/>
      <c r="HS144" s="77"/>
      <c r="HT144" s="77"/>
      <c r="HU144" s="77"/>
      <c r="HV144" s="77"/>
      <c r="HW144" s="77"/>
      <c r="HX144" s="77"/>
      <c r="HY144" s="77"/>
      <c r="HZ144" s="77"/>
      <c r="IA144" s="77"/>
      <c r="IB144" s="77"/>
      <c r="IC144" s="77"/>
      <c r="ID144" s="77"/>
      <c r="IE144" s="77"/>
      <c r="IF144" s="77"/>
      <c r="IG144" s="77"/>
      <c r="IH144" s="77"/>
      <c r="II144" s="77"/>
      <c r="IJ144" s="77"/>
      <c r="IK144" s="77"/>
      <c r="IL144" s="77"/>
      <c r="IM144" s="77"/>
      <c r="IN144" s="77"/>
      <c r="IO144" s="77"/>
      <c r="IP144" s="77"/>
      <c r="IQ144" s="77"/>
      <c r="IR144" s="77"/>
      <c r="IS144" s="77"/>
      <c r="IT144" s="77"/>
      <c r="IU144" s="77"/>
      <c r="IV144" s="77"/>
      <c r="IW144" s="77"/>
      <c r="IX144" s="77"/>
      <c r="IY144" s="77"/>
      <c r="IZ144" s="77"/>
      <c r="JA144" s="77"/>
      <c r="JB144" s="77"/>
      <c r="JC144" s="77"/>
      <c r="JD144" s="77"/>
      <c r="JE144" s="77"/>
      <c r="JF144" s="77"/>
      <c r="JG144" s="77"/>
      <c r="JH144" s="77"/>
      <c r="JI144" s="77"/>
      <c r="JJ144" s="77"/>
      <c r="JK144" s="77"/>
      <c r="JL144" s="77"/>
      <c r="JM144" s="77"/>
      <c r="JN144" s="77"/>
      <c r="JO144" s="77"/>
      <c r="JP144" s="77"/>
      <c r="JQ144" s="77"/>
      <c r="JR144" s="77"/>
      <c r="JS144" s="77"/>
      <c r="JT144" s="77"/>
      <c r="JU144" s="77"/>
      <c r="JV144" s="77"/>
      <c r="JW144" s="77"/>
      <c r="JX144" s="77"/>
      <c r="JY144" s="77"/>
      <c r="JZ144" s="77"/>
      <c r="KA144" s="77"/>
      <c r="KB144" s="77"/>
      <c r="KC144" s="77"/>
      <c r="KD144" s="77"/>
      <c r="KE144" s="77"/>
      <c r="KF144" s="77"/>
      <c r="KG144" s="77"/>
      <c r="KH144" s="77"/>
      <c r="KI144" s="77"/>
      <c r="KJ144" s="77"/>
      <c r="KK144" s="77"/>
      <c r="KL144" s="77"/>
      <c r="KM144" s="77"/>
      <c r="KN144" s="77"/>
      <c r="KO144" s="77"/>
      <c r="KP144" s="77"/>
      <c r="KQ144" s="77"/>
      <c r="KR144" s="77"/>
      <c r="KS144" s="77"/>
      <c r="KT144" s="77"/>
      <c r="KU144" s="77"/>
      <c r="KV144" s="77"/>
      <c r="KW144" s="77"/>
      <c r="KX144" s="77"/>
      <c r="KY144" s="77"/>
      <c r="KZ144" s="77"/>
      <c r="LA144" s="77"/>
      <c r="LB144" s="77"/>
      <c r="LC144" s="77"/>
      <c r="LD144" s="77"/>
      <c r="LE144" s="77"/>
      <c r="LF144" s="77"/>
      <c r="LG144" s="77"/>
      <c r="LH144" s="77"/>
      <c r="LI144" s="77"/>
      <c r="LJ144" s="77"/>
      <c r="LK144" s="77"/>
      <c r="LL144" s="77"/>
      <c r="LM144" s="77"/>
      <c r="LN144" s="77"/>
      <c r="LO144" s="77"/>
      <c r="LP144" s="77"/>
      <c r="LQ144" s="77"/>
      <c r="LR144" s="77"/>
      <c r="LS144" s="77"/>
      <c r="LT144" s="77"/>
      <c r="LU144" s="77"/>
      <c r="LV144" s="77"/>
      <c r="LW144" s="77"/>
      <c r="LX144" s="77"/>
      <c r="LY144" s="77"/>
      <c r="LZ144" s="77"/>
      <c r="MA144" s="77"/>
      <c r="MB144" s="77"/>
      <c r="MC144" s="77"/>
      <c r="MD144" s="77"/>
      <c r="ME144" s="77"/>
      <c r="MF144" s="77"/>
      <c r="MG144" s="77"/>
      <c r="MH144" s="77"/>
      <c r="MI144" s="77"/>
      <c r="MJ144" s="77"/>
      <c r="MK144" s="77"/>
      <c r="ML144" s="77"/>
      <c r="MM144" s="77"/>
      <c r="MN144" s="77"/>
      <c r="MO144" s="77"/>
      <c r="MP144" s="77"/>
      <c r="MQ144" s="77"/>
      <c r="MR144" s="77"/>
      <c r="MS144" s="77"/>
      <c r="MT144" s="77"/>
      <c r="MU144" s="77"/>
      <c r="MV144" s="77"/>
      <c r="MW144" s="77"/>
      <c r="MX144" s="77"/>
      <c r="MY144" s="77"/>
      <c r="MZ144" s="77"/>
      <c r="NA144" s="77"/>
      <c r="NB144" s="77"/>
      <c r="NC144" s="77"/>
      <c r="ND144" s="77"/>
      <c r="NE144" s="77"/>
      <c r="NF144" s="77"/>
      <c r="NG144" s="77"/>
      <c r="NH144" s="77"/>
      <c r="NI144" s="77"/>
      <c r="NJ144" s="77"/>
      <c r="NK144" s="77"/>
      <c r="NL144" s="77"/>
      <c r="NM144" s="77"/>
      <c r="NN144" s="77"/>
      <c r="NO144" s="77"/>
      <c r="NP144" s="77"/>
      <c r="NQ144" s="77"/>
      <c r="NR144" s="77"/>
      <c r="NS144" s="77"/>
      <c r="NT144" s="77"/>
      <c r="NU144" s="77"/>
      <c r="NV144" s="77"/>
      <c r="NW144" s="77"/>
      <c r="NX144" s="77"/>
      <c r="NY144" s="77"/>
      <c r="NZ144" s="77"/>
      <c r="OA144" s="77"/>
      <c r="OB144" s="77"/>
      <c r="OC144" s="77"/>
      <c r="OD144" s="77"/>
      <c r="OE144" s="77"/>
      <c r="OF144" s="77"/>
      <c r="OG144" s="77"/>
      <c r="OH144" s="77"/>
      <c r="OI144" s="77"/>
      <c r="OJ144" s="77"/>
      <c r="OK144" s="77"/>
      <c r="OL144" s="77"/>
      <c r="OM144" s="77"/>
      <c r="ON144" s="77"/>
      <c r="OO144" s="77"/>
      <c r="OP144" s="77"/>
      <c r="OQ144" s="77"/>
      <c r="OR144" s="77"/>
      <c r="OS144" s="77"/>
      <c r="OT144" s="77"/>
      <c r="OU144" s="77"/>
      <c r="OV144" s="77"/>
      <c r="OW144" s="77"/>
      <c r="OX144" s="77"/>
      <c r="OY144" s="77"/>
      <c r="OZ144" s="77"/>
      <c r="PA144" s="77"/>
      <c r="PB144" s="77"/>
      <c r="PC144" s="77"/>
      <c r="PD144" s="77"/>
      <c r="PE144" s="77"/>
      <c r="PF144" s="77"/>
      <c r="PG144" s="77"/>
      <c r="PH144" s="77"/>
      <c r="PI144" s="77"/>
      <c r="PJ144" s="77"/>
      <c r="PK144" s="77"/>
      <c r="PL144" s="77"/>
      <c r="PM144" s="77"/>
      <c r="PN144" s="77"/>
      <c r="PO144" s="77"/>
      <c r="PP144" s="77"/>
      <c r="PQ144" s="77"/>
      <c r="PR144" s="77"/>
      <c r="PS144" s="77"/>
      <c r="PT144" s="77"/>
      <c r="PU144" s="77"/>
      <c r="PV144" s="77"/>
      <c r="PW144" s="77"/>
      <c r="PX144" s="77"/>
      <c r="PY144" s="77"/>
      <c r="PZ144" s="77"/>
      <c r="QA144" s="77"/>
      <c r="QB144" s="77"/>
      <c r="QC144" s="77"/>
      <c r="QD144" s="77"/>
      <c r="QE144" s="77"/>
      <c r="QF144" s="77"/>
      <c r="QG144" s="77"/>
      <c r="QH144" s="77"/>
      <c r="QI144" s="77"/>
      <c r="QJ144" s="77"/>
      <c r="QK144" s="77"/>
      <c r="QL144" s="77"/>
      <c r="QM144" s="77"/>
      <c r="QN144" s="77"/>
      <c r="QO144" s="77"/>
      <c r="QP144" s="77"/>
      <c r="QQ144" s="77"/>
      <c r="QR144" s="77"/>
      <c r="QS144" s="77"/>
      <c r="QT144" s="77"/>
      <c r="QU144" s="77"/>
      <c r="QV144" s="77"/>
      <c r="QW144" s="77"/>
      <c r="QX144" s="77"/>
      <c r="QY144" s="77"/>
      <c r="QZ144" s="77"/>
      <c r="RA144" s="77"/>
      <c r="RB144" s="77"/>
      <c r="RC144" s="77"/>
      <c r="RD144" s="77"/>
      <c r="RE144" s="77"/>
      <c r="RF144" s="77"/>
      <c r="RG144" s="77"/>
      <c r="RH144" s="77"/>
      <c r="RI144" s="77"/>
      <c r="RJ144" s="77"/>
      <c r="RK144" s="77"/>
      <c r="RL144" s="77"/>
      <c r="RM144" s="77"/>
      <c r="RN144" s="77"/>
      <c r="RO144" s="77"/>
      <c r="RP144" s="77"/>
      <c r="RQ144" s="77"/>
      <c r="RR144" s="77"/>
      <c r="RS144" s="77"/>
      <c r="RT144" s="77"/>
      <c r="RU144" s="77"/>
      <c r="RV144" s="77"/>
      <c r="RW144" s="77"/>
      <c r="RX144" s="77"/>
      <c r="RY144" s="77"/>
      <c r="RZ144" s="77"/>
      <c r="SA144" s="77"/>
      <c r="SB144" s="77"/>
      <c r="SC144" s="77"/>
      <c r="SD144" s="77"/>
      <c r="SE144" s="77"/>
      <c r="SF144" s="77"/>
      <c r="SG144" s="77"/>
      <c r="SH144" s="77"/>
      <c r="SI144" s="77"/>
      <c r="SJ144" s="77"/>
      <c r="SK144" s="77"/>
      <c r="SL144" s="77"/>
      <c r="SM144" s="77"/>
      <c r="SN144" s="77"/>
      <c r="SO144" s="77"/>
      <c r="SP144" s="77"/>
      <c r="SQ144" s="77"/>
      <c r="SR144" s="77"/>
      <c r="SS144" s="77"/>
      <c r="ST144" s="77"/>
      <c r="SU144" s="77"/>
      <c r="SV144" s="77"/>
      <c r="SW144" s="77"/>
      <c r="SX144" s="77"/>
      <c r="SY144" s="77"/>
      <c r="SZ144" s="77"/>
      <c r="TA144" s="77"/>
      <c r="TB144" s="77"/>
      <c r="TC144" s="77"/>
      <c r="TD144" s="77"/>
      <c r="TE144" s="77"/>
      <c r="TF144" s="77"/>
      <c r="TG144" s="77"/>
      <c r="TH144" s="77"/>
      <c r="TI144" s="77"/>
      <c r="TJ144" s="77"/>
      <c r="TK144" s="77"/>
      <c r="TL144" s="77"/>
      <c r="TM144" s="77"/>
      <c r="TN144" s="77"/>
      <c r="TO144" s="77"/>
      <c r="TP144" s="77"/>
      <c r="TQ144" s="77"/>
      <c r="TR144" s="77"/>
      <c r="TS144" s="77"/>
      <c r="TT144" s="77"/>
      <c r="TU144" s="77"/>
      <c r="TV144" s="77"/>
      <c r="TW144" s="77"/>
      <c r="TX144" s="77"/>
      <c r="TY144" s="77"/>
      <c r="TZ144" s="77"/>
      <c r="UA144" s="77"/>
      <c r="UB144" s="77"/>
      <c r="UC144" s="77"/>
      <c r="UD144" s="77"/>
      <c r="UE144" s="77"/>
      <c r="UF144" s="77"/>
      <c r="UG144" s="77"/>
      <c r="UH144" s="77"/>
      <c r="UI144" s="77"/>
      <c r="UJ144" s="77"/>
      <c r="UK144" s="77"/>
      <c r="UL144" s="77"/>
      <c r="UM144" s="77"/>
      <c r="UN144" s="77"/>
      <c r="UO144" s="77"/>
      <c r="UP144" s="77"/>
      <c r="UQ144" s="77"/>
      <c r="UR144" s="77"/>
      <c r="US144" s="77"/>
      <c r="UT144" s="77"/>
      <c r="UU144" s="77"/>
      <c r="UV144" s="77"/>
      <c r="UW144" s="77"/>
      <c r="UX144" s="77"/>
      <c r="UY144" s="77"/>
      <c r="UZ144" s="77"/>
      <c r="VA144" s="77"/>
      <c r="VB144" s="77"/>
      <c r="VC144" s="77"/>
      <c r="VD144" s="77"/>
      <c r="VE144" s="77"/>
      <c r="VF144" s="77"/>
      <c r="VG144" s="77"/>
      <c r="VH144" s="77"/>
      <c r="VI144" s="77"/>
      <c r="VJ144" s="77"/>
      <c r="VK144" s="77"/>
      <c r="VL144" s="77"/>
      <c r="VM144" s="77"/>
      <c r="VN144" s="77"/>
      <c r="VO144" s="77"/>
      <c r="VP144" s="77"/>
      <c r="VQ144" s="77"/>
      <c r="VR144" s="77"/>
      <c r="VS144" s="77"/>
      <c r="VT144" s="77"/>
      <c r="VU144" s="77"/>
      <c r="VV144" s="77"/>
      <c r="VW144" s="77"/>
      <c r="VX144" s="77"/>
      <c r="VY144" s="77"/>
      <c r="VZ144" s="77"/>
      <c r="WA144" s="77"/>
      <c r="WB144" s="77"/>
      <c r="WC144" s="77"/>
      <c r="WD144" s="77"/>
      <c r="WE144" s="77"/>
      <c r="WF144" s="77"/>
      <c r="WG144" s="77"/>
      <c r="WH144" s="77"/>
      <c r="WI144" s="77"/>
      <c r="WJ144" s="77"/>
      <c r="WK144" s="77"/>
      <c r="WL144" s="77"/>
      <c r="WM144" s="77"/>
      <c r="WN144" s="77"/>
      <c r="WO144" s="77"/>
      <c r="WP144" s="77"/>
      <c r="WQ144" s="77"/>
      <c r="WR144" s="77"/>
      <c r="WS144" s="77"/>
      <c r="WT144" s="77"/>
      <c r="WU144" s="77"/>
      <c r="WV144" s="77"/>
      <c r="WW144" s="77"/>
      <c r="WX144" s="77"/>
      <c r="WY144" s="77"/>
      <c r="WZ144" s="77"/>
      <c r="XA144" s="77"/>
      <c r="XB144" s="77"/>
      <c r="XC144" s="77"/>
      <c r="XD144" s="77"/>
      <c r="XE144" s="77"/>
      <c r="XF144" s="77"/>
      <c r="XG144" s="77"/>
      <c r="XH144" s="77"/>
      <c r="XI144" s="77"/>
      <c r="XJ144" s="77"/>
      <c r="XK144" s="77"/>
      <c r="XL144" s="77"/>
      <c r="XM144" s="77"/>
      <c r="XN144" s="77"/>
      <c r="XO144" s="77"/>
      <c r="XP144" s="77"/>
      <c r="XQ144" s="77"/>
      <c r="XR144" s="77"/>
      <c r="XS144" s="77"/>
      <c r="XT144" s="77"/>
      <c r="XU144" s="77"/>
      <c r="XV144" s="77"/>
      <c r="XW144" s="77"/>
      <c r="XX144" s="77"/>
      <c r="XY144" s="77"/>
      <c r="XZ144" s="77"/>
      <c r="YA144" s="77"/>
      <c r="YB144" s="77"/>
      <c r="YC144" s="77"/>
      <c r="YD144" s="77"/>
      <c r="YE144" s="77"/>
      <c r="YF144" s="77"/>
      <c r="YG144" s="77"/>
      <c r="YH144" s="77"/>
      <c r="YI144" s="77"/>
      <c r="YJ144" s="77"/>
      <c r="YK144" s="77"/>
      <c r="YL144" s="77"/>
      <c r="YM144" s="77"/>
      <c r="YN144" s="77"/>
      <c r="YO144" s="77"/>
      <c r="YP144" s="77"/>
      <c r="YQ144" s="77"/>
      <c r="YR144" s="77"/>
      <c r="YS144" s="77"/>
      <c r="YT144" s="77"/>
      <c r="YU144" s="77"/>
      <c r="YV144" s="77"/>
      <c r="YW144" s="77"/>
      <c r="YX144" s="77"/>
      <c r="YY144" s="77"/>
      <c r="YZ144" s="77"/>
      <c r="ZA144" s="77"/>
      <c r="ZB144" s="77"/>
      <c r="ZC144" s="77"/>
      <c r="ZD144" s="77"/>
      <c r="ZE144" s="77"/>
      <c r="ZF144" s="77"/>
      <c r="ZG144" s="77"/>
      <c r="ZH144" s="77"/>
      <c r="ZI144" s="77"/>
      <c r="ZJ144" s="77"/>
      <c r="ZK144" s="77"/>
      <c r="ZL144" s="77"/>
      <c r="ZM144" s="77"/>
      <c r="ZN144" s="77"/>
      <c r="ZO144" s="77"/>
      <c r="ZP144" s="77"/>
      <c r="ZQ144" s="77"/>
      <c r="ZR144" s="77"/>
      <c r="ZS144" s="77"/>
      <c r="ZT144" s="77"/>
      <c r="ZU144" s="77"/>
      <c r="ZV144" s="77"/>
      <c r="ZW144" s="77"/>
      <c r="ZX144" s="77"/>
      <c r="ZY144" s="77"/>
      <c r="ZZ144" s="77"/>
      <c r="AAA144" s="77"/>
      <c r="AAB144" s="77"/>
      <c r="AAC144" s="77"/>
      <c r="AAD144" s="77"/>
      <c r="AAE144" s="77"/>
      <c r="AAF144" s="77"/>
      <c r="AAG144" s="77"/>
      <c r="AAH144" s="77"/>
      <c r="AAI144" s="77"/>
      <c r="AAJ144" s="77"/>
      <c r="AAK144" s="77"/>
      <c r="AAL144" s="77"/>
      <c r="AAM144" s="77"/>
      <c r="AAN144" s="77"/>
      <c r="AAO144" s="77"/>
      <c r="AAP144" s="77"/>
      <c r="AAQ144" s="77"/>
      <c r="AAR144" s="77"/>
      <c r="AAS144" s="77"/>
      <c r="AAT144" s="77"/>
      <c r="AAU144" s="77"/>
      <c r="AAV144" s="77"/>
      <c r="AAW144" s="77"/>
      <c r="AAX144" s="77"/>
      <c r="AAY144" s="77"/>
      <c r="AAZ144" s="77"/>
      <c r="ABA144" s="77"/>
      <c r="ABB144" s="77"/>
      <c r="ABC144" s="77"/>
      <c r="ABD144" s="77"/>
      <c r="ABE144" s="77"/>
      <c r="ABF144" s="77"/>
      <c r="ABG144" s="77"/>
      <c r="ABH144" s="77"/>
      <c r="ABI144" s="77"/>
      <c r="ABJ144" s="77"/>
      <c r="ABK144" s="77"/>
      <c r="ABL144" s="77"/>
      <c r="ABM144" s="77"/>
      <c r="ABN144" s="77"/>
      <c r="ABO144" s="77"/>
      <c r="ABP144" s="77"/>
      <c r="ABQ144" s="77"/>
      <c r="ABR144" s="77"/>
      <c r="ABS144" s="77"/>
      <c r="ABT144" s="77"/>
      <c r="ABU144" s="77"/>
      <c r="ABV144" s="77"/>
      <c r="ABW144" s="77"/>
      <c r="ABX144" s="77"/>
      <c r="ABY144" s="77"/>
      <c r="ABZ144" s="77"/>
      <c r="ACA144" s="77"/>
      <c r="ACB144" s="77"/>
      <c r="ACC144" s="77"/>
      <c r="ACD144" s="77"/>
      <c r="ACE144" s="77"/>
      <c r="ACF144" s="77"/>
      <c r="ACG144" s="77"/>
      <c r="ACH144" s="77"/>
      <c r="ACI144" s="77"/>
      <c r="ACJ144" s="77"/>
      <c r="ACK144" s="77"/>
      <c r="ACL144" s="77"/>
      <c r="ACM144" s="77"/>
      <c r="ACN144" s="77"/>
    </row>
    <row r="145" customFormat="false" ht="24" hidden="false" customHeight="true" outlineLevel="0" collapsed="false">
      <c r="A145" s="97" t="s">
        <v>437</v>
      </c>
      <c r="B145" s="98"/>
      <c r="C145" s="98"/>
      <c r="D145" s="14"/>
      <c r="G145" s="69"/>
      <c r="H145" s="70"/>
      <c r="I145" s="70"/>
      <c r="J145" s="14"/>
      <c r="K145" s="71"/>
      <c r="L145" s="17"/>
      <c r="M145" s="73"/>
      <c r="N145" s="74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90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77"/>
      <c r="BR145" s="77"/>
      <c r="BS145" s="77"/>
      <c r="BT145" s="77"/>
      <c r="BU145" s="77"/>
      <c r="BV145" s="77"/>
      <c r="BW145" s="77"/>
      <c r="BX145" s="77"/>
      <c r="BY145" s="77"/>
      <c r="BZ145" s="77"/>
      <c r="CA145" s="77"/>
      <c r="CB145" s="77"/>
      <c r="CC145" s="77"/>
      <c r="CD145" s="77"/>
      <c r="CE145" s="77"/>
      <c r="CF145" s="77"/>
      <c r="CG145" s="77"/>
      <c r="CH145" s="77"/>
      <c r="CI145" s="77"/>
      <c r="CJ145" s="77"/>
      <c r="CK145" s="77"/>
      <c r="CL145" s="77"/>
      <c r="CM145" s="77"/>
      <c r="CN145" s="77"/>
      <c r="CO145" s="77"/>
      <c r="CP145" s="77"/>
      <c r="CQ145" s="77"/>
      <c r="CR145" s="77"/>
      <c r="CS145" s="77"/>
      <c r="CT145" s="77"/>
      <c r="CU145" s="77"/>
      <c r="CV145" s="77"/>
      <c r="CW145" s="77"/>
      <c r="CX145" s="77"/>
      <c r="CY145" s="77"/>
      <c r="CZ145" s="77"/>
      <c r="DA145" s="77"/>
      <c r="DB145" s="77"/>
      <c r="DC145" s="77"/>
      <c r="DD145" s="77"/>
      <c r="DE145" s="77"/>
      <c r="DF145" s="77"/>
      <c r="DG145" s="77"/>
      <c r="DH145" s="77"/>
      <c r="DI145" s="77"/>
      <c r="DJ145" s="77"/>
      <c r="DK145" s="77"/>
      <c r="DL145" s="77"/>
      <c r="DM145" s="77"/>
      <c r="DN145" s="77"/>
      <c r="DO145" s="77"/>
      <c r="DP145" s="77"/>
      <c r="DQ145" s="77"/>
      <c r="DR145" s="77"/>
      <c r="DS145" s="77"/>
      <c r="DT145" s="77"/>
      <c r="DU145" s="77"/>
      <c r="DV145" s="77"/>
      <c r="DW145" s="77"/>
      <c r="DX145" s="77"/>
      <c r="DY145" s="77"/>
      <c r="DZ145" s="77"/>
      <c r="EA145" s="77"/>
      <c r="EB145" s="77"/>
      <c r="EC145" s="77"/>
      <c r="ED145" s="77"/>
      <c r="EE145" s="77"/>
      <c r="EF145" s="77"/>
      <c r="EG145" s="77"/>
      <c r="EH145" s="77"/>
      <c r="EI145" s="77"/>
      <c r="EJ145" s="77"/>
      <c r="EK145" s="77"/>
      <c r="EL145" s="77"/>
      <c r="EM145" s="77"/>
      <c r="EN145" s="77"/>
      <c r="EO145" s="77"/>
      <c r="EP145" s="77"/>
      <c r="EQ145" s="77"/>
      <c r="ER145" s="77"/>
      <c r="ES145" s="77"/>
      <c r="ET145" s="77"/>
      <c r="EU145" s="77"/>
      <c r="EV145" s="77"/>
      <c r="EW145" s="77"/>
      <c r="EX145" s="77"/>
      <c r="EY145" s="77"/>
      <c r="EZ145" s="77"/>
      <c r="FA145" s="77"/>
      <c r="FB145" s="77"/>
      <c r="FC145" s="77"/>
      <c r="FD145" s="77"/>
      <c r="FE145" s="77"/>
      <c r="FF145" s="77"/>
      <c r="FG145" s="77"/>
      <c r="FH145" s="77"/>
      <c r="FI145" s="77"/>
      <c r="FJ145" s="77"/>
      <c r="FK145" s="77"/>
      <c r="FL145" s="77"/>
      <c r="FM145" s="77"/>
      <c r="FN145" s="77"/>
      <c r="FO145" s="77"/>
      <c r="FP145" s="77"/>
      <c r="FQ145" s="77"/>
      <c r="FR145" s="77"/>
      <c r="FS145" s="77"/>
      <c r="FT145" s="77"/>
      <c r="FU145" s="77"/>
      <c r="FV145" s="77"/>
      <c r="FW145" s="77"/>
      <c r="FX145" s="77"/>
      <c r="FY145" s="77"/>
      <c r="FZ145" s="77"/>
      <c r="GA145" s="77"/>
      <c r="GB145" s="77"/>
      <c r="GC145" s="77"/>
      <c r="GD145" s="77"/>
      <c r="GE145" s="77"/>
      <c r="GF145" s="77"/>
      <c r="GG145" s="77"/>
      <c r="GH145" s="77"/>
      <c r="GI145" s="77"/>
      <c r="GJ145" s="77"/>
      <c r="GK145" s="77"/>
      <c r="GL145" s="77"/>
      <c r="GM145" s="77"/>
      <c r="GN145" s="77"/>
      <c r="GO145" s="77"/>
      <c r="GP145" s="77"/>
      <c r="GQ145" s="77"/>
      <c r="GR145" s="77"/>
      <c r="GS145" s="77"/>
      <c r="GT145" s="77"/>
      <c r="GU145" s="77"/>
      <c r="GV145" s="77"/>
      <c r="GW145" s="77"/>
      <c r="GX145" s="77"/>
      <c r="GY145" s="77"/>
      <c r="GZ145" s="77"/>
      <c r="HA145" s="77"/>
      <c r="HB145" s="77"/>
      <c r="HC145" s="77"/>
      <c r="HD145" s="77"/>
      <c r="HE145" s="77"/>
      <c r="HF145" s="77"/>
      <c r="HG145" s="77"/>
      <c r="HH145" s="77"/>
      <c r="HI145" s="77"/>
      <c r="HJ145" s="77"/>
      <c r="HK145" s="77"/>
      <c r="HL145" s="77"/>
      <c r="HM145" s="77"/>
      <c r="HN145" s="77"/>
      <c r="HO145" s="77"/>
      <c r="HP145" s="77"/>
      <c r="HQ145" s="77"/>
      <c r="HR145" s="77"/>
      <c r="HS145" s="77"/>
      <c r="HT145" s="77"/>
      <c r="HU145" s="77"/>
      <c r="HV145" s="77"/>
      <c r="HW145" s="77"/>
      <c r="HX145" s="77"/>
      <c r="HY145" s="77"/>
      <c r="HZ145" s="77"/>
      <c r="IA145" s="77"/>
      <c r="IB145" s="77"/>
      <c r="IC145" s="77"/>
      <c r="ID145" s="77"/>
      <c r="IE145" s="77"/>
      <c r="IF145" s="77"/>
      <c r="IG145" s="77"/>
      <c r="IH145" s="77"/>
      <c r="II145" s="77"/>
      <c r="IJ145" s="77"/>
      <c r="IK145" s="77"/>
      <c r="IL145" s="77"/>
      <c r="IM145" s="77"/>
      <c r="IN145" s="77"/>
      <c r="IO145" s="77"/>
      <c r="IP145" s="77"/>
      <c r="IQ145" s="77"/>
      <c r="IR145" s="77"/>
      <c r="IS145" s="77"/>
      <c r="IT145" s="77"/>
      <c r="IU145" s="77"/>
      <c r="IV145" s="77"/>
      <c r="IW145" s="77"/>
      <c r="IX145" s="77"/>
      <c r="IY145" s="77"/>
      <c r="IZ145" s="77"/>
      <c r="JA145" s="77"/>
      <c r="JB145" s="77"/>
      <c r="JC145" s="77"/>
      <c r="JD145" s="77"/>
      <c r="JE145" s="77"/>
      <c r="JF145" s="77"/>
      <c r="JG145" s="77"/>
      <c r="JH145" s="77"/>
      <c r="JI145" s="77"/>
      <c r="JJ145" s="77"/>
      <c r="JK145" s="77"/>
      <c r="JL145" s="77"/>
      <c r="JM145" s="77"/>
      <c r="JN145" s="77"/>
      <c r="JO145" s="77"/>
      <c r="JP145" s="77"/>
      <c r="JQ145" s="77"/>
      <c r="JR145" s="77"/>
      <c r="JS145" s="77"/>
      <c r="JT145" s="77"/>
      <c r="JU145" s="77"/>
      <c r="JV145" s="77"/>
      <c r="JW145" s="77"/>
      <c r="JX145" s="77"/>
      <c r="JY145" s="77"/>
      <c r="JZ145" s="77"/>
      <c r="KA145" s="77"/>
      <c r="KB145" s="77"/>
      <c r="KC145" s="77"/>
      <c r="KD145" s="77"/>
      <c r="KE145" s="77"/>
      <c r="KF145" s="77"/>
      <c r="KG145" s="77"/>
      <c r="KH145" s="77"/>
      <c r="KI145" s="77"/>
      <c r="KJ145" s="77"/>
      <c r="KK145" s="77"/>
      <c r="KL145" s="77"/>
      <c r="KM145" s="77"/>
      <c r="KN145" s="77"/>
      <c r="KO145" s="77"/>
      <c r="KP145" s="77"/>
      <c r="KQ145" s="77"/>
      <c r="KR145" s="77"/>
      <c r="KS145" s="77"/>
      <c r="KT145" s="77"/>
      <c r="KU145" s="77"/>
      <c r="KV145" s="77"/>
      <c r="KW145" s="77"/>
      <c r="KX145" s="77"/>
      <c r="KY145" s="77"/>
      <c r="KZ145" s="77"/>
      <c r="LA145" s="77"/>
      <c r="LB145" s="77"/>
      <c r="LC145" s="77"/>
      <c r="LD145" s="77"/>
      <c r="LE145" s="77"/>
      <c r="LF145" s="77"/>
      <c r="LG145" s="77"/>
      <c r="LH145" s="77"/>
      <c r="LI145" s="77"/>
      <c r="LJ145" s="77"/>
      <c r="LK145" s="77"/>
      <c r="LL145" s="77"/>
      <c r="LM145" s="77"/>
      <c r="LN145" s="77"/>
      <c r="LO145" s="77"/>
      <c r="LP145" s="77"/>
      <c r="LQ145" s="77"/>
      <c r="LR145" s="77"/>
      <c r="LS145" s="77"/>
      <c r="LT145" s="77"/>
      <c r="LU145" s="77"/>
      <c r="LV145" s="77"/>
      <c r="LW145" s="77"/>
      <c r="LX145" s="77"/>
      <c r="LY145" s="77"/>
      <c r="LZ145" s="77"/>
      <c r="MA145" s="77"/>
      <c r="MB145" s="77"/>
      <c r="MC145" s="77"/>
      <c r="MD145" s="77"/>
      <c r="ME145" s="77"/>
      <c r="MF145" s="77"/>
      <c r="MG145" s="77"/>
      <c r="MH145" s="77"/>
      <c r="MI145" s="77"/>
      <c r="MJ145" s="77"/>
      <c r="MK145" s="77"/>
      <c r="ML145" s="77"/>
      <c r="MM145" s="77"/>
      <c r="MN145" s="77"/>
      <c r="MO145" s="77"/>
      <c r="MP145" s="77"/>
      <c r="MQ145" s="77"/>
      <c r="MR145" s="77"/>
      <c r="MS145" s="77"/>
      <c r="MT145" s="77"/>
      <c r="MU145" s="77"/>
      <c r="MV145" s="77"/>
      <c r="MW145" s="77"/>
      <c r="MX145" s="77"/>
      <c r="MY145" s="77"/>
      <c r="MZ145" s="77"/>
      <c r="NA145" s="77"/>
      <c r="NB145" s="77"/>
      <c r="NC145" s="77"/>
      <c r="ND145" s="77"/>
      <c r="NE145" s="77"/>
      <c r="NF145" s="77"/>
      <c r="NG145" s="77"/>
      <c r="NH145" s="77"/>
      <c r="NI145" s="77"/>
      <c r="NJ145" s="77"/>
      <c r="NK145" s="77"/>
      <c r="NL145" s="77"/>
      <c r="NM145" s="77"/>
      <c r="NN145" s="77"/>
      <c r="NO145" s="77"/>
      <c r="NP145" s="77"/>
      <c r="NQ145" s="77"/>
      <c r="NR145" s="77"/>
      <c r="NS145" s="77"/>
      <c r="NT145" s="77"/>
      <c r="NU145" s="77"/>
      <c r="NV145" s="77"/>
      <c r="NW145" s="77"/>
      <c r="NX145" s="77"/>
      <c r="NY145" s="77"/>
      <c r="NZ145" s="77"/>
      <c r="OA145" s="77"/>
      <c r="OB145" s="77"/>
      <c r="OC145" s="77"/>
      <c r="OD145" s="77"/>
      <c r="OE145" s="77"/>
      <c r="OF145" s="77"/>
      <c r="OG145" s="77"/>
      <c r="OH145" s="77"/>
      <c r="OI145" s="77"/>
      <c r="OJ145" s="77"/>
      <c r="OK145" s="77"/>
      <c r="OL145" s="77"/>
      <c r="OM145" s="77"/>
      <c r="ON145" s="77"/>
      <c r="OO145" s="77"/>
      <c r="OP145" s="77"/>
      <c r="OQ145" s="77"/>
      <c r="OR145" s="77"/>
      <c r="OS145" s="77"/>
      <c r="OT145" s="77"/>
      <c r="OU145" s="77"/>
      <c r="OV145" s="77"/>
      <c r="OW145" s="77"/>
      <c r="OX145" s="77"/>
      <c r="OY145" s="77"/>
      <c r="OZ145" s="77"/>
      <c r="PA145" s="77"/>
      <c r="PB145" s="77"/>
      <c r="PC145" s="77"/>
      <c r="PD145" s="77"/>
      <c r="PE145" s="77"/>
      <c r="PF145" s="77"/>
      <c r="PG145" s="77"/>
      <c r="PH145" s="77"/>
      <c r="PI145" s="77"/>
      <c r="PJ145" s="77"/>
      <c r="PK145" s="77"/>
      <c r="PL145" s="77"/>
      <c r="PM145" s="77"/>
      <c r="PN145" s="77"/>
      <c r="PO145" s="77"/>
      <c r="PP145" s="77"/>
      <c r="PQ145" s="77"/>
      <c r="PR145" s="77"/>
      <c r="PS145" s="77"/>
      <c r="PT145" s="77"/>
      <c r="PU145" s="77"/>
      <c r="PV145" s="77"/>
      <c r="PW145" s="77"/>
      <c r="PX145" s="77"/>
      <c r="PY145" s="77"/>
      <c r="PZ145" s="77"/>
      <c r="QA145" s="77"/>
      <c r="QB145" s="77"/>
      <c r="QC145" s="77"/>
      <c r="QD145" s="77"/>
      <c r="QE145" s="77"/>
      <c r="QF145" s="77"/>
      <c r="QG145" s="77"/>
      <c r="QH145" s="77"/>
      <c r="QI145" s="77"/>
      <c r="QJ145" s="77"/>
      <c r="QK145" s="77"/>
      <c r="QL145" s="77"/>
      <c r="QM145" s="77"/>
      <c r="QN145" s="77"/>
      <c r="QO145" s="77"/>
      <c r="QP145" s="77"/>
      <c r="QQ145" s="77"/>
      <c r="QR145" s="77"/>
      <c r="QS145" s="77"/>
      <c r="QT145" s="77"/>
      <c r="QU145" s="77"/>
      <c r="QV145" s="77"/>
      <c r="QW145" s="77"/>
      <c r="QX145" s="77"/>
      <c r="QY145" s="77"/>
      <c r="QZ145" s="77"/>
      <c r="RA145" s="77"/>
      <c r="RB145" s="77"/>
      <c r="RC145" s="77"/>
      <c r="RD145" s="77"/>
      <c r="RE145" s="77"/>
      <c r="RF145" s="77"/>
      <c r="RG145" s="77"/>
      <c r="RH145" s="77"/>
      <c r="RI145" s="77"/>
      <c r="RJ145" s="77"/>
      <c r="RK145" s="77"/>
      <c r="RL145" s="77"/>
      <c r="RM145" s="77"/>
      <c r="RN145" s="77"/>
      <c r="RO145" s="77"/>
      <c r="RP145" s="77"/>
      <c r="RQ145" s="77"/>
      <c r="RR145" s="77"/>
      <c r="RS145" s="77"/>
      <c r="RT145" s="77"/>
      <c r="RU145" s="77"/>
      <c r="RV145" s="77"/>
      <c r="RW145" s="77"/>
      <c r="RX145" s="77"/>
      <c r="RY145" s="77"/>
      <c r="RZ145" s="77"/>
      <c r="SA145" s="77"/>
      <c r="SB145" s="77"/>
      <c r="SC145" s="77"/>
      <c r="SD145" s="77"/>
      <c r="SE145" s="77"/>
      <c r="SF145" s="77"/>
      <c r="SG145" s="77"/>
      <c r="SH145" s="77"/>
      <c r="SI145" s="77"/>
      <c r="SJ145" s="77"/>
      <c r="SK145" s="77"/>
      <c r="SL145" s="77"/>
      <c r="SM145" s="77"/>
      <c r="SN145" s="77"/>
      <c r="SO145" s="77"/>
      <c r="SP145" s="77"/>
      <c r="SQ145" s="77"/>
      <c r="SR145" s="77"/>
      <c r="SS145" s="77"/>
      <c r="ST145" s="77"/>
      <c r="SU145" s="77"/>
      <c r="SV145" s="77"/>
      <c r="SW145" s="77"/>
      <c r="SX145" s="77"/>
      <c r="SY145" s="77"/>
      <c r="SZ145" s="77"/>
      <c r="TA145" s="77"/>
      <c r="TB145" s="77"/>
      <c r="TC145" s="77"/>
      <c r="TD145" s="77"/>
      <c r="TE145" s="77"/>
      <c r="TF145" s="77"/>
      <c r="TG145" s="77"/>
      <c r="TH145" s="77"/>
      <c r="TI145" s="77"/>
      <c r="TJ145" s="77"/>
      <c r="TK145" s="77"/>
      <c r="TL145" s="77"/>
      <c r="TM145" s="77"/>
      <c r="TN145" s="77"/>
      <c r="TO145" s="77"/>
      <c r="TP145" s="77"/>
      <c r="TQ145" s="77"/>
      <c r="TR145" s="77"/>
      <c r="TS145" s="77"/>
      <c r="TT145" s="77"/>
      <c r="TU145" s="77"/>
      <c r="TV145" s="77"/>
      <c r="TW145" s="77"/>
      <c r="TX145" s="77"/>
      <c r="TY145" s="77"/>
      <c r="TZ145" s="77"/>
      <c r="UA145" s="77"/>
      <c r="UB145" s="77"/>
      <c r="UC145" s="77"/>
      <c r="UD145" s="77"/>
      <c r="UE145" s="77"/>
      <c r="UF145" s="77"/>
      <c r="UG145" s="77"/>
      <c r="UH145" s="77"/>
      <c r="UI145" s="77"/>
      <c r="UJ145" s="77"/>
      <c r="UK145" s="77"/>
      <c r="UL145" s="77"/>
      <c r="UM145" s="77"/>
      <c r="UN145" s="77"/>
      <c r="UO145" s="77"/>
      <c r="UP145" s="77"/>
      <c r="UQ145" s="77"/>
      <c r="UR145" s="77"/>
      <c r="US145" s="77"/>
      <c r="UT145" s="77"/>
      <c r="UU145" s="77"/>
      <c r="UV145" s="77"/>
      <c r="UW145" s="77"/>
      <c r="UX145" s="77"/>
      <c r="UY145" s="77"/>
      <c r="UZ145" s="77"/>
      <c r="VA145" s="77"/>
      <c r="VB145" s="77"/>
      <c r="VC145" s="77"/>
      <c r="VD145" s="77"/>
      <c r="VE145" s="77"/>
      <c r="VF145" s="77"/>
      <c r="VG145" s="77"/>
      <c r="VH145" s="77"/>
      <c r="VI145" s="77"/>
      <c r="VJ145" s="77"/>
      <c r="VK145" s="77"/>
      <c r="VL145" s="77"/>
      <c r="VM145" s="77"/>
      <c r="VN145" s="77"/>
      <c r="VO145" s="77"/>
      <c r="VP145" s="77"/>
      <c r="VQ145" s="77"/>
      <c r="VR145" s="77"/>
      <c r="VS145" s="77"/>
      <c r="VT145" s="77"/>
      <c r="VU145" s="77"/>
      <c r="VV145" s="77"/>
      <c r="VW145" s="77"/>
      <c r="VX145" s="77"/>
      <c r="VY145" s="77"/>
      <c r="VZ145" s="77"/>
      <c r="WA145" s="77"/>
      <c r="WB145" s="77"/>
      <c r="WC145" s="77"/>
      <c r="WD145" s="77"/>
      <c r="WE145" s="77"/>
      <c r="WF145" s="77"/>
      <c r="WG145" s="77"/>
      <c r="WH145" s="77"/>
      <c r="WI145" s="77"/>
      <c r="WJ145" s="77"/>
      <c r="WK145" s="77"/>
      <c r="WL145" s="77"/>
      <c r="WM145" s="77"/>
      <c r="WN145" s="77"/>
      <c r="WO145" s="77"/>
      <c r="WP145" s="77"/>
      <c r="WQ145" s="77"/>
      <c r="WR145" s="77"/>
      <c r="WS145" s="77"/>
      <c r="WT145" s="77"/>
      <c r="WU145" s="77"/>
      <c r="WV145" s="77"/>
      <c r="WW145" s="77"/>
      <c r="WX145" s="77"/>
      <c r="WY145" s="77"/>
      <c r="WZ145" s="77"/>
      <c r="XA145" s="77"/>
      <c r="XB145" s="77"/>
      <c r="XC145" s="77"/>
      <c r="XD145" s="77"/>
      <c r="XE145" s="77"/>
      <c r="XF145" s="77"/>
      <c r="XG145" s="77"/>
      <c r="XH145" s="77"/>
      <c r="XI145" s="77"/>
      <c r="XJ145" s="77"/>
      <c r="XK145" s="77"/>
      <c r="XL145" s="77"/>
      <c r="XM145" s="77"/>
      <c r="XN145" s="77"/>
      <c r="XO145" s="77"/>
      <c r="XP145" s="77"/>
      <c r="XQ145" s="77"/>
      <c r="XR145" s="77"/>
      <c r="XS145" s="77"/>
      <c r="XT145" s="77"/>
      <c r="XU145" s="77"/>
      <c r="XV145" s="77"/>
      <c r="XW145" s="77"/>
      <c r="XX145" s="77"/>
      <c r="XY145" s="77"/>
      <c r="XZ145" s="77"/>
      <c r="YA145" s="77"/>
      <c r="YB145" s="77"/>
      <c r="YC145" s="77"/>
      <c r="YD145" s="77"/>
      <c r="YE145" s="77"/>
      <c r="YF145" s="77"/>
      <c r="YG145" s="77"/>
      <c r="YH145" s="77"/>
      <c r="YI145" s="77"/>
      <c r="YJ145" s="77"/>
      <c r="YK145" s="77"/>
      <c r="YL145" s="77"/>
      <c r="YM145" s="77"/>
      <c r="YN145" s="77"/>
      <c r="YO145" s="77"/>
      <c r="YP145" s="77"/>
      <c r="YQ145" s="77"/>
      <c r="YR145" s="77"/>
      <c r="YS145" s="77"/>
      <c r="YT145" s="77"/>
      <c r="YU145" s="77"/>
      <c r="YV145" s="77"/>
      <c r="YW145" s="77"/>
      <c r="YX145" s="77"/>
      <c r="YY145" s="77"/>
      <c r="YZ145" s="77"/>
      <c r="ZA145" s="77"/>
      <c r="ZB145" s="77"/>
      <c r="ZC145" s="77"/>
      <c r="ZD145" s="77"/>
      <c r="ZE145" s="77"/>
      <c r="ZF145" s="77"/>
      <c r="ZG145" s="77"/>
      <c r="ZH145" s="77"/>
      <c r="ZI145" s="77"/>
      <c r="ZJ145" s="77"/>
      <c r="ZK145" s="77"/>
      <c r="ZL145" s="77"/>
      <c r="ZM145" s="77"/>
      <c r="ZN145" s="77"/>
      <c r="ZO145" s="77"/>
      <c r="ZP145" s="77"/>
      <c r="ZQ145" s="77"/>
      <c r="ZR145" s="77"/>
      <c r="ZS145" s="77"/>
      <c r="ZT145" s="77"/>
      <c r="ZU145" s="77"/>
      <c r="ZV145" s="77"/>
      <c r="ZW145" s="77"/>
      <c r="ZX145" s="77"/>
      <c r="ZY145" s="77"/>
      <c r="ZZ145" s="77"/>
      <c r="AAA145" s="77"/>
      <c r="AAB145" s="77"/>
      <c r="AAC145" s="77"/>
      <c r="AAD145" s="77"/>
      <c r="AAE145" s="77"/>
      <c r="AAF145" s="77"/>
      <c r="AAG145" s="77"/>
      <c r="AAH145" s="77"/>
      <c r="AAI145" s="77"/>
      <c r="AAJ145" s="77"/>
      <c r="AAK145" s="77"/>
      <c r="AAL145" s="77"/>
      <c r="AAM145" s="77"/>
      <c r="AAN145" s="77"/>
      <c r="AAO145" s="77"/>
      <c r="AAP145" s="77"/>
      <c r="AAQ145" s="77"/>
      <c r="AAR145" s="77"/>
      <c r="AAS145" s="77"/>
      <c r="AAT145" s="77"/>
      <c r="AAU145" s="77"/>
      <c r="AAV145" s="77"/>
      <c r="AAW145" s="77"/>
      <c r="AAX145" s="77"/>
      <c r="AAY145" s="77"/>
      <c r="AAZ145" s="77"/>
      <c r="ABA145" s="77"/>
      <c r="ABB145" s="77"/>
      <c r="ABC145" s="77"/>
      <c r="ABD145" s="77"/>
      <c r="ABE145" s="77"/>
      <c r="ABF145" s="77"/>
      <c r="ABG145" s="77"/>
      <c r="ABH145" s="77"/>
      <c r="ABI145" s="77"/>
      <c r="ABJ145" s="77"/>
      <c r="ABK145" s="77"/>
      <c r="ABL145" s="77"/>
      <c r="ABM145" s="77"/>
      <c r="ABN145" s="77"/>
      <c r="ABO145" s="77"/>
      <c r="ABP145" s="77"/>
      <c r="ABQ145" s="77"/>
      <c r="ABR145" s="77"/>
      <c r="ABS145" s="77"/>
      <c r="ABT145" s="77"/>
      <c r="ABU145" s="77"/>
      <c r="ABV145" s="77"/>
      <c r="ABW145" s="77"/>
      <c r="ABX145" s="77"/>
      <c r="ABY145" s="77"/>
      <c r="ABZ145" s="77"/>
      <c r="ACA145" s="77"/>
      <c r="ACB145" s="77"/>
      <c r="ACC145" s="77"/>
      <c r="ACD145" s="77"/>
      <c r="ACE145" s="77"/>
      <c r="ACF145" s="77"/>
      <c r="ACG145" s="77"/>
      <c r="ACH145" s="77"/>
      <c r="ACI145" s="77"/>
      <c r="ACJ145" s="77"/>
      <c r="ACK145" s="77"/>
      <c r="ACL145" s="77"/>
      <c r="ACM145" s="77"/>
      <c r="ACN145" s="77"/>
    </row>
    <row r="146" customFormat="false" ht="24" hidden="false" customHeight="true" outlineLevel="0" collapsed="false">
      <c r="C146" s="103" t="s">
        <v>506</v>
      </c>
      <c r="L146" s="17"/>
      <c r="AK146" s="90"/>
      <c r="AL146" s="0" t="s">
        <v>439</v>
      </c>
      <c r="AM146" s="0" t="n">
        <f aca="false">SUMIF(AM62:AM145,"&gt;44",$AJ$62:$AJ$145)+AM117</f>
        <v>0</v>
      </c>
      <c r="AN146" s="0" t="n">
        <f aca="false">SUMIF(AN62:AN145,"&gt;44",$AJ$62:$AJ$145)+AN117</f>
        <v>0</v>
      </c>
      <c r="AO146" s="0" t="n">
        <f aca="false">SUMIF(AO62:AO145,"&gt;44",$AJ$62:$AJ$145)+AO117</f>
        <v>0</v>
      </c>
      <c r="AP146" s="0" t="n">
        <f aca="false">SUMIF(AP62:AP145,"&gt;44",$AJ$62:$AJ$145)+AP117</f>
        <v>0</v>
      </c>
      <c r="AQ146" s="0" t="n">
        <f aca="false">SUMIF(AQ62:AQ145,"&gt;44",$AJ$62:$AJ$145)+AQ117</f>
        <v>0</v>
      </c>
      <c r="AR146" s="0" t="n">
        <f aca="false">SUMIF(AR62:AR145,"&gt;44",$AJ$62:$AJ$145)+AR117</f>
        <v>0</v>
      </c>
      <c r="AS146" s="0" t="n">
        <f aca="false">SUMIF(AS62:AS145,"&gt;44",$AJ$62:$AJ$145)+AS117</f>
        <v>0</v>
      </c>
      <c r="AT146" s="0" t="n">
        <f aca="false">SUMIF(AT62:AT145,"&gt;44",$AJ$62:$AJ$145)+AT117</f>
        <v>0</v>
      </c>
      <c r="AU146" s="0" t="n">
        <f aca="false">SUMIF(AU62:AU145,"&gt;44",$AJ$62:$AJ$145)+AU117</f>
        <v>0</v>
      </c>
      <c r="AV146" s="0" t="n">
        <f aca="false">SUMIF(AV62:AV145,"&gt;44",$AJ$62:$AJ$145)+AV117</f>
        <v>0</v>
      </c>
      <c r="AW146" s="0" t="n">
        <f aca="false">SUMIF(AW62:AW145,"&gt;44",$AJ$62:$AJ$145)+AW117</f>
        <v>1</v>
      </c>
      <c r="AX146" s="0" t="n">
        <f aca="false">SUMIF(AX62:AX145,"&gt;44",$AJ$62:$AJ$145)+AX117</f>
        <v>0</v>
      </c>
      <c r="AY146" s="0" t="n">
        <f aca="false">SUMIF(AY62:AY145,"&gt;44",$AJ$62:$AJ$145)+AY117</f>
        <v>0</v>
      </c>
      <c r="AZ146" s="0" t="n">
        <f aca="false">SUMIF(AZ62:AZ145,"&gt;44",$AJ$62:$AJ$145)+AZ117</f>
        <v>0</v>
      </c>
      <c r="BA146" s="0" t="n">
        <f aca="false">SUMIF(BA62:BA145,"&gt;44",$AJ$62:$AJ$145)+BA117</f>
        <v>0</v>
      </c>
      <c r="BB146" s="0" t="n">
        <f aca="false">SUMIF(BB62:BB145,"&gt;44",$AJ$62:$AJ$145)+BB117</f>
        <v>0</v>
      </c>
      <c r="BC146" s="0" t="n">
        <f aca="false">SUMIF(BC62:BC145,"&gt;44",$AJ$62:$AJ$145)+BC117</f>
        <v>0</v>
      </c>
      <c r="BD146" s="0" t="n">
        <f aca="false">SUMIF(BD62:BD145,"&gt;44",$AJ$62:$AJ$145)+BD117</f>
        <v>1</v>
      </c>
      <c r="BE146" s="0" t="n">
        <f aca="false">SUMIF(BE62:BE145,"&gt;44",$AJ$62:$AJ$145)+BE117</f>
        <v>0</v>
      </c>
      <c r="BF146" s="0" t="n">
        <f aca="false">SUMIF(BF62:BF145,"&gt;44",$AJ$62:$AJ$145)+BF117</f>
        <v>0</v>
      </c>
      <c r="BG146" s="0" t="n">
        <f aca="false">SUMIF(BG62:BG145,"&gt;44",$AJ$62:$AJ$145)+BG117</f>
        <v>0</v>
      </c>
      <c r="BH146" s="0" t="n">
        <f aca="false">SUMIF(BH62:BH145,"&gt;44",$AJ$62:$AJ$145)+BH117</f>
        <v>0</v>
      </c>
      <c r="BI146" s="0" t="n">
        <f aca="false">SUMIF(BI62:BI145,"&gt;44",$AJ$62:$AJ$145)+BI117</f>
        <v>0</v>
      </c>
      <c r="BJ146" s="0" t="n">
        <f aca="false">SUMIF(BJ62:BJ145,"&gt;44",$AJ$62:$AJ$145)+BJ117</f>
        <v>0</v>
      </c>
      <c r="BK146" s="0" t="n">
        <f aca="false">SUMIF(BK62:BK145,"&gt;44",$AJ$62:$AJ$145)+BK117</f>
        <v>0</v>
      </c>
      <c r="BL146" s="0" t="n">
        <f aca="false">SUMIF(BL62:BL145,"&gt;44",$AJ$62:$AJ$145)+BL117</f>
        <v>0</v>
      </c>
      <c r="BM146" s="0" t="n">
        <f aca="false">SUMIF(BM62:BM145,"&gt;44",$AJ$62:$AJ$145)+BM117</f>
        <v>0</v>
      </c>
      <c r="BN146" s="0" t="n">
        <f aca="false">SUMIF(BN62:BN145,"&gt;44",$AJ$62:$AJ$145)+BN117</f>
        <v>0</v>
      </c>
      <c r="BO146" s="0" t="n">
        <f aca="false">SUMIF(BO62:BO145,"&gt;44",$AJ$62:$AJ$145)+BO117</f>
        <v>0</v>
      </c>
      <c r="BP146" s="0" t="n">
        <f aca="false">SUMIF(BP62:BP145,"&gt;44",$AJ$62:$AJ$145)+BP117</f>
        <v>0</v>
      </c>
      <c r="BQ146" s="0" t="n">
        <f aca="false">SUMIF(BQ62:BQ145,"&gt;44",$AJ$62:$AJ$145)+BQ117</f>
        <v>0</v>
      </c>
      <c r="BR146" s="0" t="n">
        <f aca="false">SUMIF(BR62:BR145,"&gt;44",$AJ$62:$AJ$145)+BR117</f>
        <v>0</v>
      </c>
      <c r="BS146" s="0" t="n">
        <f aca="false">SUMIF(BS62:BS145,"&gt;44",$AJ$62:$AJ$145)+BS117</f>
        <v>1</v>
      </c>
      <c r="BT146" s="0" t="n">
        <f aca="false">SUMIF(BT62:BT145,"&gt;44",$AJ$62:$AJ$145)+BT117</f>
        <v>1</v>
      </c>
      <c r="BU146" s="0" t="n">
        <f aca="false">SUMIF(BU62:BU145,"&gt;44",$AJ$62:$AJ$145)+BU117</f>
        <v>1</v>
      </c>
      <c r="BV146" s="0" t="n">
        <f aca="false">SUMIF(BV62:BV145,"&gt;44",$AJ$62:$AJ$145)+BV117</f>
        <v>0</v>
      </c>
      <c r="BW146" s="0" t="n">
        <f aca="false">SUMIF(BW62:BW145,"&gt;44",$AJ$62:$AJ$145)+BW117</f>
        <v>0</v>
      </c>
      <c r="BX146" s="0" t="n">
        <f aca="false">SUMIF(BX62:BX145,"&gt;44",$AJ$62:$AJ$145)+BX117</f>
        <v>0</v>
      </c>
      <c r="BY146" s="0" t="n">
        <f aca="false">SUMIF(BY62:BY145,"&gt;44",$AJ$62:$AJ$145)+BY117</f>
        <v>1</v>
      </c>
      <c r="BZ146" s="0" t="n">
        <f aca="false">SUMIF(BZ62:BZ145,"&gt;44",$AJ$62:$AJ$145)+BZ117</f>
        <v>1</v>
      </c>
      <c r="CA146" s="0" t="n">
        <f aca="false">SUMIF(CA62:CA145,"&gt;44",$AJ$62:$AJ$145)+CA117</f>
        <v>1</v>
      </c>
      <c r="CB146" s="0" t="n">
        <f aca="false">SUMIF(CB62:CB145,"&gt;44",$AJ$62:$AJ$145)+CB117</f>
        <v>1</v>
      </c>
      <c r="CC146" s="0" t="n">
        <f aca="false">SUMIF(CC62:CC145,"&gt;44",$AJ$62:$AJ$145)+CC117</f>
        <v>0</v>
      </c>
      <c r="CD146" s="0" t="n">
        <f aca="false">SUMIF(CD62:CD145,"&gt;44",$AJ$62:$AJ$145)+CD117</f>
        <v>0</v>
      </c>
      <c r="CE146" s="0" t="n">
        <f aca="false">SUMIF(CE62:CE145,"&gt;44",$AJ$62:$AJ$145)+CE117</f>
        <v>0</v>
      </c>
      <c r="CF146" s="0" t="n">
        <f aca="false">SUMIF(CF62:CF145,"&gt;44",$AJ$62:$AJ$145)+CF117</f>
        <v>1</v>
      </c>
      <c r="CG146" s="0" t="n">
        <f aca="false">SUMIF(CG62:CG145,"&gt;44",$AJ$62:$AJ$145)+CG117</f>
        <v>1</v>
      </c>
      <c r="CH146" s="0" t="n">
        <f aca="false">SUMIF(CH62:CH145,"&gt;44",$AJ$62:$AJ$145)+CH117</f>
        <v>1</v>
      </c>
      <c r="CI146" s="0" t="n">
        <f aca="false">SUMIF(CI62:CI145,"&gt;44",$AJ$62:$AJ$145)+CI117</f>
        <v>0</v>
      </c>
      <c r="CJ146" s="0" t="n">
        <f aca="false">SUMIF(CJ62:CJ145,"&gt;44",$AJ$62:$AJ$145)+CJ117</f>
        <v>0</v>
      </c>
      <c r="CK146" s="0" t="n">
        <f aca="false">SUMIF(CK62:CK145,"&gt;44",$AJ$62:$AJ$145)+CK117</f>
        <v>0</v>
      </c>
      <c r="CL146" s="0" t="n">
        <f aca="false">SUMIF(CL62:CL145,"&gt;44",$AJ$62:$AJ$145)+CL117</f>
        <v>0</v>
      </c>
      <c r="CM146" s="0" t="n">
        <f aca="false">SUMIF(CM62:CM145,"&gt;44",$AJ$62:$AJ$145)+CM117</f>
        <v>1</v>
      </c>
      <c r="CN146" s="0" t="n">
        <f aca="false">SUMIF(CN62:CN145,"&gt;44",$AJ$62:$AJ$145)+CN117</f>
        <v>0</v>
      </c>
      <c r="CO146" s="0" t="n">
        <f aca="false">SUMIF(CO62:CO145,"&gt;44",$AJ$62:$AJ$145)+CO117</f>
        <v>0</v>
      </c>
      <c r="CP146" s="0" t="n">
        <f aca="false">SUMIF(CP62:CP145,"&gt;44",$AJ$62:$AJ$145)+CP117</f>
        <v>0</v>
      </c>
      <c r="CQ146" s="0" t="n">
        <f aca="false">SUMIF(CQ62:CQ145,"&gt;44",$AJ$62:$AJ$145)+CQ117</f>
        <v>0</v>
      </c>
      <c r="CR146" s="0" t="n">
        <f aca="false">SUMIF(CR62:CR145,"&gt;44",$AJ$62:$AJ$145)+CR117</f>
        <v>0</v>
      </c>
      <c r="CS146" s="0" t="n">
        <f aca="false">SUMIF(CS62:CS145,"&gt;44",$AJ$62:$AJ$145)+CS117</f>
        <v>0</v>
      </c>
      <c r="CT146" s="0" t="n">
        <f aca="false">SUMIF(CT62:CT145,"&gt;44",$AJ$62:$AJ$145)+CT117</f>
        <v>0</v>
      </c>
      <c r="CU146" s="0" t="n">
        <f aca="false">SUMIF(CU62:CU145,"&gt;44",$AJ$62:$AJ$145)+CU117</f>
        <v>0</v>
      </c>
      <c r="CV146" s="0" t="n">
        <f aca="false">SUMIF(CV62:CV145,"&gt;44",$AJ$62:$AJ$145)+CV117</f>
        <v>0</v>
      </c>
      <c r="CW146" s="0" t="n">
        <f aca="false">SUMIF(CW62:CW145,"&gt;44",$AJ$62:$AJ$145)+CW117</f>
        <v>0</v>
      </c>
      <c r="CX146" s="0" t="n">
        <f aca="false">SUMIF(CX62:CX145,"&gt;44",$AJ$62:$AJ$145)+CX117</f>
        <v>0</v>
      </c>
      <c r="CY146" s="0" t="n">
        <f aca="false">SUMIF(CY62:CY145,"&gt;44",$AJ$62:$AJ$145)+CY117</f>
        <v>0</v>
      </c>
      <c r="CZ146" s="0" t="n">
        <f aca="false">SUMIF(CZ62:CZ145,"&gt;44",$AJ$62:$AJ$145)+CZ117</f>
        <v>0</v>
      </c>
      <c r="DA146" s="0" t="n">
        <f aca="false">SUMIF(DA62:DA145,"&gt;44",$AJ$62:$AJ$145)+DA117</f>
        <v>0</v>
      </c>
      <c r="DB146" s="0" t="n">
        <f aca="false">SUMIF(DB62:DB145,"&gt;44",$AJ$62:$AJ$145)+DB117</f>
        <v>0</v>
      </c>
      <c r="DC146" s="0" t="n">
        <f aca="false">SUMIF(DC62:DC145,"&gt;44",$AJ$62:$AJ$145)+DC117</f>
        <v>2</v>
      </c>
      <c r="DD146" s="0" t="n">
        <f aca="false">SUMIF(DD62:DD145,"&gt;44",$AJ$62:$AJ$145)+DD117</f>
        <v>0</v>
      </c>
      <c r="DE146" s="0" t="n">
        <f aca="false">SUMIF(DE62:DE145,"&gt;44",$AJ$62:$AJ$145)+DE117</f>
        <v>0</v>
      </c>
      <c r="DF146" s="0" t="n">
        <f aca="false">SUMIF(DF62:DF145,"&gt;44",$AJ$62:$AJ$145)+DF117</f>
        <v>0</v>
      </c>
      <c r="DG146" s="0" t="n">
        <f aca="false">SUMIF(DG62:DG145,"&gt;44",$AJ$62:$AJ$145)+DG117</f>
        <v>0</v>
      </c>
      <c r="DH146" s="0" t="n">
        <f aca="false">SUMIF(DH62:DH145,"&gt;44",$AJ$62:$AJ$145)+DH117</f>
        <v>0</v>
      </c>
      <c r="DI146" s="0" t="n">
        <f aca="false">SUMIF(DI62:DI145,"&gt;44",$AJ$62:$AJ$145)+DI117</f>
        <v>0</v>
      </c>
      <c r="DJ146" s="0" t="n">
        <f aca="false">SUMIF(DJ62:DJ145,"&gt;44",$AJ$62:$AJ$145)+DJ117</f>
        <v>1</v>
      </c>
      <c r="DK146" s="0" t="n">
        <f aca="false">SUMIF(DK62:DK145,"&gt;44",$AJ$62:$AJ$145)+DK117</f>
        <v>1</v>
      </c>
      <c r="DL146" s="0" t="n">
        <f aca="false">SUMIF(DL62:DL145,"&gt;44",$AJ$62:$AJ$145)+DL117</f>
        <v>1</v>
      </c>
      <c r="DM146" s="0" t="n">
        <f aca="false">SUMIF(DM62:DM145,"&gt;44",$AJ$62:$AJ$145)+DM117</f>
        <v>6</v>
      </c>
      <c r="DN146" s="0" t="n">
        <f aca="false">SUMIF(DN62:DN145,"&gt;44",$AJ$62:$AJ$145)+DN117</f>
        <v>12</v>
      </c>
      <c r="DO146" s="0" t="n">
        <f aca="false">SUMIF(DO62:DO145,"&gt;44",$AJ$62:$AJ$145)+DO117</f>
        <v>6</v>
      </c>
      <c r="DP146" s="0" t="n">
        <f aca="false">SUMIF(DP62:DP145,"&gt;44",$AJ$62:$AJ$145)+DP117</f>
        <v>7</v>
      </c>
      <c r="DQ146" s="0" t="n">
        <f aca="false">SUMIF(DQ62:DQ145,"&gt;44",$AJ$62:$AJ$145)+DQ117</f>
        <v>7</v>
      </c>
      <c r="DR146" s="0" t="n">
        <f aca="false">SUMIF(DR62:DR145,"&gt;44",$AJ$62:$AJ$145)+DR117</f>
        <v>7</v>
      </c>
      <c r="DS146" s="0" t="n">
        <f aca="false">SUMIF(DS62:DS145,"&gt;44",$AJ$62:$AJ$145)+DS117</f>
        <v>0</v>
      </c>
      <c r="DT146" s="0" t="n">
        <f aca="false">SUMIF(DT62:DT145,"&gt;44",$AJ$62:$AJ$145)+DT117</f>
        <v>0</v>
      </c>
      <c r="DU146" s="0" t="n">
        <f aca="false">SUMIF(DU62:DU145,"&gt;44",$AJ$62:$AJ$145)+DU117</f>
        <v>0</v>
      </c>
      <c r="DV146" s="0" t="n">
        <f aca="false">SUMIF(DV62:DV145,"&gt;44",$AJ$62:$AJ$145)+DV117</f>
        <v>8</v>
      </c>
      <c r="DW146" s="0" t="n">
        <f aca="false">SUMIF(DW62:DW145,"&gt;44",$AJ$62:$AJ$145)+DW117</f>
        <v>8</v>
      </c>
      <c r="DX146" s="0" t="n">
        <f aca="false">SUMIF(DX62:DX145,"&gt;44",$AJ$62:$AJ$145)+DX117</f>
        <v>8</v>
      </c>
      <c r="DY146" s="0" t="n">
        <f aca="false">SUMIF(DY62:DY145,"&gt;44",$AJ$62:$AJ$145)+DY117</f>
        <v>8</v>
      </c>
      <c r="DZ146" s="0" t="n">
        <f aca="false">SUMIF(DZ62:DZ145,"&gt;44",$AJ$62:$AJ$145)+DZ117</f>
        <v>8</v>
      </c>
      <c r="EA146" s="0" t="n">
        <f aca="false">SUMIF(EA62:EA145,"&gt;44",$AJ$62:$AJ$145)+EA117</f>
        <v>0</v>
      </c>
      <c r="EB146" s="0" t="n">
        <f aca="false">SUMIF(EB62:EB145,"&gt;44",$AJ$62:$AJ$145)+EB117</f>
        <v>6</v>
      </c>
      <c r="EC146" s="0" t="n">
        <f aca="false">SUMIF(EC62:EC145,"&gt;44",$AJ$62:$AJ$145)+EC117</f>
        <v>7</v>
      </c>
      <c r="ED146" s="0" t="n">
        <f aca="false">SUMIF(ED62:ED145,"&gt;44",$AJ$62:$AJ$145)+ED117</f>
        <v>6</v>
      </c>
      <c r="EE146" s="0" t="n">
        <f aca="false">SUMIF(EE62:EE145,"&gt;44",$AJ$62:$AJ$145)+EE117</f>
        <v>9</v>
      </c>
      <c r="EF146" s="0" t="n">
        <f aca="false">SUMIF(EF62:EF145,"&gt;44",$AJ$62:$AJ$145)+EF117</f>
        <v>13</v>
      </c>
      <c r="EG146" s="0" t="n">
        <f aca="false">SUMIF(EG62:EG145,"&gt;44",$AJ$62:$AJ$145)+EG117</f>
        <v>13</v>
      </c>
      <c r="EH146" s="0" t="n">
        <f aca="false">SUMIF(EH62:EH145,"&gt;44",$AJ$62:$AJ$145)+EH117</f>
        <v>7</v>
      </c>
      <c r="EI146" s="0" t="n">
        <f aca="false">SUMIF(EI62:EI145,"&gt;44",$AJ$62:$AJ$145)+EI117</f>
        <v>14</v>
      </c>
      <c r="EJ146" s="0" t="n">
        <f aca="false">SUMIF(EJ62:EJ145,"&gt;44",$AJ$62:$AJ$145)+EJ117</f>
        <v>14</v>
      </c>
      <c r="EK146" s="0" t="n">
        <f aca="false">SUMIF(EK62:EK145,"&gt;44",$AJ$62:$AJ$145)+EK117</f>
        <v>14</v>
      </c>
      <c r="EL146" s="0" t="n">
        <f aca="false">SUMIF(EL62:EL145,"&gt;44",$AJ$62:$AJ$145)+EL117</f>
        <v>12</v>
      </c>
      <c r="EM146" s="0" t="n">
        <f aca="false">SUMIF(EM62:EM145,"&gt;44",$AJ$62:$AJ$145)+EM117</f>
        <v>8</v>
      </c>
      <c r="EN146" s="0" t="n">
        <f aca="false">SUMIF(EN62:EN145,"&gt;44",$AJ$62:$AJ$145)+EN117</f>
        <v>8</v>
      </c>
      <c r="EO146" s="0" t="n">
        <f aca="false">SUMIF(EO62:EO145,"&gt;44",$AJ$62:$AJ$145)+EO117</f>
        <v>0</v>
      </c>
      <c r="EP146" s="0" t="n">
        <f aca="false">SUMIF(EP62:EP145,"&gt;44",$AJ$62:$AJ$145)+EP117</f>
        <v>4</v>
      </c>
      <c r="EQ146" s="0" t="n">
        <f aca="false">SUMIF(EQ62:EQ145,"&gt;44",$AJ$62:$AJ$145)+EQ117</f>
        <v>11</v>
      </c>
      <c r="ER146" s="0" t="n">
        <f aca="false">SUMIF(ER62:ER145,"&gt;44",$AJ$62:$AJ$145)+ER117</f>
        <v>11</v>
      </c>
      <c r="ES146" s="0" t="n">
        <f aca="false">SUMIF(ES62:ES145,"&gt;44",$AJ$62:$AJ$145)+ES117</f>
        <v>11</v>
      </c>
      <c r="ET146" s="0" t="n">
        <f aca="false">SUMIF(ET62:ET145,"&gt;44",$AJ$62:$AJ$145)+ET117</f>
        <v>7</v>
      </c>
      <c r="EU146" s="0" t="n">
        <f aca="false">SUMIF(EU62:EU145,"&gt;44",$AJ$62:$AJ$145)+EU117</f>
        <v>4</v>
      </c>
      <c r="EV146" s="0" t="n">
        <f aca="false">SUMIF(EV62:EV145,"&gt;44",$AJ$62:$AJ$145)+EV117</f>
        <v>0</v>
      </c>
      <c r="EW146" s="0" t="n">
        <f aca="false">SUMIF(EW62:EW145,"&gt;44",$AJ$62:$AJ$145)+EW117</f>
        <v>4</v>
      </c>
      <c r="EX146" s="0" t="n">
        <f aca="false">SUMIF(EX62:EX145,"&gt;44",$AJ$62:$AJ$145)+EX117</f>
        <v>4</v>
      </c>
      <c r="EY146" s="0" t="n">
        <f aca="false">SUMIF(EY62:EY145,"&gt;44",$AJ$62:$AJ$145)+EY117</f>
        <v>7</v>
      </c>
      <c r="EZ146" s="0" t="n">
        <f aca="false">SUMIF(EZ62:EZ145,"&gt;44",$AJ$62:$AJ$145)+EZ117</f>
        <v>7</v>
      </c>
      <c r="FA146" s="0" t="n">
        <f aca="false">SUMIF(FA62:FA145,"&gt;44",$AJ$62:$AJ$145)+FA117</f>
        <v>7</v>
      </c>
      <c r="FB146" s="0" t="n">
        <f aca="false">SUMIF(FB62:FB145,"&gt;44",$AJ$62:$AJ$145)+FB117</f>
        <v>4</v>
      </c>
      <c r="FC146" s="0" t="n">
        <f aca="false">SUMIF(FC62:FC145,"&gt;44",$AJ$62:$AJ$145)+FC117</f>
        <v>0</v>
      </c>
      <c r="FD146" s="0" t="n">
        <f aca="false">SUMIF(FD62:FD145,"&gt;44",$AJ$62:$AJ$145)+FD117</f>
        <v>3</v>
      </c>
      <c r="FE146" s="0" t="n">
        <f aca="false">SUMIF(FE62:FE145,"&gt;44",$AJ$62:$AJ$145)+FE117</f>
        <v>3</v>
      </c>
      <c r="FF146" s="0" t="n">
        <f aca="false">SUMIF(FF62:FF145,"&gt;44",$AJ$62:$AJ$145)+FF117</f>
        <v>3</v>
      </c>
      <c r="FG146" s="0" t="n">
        <f aca="false">SUMIF(FG62:FG145,"&gt;44",$AJ$62:$AJ$145)+FG117</f>
        <v>3</v>
      </c>
      <c r="FH146" s="0" t="n">
        <f aca="false">SUMIF(FH62:FH145,"&gt;44",$AJ$62:$AJ$145)+FH117</f>
        <v>3</v>
      </c>
      <c r="FI146" s="0" t="n">
        <f aca="false">SUMIF(FI62:FI145,"&gt;44",$AJ$62:$AJ$145)+FI117</f>
        <v>0</v>
      </c>
      <c r="FJ146" s="0" t="n">
        <f aca="false">SUMIF(FJ62:FJ145,"&gt;44",$AJ$62:$AJ$145)+FJ117</f>
        <v>1</v>
      </c>
      <c r="FK146" s="0" t="n">
        <f aca="false">SUMIF(FK62:FK145,"&gt;44",$AJ$62:$AJ$145)+FK117</f>
        <v>8</v>
      </c>
      <c r="FL146" s="0" t="n">
        <f aca="false">SUMIF(FL62:FL145,"&gt;44",$AJ$62:$AJ$145)+FL117</f>
        <v>8</v>
      </c>
      <c r="FM146" s="0" t="n">
        <f aca="false">SUMIF(FM62:FM145,"&gt;44",$AJ$62:$AJ$145)+FM117</f>
        <v>8</v>
      </c>
      <c r="FN146" s="0" t="n">
        <f aca="false">SUMIF(FN62:FN145,"&gt;44",$AJ$62:$AJ$145)+FN117</f>
        <v>8</v>
      </c>
      <c r="FO146" s="0" t="n">
        <f aca="false">SUMIF(FO62:FO145,"&gt;44",$AJ$62:$AJ$145)+FO117</f>
        <v>8</v>
      </c>
      <c r="FP146" s="0" t="n">
        <f aca="false">SUMIF(FP62:FP145,"&gt;44",$AJ$62:$AJ$145)+FP117</f>
        <v>8</v>
      </c>
      <c r="FQ146" s="0" t="n">
        <f aca="false">SUMIF(FQ62:FQ145,"&gt;44",$AJ$62:$AJ$145)+FQ117</f>
        <v>3</v>
      </c>
      <c r="FR146" s="0" t="n">
        <f aca="false">SUMIF(FR62:FR145,"&gt;44",$AJ$62:$AJ$145)+FR117</f>
        <v>10</v>
      </c>
      <c r="FS146" s="0" t="n">
        <f aca="false">SUMIF(FS62:FS145,"&gt;44",$AJ$62:$AJ$145)+FS117</f>
        <v>10</v>
      </c>
      <c r="FT146" s="0" t="n">
        <f aca="false">SUMIF(FT62:FT145,"&gt;44",$AJ$62:$AJ$145)+FT117</f>
        <v>13</v>
      </c>
      <c r="FU146" s="0" t="n">
        <f aca="false">SUMIF(FU62:FU145,"&gt;44",$AJ$62:$AJ$145)+FU117</f>
        <v>15</v>
      </c>
      <c r="FV146" s="0" t="n">
        <f aca="false">SUMIF(FV62:FV145,"&gt;44",$AJ$62:$AJ$145)+FV117</f>
        <v>15</v>
      </c>
      <c r="FW146" s="0" t="n">
        <f aca="false">SUMIF(FW62:FW145,"&gt;44",$AJ$62:$AJ$145)+FW117</f>
        <v>6</v>
      </c>
      <c r="FX146" s="0" t="n">
        <f aca="false">SUMIF(FX62:FX145,"&gt;44",$AJ$62:$AJ$145)+FX117</f>
        <v>2</v>
      </c>
      <c r="FY146" s="0" t="n">
        <f aca="false">SUMIF(FY62:FY145,"&gt;44",$AJ$62:$AJ$145)+FY117</f>
        <v>14</v>
      </c>
      <c r="FZ146" s="0" t="n">
        <f aca="false">SUMIF(FZ62:FZ145,"&gt;44",$AJ$62:$AJ$145)+FZ117</f>
        <v>16</v>
      </c>
      <c r="GA146" s="0" t="n">
        <f aca="false">SUMIF(GA62:GA145,"&gt;44",$AJ$62:$AJ$145)+GA117</f>
        <v>17</v>
      </c>
      <c r="GB146" s="0" t="n">
        <f aca="false">SUMIF(GB62:GB145,"&gt;44",$AJ$62:$AJ$145)+GB117</f>
        <v>13</v>
      </c>
      <c r="GC146" s="0" t="n">
        <f aca="false">SUMIF(GC62:GC145,"&gt;44",$AJ$62:$AJ$145)+GC117</f>
        <v>4</v>
      </c>
      <c r="GD146" s="0" t="n">
        <f aca="false">SUMIF(GD62:GD145,"&gt;44",$AJ$62:$AJ$145)+GD117</f>
        <v>6</v>
      </c>
      <c r="GE146" s="0" t="n">
        <f aca="false">SUMIF(GE62:GE145,"&gt;44",$AJ$62:$AJ$145)+GE117</f>
        <v>8</v>
      </c>
      <c r="GF146" s="0" t="n">
        <f aca="false">SUMIF(GF62:GF145,"&gt;44",$AJ$62:$AJ$145)+GF117</f>
        <v>18</v>
      </c>
      <c r="GG146" s="0" t="n">
        <f aca="false">SUMIF(GG62:GG145,"&gt;44",$AJ$62:$AJ$145)+GG117</f>
        <v>19</v>
      </c>
      <c r="GH146" s="0" t="n">
        <f aca="false">SUMIF(GH62:GH145,"&gt;44",$AJ$62:$AJ$145)+GH117</f>
        <v>19</v>
      </c>
      <c r="GI146" s="0" t="n">
        <f aca="false">SUMIF(GI62:GI145,"&gt;44",$AJ$62:$AJ$145)+GI117</f>
        <v>19</v>
      </c>
      <c r="GJ146" s="0" t="n">
        <f aca="false">SUMIF(GJ62:GJ145,"&gt;44",$AJ$62:$AJ$145)+GJ117</f>
        <v>20</v>
      </c>
      <c r="GK146" s="0" t="n">
        <f aca="false">SUMIF(GK62:GK145,"&gt;44",$AJ$62:$AJ$145)+GK117</f>
        <v>14</v>
      </c>
      <c r="GL146" s="0" t="n">
        <f aca="false">SUMIF(GL62:GL145,"&gt;44",$AJ$62:$AJ$145)+GL117</f>
        <v>0</v>
      </c>
      <c r="GM146" s="0" t="n">
        <f aca="false">SUMIF(GM62:GM145,"&gt;44",$AJ$62:$AJ$145)+GM117</f>
        <v>6</v>
      </c>
      <c r="GN146" s="0" t="n">
        <f aca="false">SUMIF(GN62:GN145,"&gt;44",$AJ$62:$AJ$145)+GN117</f>
        <v>16</v>
      </c>
      <c r="GO146" s="0" t="n">
        <f aca="false">SUMIF(GO63:GO145,"&gt;44",$AJ$62:$AJ$145)+GO117</f>
        <v>18</v>
      </c>
      <c r="GP146" s="0" t="n">
        <f aca="false">SUMIF(GP63:GP145,"&gt;44",$AJ$62:$AJ$145)+GP117</f>
        <v>18</v>
      </c>
      <c r="GQ146" s="0" t="n">
        <f aca="false">SUMIF(GQ63:GQ145,"&gt;44",$AJ$62:$AJ$145)+GQ117</f>
        <v>18</v>
      </c>
      <c r="GR146" s="0" t="n">
        <f aca="false">SUMIF(GR63:GR145,"&gt;44",$AJ$62:$AJ$145)+GR117</f>
        <v>18</v>
      </c>
      <c r="GS146" s="0" t="n">
        <f aca="false">SUMIF(GS63:GS145,"&gt;44",$AJ$62:$AJ$145)+GS117</f>
        <v>0</v>
      </c>
      <c r="GT146" s="0" t="n">
        <f aca="false">SUMIF(GT63:GT145,"&gt;44",$AJ$62:$AJ$145)+GT117</f>
        <v>22</v>
      </c>
      <c r="GU146" s="0" t="n">
        <f aca="false">SUMIF(GU63:GU145,"&gt;44",$AJ$62:$AJ$145)+GU117</f>
        <v>20</v>
      </c>
      <c r="GV146" s="0" t="n">
        <f aca="false">SUMIF(GV63:GV145,"&gt;44",$AJ$62:$AJ$145)+GV117</f>
        <v>9</v>
      </c>
      <c r="GW146" s="0" t="n">
        <f aca="false">SUMIF(GW63:GW145,"&gt;44",$AJ$62:$AJ$145)+GW117</f>
        <v>6</v>
      </c>
      <c r="GX146" s="0" t="n">
        <f aca="false">SUMIF(GX63:GX145,"&gt;44",$AJ$62:$AJ$145)+GX117</f>
        <v>6</v>
      </c>
      <c r="GY146" s="0" t="n">
        <f aca="false">SUMIF(GY63:GY145,"&gt;44",$AJ$62:$AJ$145)+GY117</f>
        <v>0</v>
      </c>
      <c r="GZ146" s="0" t="n">
        <f aca="false">SUMIF(GZ63:GZ145,"&gt;44",$AJ$62:$AJ$145)+GZ117</f>
        <v>8</v>
      </c>
      <c r="HA146" s="0" t="n">
        <f aca="false">SUMIF(HA63:HA145,"&gt;44",$AJ$62:$AJ$145)+HA117</f>
        <v>14</v>
      </c>
      <c r="HB146" s="0" t="n">
        <f aca="false">SUMIF(HB63:HB145,"&gt;44",$AJ$62:$AJ$145)+HB117</f>
        <v>11</v>
      </c>
      <c r="HC146" s="0" t="n">
        <f aca="false">SUMIF(HC63:HC145,"&gt;44",$AJ$62:$AJ$145)+HC117</f>
        <v>17</v>
      </c>
      <c r="HD146" s="0" t="n">
        <f aca="false">SUMIF(HD63:HD145,"&gt;44",$AJ$62:$AJ$145)+HD117</f>
        <v>16</v>
      </c>
      <c r="HE146" s="0" t="n">
        <f aca="false">SUMIF(HE63:HE145,"&gt;44",$AJ$62:$AJ$145)+HE117</f>
        <v>16</v>
      </c>
      <c r="HF146" s="0" t="n">
        <f aca="false">SUMIF(HF63:HF145,"&gt;44",$AJ$62:$AJ$145)+HF117</f>
        <v>13</v>
      </c>
      <c r="HG146" s="0" t="n">
        <f aca="false">SUMIF(HG63:HG145,"&gt;44",$AJ$62:$AJ$145)+HG117</f>
        <v>2</v>
      </c>
      <c r="HH146" s="0" t="n">
        <f aca="false">SUMIF(HH63:HH145,"&gt;44",$AJ$62:$AJ$145)+HH117</f>
        <v>15</v>
      </c>
      <c r="HI146" s="0" t="n">
        <f aca="false">SUMIF(HI63:HI145,"&gt;44",$AJ$62:$AJ$145)+HI117</f>
        <v>15</v>
      </c>
      <c r="HJ146" s="0" t="n">
        <f aca="false">SUMIF(HJ63:HJ145,"&gt;44",$AJ$62:$AJ$145)+HJ117</f>
        <v>15</v>
      </c>
      <c r="HK146" s="0" t="n">
        <f aca="false">SUMIF(HK63:HK145,"&gt;44",$AJ$62:$AJ$145)+HK117</f>
        <v>8</v>
      </c>
      <c r="HL146" s="0" t="n">
        <f aca="false">SUMIF(HL63:HL145,"&gt;44",$AJ$62:$AJ$145)+HL117</f>
        <v>8</v>
      </c>
      <c r="HM146" s="0" t="n">
        <f aca="false">SUMIF(HM63:HM145,"&gt;44",$AJ$62:$AJ$145)+HM117</f>
        <v>8</v>
      </c>
      <c r="HN146" s="0" t="n">
        <f aca="false">SUMIF(HN63:HN145,"&gt;44",$AJ$62:$AJ$145)+HN117</f>
        <v>0</v>
      </c>
      <c r="HO146" s="0" t="n">
        <f aca="false">SUMIF(HO63:HO145,"&gt;44",$AJ$62:$AJ$145)+HO117</f>
        <v>8</v>
      </c>
      <c r="HP146" s="0" t="n">
        <f aca="false">SUMIF(HP63:HP145,"&gt;44",$AJ$62:$AJ$145)+HP117</f>
        <v>8</v>
      </c>
      <c r="HQ146" s="0" t="n">
        <f aca="false">SUMIF(HQ63:HQ145,"&gt;44",$AJ$62:$AJ$145)+HQ117</f>
        <v>8</v>
      </c>
      <c r="HR146" s="0" t="n">
        <f aca="false">SUMIF(HR63:HR145,"&gt;44",$AJ$62:$AJ$145)+HR117</f>
        <v>11</v>
      </c>
      <c r="HS146" s="0" t="n">
        <f aca="false">SUMIF(HS63:HS145,"&gt;44",$AJ$62:$AJ$145)+HS117</f>
        <v>11</v>
      </c>
      <c r="HT146" s="0" t="n">
        <f aca="false">SUMIF(HT63:HT145,"&gt;44",$AJ$62:$AJ$145)+HT117</f>
        <v>8</v>
      </c>
      <c r="HU146" s="0" t="n">
        <f aca="false">SUMIF(HU63:HU145,"&gt;44",$AJ$62:$AJ$145)+HU117</f>
        <v>6</v>
      </c>
      <c r="HV146" s="0" t="n">
        <f aca="false">SUMIF(HV63:HV145,"&gt;44",$AJ$62:$AJ$145)+HV117</f>
        <v>14</v>
      </c>
      <c r="HW146" s="0" t="n">
        <f aca="false">SUMIF(HW63:HW145,"&gt;44",$AJ$62:$AJ$145)+HW117</f>
        <v>14</v>
      </c>
      <c r="HX146" s="0" t="n">
        <f aca="false">SUMIF(HX62:HX145,"&gt;44",$AJ$62:$AJ$145)+HX117</f>
        <v>14</v>
      </c>
      <c r="HY146" s="0" t="n">
        <f aca="false">SUMIF(HY62:HY145,"&gt;44",$AJ$62:$AJ$145)+HY117</f>
        <v>14</v>
      </c>
      <c r="HZ146" s="0" t="n">
        <f aca="false">SUMIF(HZ62:HZ145,"&gt;44",$AJ$62:$AJ$145)+HZ117</f>
        <v>14</v>
      </c>
      <c r="IA146" s="0" t="n">
        <f aca="false">SUMIF(IA62:IA145,"&gt;44",$AJ$62:$AJ$145)+IA117</f>
        <v>8</v>
      </c>
      <c r="IB146" s="0" t="n">
        <f aca="false">SUMIF(IB62:IB145,"&gt;44",$AJ$62:$AJ$145)+IB117</f>
        <v>2</v>
      </c>
      <c r="IC146" s="0" t="n">
        <f aca="false">SUMIF(IC62:IC145,"&gt;44",$AJ$62:$AJ$145)+IC117</f>
        <v>10</v>
      </c>
      <c r="ID146" s="0" t="n">
        <f aca="false">SUMIF(ID62:ID145,"&gt;44",$AJ$62:$AJ$145)+ID117</f>
        <v>12</v>
      </c>
      <c r="IE146" s="0" t="n">
        <f aca="false">SUMIF(IE62:IE145,"&gt;44",$AJ$62:$AJ$145)+IE117</f>
        <v>12</v>
      </c>
      <c r="IF146" s="0" t="n">
        <f aca="false">SUMIF(IF62:IF145,"&gt;44",$AJ$62:$AJ$145)+IF117</f>
        <v>4</v>
      </c>
      <c r="IG146" s="0" t="n">
        <f aca="false">SUMIF(IG62:IG145,"&gt;44",$AJ$62:$AJ$145)+IG117</f>
        <v>4</v>
      </c>
      <c r="IH146" s="0" t="n">
        <f aca="false">SUMIF(IH62:IH145,"&gt;44",$AJ$62:$AJ$145)+IH117</f>
        <v>4</v>
      </c>
      <c r="II146" s="0" t="n">
        <f aca="false">SUMIF(II62:II145,"&gt;44",$AJ$62:$AJ$145)+II117</f>
        <v>4</v>
      </c>
      <c r="IJ146" s="0" t="n">
        <f aca="false">SUMIF(IJ62:IJ145,"&gt;44",$AJ$62:$AJ$145)+IJ117</f>
        <v>8</v>
      </c>
      <c r="IK146" s="0" t="n">
        <f aca="false">SUMIF(IK62:IK145,"&gt;44",$AJ$62:$AJ$145)+IK117</f>
        <v>12</v>
      </c>
      <c r="IL146" s="0" t="n">
        <f aca="false">SUMIF(IL62:IL145,"&gt;44",$AJ$62:$AJ$145)+IL117</f>
        <v>12</v>
      </c>
      <c r="IM146" s="0" t="n">
        <f aca="false">SUMIF(IM62:IM145,"&gt;44",$AJ$62:$AJ$145)+IM117</f>
        <v>12</v>
      </c>
      <c r="IN146" s="0" t="n">
        <f aca="false">SUMIF(IN62:IN145,"&gt;44",$AJ$62:$AJ$145)+IN117</f>
        <v>12</v>
      </c>
      <c r="IO146" s="0" t="n">
        <f aca="false">SUMIF(IO62:IO145,"&gt;44",$AJ$62:$AJ$145)+IO117</f>
        <v>5</v>
      </c>
      <c r="IP146" s="0" t="n">
        <f aca="false">SUMIF(IP62:IP145,"&gt;44",$AJ$62:$AJ$145)+IP117</f>
        <v>4</v>
      </c>
      <c r="IQ146" s="0" t="n">
        <f aca="false">SUMIF(IQ62:IQ145,"&gt;44",$AJ$62:$AJ$145)+IQ117</f>
        <v>8</v>
      </c>
      <c r="IR146" s="0" t="n">
        <f aca="false">SUMIF(IR62:IR145,"&gt;44",$AJ$62:$AJ$145)+IR117</f>
        <v>8</v>
      </c>
      <c r="IS146" s="0" t="n">
        <f aca="false">SUMIF(IS62:IS145,"&gt;44",$AJ$62:$AJ$145)+IS117</f>
        <v>8</v>
      </c>
      <c r="IT146" s="0" t="n">
        <f aca="false">SUMIF(IT62:IT145,"&gt;44",$AJ$62:$AJ$145)+IT117</f>
        <v>8</v>
      </c>
      <c r="IU146" s="0" t="n">
        <f aca="false">SUMIF(IU62:IU145,"&gt;44",$AJ$62:$AJ$145)+IU117</f>
        <v>8</v>
      </c>
      <c r="IV146" s="0" t="n">
        <f aca="false">SUMIF(IV62:IV145,"&gt;44",$AJ$62:$AJ$145)+IV117</f>
        <v>4</v>
      </c>
      <c r="IW146" s="0" t="n">
        <f aca="false">SUMIF(IW62:IW145,"&gt;44",$AJ$62:$AJ$145)+IW117</f>
        <v>4</v>
      </c>
      <c r="IX146" s="0" t="n">
        <f aca="false">SUMIF(IX62:IX145,"&gt;44",$AJ$62:$AJ$145)+IX117</f>
        <v>7</v>
      </c>
      <c r="IY146" s="0" t="n">
        <f aca="false">SUMIF(IY62:IY145,"&gt;44",$AJ$62:$AJ$145)+IY117</f>
        <v>7</v>
      </c>
      <c r="IZ146" s="0" t="n">
        <f aca="false">SUMIF(IZ62:IZ145,"&gt;44",$AJ$62:$AJ$145)+IZ117</f>
        <v>7</v>
      </c>
      <c r="JA146" s="0" t="n">
        <f aca="false">SUMIF(JA62:JA145,"&gt;44",$AJ$62:$AJ$145)+JA117</f>
        <v>7</v>
      </c>
      <c r="JB146" s="0" t="n">
        <f aca="false">SUMIF(JB62:JB145,"&gt;44",$AJ$62:$AJ$145)+JB117</f>
        <v>9</v>
      </c>
      <c r="JC146" s="0" t="n">
        <f aca="false">SUMIF(JC62:JC145,"&gt;44",$AJ$62:$AJ$145)+JC117</f>
        <v>4</v>
      </c>
      <c r="JD146" s="0" t="n">
        <f aca="false">SUMIF(JD62:JD145,"&gt;44",$AJ$62:$AJ$145)+JD117</f>
        <v>0</v>
      </c>
      <c r="JE146" s="0" t="n">
        <f aca="false">SUMIF(JE62:JE145,"&gt;44",$AJ$62:$AJ$145)+JE117</f>
        <v>0</v>
      </c>
      <c r="JF146" s="0" t="n">
        <f aca="false">SUMIF(JF62:JF145,"&gt;44",$AJ$62:$AJ$145)+JF117</f>
        <v>1</v>
      </c>
      <c r="JG146" s="0" t="n">
        <f aca="false">SUMIF(JG62:JG145,"&gt;44",$AJ$62:$AJ$145)+JG117</f>
        <v>1</v>
      </c>
      <c r="JH146" s="0" t="n">
        <f aca="false">SUMIF(JH62:JH145,"&gt;44",$AJ$62:$AJ$145)+JH117</f>
        <v>0</v>
      </c>
      <c r="JI146" s="0" t="n">
        <f aca="false">SUMIF(JI62:JI145,"&gt;44",$AJ$62:$AJ$145)+JI117</f>
        <v>0</v>
      </c>
      <c r="JJ146" s="0" t="n">
        <f aca="false">SUMIF(JJ62:JJ145,"&gt;44",$AJ$62:$AJ$145)+JJ117</f>
        <v>0</v>
      </c>
      <c r="JK146" s="0" t="n">
        <f aca="false">SUMIF(JK62:JK145,"&gt;44",$AJ$62:$AJ$145)+JK117</f>
        <v>0</v>
      </c>
      <c r="JL146" s="0" t="n">
        <f aca="false">SUMIF(JL62:JL145,"&gt;44",$AJ$62:$AJ$145)+JL117</f>
        <v>5</v>
      </c>
      <c r="JM146" s="0" t="n">
        <f aca="false">SUMIF(JM62:JM145,"&gt;44",$AJ$62:$AJ$145)+JM117</f>
        <v>5</v>
      </c>
      <c r="JN146" s="0" t="n">
        <f aca="false">SUMIF(JN62:JN145,"&gt;44",$AJ$62:$AJ$145)+JN117</f>
        <v>11</v>
      </c>
      <c r="JO146" s="0" t="n">
        <f aca="false">SUMIF(JO62:JO145,"&gt;44",$AJ$62:$AJ$145)+JO117</f>
        <v>10</v>
      </c>
      <c r="JP146" s="0" t="n">
        <f aca="false">SUMIF(JP62:JP145,"&gt;44",$AJ$62:$AJ$145)+JP117</f>
        <v>10</v>
      </c>
      <c r="JQ146" s="0" t="n">
        <f aca="false">SUMIF(JQ62:JQ145,"&gt;44",$AJ$62:$AJ$145)+JQ117</f>
        <v>10</v>
      </c>
      <c r="JR146" s="0" t="n">
        <f aca="false">SUMIF(JR62:JR145,"&gt;44",$AJ$62:$AJ$145)+JR117</f>
        <v>0</v>
      </c>
      <c r="JS146" s="0" t="n">
        <f aca="false">SUMIF(JS62:JS145,"&gt;44",$AJ$62:$AJ$145)+JS117</f>
        <v>6</v>
      </c>
      <c r="JT146" s="0" t="n">
        <f aca="false">SUMIF(JT62:JT145,"&gt;44",$AJ$62:$AJ$145)+JT117</f>
        <v>6</v>
      </c>
      <c r="JU146" s="0" t="n">
        <f aca="false">SUMIF(JU62:JU145,"&gt;44",$AJ$62:$AJ$145)+JU117</f>
        <v>10</v>
      </c>
      <c r="JV146" s="0" t="n">
        <f aca="false">SUMIF(JV62:JV145,"&gt;44",$AJ$62:$AJ$145)+JV117</f>
        <v>10</v>
      </c>
      <c r="JW146" s="0" t="n">
        <f aca="false">SUMIF(JW62:JW145,"&gt;44",$AJ$62:$AJ$145)+JW117</f>
        <v>10</v>
      </c>
      <c r="JX146" s="0" t="n">
        <f aca="false">SUMIF(JX62:JX145,"&gt;44",$AJ$62:$AJ$145)+JX117</f>
        <v>6</v>
      </c>
      <c r="JY146" s="0" t="n">
        <f aca="false">SUMIF(JY62:JY145,"&gt;44",$AJ$62:$AJ$145)+JY117</f>
        <v>10</v>
      </c>
      <c r="JZ146" s="0" t="n">
        <f aca="false">SUMIF(JZ62:JZ145,"&gt;44",$AJ$62:$AJ$145)+JZ117</f>
        <v>10</v>
      </c>
      <c r="KA146" s="0" t="n">
        <f aca="false">SUMIF(KA62:KA145,"&gt;44",$AJ$62:$AJ$145)+KA117</f>
        <v>10</v>
      </c>
      <c r="KB146" s="0" t="n">
        <f aca="false">SUMIF(KB62:KB145,"&gt;44",$AJ$62:$AJ$145)+KB117</f>
        <v>10</v>
      </c>
      <c r="KC146" s="0" t="n">
        <f aca="false">SUMIF(KC62:KC145,"&gt;44",$AJ$62:$AJ$145)+KC117</f>
        <v>10</v>
      </c>
      <c r="KD146" s="0" t="n">
        <f aca="false">SUMIF(KD62:KD145,"&gt;44",$AJ$62:$AJ$145)+KD117</f>
        <v>4</v>
      </c>
      <c r="KE146" s="0" t="n">
        <f aca="false">SUMIF(KE62:KE145,"&gt;44",$AJ$62:$AJ$145)+KE117</f>
        <v>0</v>
      </c>
      <c r="KF146" s="0" t="n">
        <f aca="false">SUMIF(KF62:KF145,"&gt;44",$AJ$62:$AJ$145)+KF117</f>
        <v>0</v>
      </c>
      <c r="KG146" s="0" t="n">
        <f aca="false">SUMIF(KG62:KG145,"&gt;44",$AJ$62:$AJ$145)+KG117</f>
        <v>0</v>
      </c>
      <c r="KH146" s="0" t="n">
        <f aca="false">SUMIF(KH62:KH145,"&gt;44",$AJ$62:$AJ$145)+KH117</f>
        <v>0</v>
      </c>
      <c r="KI146" s="0" t="n">
        <f aca="false">SUMIF(KI62:KI145,"&gt;44",$AJ$62:$AJ$145)+KI117</f>
        <v>0</v>
      </c>
      <c r="KJ146" s="0" t="n">
        <f aca="false">SUMIF(KJ62:KJ145,"&gt;44",$AJ$62:$AJ$145)+KJ117</f>
        <v>0</v>
      </c>
      <c r="KK146" s="0" t="n">
        <f aca="false">SUMIF(KK62:KK145,"&gt;44",$AJ$62:$AJ$145)+KK117</f>
        <v>0</v>
      </c>
      <c r="KL146" s="0" t="n">
        <f aca="false">SUMIF(KL62:KL145,"&gt;44",$AJ$62:$AJ$145)+KL117</f>
        <v>0</v>
      </c>
      <c r="KM146" s="0" t="n">
        <f aca="false">SUMIF(KM62:KM145,"&gt;44",$AJ$62:$AJ$145)+KM117</f>
        <v>0</v>
      </c>
      <c r="KN146" s="0" t="n">
        <f aca="false">SUMIF(KN62:KN145,"&gt;44",$AJ$62:$AJ$145)+KN117</f>
        <v>0</v>
      </c>
      <c r="KO146" s="0" t="n">
        <f aca="false">SUMIF(KO62:KO145,"&gt;44",$AJ$62:$AJ$145)+KO117</f>
        <v>6</v>
      </c>
      <c r="KP146" s="0" t="n">
        <f aca="false">SUMIF(KP62:KP145,"&gt;44",$AJ$62:$AJ$145)+KP117</f>
        <v>6</v>
      </c>
      <c r="KQ146" s="0" t="n">
        <f aca="false">SUMIF(KQ62:KQ145,"&gt;44",$AJ$62:$AJ$145)+KQ117</f>
        <v>6</v>
      </c>
      <c r="KR146" s="0" t="n">
        <f aca="false">SUMIF(KR62:KR145,"&gt;44",$AJ$62:$AJ$145)+KR117</f>
        <v>6</v>
      </c>
      <c r="KS146" s="0" t="n">
        <f aca="false">SUMIF(KS62:KS145,"&gt;44",$AJ$62:$AJ$145)+KS117</f>
        <v>6</v>
      </c>
      <c r="KT146" s="0" t="n">
        <f aca="false">SUMIF(KT62:KT145,"&gt;44",$AJ$62:$AJ$145)+KT117</f>
        <v>6</v>
      </c>
      <c r="KU146" s="0" t="n">
        <f aca="false">SUMIF(KU62:KU145,"&gt;44",$AJ$62:$AJ$145)+KU117</f>
        <v>18</v>
      </c>
      <c r="KV146" s="0" t="n">
        <f aca="false">SUMIF(KV62:KV145,"&gt;44",$AJ$62:$AJ$145)+KV117</f>
        <v>18</v>
      </c>
      <c r="KW146" s="0" t="n">
        <f aca="false">SUMIF(KW62:KW145,"&gt;44",$AJ$62:$AJ$145)+KW117</f>
        <v>18</v>
      </c>
      <c r="KX146" s="0" t="n">
        <f aca="false">SUMIF(KX62:KX145,"&gt;44",$AJ$62:$AJ$145)+KX117</f>
        <v>18</v>
      </c>
      <c r="KY146" s="0" t="n">
        <f aca="false">SUMIF(KY62:KY145,"&gt;44",$AJ$62:$AJ$145)+KY117</f>
        <v>18</v>
      </c>
      <c r="KZ146" s="0" t="n">
        <f aca="false">SUMIF(KZ62:KZ145,"&gt;44",$AJ$62:$AJ$145)+KZ117</f>
        <v>0</v>
      </c>
      <c r="LA146" s="0" t="n">
        <f aca="false">SUMIF(LA62:LA145,"&gt;44",$AJ$62:$AJ$145)+LA117</f>
        <v>0</v>
      </c>
      <c r="LB146" s="0" t="n">
        <f aca="false">SUMIF(LB62:LB145,"&gt;44",$AJ$62:$AJ$145)+LB117</f>
        <v>12</v>
      </c>
      <c r="LC146" s="0" t="n">
        <f aca="false">SUMIF(LC62:LC145,"&gt;44",$AJ$62:$AJ$145)+LC117</f>
        <v>12</v>
      </c>
      <c r="LD146" s="0" t="n">
        <f aca="false">SUMIF(LD62:LD145,"&gt;44",$AJ$62:$AJ$145)+LD117</f>
        <v>12</v>
      </c>
      <c r="LE146" s="0" t="n">
        <f aca="false">SUMIF(LE62:LE145,"&gt;44",$AJ$62:$AJ$145)+LE117</f>
        <v>12</v>
      </c>
      <c r="LF146" s="0" t="n">
        <f aca="false">SUMIF(LF62:LF145,"&gt;44",$AJ$62:$AJ$145)+LF117</f>
        <v>0</v>
      </c>
      <c r="LG146" s="0" t="n">
        <f aca="false">SUMIF(LG62:LG145,"&gt;44",$AJ$62:$AJ$145)+LG117</f>
        <v>0</v>
      </c>
      <c r="LH146" s="0" t="n">
        <f aca="false">SUMIF(LH62:LH145,"&gt;44",$AJ$62:$AJ$145)+LH117</f>
        <v>0</v>
      </c>
      <c r="LI146" s="0" t="n">
        <f aca="false">SUMIF(LI62:LI145,"&gt;44",$AJ$62:$AJ$145)+LI117</f>
        <v>0</v>
      </c>
      <c r="LJ146" s="0" t="n">
        <f aca="false">SUMIF(LJ62:LJ145,"&gt;44",$AJ$62:$AJ$145)+LJ117</f>
        <v>0</v>
      </c>
      <c r="LK146" s="0" t="n">
        <f aca="false">SUMIF(LK62:LK145,"&gt;44",$AJ$62:$AJ$145)+LK117</f>
        <v>0</v>
      </c>
      <c r="LL146" s="0" t="n">
        <f aca="false">SUMIF(LL62:LL145,"&gt;44",$AJ$62:$AJ$145)+LL117</f>
        <v>0</v>
      </c>
      <c r="LM146" s="0" t="n">
        <f aca="false">SUMIF(LM62:LM145,"&gt;44",$AJ$62:$AJ$145)+LM117</f>
        <v>0</v>
      </c>
      <c r="LN146" s="0" t="n">
        <f aca="false">SUMIF(LN62:LN145,"&gt;44",$AJ$62:$AJ$145)+LN117</f>
        <v>0</v>
      </c>
      <c r="LO146" s="0" t="n">
        <f aca="false">SUMIF(LO62:LO145,"&gt;44",$AJ$62:$AJ$145)+LO117</f>
        <v>0</v>
      </c>
      <c r="LP146" s="0" t="n">
        <f aca="false">SUMIF(LP62:LP145,"&gt;44",$AJ$62:$AJ$145)+LP117</f>
        <v>0</v>
      </c>
      <c r="LQ146" s="0" t="n">
        <f aca="false">SUMIF(LQ62:LQ145,"&gt;44",$AJ$62:$AJ$145)+LQ117</f>
        <v>0</v>
      </c>
      <c r="LR146" s="0" t="n">
        <f aca="false">SUMIF(LR62:LR145,"&gt;44",$AJ$62:$AJ$145)+LR117</f>
        <v>0</v>
      </c>
      <c r="LS146" s="0" t="n">
        <f aca="false">SUMIF(LS62:LS145,"&gt;44",$AJ$62:$AJ$145)+LS117</f>
        <v>0</v>
      </c>
      <c r="LT146" s="0" t="n">
        <f aca="false">SUMIF(LT62:LT145,"&gt;44",$AJ$62:$AJ$145)+LT117</f>
        <v>0</v>
      </c>
      <c r="LU146" s="0" t="n">
        <f aca="false">SUMIF(LU62:LU145,"&gt;44",$AJ$62:$AJ$145)+LU117</f>
        <v>0</v>
      </c>
      <c r="LV146" s="0" t="n">
        <f aca="false">SUMIF(LV62:LV145,"&gt;44",$AJ$62:$AJ$145)+LV117</f>
        <v>0</v>
      </c>
      <c r="LW146" s="0" t="n">
        <f aca="false">SUMIF(LW62:LW145,"&gt;44",$AJ$62:$AJ$145)+LW117</f>
        <v>0</v>
      </c>
      <c r="LX146" s="0" t="n">
        <f aca="false">SUMIF(LX62:LX145,"&gt;44",$AJ$62:$AJ$145)+LX117</f>
        <v>0</v>
      </c>
      <c r="LY146" s="0" t="n">
        <f aca="false">SUMIF(LY62:LY145,"&gt;44",$AJ$62:$AJ$145)+LY117</f>
        <v>0</v>
      </c>
      <c r="LZ146" s="0" t="n">
        <f aca="false">SUMIF(LZ62:LZ145,"&gt;44",$AJ$62:$AJ$145)+LZ117</f>
        <v>0</v>
      </c>
      <c r="MA146" s="0" t="n">
        <f aca="false">SUMIF(MA62:MA145,"&gt;44",$AJ$62:$AJ$145)+MA117</f>
        <v>0</v>
      </c>
      <c r="MB146" s="0" t="n">
        <f aca="false">SUMIF(MB62:MB145,"&gt;44",$AJ$62:$AJ$145)+MB117</f>
        <v>0</v>
      </c>
      <c r="MC146" s="0" t="n">
        <f aca="false">SUMIF(MC62:MC145,"&gt;44",$AJ$62:$AJ$145)+MC117</f>
        <v>0</v>
      </c>
      <c r="MD146" s="0" t="n">
        <f aca="false">SUMIF(MD62:MD145,"&gt;44",$AJ$62:$AJ$145)+MD117</f>
        <v>0</v>
      </c>
      <c r="ME146" s="0" t="n">
        <f aca="false">SUMIF(ME62:ME145,"&gt;44",$AJ$62:$AJ$145)+ME117</f>
        <v>0</v>
      </c>
      <c r="MF146" s="0" t="n">
        <f aca="false">SUMIF(MF62:MF145,"&gt;44",$AJ$62:$AJ$145)+MF117</f>
        <v>0</v>
      </c>
      <c r="MG146" s="0" t="n">
        <f aca="false">SUMIF(MG62:MG145,"&gt;44",$AJ$62:$AJ$145)+MG117</f>
        <v>0</v>
      </c>
      <c r="MH146" s="0" t="n">
        <f aca="false">SUMIF(MH62:MH145,"&gt;44",$AJ$62:$AJ$145)+MH117</f>
        <v>0</v>
      </c>
      <c r="MI146" s="0" t="n">
        <f aca="false">SUMIF(MI62:MI145,"&gt;44",$AJ$62:$AJ$145)+MI117</f>
        <v>0</v>
      </c>
      <c r="MJ146" s="0" t="n">
        <f aca="false">SUMIF(MJ62:MJ145,"&gt;44",$AJ$62:$AJ$145)+MJ117</f>
        <v>0</v>
      </c>
      <c r="MK146" s="0" t="n">
        <f aca="false">SUMIF(MK62:MK145,"&gt;44",$AJ$62:$AJ$145)+MK117</f>
        <v>0</v>
      </c>
      <c r="ML146" s="0" t="n">
        <f aca="false">SUMIF(ML62:ML145,"&gt;44",$AJ$62:$AJ$145)+ML117</f>
        <v>0</v>
      </c>
      <c r="MM146" s="0" t="n">
        <f aca="false">SUMIF(MM62:MM145,"&gt;44",$AJ$62:$AJ$145)+MM117</f>
        <v>0</v>
      </c>
      <c r="MN146" s="0" t="n">
        <f aca="false">SUMIF(MN62:MN145,"&gt;44",$AJ$62:$AJ$145)+MN117</f>
        <v>0</v>
      </c>
      <c r="MO146" s="0" t="n">
        <f aca="false">SUMIF(MO62:MO145,"&gt;44",$AJ$62:$AJ$145)+MO117</f>
        <v>0</v>
      </c>
      <c r="MP146" s="0" t="n">
        <f aca="false">SUMIF(MP62:MP145,"&gt;44",$AJ$62:$AJ$145)+MP117</f>
        <v>0</v>
      </c>
      <c r="MQ146" s="0" t="n">
        <f aca="false">SUMIF(MQ62:MQ145,"&gt;44",$AJ$62:$AJ$145)+MQ117</f>
        <v>0</v>
      </c>
      <c r="MR146" s="0" t="n">
        <f aca="false">SUMIF(MR62:MR145,"&gt;44",$AJ$62:$AJ$145)+MR117</f>
        <v>0</v>
      </c>
      <c r="MS146" s="0" t="n">
        <f aca="false">SUMIF(MS62:MS145,"&gt;44",$AJ$62:$AJ$145)+MS117</f>
        <v>0</v>
      </c>
      <c r="MT146" s="0" t="n">
        <f aca="false">SUMIF(MT62:MT145,"&gt;44",$AJ$62:$AJ$145)+MT117</f>
        <v>0</v>
      </c>
      <c r="MU146" s="0" t="n">
        <f aca="false">SUMIF(MU62:MU145,"&gt;44",$AJ$62:$AJ$145)+MU117</f>
        <v>0</v>
      </c>
      <c r="MV146" s="0" t="n">
        <f aca="false">SUMIF(MV62:MV145,"&gt;44",$AJ$62:$AJ$145)+MV117</f>
        <v>0</v>
      </c>
      <c r="MW146" s="0" t="n">
        <f aca="false">SUMIF(MW62:MW145,"&gt;44",$AJ$62:$AJ$145)+MW117</f>
        <v>0</v>
      </c>
      <c r="MX146" s="0" t="n">
        <f aca="false">SUMIF(MX62:MX145,"&gt;44",$AJ$62:$AJ$145)+MX117</f>
        <v>0</v>
      </c>
      <c r="MY146" s="0" t="n">
        <f aca="false">SUMIF(MY62:MY145,"&gt;44",$AJ$62:$AJ$145)+MY117</f>
        <v>0</v>
      </c>
      <c r="MZ146" s="0" t="n">
        <f aca="false">SUMIF(MZ62:MZ145,"&gt;44",$AJ$62:$AJ$145)+MZ117</f>
        <v>0</v>
      </c>
      <c r="NA146" s="0" t="n">
        <f aca="false">SUMIF(NA62:NA145,"&gt;44",$AJ$62:$AJ$145)+NA117</f>
        <v>0</v>
      </c>
      <c r="NB146" s="0" t="n">
        <f aca="false">SUMIF(NB62:NB145,"&gt;44",$AJ$62:$AJ$145)+NB117</f>
        <v>0</v>
      </c>
      <c r="NC146" s="0" t="n">
        <f aca="false">SUMIF(NC62:NC145,"&gt;44",$AJ$62:$AJ$145)+NC117</f>
        <v>0</v>
      </c>
      <c r="ND146" s="0" t="n">
        <f aca="false">SUMIF(ND62:ND145,"&gt;44",$AJ$62:$AJ$145)+ND117</f>
        <v>0</v>
      </c>
      <c r="NE146" s="0" t="n">
        <f aca="false">SUMIF(NE62:NE145,"&gt;44",$AJ$62:$AJ$145)+NE117</f>
        <v>0</v>
      </c>
      <c r="NF146" s="0" t="n">
        <f aca="false">SUMIF(NF62:NF145,"&gt;44",$AJ$62:$AJ$145)+NF117</f>
        <v>0</v>
      </c>
      <c r="NG146" s="0" t="n">
        <f aca="false">SUMIF(NG62:NG145,"&gt;44",$AJ$62:$AJ$145)+NG117</f>
        <v>0</v>
      </c>
      <c r="NH146" s="0" t="n">
        <f aca="false">SUMIF(NH62:NH145,"&gt;44",$AJ$62:$AJ$145)+NH117</f>
        <v>0</v>
      </c>
      <c r="NI146" s="0" t="n">
        <f aca="false">SUMIF(NI62:NI145,"&gt;44",$AJ$62:$AJ$145)+NI117</f>
        <v>0</v>
      </c>
      <c r="NJ146" s="0" t="n">
        <f aca="false">SUMIF(NJ62:NJ145,"&gt;44",$AJ$62:$AJ$145)+NJ117</f>
        <v>0</v>
      </c>
      <c r="NK146" s="0" t="n">
        <f aca="false">SUMIF(NK62:NK145,"&gt;44",$AJ$62:$AJ$145)+NK117</f>
        <v>20</v>
      </c>
      <c r="NL146" s="0" t="n">
        <f aca="false">SUMIF(NL62:NL145,"&gt;44",$AJ$62:$AJ$145)+NL117</f>
        <v>2</v>
      </c>
      <c r="NM146" s="0" t="n">
        <f aca="false">SUMIF(NM62:NM145,"&gt;44",$AJ$62:$AJ$145)+NM117</f>
        <v>2</v>
      </c>
      <c r="NN146" s="0" t="n">
        <f aca="false">SUMIF(NN62:NN145,"&gt;44",$AJ$62:$AJ$145)+NN117</f>
        <v>2</v>
      </c>
      <c r="NO146" s="0" t="n">
        <f aca="false">SUMIF(NO62:NO145,"&gt;44",$AJ$62:$AJ$145)+NO117</f>
        <v>2</v>
      </c>
      <c r="NP146" s="0" t="n">
        <f aca="false">SUMIF(NP62:NP145,"&gt;44",$AJ$62:$AJ$145)+NP117</f>
        <v>2</v>
      </c>
      <c r="NQ146" s="0" t="n">
        <f aca="false">SUMIF(NQ62:NQ145,"&gt;44",$AJ$62:$AJ$145)+NQ117</f>
        <v>2</v>
      </c>
      <c r="NR146" s="0" t="n">
        <f aca="false">SUMIF(NR62:NR145,"&gt;44",$AJ$62:$AJ$145)+NR117</f>
        <v>0</v>
      </c>
      <c r="NS146" s="0" t="n">
        <f aca="false">SUMIF(NS62:NS145,"&gt;44",$AJ$62:$AJ$145)+NS117</f>
        <v>0</v>
      </c>
      <c r="NT146" s="0" t="n">
        <f aca="false">SUMIF(NT62:NT145,"&gt;44",$AJ$62:$AJ$145)+NT117</f>
        <v>2</v>
      </c>
      <c r="NU146" s="0" t="n">
        <f aca="false">SUMIF(NU62:NU145,"&gt;44",$AJ$62:$AJ$145)+NU117</f>
        <v>2</v>
      </c>
      <c r="NV146" s="0" t="n">
        <f aca="false">SUMIF(NV62:NV145,"&gt;44",$AJ$62:$AJ$145)+NV117</f>
        <v>2</v>
      </c>
      <c r="NW146" s="0" t="n">
        <f aca="false">SUMIF(NW62:NW145,"&gt;44",$AJ$62:$AJ$145)+NW117</f>
        <v>2</v>
      </c>
      <c r="NX146" s="0" t="n">
        <f aca="false">SUMIF(NX62:NX145,"&gt;44",$AJ$62:$AJ$145)+NX117</f>
        <v>2</v>
      </c>
      <c r="NY146" s="0" t="n">
        <f aca="false">SUMIF(NY62:NY145,"&gt;44",$AJ$62:$AJ$145)+NY117</f>
        <v>0</v>
      </c>
      <c r="NZ146" s="0" t="n">
        <f aca="false">SUMIF(NZ62:NZ145,"&gt;44",$AJ$62:$AJ$145)+NZ117</f>
        <v>0</v>
      </c>
      <c r="OA146" s="0" t="n">
        <f aca="false">SUMIF(OA62:OA145,"&gt;44",$AJ$62:$AJ$145)+OA117</f>
        <v>2</v>
      </c>
      <c r="OB146" s="0" t="n">
        <f aca="false">SUMIF(OB62:OB145,"&gt;44",$AJ$62:$AJ$145)+OB117</f>
        <v>2</v>
      </c>
      <c r="OC146" s="0" t="n">
        <f aca="false">SUMIF(OC62:OC145,"&gt;44",$AJ$62:$AJ$145)+OC117</f>
        <v>2</v>
      </c>
      <c r="OD146" s="0" t="n">
        <f aca="false">SUMIF(OD62:OD145,"&gt;44",$AJ$62:$AJ$145)+OD117</f>
        <v>2</v>
      </c>
      <c r="OE146" s="0" t="n">
        <f aca="false">SUMIF(OE62:OE145,"&gt;44",$AJ$62:$AJ$145)+OE117</f>
        <v>0</v>
      </c>
      <c r="OF146" s="0" t="n">
        <f aca="false">SUMIF(OF62:OF145,"&gt;44",$AJ$62:$AJ$145)+OF117</f>
        <v>0</v>
      </c>
      <c r="OG146" s="0" t="n">
        <f aca="false">SUMIF(OG62:OG145,"&gt;44",$AJ$62:$AJ$145)+OG117</f>
        <v>0</v>
      </c>
      <c r="OH146" s="0" t="n">
        <f aca="false">SUMIF(OH62:OH145,"&gt;44",$AJ$62:$AJ$145)+OH117</f>
        <v>0</v>
      </c>
      <c r="OI146" s="0" t="n">
        <f aca="false">SUMIF(OI62:OI145,"&gt;44",$AJ$62:$AJ$145)+OI117</f>
        <v>2</v>
      </c>
      <c r="OJ146" s="0" t="n">
        <f aca="false">SUMIF(OJ62:OJ145,"&gt;44",$AJ$62:$AJ$145)+OJ117</f>
        <v>2</v>
      </c>
      <c r="OK146" s="0" t="n">
        <f aca="false">SUMIF(OK62:OK145,"&gt;44",$AJ$62:$AJ$145)+OK117</f>
        <v>2</v>
      </c>
      <c r="OL146" s="0" t="n">
        <f aca="false">SUMIF(OL62:OL145,"&gt;44",$AJ$62:$AJ$145)+OL117</f>
        <v>2</v>
      </c>
      <c r="OM146" s="0" t="n">
        <f aca="false">SUMIF(OM62:OM145,"&gt;44",$AJ$62:$AJ$145)+OM117</f>
        <v>0</v>
      </c>
      <c r="ON146" s="0" t="n">
        <f aca="false">SUMIF(ON62:ON145,"&gt;44",$AJ$62:$AJ$145)+ON117</f>
        <v>2</v>
      </c>
      <c r="OO146" s="0" t="n">
        <f aca="false">SUMIF(OO62:OO145,"&gt;44",$AJ$62:$AJ$145)+OO117</f>
        <v>2</v>
      </c>
      <c r="OP146" s="0" t="n">
        <f aca="false">SUMIF(OP62:OP145,"&gt;44",$AJ$62:$AJ$145)+OP117</f>
        <v>2</v>
      </c>
      <c r="OQ146" s="0" t="n">
        <f aca="false">SUMIF(OQ62:OQ145,"&gt;44",$AJ$62:$AJ$145)+OQ117</f>
        <v>2</v>
      </c>
      <c r="OR146" s="0" t="n">
        <f aca="false">SUMIF(OR62:OR145,"&gt;44",$AJ$62:$AJ$145)+OR117</f>
        <v>2</v>
      </c>
      <c r="OS146" s="0" t="n">
        <f aca="false">SUMIF(OS62:OS145,"&gt;44",$AJ$62:$AJ$145)+OS117</f>
        <v>2</v>
      </c>
      <c r="OT146" s="0" t="n">
        <f aca="false">SUMIF(OT62:OT145,"&gt;44",$AJ$62:$AJ$145)+OT117</f>
        <v>0</v>
      </c>
      <c r="OU146" s="0" t="n">
        <f aca="false">SUMIF(OU62:OU145,"&gt;44",$AJ$62:$AJ$145)+OU117</f>
        <v>0</v>
      </c>
      <c r="OV146" s="0" t="n">
        <f aca="false">SUMIF(OV62:OV145,"&gt;44",$AJ$62:$AJ$145)+OV117</f>
        <v>2</v>
      </c>
      <c r="OW146" s="0" t="n">
        <f aca="false">SUMIF(OW62:OW145,"&gt;44",$AJ$62:$AJ$145)+OW117</f>
        <v>2</v>
      </c>
      <c r="OX146" s="0" t="n">
        <f aca="false">SUMIF(OX62:OX145,"&gt;44",$AJ$62:$AJ$145)+OX117</f>
        <v>2</v>
      </c>
      <c r="OY146" s="0" t="n">
        <f aca="false">SUMIF(OY62:OY145,"&gt;44",$AJ$62:$AJ$145)+OY117</f>
        <v>10</v>
      </c>
      <c r="OZ146" s="0" t="n">
        <f aca="false">SUMIF(OZ62:OZ145,"&gt;44",$AJ$62:$AJ$145)+OZ117</f>
        <v>2</v>
      </c>
      <c r="PA146" s="0" t="n">
        <f aca="false">SUMIF(PA62:PA145,"&gt;44",$AJ$62:$AJ$145)+PA117</f>
        <v>0</v>
      </c>
      <c r="PB146" s="0" t="n">
        <f aca="false">SUMIF(PB62:PB145,"&gt;44",$AJ$62:$AJ$145)+PB117</f>
        <v>0</v>
      </c>
      <c r="PC146" s="0" t="n">
        <f aca="false">SUMIF(PC62:PC145,"&gt;44",$AJ$62:$AJ$145)+PC117</f>
        <v>4</v>
      </c>
      <c r="PD146" s="0" t="n">
        <f aca="false">SUMIF(PD62:PD145,"&gt;44",$AJ$62:$AJ$145)+PD117</f>
        <v>4</v>
      </c>
      <c r="PE146" s="0" t="n">
        <f aca="false">SUMIF(PE62:PE145,"&gt;44",$AJ$62:$AJ$145)+PE117</f>
        <v>2</v>
      </c>
      <c r="PF146" s="0" t="n">
        <f aca="false">SUMIF(PF62:PF145,"&gt;44",$AJ$62:$AJ$145)+PF117</f>
        <v>2</v>
      </c>
      <c r="PG146" s="0" t="n">
        <f aca="false">SUMIF(PG62:PG145,"&gt;44",$AJ$62:$AJ$145)+PG117</f>
        <v>2</v>
      </c>
      <c r="PH146" s="0" t="n">
        <f aca="false">SUMIF(PH62:PH145,"&gt;44",$AJ$62:$AJ$145)+PH117</f>
        <v>0</v>
      </c>
      <c r="PI146" s="0" t="n">
        <f aca="false">SUMIF(PI62:PI145,"&gt;44",$AJ$62:$AJ$145)+PI117</f>
        <v>0</v>
      </c>
      <c r="PJ146" s="0" t="n">
        <f aca="false">SUMIF(PJ62:PJ145,"&gt;44",$AJ$62:$AJ$145)+PJ117</f>
        <v>8</v>
      </c>
      <c r="PK146" s="0" t="n">
        <f aca="false">SUMIF(PK62:PK145,"&gt;44",$AJ$62:$AJ$145)+PK117</f>
        <v>8</v>
      </c>
      <c r="PL146" s="0" t="n">
        <f aca="false">SUMIF(PL62:PL145,"&gt;44",$AJ$62:$AJ$145)+PL117</f>
        <v>2</v>
      </c>
      <c r="PM146" s="0" t="n">
        <f aca="false">SUMIF(PM62:PM145,"&gt;44",$AJ$62:$AJ$145)+PM117</f>
        <v>2</v>
      </c>
      <c r="PN146" s="0" t="n">
        <f aca="false">SUMIF(PN62:PN145,"&gt;44",$AJ$62:$AJ$145)+PN117</f>
        <v>2</v>
      </c>
      <c r="PO146" s="0" t="n">
        <f aca="false">SUMIF(PO62:PO145,"&gt;44",$AJ$62:$AJ$145)+PO117</f>
        <v>0</v>
      </c>
      <c r="PP146" s="0" t="n">
        <f aca="false">SUMIF(PP62:PP145,"&gt;44",$AJ$62:$AJ$145)+PP117</f>
        <v>0</v>
      </c>
      <c r="PQ146" s="0" t="n">
        <f aca="false">SUMIF(PQ62:PQ145,"&gt;44",$AJ$62:$AJ$145)+PQ117</f>
        <v>2</v>
      </c>
      <c r="PR146" s="0" t="n">
        <f aca="false">SUMIF(PR62:PR145,"&gt;44",$AJ$62:$AJ$145)+PR117</f>
        <v>2</v>
      </c>
      <c r="PS146" s="0" t="n">
        <f aca="false">SUMIF(PS62:PS145,"&gt;44",$AJ$62:$AJ$145)+PS117</f>
        <v>2</v>
      </c>
      <c r="PT146" s="0" t="n">
        <f aca="false">SUMIF(PT62:PT145,"&gt;44",$AJ$62:$AJ$145)+PT117</f>
        <v>2</v>
      </c>
      <c r="PU146" s="0" t="n">
        <f aca="false">SUMIF(PU62:PU145,"&gt;44",$AJ$62:$AJ$145)+PU117</f>
        <v>2</v>
      </c>
      <c r="PV146" s="0" t="n">
        <f aca="false">SUMIF(PV62:PV145,"&gt;44",$AJ$62:$AJ$145)+PV117</f>
        <v>0</v>
      </c>
      <c r="PW146" s="0" t="n">
        <f aca="false">SUMIF(PW62:PW145,"&gt;44",$AJ$62:$AJ$145)+PW117</f>
        <v>0</v>
      </c>
      <c r="PX146" s="0" t="n">
        <f aca="false">SUMIF(PX62:PX145,"&gt;44",$AJ$62:$AJ$145)+PX117</f>
        <v>2</v>
      </c>
      <c r="PY146" s="0" t="n">
        <f aca="false">SUMIF(PY62:PY145,"&gt;44",$AJ$62:$AJ$145)+PY117</f>
        <v>2</v>
      </c>
      <c r="PZ146" s="0" t="n">
        <f aca="false">SUMIF(PZ62:PZ145,"&gt;44",$AJ$62:$AJ$145)+PZ117</f>
        <v>2</v>
      </c>
      <c r="QA146" s="0" t="n">
        <f aca="false">SUMIF(QA62:QA145,"&gt;44",$AJ$62:$AJ$145)+QA117</f>
        <v>6</v>
      </c>
      <c r="QB146" s="0" t="n">
        <f aca="false">SUMIF(QB62:QB145,"&gt;44",$AJ$62:$AJ$145)+QB117</f>
        <v>6</v>
      </c>
      <c r="QC146" s="0" t="n">
        <f aca="false">SUMIF(QC62:QC145,"&gt;44",$AJ$62:$AJ$145)+QC117</f>
        <v>0</v>
      </c>
      <c r="QD146" s="0" t="n">
        <f aca="false">SUMIF(QD62:QD145,"&gt;44",$AJ$62:$AJ$145)+QD117</f>
        <v>0</v>
      </c>
      <c r="QE146" s="0" t="n">
        <f aca="false">SUMIF(QE62:QE145,"&gt;44",$AJ$62:$AJ$145)+QE117</f>
        <v>2</v>
      </c>
      <c r="QF146" s="0" t="n">
        <f aca="false">SUMIF(QF62:QF145,"&gt;44",$AJ$62:$AJ$145)+QF117</f>
        <v>2</v>
      </c>
      <c r="QG146" s="0" t="n">
        <f aca="false">SUMIF(QG62:QG145,"&gt;44",$AJ$62:$AJ$145)+QG117</f>
        <v>2</v>
      </c>
      <c r="QH146" s="0" t="n">
        <f aca="false">SUMIF(QH62:QH145,"&gt;44",$AJ$62:$AJ$145)+QH117</f>
        <v>2</v>
      </c>
      <c r="QI146" s="0" t="n">
        <f aca="false">SUMIF(QI62:QI145,"&gt;44",$AJ$62:$AJ$145)+QI117</f>
        <v>2</v>
      </c>
      <c r="QJ146" s="0" t="n">
        <f aca="false">SUMIF(QJ62:QJ145,"&gt;44",$AJ$62:$AJ$145)+QJ117</f>
        <v>8</v>
      </c>
      <c r="QK146" s="0" t="n">
        <f aca="false">SUMIF(QK62:QK145,"&gt;44",$AJ$62:$AJ$145)+QK117</f>
        <v>6</v>
      </c>
      <c r="QL146" s="0" t="n">
        <f aca="false">SUMIF(QL62:QL145,"&gt;44",$AJ$62:$AJ$145)+QL117</f>
        <v>18</v>
      </c>
      <c r="QM146" s="0" t="n">
        <f aca="false">SUMIF(QM62:QM145,"&gt;44",$AJ$62:$AJ$145)+QM117</f>
        <v>18</v>
      </c>
      <c r="QN146" s="0" t="n">
        <f aca="false">SUMIF(QN62:QN145,"&gt;44",$AJ$62:$AJ$145)+QN117</f>
        <v>24</v>
      </c>
      <c r="QO146" s="0" t="n">
        <f aca="false">SUMIF(QO62:QO145,"&gt;44",$AJ$62:$AJ$145)+QO117</f>
        <v>24</v>
      </c>
      <c r="QP146" s="0" t="n">
        <f aca="false">SUMIF(QP62:QP145,"&gt;44",$AJ$62:$AJ$145)+QP117</f>
        <v>18</v>
      </c>
      <c r="QQ146" s="0" t="n">
        <f aca="false">SUMIF(QQ62:QQ145,"&gt;44",$AJ$62:$AJ$145)+QQ117</f>
        <v>18</v>
      </c>
      <c r="QR146" s="0" t="n">
        <f aca="false">SUMIF(QR62:QR145,"&gt;44",$AJ$62:$AJ$145)+QR117</f>
        <v>6</v>
      </c>
      <c r="QS146" s="0" t="n">
        <f aca="false">SUMIF(QS62:QS145,"&gt;44",$AJ$62:$AJ$145)+QS117</f>
        <v>0</v>
      </c>
      <c r="QT146" s="0" t="n">
        <f aca="false">SUMIF(QT62:QT145,"&gt;44",$AJ$62:$AJ$145)+QT117</f>
        <v>0</v>
      </c>
      <c r="QU146" s="0" t="n">
        <f aca="false">SUMIF(QU62:QU145,"&gt;44",$AJ$62:$AJ$145)+QU117</f>
        <v>0</v>
      </c>
      <c r="QV146" s="0" t="n">
        <f aca="false">SUMIF(QV62:QV145,"&gt;44",$AJ$62:$AJ$145)+QV117</f>
        <v>0</v>
      </c>
      <c r="QW146" s="0" t="n">
        <f aca="false">SUMIF(QW62:QW145,"&gt;44",$AJ$62:$AJ$145)+QW117</f>
        <v>0</v>
      </c>
      <c r="QX146" s="0" t="n">
        <f aca="false">SUMIF(QX62:QX145,"&gt;44",$AJ$62:$AJ$145)+QX117</f>
        <v>0</v>
      </c>
      <c r="QY146" s="0" t="n">
        <f aca="false">SUMIF(QY62:QY145,"&gt;44",$AJ$62:$AJ$145)+QY117</f>
        <v>0</v>
      </c>
      <c r="QZ146" s="0" t="n">
        <f aca="false">SUMIF(QZ62:QZ145,"&gt;44",$AJ$62:$AJ$145)+QZ117</f>
        <v>0</v>
      </c>
      <c r="RA146" s="0" t="n">
        <f aca="false">SUMIF(RA62:RA145,"&gt;44",$AJ$62:$AJ$145)+RA117</f>
        <v>6</v>
      </c>
      <c r="RB146" s="0" t="n">
        <f aca="false">SUMIF(RB62:RB145,"&gt;44",$AJ$62:$AJ$145)+RB117</f>
        <v>6</v>
      </c>
      <c r="RC146" s="0" t="n">
        <f aca="false">SUMIF(RC62:RC145,"&gt;44",$AJ$62:$AJ$145)+RC117</f>
        <v>6</v>
      </c>
      <c r="RD146" s="0" t="n">
        <f aca="false">SUMIF(RD62:RD145,"&gt;44",$AJ$62:$AJ$145)+RD117</f>
        <v>0</v>
      </c>
      <c r="RE146" s="0" t="n">
        <f aca="false">SUMIF(RE62:RE145,"&gt;44",$AJ$62:$AJ$145)+RE117</f>
        <v>0</v>
      </c>
      <c r="RF146" s="0" t="n">
        <f aca="false">SUMIF(RF62:RF145,"&gt;44",$AJ$62:$AJ$145)+RF117</f>
        <v>0</v>
      </c>
      <c r="RG146" s="0" t="n">
        <f aca="false">SUMIF(RG62:RG145,"&gt;44",$AJ$62:$AJ$145)+RG117</f>
        <v>0</v>
      </c>
      <c r="RH146" s="0" t="n">
        <f aca="false">SUMIF(RH62:RH145,"&gt;44",$AJ$62:$AJ$145)+RH117</f>
        <v>0</v>
      </c>
      <c r="RI146" s="0" t="n">
        <f aca="false">SUMIF(RI62:RI145,"&gt;44",$AJ$62:$AJ$145)+RI117</f>
        <v>0</v>
      </c>
      <c r="RJ146" s="0" t="n">
        <f aca="false">SUMIF(RJ62:RJ145,"&gt;44",$AJ$62:$AJ$145)+RJ117</f>
        <v>0</v>
      </c>
      <c r="RK146" s="0" t="n">
        <f aca="false">SUMIF(RK62:RK145,"&gt;44",$AJ$62:$AJ$145)+RK117</f>
        <v>0</v>
      </c>
      <c r="RL146" s="0" t="n">
        <f aca="false">SUMIF(RL62:RL145,"&gt;44",$AJ$62:$AJ$145)+RL117</f>
        <v>0</v>
      </c>
      <c r="RM146" s="0" t="n">
        <f aca="false">SUMIF(RM62:RM145,"&gt;44",$AJ$62:$AJ$145)+RM117</f>
        <v>0</v>
      </c>
      <c r="RN146" s="0" t="n">
        <f aca="false">SUMIF(RN62:RN145,"&gt;44",$AJ$62:$AJ$145)+RN117</f>
        <v>0</v>
      </c>
      <c r="RO146" s="0" t="n">
        <f aca="false">SUMIF(RO62:RO145,"&gt;44",$AJ$62:$AJ$145)+RO117</f>
        <v>0</v>
      </c>
      <c r="RP146" s="0" t="n">
        <f aca="false">SUMIF(RP62:RP145,"&gt;44",$AJ$62:$AJ$145)+RP117</f>
        <v>0</v>
      </c>
      <c r="RQ146" s="0" t="n">
        <f aca="false">SUMIF(RQ62:RQ145,"&gt;44",$AJ$62:$AJ$145)+RQ117</f>
        <v>0</v>
      </c>
      <c r="RR146" s="0" t="n">
        <f aca="false">SUMIF(RR62:RR145,"&gt;44",$AJ$62:$AJ$145)+RR117</f>
        <v>0</v>
      </c>
      <c r="RS146" s="0" t="n">
        <f aca="false">SUMIF(RS62:RS145,"&gt;44",$AJ$62:$AJ$145)+RS117</f>
        <v>0</v>
      </c>
      <c r="RT146" s="0" t="n">
        <f aca="false">SUMIF(RT62:RT145,"&gt;44",$AJ$62:$AJ$145)+RT117</f>
        <v>0</v>
      </c>
      <c r="RU146" s="0" t="n">
        <f aca="false">SUMIF(RU62:RU145,"&gt;44",$AJ$62:$AJ$145)+RU117</f>
        <v>0</v>
      </c>
      <c r="RV146" s="0" t="n">
        <f aca="false">SUMIF(RV62:RV145,"&gt;44",$AJ$62:$AJ$145)+RV117</f>
        <v>0</v>
      </c>
      <c r="RW146" s="0" t="n">
        <f aca="false">SUMIF(RW62:RW145,"&gt;44",$AJ$62:$AJ$145)+RW117</f>
        <v>0</v>
      </c>
      <c r="RX146" s="0" t="n">
        <f aca="false">SUMIF(RX62:RX145,"&gt;44",$AJ$62:$AJ$145)+RX117</f>
        <v>0</v>
      </c>
      <c r="RY146" s="0" t="n">
        <f aca="false">SUMIF(RY62:RY145,"&gt;44",$AJ$62:$AJ$145)+RY117</f>
        <v>0</v>
      </c>
      <c r="RZ146" s="0" t="n">
        <f aca="false">SUMIF(RZ62:RZ145,"&gt;44",$AJ$62:$AJ$145)+RZ117</f>
        <v>0</v>
      </c>
      <c r="SA146" s="0" t="n">
        <f aca="false">SUMIF(SA62:SA145,"&gt;44",$AJ$62:$AJ$145)+SA117</f>
        <v>0</v>
      </c>
      <c r="SB146" s="0" t="n">
        <f aca="false">SUMIF(SB62:SB145,"&gt;44",$AJ$62:$AJ$145)+SB117</f>
        <v>0</v>
      </c>
      <c r="SC146" s="0" t="n">
        <f aca="false">SUMIF(SC62:SC145,"&gt;44",$AJ$62:$AJ$145)+SC117</f>
        <v>0</v>
      </c>
      <c r="SD146" s="0" t="n">
        <f aca="false">SUMIF(SD62:SD145,"&gt;44",$AJ$62:$AJ$145)+SD117</f>
        <v>0</v>
      </c>
      <c r="SE146" s="0" t="n">
        <f aca="false">SUMIF(SE62:SE145,"&gt;44",$AJ$62:$AJ$145)+SE117</f>
        <v>0</v>
      </c>
      <c r="SF146" s="0" t="n">
        <f aca="false">SUMIF(SF62:SF145,"&gt;44",$AJ$62:$AJ$145)+SF117</f>
        <v>6</v>
      </c>
      <c r="SG146" s="0" t="n">
        <f aca="false">SUMIF(SG62:SG145,"&gt;44",$AJ$62:$AJ$145)+SG117</f>
        <v>6</v>
      </c>
      <c r="SH146" s="0" t="n">
        <f aca="false">SUMIF(SH62:SH145,"&gt;44",$AJ$62:$AJ$145)+SH117</f>
        <v>6</v>
      </c>
      <c r="SI146" s="0" t="n">
        <f aca="false">SUMIF(SI62:SI145,"&gt;44",$AJ$62:$AJ$145)+SI117</f>
        <v>6</v>
      </c>
      <c r="SJ146" s="0" t="n">
        <f aca="false">SUMIF(SJ62:SJ145,"&gt;44",$AJ$62:$AJ$145)+SJ117</f>
        <v>6</v>
      </c>
      <c r="SK146" s="0" t="n">
        <f aca="false">SUMIF(SK62:SK145,"&gt;44",$AJ$62:$AJ$145)+SK117</f>
        <v>6</v>
      </c>
      <c r="SL146" s="0" t="n">
        <f aca="false">SUMIF(SL62:SL145,"&gt;44",$AJ$62:$AJ$145)+SL117</f>
        <v>6</v>
      </c>
      <c r="SM146" s="0" t="n">
        <f aca="false">SUMIF(SM62:SM145,"&gt;44",$AJ$62:$AJ$145)+SM117</f>
        <v>6</v>
      </c>
      <c r="SN146" s="0" t="n">
        <f aca="false">SUMIF(SN62:SN145,"&gt;44",$AJ$62:$AJ$145)+SN117</f>
        <v>0</v>
      </c>
      <c r="SO146" s="0" t="n">
        <f aca="false">SUMIF(SO62:SO145,"&gt;44",$AJ$62:$AJ$145)+SO117</f>
        <v>0</v>
      </c>
      <c r="SP146" s="0" t="n">
        <f aca="false">SUMIF(SP62:SP145,"&gt;44",$AJ$62:$AJ$145)+SP117</f>
        <v>0</v>
      </c>
      <c r="SQ146" s="0" t="n">
        <f aca="false">SUMIF(SQ62:SQ145,"&gt;44",$AJ$62:$AJ$145)+SQ117</f>
        <v>0</v>
      </c>
      <c r="SR146" s="0" t="n">
        <f aca="false">SUMIF(SR62:SR145,"&gt;44",$AJ$62:$AJ$145)+SR117</f>
        <v>0</v>
      </c>
      <c r="SS146" s="0" t="n">
        <f aca="false">SUMIF(SS62:SS145,"&gt;44",$AJ$62:$AJ$145)+SS117</f>
        <v>0</v>
      </c>
      <c r="ST146" s="0" t="n">
        <f aca="false">SUMIF(ST62:ST145,"&gt;44",$AJ$62:$AJ$145)+ST117</f>
        <v>3</v>
      </c>
      <c r="SU146" s="0" t="n">
        <f aca="false">SUMIF(SU62:SU145,"&gt;44",$AJ$62:$AJ$145)+SU117</f>
        <v>3</v>
      </c>
      <c r="SV146" s="0" t="n">
        <f aca="false">SUMIF(SV62:SV145,"&gt;44",$AJ$62:$AJ$145)+SV117</f>
        <v>3</v>
      </c>
      <c r="SW146" s="0" t="n">
        <f aca="false">SUMIF(SW62:SW145,"&gt;44",$AJ$62:$AJ$145)+SW117</f>
        <v>4</v>
      </c>
      <c r="SX146" s="0" t="n">
        <f aca="false">SUMIF(SX62:SX145,"&gt;44",$AJ$62:$AJ$145)+SX117</f>
        <v>4</v>
      </c>
      <c r="SY146" s="0" t="n">
        <f aca="false">SUMIF(SY62:SY145,"&gt;44",$AJ$62:$AJ$145)+SY117</f>
        <v>4</v>
      </c>
      <c r="SZ146" s="0" t="n">
        <f aca="false">SUMIF(SZ62:SZ145,"&gt;44",$AJ$62:$AJ$145)+SZ117</f>
        <v>1</v>
      </c>
      <c r="TA146" s="0" t="n">
        <f aca="false">SUMIF(TA62:TA145,"&gt;44",$AJ$62:$AJ$145)+TA117</f>
        <v>7</v>
      </c>
      <c r="TB146" s="0" t="n">
        <f aca="false">SUMIF(TB62:TB145,"&gt;44",$AJ$62:$AJ$145)+TB117</f>
        <v>7</v>
      </c>
      <c r="TC146" s="0" t="n">
        <f aca="false">SUMIF(TC62:TC145,"&gt;44",$AJ$62:$AJ$145)+TC117</f>
        <v>6</v>
      </c>
      <c r="TD146" s="0" t="n">
        <f aca="false">SUMIF(TD62:TD145,"&gt;44",$AJ$62:$AJ$145)+TD117</f>
        <v>7</v>
      </c>
      <c r="TE146" s="0" t="n">
        <f aca="false">SUMIF(TE62:TE145,"&gt;44",$AJ$62:$AJ$145)+TE117</f>
        <v>14</v>
      </c>
      <c r="TF146" s="0" t="n">
        <f aca="false">SUMIF(TF62:TF145,"&gt;44",$AJ$62:$AJ$145)+TF117</f>
        <v>14</v>
      </c>
      <c r="TG146" s="0" t="n">
        <f aca="false">SUMIF(TG62:TG145,"&gt;44",$AJ$62:$AJ$145)+TG117</f>
        <v>8</v>
      </c>
      <c r="TH146" s="0" t="n">
        <f aca="false">SUMIF(TH62:TH145,"&gt;44",$AJ$62:$AJ$145)+TH117</f>
        <v>8</v>
      </c>
      <c r="TI146" s="0" t="n">
        <f aca="false">SUMIF(TI62:TI145,"&gt;44",$AJ$62:$AJ$145)+TI117</f>
        <v>2</v>
      </c>
      <c r="TJ146" s="0" t="n">
        <f aca="false">SUMIF(TJ62:TJ145,"&gt;44",$AJ$62:$AJ$145)+TJ117</f>
        <v>0</v>
      </c>
      <c r="TK146" s="0" t="n">
        <f aca="false">SUMIF(TK62:TK145,"&gt;44",$AJ$62:$AJ$145)+TK117</f>
        <v>2</v>
      </c>
      <c r="TL146" s="0" t="n">
        <f aca="false">SUMIF(TL62:TL145,"&gt;44",$AJ$62:$AJ$145)+TL117</f>
        <v>2</v>
      </c>
      <c r="TM146" s="0" t="n">
        <f aca="false">SUMIF(TM62:TM145,"&gt;44",$AJ$62:$AJ$145)+TM117</f>
        <v>2</v>
      </c>
      <c r="TN146" s="0" t="n">
        <f aca="false">SUMIF(TN62:TN145,"&gt;44",$AJ$62:$AJ$145)+TN117</f>
        <v>2</v>
      </c>
      <c r="TO146" s="0" t="n">
        <f aca="false">SUMIF(TO62:TO145,"&gt;44",$AJ$62:$AJ$145)+TO117</f>
        <v>1</v>
      </c>
      <c r="TP146" s="0" t="n">
        <f aca="false">SUMIF(TP62:TP145,"&gt;44",$AJ$62:$AJ$145)+TP117</f>
        <v>1</v>
      </c>
      <c r="TQ146" s="0" t="n">
        <f aca="false">SUMIF(TQ62:TQ145,"&gt;44",$AJ$62:$AJ$145)+TQ117</f>
        <v>0</v>
      </c>
      <c r="TR146" s="0" t="n">
        <f aca="false">SUMIF(TR62:TR145,"&gt;44",$AJ$62:$AJ$145)+TR117</f>
        <v>0</v>
      </c>
      <c r="TS146" s="0" t="n">
        <f aca="false">SUMIF(TS62:TS145,"&gt;44",$AJ$62:$AJ$145)+TS117</f>
        <v>0</v>
      </c>
      <c r="TT146" s="0" t="n">
        <f aca="false">SUMIF(TT62:TT145,"&gt;44",$AJ$62:$AJ$145)+TT117</f>
        <v>0</v>
      </c>
      <c r="TU146" s="0" t="n">
        <f aca="false">SUMIF(TU62:TU145,"&gt;44",$AJ$62:$AJ$145)+TU117</f>
        <v>0</v>
      </c>
      <c r="TV146" s="0" t="n">
        <f aca="false">SUMIF(TV62:TV145,"&gt;44",$AJ$62:$AJ$145)+TV117</f>
        <v>0</v>
      </c>
      <c r="TW146" s="0" t="n">
        <f aca="false">SUMIF(TW62:TW145,"&gt;44",$AJ$62:$AJ$145)+TW117</f>
        <v>0</v>
      </c>
      <c r="TX146" s="0" t="n">
        <f aca="false">SUMIF(TX62:TX145,"&gt;44",$AJ$62:$AJ$145)+TX117</f>
        <v>0</v>
      </c>
      <c r="TY146" s="0" t="n">
        <f aca="false">SUMIF(TY62:TY145,"&gt;44",$AJ$62:$AJ$145)+TY117</f>
        <v>0</v>
      </c>
      <c r="TZ146" s="0" t="n">
        <f aca="false">SUMIF(TZ62:TZ145,"&gt;44",$AJ$62:$AJ$145)+TZ117</f>
        <v>0</v>
      </c>
      <c r="UA146" s="0" t="n">
        <f aca="false">SUMIF(UA62:UA145,"&gt;44",$AJ$62:$AJ$145)+UA117</f>
        <v>0</v>
      </c>
      <c r="UB146" s="0" t="n">
        <f aca="false">SUMIF(UB62:UB145,"&gt;44",$AJ$62:$AJ$145)+UB117</f>
        <v>0</v>
      </c>
      <c r="UC146" s="0" t="n">
        <f aca="false">SUMIF(UC62:UC145,"&gt;44",$AJ$62:$AJ$145)+UC117</f>
        <v>3</v>
      </c>
      <c r="UD146" s="0" t="n">
        <f aca="false">SUMIF(UD62:UD145,"&gt;44",$AJ$62:$AJ$145)+UD117</f>
        <v>3</v>
      </c>
      <c r="UE146" s="0" t="n">
        <f aca="false">SUMIF(UE62:UE145,"&gt;44",$AJ$62:$AJ$145)+UE117</f>
        <v>3</v>
      </c>
      <c r="UF146" s="0" t="n">
        <f aca="false">SUMIF(UF62:UF145,"&gt;44",$AJ$62:$AJ$145)+UF117</f>
        <v>3</v>
      </c>
      <c r="UG146" s="0" t="n">
        <f aca="false">SUMIF(UG62:UG145,"&gt;44",$AJ$62:$AJ$145)+UG117</f>
        <v>10</v>
      </c>
      <c r="UH146" s="0" t="n">
        <f aca="false">SUMIF(UH62:UH145,"&gt;44",$AJ$62:$AJ$145)+UH117</f>
        <v>10</v>
      </c>
      <c r="UI146" s="0" t="n">
        <f aca="false">SUMIF(UI62:UI145,"&gt;44",$AJ$62:$AJ$145)+UI117</f>
        <v>7</v>
      </c>
      <c r="UJ146" s="0" t="n">
        <f aca="false">SUMIF(UJ62:UJ145,"&gt;44",$AJ$62:$AJ$145)+UJ117</f>
        <v>7</v>
      </c>
      <c r="UK146" s="0" t="n">
        <f aca="false">SUMIF(UK62:UK145,"&gt;44",$AJ$62:$AJ$145)+UK117</f>
        <v>6</v>
      </c>
      <c r="UL146" s="0" t="n">
        <f aca="false">SUMIF(UL62:UL145,"&gt;44",$AJ$62:$AJ$145)+UL117</f>
        <v>0</v>
      </c>
      <c r="UM146" s="0" t="n">
        <f aca="false">SUMIF(UM62:UM145,"&gt;44",$AJ$62:$AJ$145)+UM117</f>
        <v>0</v>
      </c>
      <c r="UN146" s="0" t="n">
        <f aca="false">SUMIF(UN62:UN145,"&gt;44",$AJ$62:$AJ$145)+UN117</f>
        <v>0</v>
      </c>
      <c r="UO146" s="0" t="n">
        <f aca="false">SUMIF(UO62:UO145,"&gt;44",$AJ$62:$AJ$145)+UO117</f>
        <v>0</v>
      </c>
      <c r="UP146" s="0" t="n">
        <f aca="false">SUMIF(UP62:UP145,"&gt;44",$AJ$62:$AJ$145)+UP117</f>
        <v>0</v>
      </c>
      <c r="UQ146" s="0" t="n">
        <f aca="false">SUMIF(UQ62:UQ145,"&gt;44",$AJ$62:$AJ$145)+UQ117</f>
        <v>3</v>
      </c>
      <c r="UR146" s="0" t="n">
        <f aca="false">SUMIF(UR62:UR145,"&gt;44",$AJ$62:$AJ$145)+UR117</f>
        <v>3</v>
      </c>
      <c r="US146" s="0" t="n">
        <f aca="false">SUMIF(US62:US145,"&gt;44",$AJ$62:$AJ$145)+US117</f>
        <v>3</v>
      </c>
      <c r="UT146" s="0" t="n">
        <f aca="false">SUMIF(UT62:UT145,"&gt;44",$AJ$62:$AJ$145)+UT117</f>
        <v>3</v>
      </c>
      <c r="UU146" s="0" t="n">
        <f aca="false">SUMIF(UU62:UU145,"&gt;44",$AJ$62:$AJ$145)+UU117</f>
        <v>3</v>
      </c>
      <c r="UV146" s="0" t="n">
        <f aca="false">SUMIF(UV62:UV145,"&gt;44",$AJ$62:$AJ$145)+UV117</f>
        <v>3</v>
      </c>
      <c r="UW146" s="0" t="n">
        <f aca="false">SUMIF(UW62:UW145,"&gt;44",$AJ$62:$AJ$145)+UW117</f>
        <v>0</v>
      </c>
      <c r="UX146" s="0" t="n">
        <f aca="false">SUMIF(UX62:UX145,"&gt;44",$AJ$62:$AJ$145)+UX117</f>
        <v>0</v>
      </c>
      <c r="UY146" s="0" t="n">
        <f aca="false">SUMIF(UY62:UY145,"&gt;44",$AJ$62:$AJ$145)+UY117</f>
        <v>0</v>
      </c>
      <c r="UZ146" s="0" t="n">
        <f aca="false">SUMIF(UZ62:UZ145,"&gt;44",$AJ$62:$AJ$145)+UZ117</f>
        <v>0</v>
      </c>
      <c r="VA146" s="0" t="n">
        <f aca="false">SUMIF(VA62:VA145,"&gt;44",$AJ$62:$AJ$145)+VA117</f>
        <v>0</v>
      </c>
      <c r="VB146" s="0" t="n">
        <f aca="false">SUMIF(VB62:VB145,"&gt;44",$AJ$62:$AJ$145)+VB117</f>
        <v>0</v>
      </c>
      <c r="VC146" s="0" t="n">
        <f aca="false">SUMIF(VC62:VC145,"&gt;44",$AJ$62:$AJ$145)+VC117</f>
        <v>0</v>
      </c>
      <c r="VD146" s="0" t="n">
        <f aca="false">SUMIF(VD62:VD145,"&gt;44",$AJ$62:$AJ$145)+VD117</f>
        <v>0</v>
      </c>
      <c r="VE146" s="0" t="n">
        <f aca="false">SUMIF(VE62:VE145,"&gt;44",$AJ$62:$AJ$145)+VE117</f>
        <v>0</v>
      </c>
      <c r="VF146" s="0" t="n">
        <f aca="false">SUMIF(VF62:VF145,"&gt;44",$AJ$62:$AJ$145)+VF117</f>
        <v>0</v>
      </c>
      <c r="VG146" s="0" t="n">
        <f aca="false">SUMIF(VG62:VG145,"&gt;44",$AJ$62:$AJ$145)+VG117</f>
        <v>0</v>
      </c>
      <c r="VH146" s="0" t="n">
        <f aca="false">SUMIF(VH62:VH145,"&gt;44",$AJ$62:$AJ$145)+VH117</f>
        <v>0</v>
      </c>
      <c r="VI146" s="0" t="n">
        <f aca="false">SUMIF(VI62:VI145,"&gt;44",$AJ$62:$AJ$145)+VI117</f>
        <v>0</v>
      </c>
      <c r="VJ146" s="0" t="n">
        <f aca="false">SUMIF(VJ62:VJ145,"&gt;44",$AJ$62:$AJ$145)+VJ117</f>
        <v>0</v>
      </c>
      <c r="VK146" s="0" t="n">
        <f aca="false">SUMIF(VK62:VK145,"&gt;44",$AJ$62:$AJ$145)+VK117</f>
        <v>0</v>
      </c>
      <c r="VL146" s="0" t="n">
        <f aca="false">SUMIF(VL62:VL145,"&gt;44",$AJ$62:$AJ$145)+VL117</f>
        <v>0</v>
      </c>
      <c r="VM146" s="0" t="n">
        <f aca="false">SUMIF(VM62:VM145,"&gt;44",$AJ$62:$AJ$145)+VM117</f>
        <v>0</v>
      </c>
      <c r="VN146" s="0" t="n">
        <f aca="false">SUMIF(VN62:VN145,"&gt;44",$AJ$62:$AJ$145)+VN117</f>
        <v>0</v>
      </c>
      <c r="VO146" s="0" t="n">
        <f aca="false">SUMIF(VO62:VO145,"&gt;44",$AJ$62:$AJ$145)+VO117</f>
        <v>0</v>
      </c>
      <c r="VP146" s="0" t="n">
        <f aca="false">SUMIF(VP62:VP145,"&gt;44",$AJ$62:$AJ$145)+VP117</f>
        <v>0</v>
      </c>
      <c r="VQ146" s="0" t="n">
        <f aca="false">SUMIF(VQ62:VQ145,"&gt;44",$AJ$62:$AJ$145)+VQ117</f>
        <v>0</v>
      </c>
      <c r="VR146" s="0" t="n">
        <f aca="false">SUMIF(VR62:VR145,"&gt;44",$AJ$62:$AJ$145)+VR117</f>
        <v>0</v>
      </c>
      <c r="VS146" s="0" t="n">
        <f aca="false">SUMIF(VS62:VS145,"&gt;44",$AJ$62:$AJ$145)+VS117</f>
        <v>0</v>
      </c>
      <c r="VT146" s="0" t="n">
        <f aca="false">SUMIF(VT62:VT145,"&gt;44",$AJ$62:$AJ$145)+VT117</f>
        <v>0</v>
      </c>
      <c r="VU146" s="0" t="n">
        <f aca="false">SUMIF(VU62:VU145,"&gt;44",$AJ$62:$AJ$145)+VU117</f>
        <v>0</v>
      </c>
      <c r="VV146" s="0" t="n">
        <f aca="false">SUMIF(VV62:VV145,"&gt;44",$AJ$62:$AJ$145)+VV117</f>
        <v>0</v>
      </c>
      <c r="VW146" s="0" t="n">
        <f aca="false">SUMIF(VW62:VW145,"&gt;44",$AJ$62:$AJ$145)+VW117</f>
        <v>0</v>
      </c>
      <c r="VX146" s="0" t="n">
        <f aca="false">SUMIF(VX62:VX145,"&gt;44",$AJ$62:$AJ$145)+VX117</f>
        <v>0</v>
      </c>
      <c r="VY146" s="0" t="n">
        <f aca="false">SUMIF(VY62:VY145,"&gt;44",$AJ$62:$AJ$145)+VY117</f>
        <v>0</v>
      </c>
      <c r="VZ146" s="0" t="n">
        <f aca="false">SUMIF(VZ62:VZ145,"&gt;44",$AJ$62:$AJ$145)+VZ117</f>
        <v>0</v>
      </c>
      <c r="WA146" s="0" t="n">
        <f aca="false">SUMIF(WA62:WA145,"&gt;44",$AJ$62:$AJ$145)+WA117</f>
        <v>0</v>
      </c>
      <c r="WB146" s="0" t="n">
        <f aca="false">SUMIF(WB62:WB145,"&gt;44",$AJ$62:$AJ$145)+WB117</f>
        <v>0</v>
      </c>
      <c r="WC146" s="0" t="n">
        <f aca="false">SUMIF(WC62:WC145,"&gt;44",$AJ$62:$AJ$145)+WC117</f>
        <v>0</v>
      </c>
      <c r="WD146" s="0" t="n">
        <f aca="false">SUMIF(WD62:WD145,"&gt;44",$AJ$62:$AJ$145)+WD117</f>
        <v>0</v>
      </c>
      <c r="WE146" s="0" t="n">
        <f aca="false">SUMIF(WE62:WE145,"&gt;44",$AJ$62:$AJ$145)+WE117</f>
        <v>0</v>
      </c>
      <c r="WF146" s="0" t="n">
        <f aca="false">SUMIF(WF62:WF145,"&gt;44",$AJ$62:$AJ$145)+WF117</f>
        <v>0</v>
      </c>
      <c r="WG146" s="0" t="n">
        <f aca="false">SUMIF(WG62:WG145,"&gt;44",$AJ$62:$AJ$145)+WG117</f>
        <v>0</v>
      </c>
      <c r="WH146" s="0" t="n">
        <f aca="false">SUMIF(WH62:WH145,"&gt;44",$AJ$62:$AJ$145)+WH117</f>
        <v>0</v>
      </c>
      <c r="WI146" s="0" t="n">
        <f aca="false">SUMIF(WI62:WI145,"&gt;44",$AJ$62:$AJ$145)+WI117</f>
        <v>0</v>
      </c>
      <c r="WJ146" s="0" t="n">
        <f aca="false">SUMIF(WJ62:WJ145,"&gt;44",$AJ$62:$AJ$145)+WJ117</f>
        <v>0</v>
      </c>
      <c r="WK146" s="0" t="n">
        <f aca="false">SUMIF(WK62:WK145,"&gt;44",$AJ$62:$AJ$145)+WK117</f>
        <v>0</v>
      </c>
      <c r="WL146" s="0" t="n">
        <f aca="false">SUMIF(WL62:WL145,"&gt;44",$AJ$62:$AJ$145)+WL117</f>
        <v>0</v>
      </c>
      <c r="WM146" s="0" t="n">
        <f aca="false">SUMIF(WM62:WM145,"&gt;44",$AJ$62:$AJ$145)+WM117</f>
        <v>0</v>
      </c>
      <c r="WN146" s="0" t="n">
        <f aca="false">SUMIF(WN62:WN145,"&gt;44",$AJ$62:$AJ$145)+WN117</f>
        <v>0</v>
      </c>
      <c r="WO146" s="0" t="n">
        <f aca="false">SUMIF(WO62:WO145,"&gt;44",$AJ$62:$AJ$145)+WO117</f>
        <v>0</v>
      </c>
      <c r="WP146" s="0" t="n">
        <f aca="false">SUMIF(WP62:WP145,"&gt;44",$AJ$62:$AJ$145)+WP117</f>
        <v>0</v>
      </c>
      <c r="WQ146" s="0" t="n">
        <f aca="false">SUMIF(WQ62:WQ145,"&gt;44",$AJ$62:$AJ$145)+WQ117</f>
        <v>0</v>
      </c>
      <c r="WR146" s="0" t="n">
        <f aca="false">SUMIF(WR62:WR145,"&gt;44",$AJ$62:$AJ$145)+WR117</f>
        <v>0</v>
      </c>
      <c r="WS146" s="0" t="n">
        <f aca="false">SUMIF(WS62:WS145,"&gt;44",$AJ$62:$AJ$145)+WS117</f>
        <v>0</v>
      </c>
      <c r="WT146" s="0" t="n">
        <f aca="false">SUMIF(WT62:WT145,"&gt;44",$AJ$62:$AJ$145)+WT117</f>
        <v>0</v>
      </c>
      <c r="WU146" s="0" t="n">
        <f aca="false">SUMIF(WU62:WU145,"&gt;44",$AJ$62:$AJ$145)+WU117</f>
        <v>0</v>
      </c>
      <c r="WV146" s="0" t="n">
        <f aca="false">SUMIF(WV62:WV145,"&gt;44",$AJ$62:$AJ$145)+WV117</f>
        <v>0</v>
      </c>
      <c r="WW146" s="0" t="n">
        <f aca="false">SUMIF(WW62:WW145,"&gt;44",$AJ$62:$AJ$145)+WW117</f>
        <v>0</v>
      </c>
      <c r="WX146" s="0" t="n">
        <f aca="false">SUMIF(WX62:WX145,"&gt;44",$AJ$62:$AJ$145)+WX117</f>
        <v>0</v>
      </c>
      <c r="WY146" s="0" t="n">
        <f aca="false">SUMIF(WY62:WY145,"&gt;44",$AJ$62:$AJ$145)+WY117</f>
        <v>0</v>
      </c>
      <c r="WZ146" s="0" t="n">
        <f aca="false">SUMIF(WZ62:WZ145,"&gt;44",$AJ$62:$AJ$145)+WZ117</f>
        <v>0</v>
      </c>
      <c r="XA146" s="0" t="n">
        <f aca="false">SUMIF(XA62:XA145,"&gt;44",$AJ$62:$AJ$145)+XA117</f>
        <v>0</v>
      </c>
      <c r="XB146" s="0" t="n">
        <f aca="false">SUMIF(XB62:XB145,"&gt;44",$AJ$62:$AJ$145)+XB117</f>
        <v>3</v>
      </c>
      <c r="XC146" s="0" t="n">
        <f aca="false">SUMIF(XC62:XC145,"&gt;44",$AJ$62:$AJ$145)+XC117</f>
        <v>3</v>
      </c>
      <c r="XD146" s="0" t="n">
        <f aca="false">SUMIF(XD62:XD145,"&gt;44",$AJ$62:$AJ$145)+XD117</f>
        <v>3</v>
      </c>
      <c r="XE146" s="0" t="n">
        <f aca="false">SUMIF(XE62:XE145,"&gt;44",$AJ$62:$AJ$145)+XE117</f>
        <v>3</v>
      </c>
      <c r="XF146" s="0" t="n">
        <f aca="false">SUMIF(XF62:XF145,"&gt;44",$AJ$62:$AJ$145)+XF117</f>
        <v>3</v>
      </c>
      <c r="XG146" s="0" t="n">
        <f aca="false">SUMIF(XG62:XG145,"&gt;44",$AJ$62:$AJ$145)+XG117</f>
        <v>3</v>
      </c>
      <c r="XH146" s="0" t="n">
        <f aca="false">SUMIF(XH62:XH145,"&gt;44",$AJ$62:$AJ$145)+XH117</f>
        <v>0</v>
      </c>
      <c r="XI146" s="0" t="n">
        <f aca="false">SUMIF(XI62:XI145,"&gt;44",$AJ$62:$AJ$145)+XI117</f>
        <v>0</v>
      </c>
      <c r="XJ146" s="0" t="n">
        <f aca="false">SUMIF(XJ62:XJ145,"&gt;44",$AJ$62:$AJ$145)+XJ117</f>
        <v>0</v>
      </c>
      <c r="XK146" s="0" t="n">
        <f aca="false">SUMIF(XK62:XK145,"&gt;44",$AJ$62:$AJ$145)+XK117</f>
        <v>0</v>
      </c>
      <c r="XL146" s="0" t="n">
        <f aca="false">SUMIF(XL62:XL145,"&gt;44",$AJ$62:$AJ$145)+XL117</f>
        <v>0</v>
      </c>
      <c r="XM146" s="0" t="n">
        <f aca="false">SUMIF(XM62:XM145,"&gt;44",$AJ$62:$AJ$145)+XM117</f>
        <v>0</v>
      </c>
      <c r="XN146" s="0" t="n">
        <f aca="false">SUMIF(XN62:XN145,"&gt;44",$AJ$62:$AJ$145)+XN117</f>
        <v>0</v>
      </c>
      <c r="XO146" s="0" t="n">
        <f aca="false">SUMIF(XO62:XO145,"&gt;44",$AJ$62:$AJ$145)+XO117</f>
        <v>0</v>
      </c>
      <c r="XP146" s="0" t="n">
        <f aca="false">SUMIF(XP62:XP145,"&gt;44",$AJ$62:$AJ$145)+XP117</f>
        <v>3</v>
      </c>
      <c r="XQ146" s="0" t="n">
        <f aca="false">SUMIF(XQ62:XQ145,"&gt;44",$AJ$62:$AJ$145)+XQ117</f>
        <v>3</v>
      </c>
      <c r="XR146" s="0" t="n">
        <f aca="false">SUMIF(XR62:XR145,"&gt;44",$AJ$62:$AJ$145)+XR117</f>
        <v>3</v>
      </c>
      <c r="XS146" s="0" t="n">
        <f aca="false">SUMIF(XS62:XS145,"&gt;44",$AJ$62:$AJ$145)+XS117</f>
        <v>3</v>
      </c>
      <c r="XT146" s="0" t="n">
        <f aca="false">SUMIF(XT62:XT145,"&gt;44",$AJ$62:$AJ$145)+XT117</f>
        <v>3</v>
      </c>
      <c r="XU146" s="0" t="n">
        <f aca="false">SUMIF(XU62:XU145,"&gt;44",$AJ$62:$AJ$145)+XU117</f>
        <v>3</v>
      </c>
      <c r="XV146" s="0" t="n">
        <f aca="false">SUMIF(XV62:XV145,"&gt;44",$AJ$62:$AJ$145)+XV117</f>
        <v>0</v>
      </c>
      <c r="XW146" s="0" t="n">
        <f aca="false">SUMIF(XW62:XW145,"&gt;44",$AJ$62:$AJ$145)+XW117</f>
        <v>0</v>
      </c>
      <c r="XX146" s="0" t="n">
        <f aca="false">SUMIF(XX62:XX145,"&gt;44",$AJ$62:$AJ$145)+XX117</f>
        <v>0</v>
      </c>
      <c r="XY146" s="0" t="n">
        <f aca="false">SUMIF(XY62:XY145,"&gt;44",$AJ$62:$AJ$145)+XY117</f>
        <v>0</v>
      </c>
      <c r="XZ146" s="0" t="n">
        <f aca="false">SUMIF(XZ62:XZ145,"&gt;44",$AJ$62:$AJ$145)+XZ117</f>
        <v>0</v>
      </c>
      <c r="YA146" s="0" t="n">
        <f aca="false">SUMIF(YA62:YA145,"&gt;44",$AJ$62:$AJ$145)+YA117</f>
        <v>0</v>
      </c>
      <c r="YB146" s="0" t="n">
        <f aca="false">SUMIF(YB62:YB145,"&gt;44",$AJ$62:$AJ$145)+YB117</f>
        <v>0</v>
      </c>
      <c r="YC146" s="0" t="n">
        <f aca="false">SUMIF(YC62:YC145,"&gt;44",$AJ$62:$AJ$145)+YC117</f>
        <v>0</v>
      </c>
      <c r="YD146" s="0" t="n">
        <f aca="false">SUMIF(YD62:YD145,"&gt;44",$AJ$62:$AJ$145)+YD117</f>
        <v>9</v>
      </c>
      <c r="YE146" s="0" t="n">
        <f aca="false">SUMIF(YE62:YE145,"&gt;44",$AJ$62:$AJ$145)+YE117</f>
        <v>9</v>
      </c>
      <c r="YF146" s="0" t="n">
        <f aca="false">SUMIF(YF62:YF145,"&gt;44",$AJ$62:$AJ$145)+YF117</f>
        <v>9</v>
      </c>
      <c r="YG146" s="0" t="n">
        <f aca="false">SUMIF(YG62:YG145,"&gt;44",$AJ$62:$AJ$145)+YG117</f>
        <v>13</v>
      </c>
      <c r="YH146" s="0" t="n">
        <f aca="false">SUMIF(YH62:YH145,"&gt;44",$AJ$62:$AJ$145)+YH117</f>
        <v>13</v>
      </c>
      <c r="YI146" s="0" t="n">
        <f aca="false">SUMIF(YI62:YI145,"&gt;44",$AJ$62:$AJ$145)+YI117</f>
        <v>13</v>
      </c>
      <c r="YJ146" s="0" t="n">
        <f aca="false">SUMIF(YJ62:YJ145,"&gt;44",$AJ$62:$AJ$145)+YJ117</f>
        <v>0</v>
      </c>
      <c r="YK146" s="0" t="n">
        <f aca="false">SUMIF(YK62:YK145,"&gt;44",$AJ$62:$AJ$145)+YK117</f>
        <v>0</v>
      </c>
      <c r="YL146" s="0" t="n">
        <f aca="false">SUMIF(YL62:YL145,"&gt;44",$AJ$62:$AJ$145)+YL117</f>
        <v>0</v>
      </c>
      <c r="YM146" s="0" t="n">
        <f aca="false">SUMIF(YM62:YM145,"&gt;44",$AJ$62:$AJ$145)+YM117</f>
        <v>0</v>
      </c>
      <c r="YN146" s="0" t="n">
        <f aca="false">SUMIF(YN62:YN145,"&gt;44",$AJ$62:$AJ$145)+YN117</f>
        <v>0</v>
      </c>
      <c r="YO146" s="0" t="n">
        <f aca="false">SUMIF(YO62:YO145,"&gt;44",$AJ$62:$AJ$145)+YO117</f>
        <v>0</v>
      </c>
      <c r="YP146" s="0" t="n">
        <f aca="false">SUMIF(YP62:YP145,"&gt;44",$AJ$62:$AJ$145)+YP117</f>
        <v>0</v>
      </c>
      <c r="YQ146" s="0" t="n">
        <f aca="false">SUMIF(YQ62:YQ145,"&gt;44",$AJ$62:$AJ$145)+YQ117</f>
        <v>0</v>
      </c>
      <c r="YR146" s="0" t="n">
        <f aca="false">SUMIF(YR62:YR145,"&gt;44",$AJ$62:$AJ$145)+YR117</f>
        <v>3</v>
      </c>
      <c r="YS146" s="0" t="n">
        <f aca="false">SUMIF(YS62:YS145,"&gt;44",$AJ$62:$AJ$145)+YS117</f>
        <v>3</v>
      </c>
      <c r="YT146" s="0" t="n">
        <f aca="false">SUMIF(YT62:YT145,"&gt;44",$AJ$62:$AJ$145)+YT117</f>
        <v>3</v>
      </c>
      <c r="YU146" s="0" t="n">
        <f aca="false">SUMIF(YU62:YU145,"&gt;44",$AJ$62:$AJ$145)+YU117</f>
        <v>3</v>
      </c>
      <c r="YV146" s="0" t="n">
        <f aca="false">SUMIF(YV62:YV145,"&gt;44",$AJ$62:$AJ$145)+YV117</f>
        <v>3</v>
      </c>
      <c r="YW146" s="0" t="n">
        <f aca="false">SUMIF(YW62:YW145,"&gt;44",$AJ$62:$AJ$145)+YW117</f>
        <v>3</v>
      </c>
      <c r="YX146" s="0" t="n">
        <f aca="false">SUMIF(YX62:YX145,"&gt;44",$AJ$62:$AJ$145)+YX117</f>
        <v>0</v>
      </c>
      <c r="YY146" s="0" t="n">
        <f aca="false">SUMIF(YY62:YY145,"&gt;44",$AJ$62:$AJ$145)+YY117</f>
        <v>0</v>
      </c>
      <c r="YZ146" s="0" t="n">
        <f aca="false">SUMIF(YZ62:YZ145,"&gt;44",$AJ$62:$AJ$145)+YZ117</f>
        <v>0</v>
      </c>
      <c r="ZA146" s="0" t="n">
        <f aca="false">SUMIF(ZA62:ZA145,"&gt;44",$AJ$62:$AJ$145)+ZA117</f>
        <v>0</v>
      </c>
      <c r="ZB146" s="0" t="n">
        <f aca="false">SUMIF(ZB62:ZB145,"&gt;44",$AJ$62:$AJ$145)+ZB117</f>
        <v>0</v>
      </c>
      <c r="ZC146" s="0" t="n">
        <f aca="false">SUMIF(ZC62:ZC145,"&gt;44",$AJ$62:$AJ$145)+ZC117</f>
        <v>0</v>
      </c>
      <c r="ZD146" s="0" t="n">
        <f aca="false">SUMIF(ZD62:ZD145,"&gt;44",$AJ$62:$AJ$145)+ZD117</f>
        <v>0</v>
      </c>
      <c r="ZE146" s="0" t="n">
        <f aca="false">SUMIF(ZE62:ZE145,"&gt;44",$AJ$62:$AJ$145)+ZE117</f>
        <v>0</v>
      </c>
      <c r="ZF146" s="0" t="n">
        <f aca="false">SUMIF(ZF62:ZF145,"&gt;44",$AJ$62:$AJ$145)+ZF117</f>
        <v>0</v>
      </c>
      <c r="ZG146" s="0" t="n">
        <f aca="false">SUMIF(ZG62:ZG145,"&gt;44",$AJ$62:$AJ$145)+ZG117</f>
        <v>0</v>
      </c>
      <c r="ZH146" s="0" t="n">
        <f aca="false">SUMIF(ZH62:ZH145,"&gt;44",$AJ$62:$AJ$145)+ZH117</f>
        <v>0</v>
      </c>
      <c r="ZI146" s="0" t="n">
        <f aca="false">SUMIF(ZI62:ZI145,"&gt;44",$AJ$62:$AJ$145)+ZI117</f>
        <v>0</v>
      </c>
      <c r="ZJ146" s="0" t="n">
        <f aca="false">SUMIF(ZJ62:ZJ145,"&gt;44",$AJ$62:$AJ$145)+ZJ117</f>
        <v>0</v>
      </c>
      <c r="ZK146" s="0" t="n">
        <f aca="false">SUMIF(ZK62:ZK145,"&gt;44",$AJ$62:$AJ$145)+ZK117</f>
        <v>0</v>
      </c>
      <c r="ZL146" s="0" t="n">
        <f aca="false">SUMIF(ZL62:ZL145,"&gt;44",$AJ$62:$AJ$145)+ZL117</f>
        <v>0</v>
      </c>
      <c r="ZM146" s="0" t="n">
        <f aca="false">SUMIF(ZM62:ZM145,"&gt;44",$AJ$62:$AJ$145)+ZM117</f>
        <v>0</v>
      </c>
      <c r="ZN146" s="0" t="n">
        <f aca="false">SUMIF(ZN62:ZN145,"&gt;44",$AJ$62:$AJ$145)+ZN117</f>
        <v>0</v>
      </c>
      <c r="ZO146" s="0" t="n">
        <f aca="false">SUMIF(ZO62:ZO145,"&gt;44",$AJ$62:$AJ$145)+ZO117</f>
        <v>0</v>
      </c>
      <c r="ZP146" s="0" t="n">
        <f aca="false">SUMIF(ZP62:ZP145,"&gt;44",$AJ$62:$AJ$145)+ZP117</f>
        <v>0</v>
      </c>
      <c r="ZQ146" s="0" t="n">
        <f aca="false">SUMIF(ZQ62:ZQ145,"&gt;44",$AJ$62:$AJ$145)+ZQ117</f>
        <v>0</v>
      </c>
      <c r="ZR146" s="0" t="n">
        <f aca="false">SUMIF(ZR62:ZR145,"&gt;44",$AJ$62:$AJ$145)+ZR117</f>
        <v>0</v>
      </c>
      <c r="ZS146" s="0" t="n">
        <f aca="false">SUMIF(ZS62:ZS145,"&gt;44",$AJ$62:$AJ$145)+ZS117</f>
        <v>0</v>
      </c>
      <c r="ZT146" s="0" t="n">
        <f aca="false">SUMIF(ZT62:ZT145,"&gt;44",$AJ$62:$AJ$145)+ZT117</f>
        <v>0</v>
      </c>
      <c r="ZU146" s="0" t="n">
        <f aca="false">SUMIF(ZU62:ZU145,"&gt;44",$AJ$62:$AJ$145)+ZU117</f>
        <v>0</v>
      </c>
      <c r="ZV146" s="0" t="n">
        <f aca="false">SUMIF(ZV62:ZV145,"&gt;44",$AJ$62:$AJ$145)+ZV117</f>
        <v>0</v>
      </c>
      <c r="ZW146" s="0" t="n">
        <f aca="false">SUMIF(ZW62:ZW145,"&gt;44",$AJ$62:$AJ$145)+ZW117</f>
        <v>0</v>
      </c>
      <c r="ZX146" s="0" t="n">
        <f aca="false">SUMIF(ZX62:ZX145,"&gt;44",$AJ$62:$AJ$145)+ZX117</f>
        <v>0</v>
      </c>
      <c r="ZY146" s="0" t="n">
        <f aca="false">SUMIF(ZY62:ZY145,"&gt;44",$AJ$62:$AJ$145)+ZY117</f>
        <v>0</v>
      </c>
      <c r="ZZ146" s="0" t="n">
        <f aca="false">SUMIF(ZZ62:ZZ145,"&gt;44",$AJ$62:$AJ$145)+ZZ117</f>
        <v>0</v>
      </c>
      <c r="AAA146" s="0" t="n">
        <f aca="false">SUMIF(AAA62:AAA145,"&gt;44",$AJ$62:$AJ$145)+AAA117</f>
        <v>0</v>
      </c>
      <c r="AAB146" s="0" t="n">
        <f aca="false">SUMIF(AAB62:AAB145,"&gt;44",$AJ$62:$AJ$145)+AAB117</f>
        <v>0</v>
      </c>
      <c r="AAC146" s="0" t="n">
        <f aca="false">SUMIF(AAC62:AAC145,"&gt;44",$AJ$62:$AJ$145)+AAC117</f>
        <v>0</v>
      </c>
      <c r="AAD146" s="0" t="n">
        <f aca="false">SUMIF(AAD62:AAD145,"&gt;44",$AJ$62:$AJ$145)+AAD117</f>
        <v>0</v>
      </c>
      <c r="AAE146" s="0" t="n">
        <f aca="false">SUMIF(AAE62:AAE145,"&gt;44",$AJ$62:$AJ$145)+AAE117</f>
        <v>0</v>
      </c>
      <c r="AAF146" s="0" t="n">
        <f aca="false">SUMIF(AAF62:AAF145,"&gt;44",$AJ$62:$AJ$145)+AAF117</f>
        <v>0</v>
      </c>
      <c r="AAG146" s="0" t="n">
        <f aca="false">SUMIF(AAG62:AAG145,"&gt;44",$AJ$62:$AJ$145)+AAG117</f>
        <v>0</v>
      </c>
      <c r="AAH146" s="0" t="n">
        <f aca="false">SUMIF(AAH62:AAH145,"&gt;44",$AJ$62:$AJ$145)+AAH117</f>
        <v>0</v>
      </c>
      <c r="AAI146" s="0" t="n">
        <f aca="false">SUMIF(AAI62:AAI145,"&gt;44",$AJ$62:$AJ$145)+AAI117</f>
        <v>0</v>
      </c>
      <c r="AAJ146" s="0" t="n">
        <f aca="false">SUMIF(AAJ62:AAJ145,"&gt;44",$AJ$62:$AJ$145)+AAJ117</f>
        <v>0</v>
      </c>
      <c r="AAK146" s="0" t="n">
        <f aca="false">SUMIF(AAK62:AAK145,"&gt;44",$AJ$62:$AJ$145)+AAK117</f>
        <v>0</v>
      </c>
      <c r="AAL146" s="0" t="n">
        <f aca="false">SUMIF(AAL62:AAL145,"&gt;44",$AJ$62:$AJ$145)+AAL117</f>
        <v>0</v>
      </c>
      <c r="AAM146" s="0" t="n">
        <f aca="false">SUMIF(AAM62:AAM145,"&gt;44",$AJ$62:$AJ$145)+AAM117</f>
        <v>0</v>
      </c>
      <c r="AAN146" s="0" t="n">
        <f aca="false">SUMIF(AAN62:AAN145,"&gt;44",$AJ$62:$AJ$145)+AAN117</f>
        <v>0</v>
      </c>
      <c r="AAO146" s="0" t="n">
        <f aca="false">SUMIF(AAO62:AAO145,"&gt;44",$AJ$62:$AJ$145)+AAO117</f>
        <v>0</v>
      </c>
      <c r="AAP146" s="0" t="n">
        <f aca="false">SUMIF(AAP62:AAP145,"&gt;44",$AJ$62:$AJ$145)+AAP117</f>
        <v>0</v>
      </c>
      <c r="AAQ146" s="0" t="n">
        <f aca="false">SUMIF(AAQ62:AAQ145,"&gt;44",$AJ$62:$AJ$145)+AAQ117</f>
        <v>0</v>
      </c>
      <c r="AAR146" s="0" t="n">
        <f aca="false">SUMIF(AAR62:AAR145,"&gt;44",$AJ$62:$AJ$145)+AAR117</f>
        <v>0</v>
      </c>
      <c r="AAS146" s="0" t="n">
        <f aca="false">SUMIF(AAS62:AAS145,"&gt;44",$AJ$62:$AJ$145)+AAS117</f>
        <v>0</v>
      </c>
      <c r="AAT146" s="0" t="n">
        <f aca="false">SUMIF(AAT62:AAT145,"&gt;44",$AJ$62:$AJ$145)+AAT117</f>
        <v>0</v>
      </c>
      <c r="AAU146" s="0" t="n">
        <f aca="false">SUMIF(AAU62:AAU145,"&gt;44",$AJ$62:$AJ$145)+AAU117</f>
        <v>0</v>
      </c>
      <c r="AAV146" s="0" t="n">
        <f aca="false">SUMIF(AAV62:AAV145,"&gt;44",$AJ$62:$AJ$145)+AAV117</f>
        <v>0</v>
      </c>
      <c r="AAW146" s="0" t="n">
        <f aca="false">SUMIF(AAW62:AAW145,"&gt;44",$AJ$62:$AJ$145)+AAW117</f>
        <v>0</v>
      </c>
      <c r="AAX146" s="0" t="n">
        <f aca="false">SUMIF(AAX62:AAX145,"&gt;44",$AJ$62:$AJ$145)+AAX117</f>
        <v>0</v>
      </c>
      <c r="AAY146" s="0" t="n">
        <f aca="false">SUMIF(AAY62:AAY145,"&gt;44",$AJ$62:$AJ$145)+AAY117</f>
        <v>0</v>
      </c>
      <c r="AAZ146" s="0" t="n">
        <f aca="false">SUMIF(AAZ62:AAZ145,"&gt;44",$AJ$62:$AJ$145)+AAZ117</f>
        <v>0</v>
      </c>
      <c r="ABA146" s="0" t="n">
        <f aca="false">SUMIF(ABA62:ABA145,"&gt;44",$AJ$62:$AJ$145)+ABA117</f>
        <v>0</v>
      </c>
      <c r="ABB146" s="0" t="n">
        <f aca="false">SUMIF(ABB62:ABB145,"&gt;44",$AJ$62:$AJ$145)+ABB117</f>
        <v>0</v>
      </c>
      <c r="ABC146" s="0" t="n">
        <f aca="false">SUMIF(ABC62:ABC145,"&gt;44",$AJ$62:$AJ$145)+ABC117</f>
        <v>0</v>
      </c>
      <c r="ABD146" s="0" t="n">
        <f aca="false">SUMIF(ABD62:ABD145,"&gt;44",$AJ$62:$AJ$145)+ABD117</f>
        <v>8</v>
      </c>
      <c r="ABE146" s="0" t="n">
        <f aca="false">SUMIF(ABE62:ABE145,"&gt;44",$AJ$62:$AJ$145)+ABE117</f>
        <v>8</v>
      </c>
      <c r="ABF146" s="0" t="n">
        <f aca="false">SUMIF(ABF62:ABF145,"&gt;44",$AJ$62:$AJ$145)+ABF117</f>
        <v>8</v>
      </c>
      <c r="ABG146" s="0" t="n">
        <f aca="false">SUMIF(ABG62:ABG145,"&gt;44",$AJ$62:$AJ$145)+ABG117</f>
        <v>0</v>
      </c>
      <c r="ABH146" s="0" t="n">
        <f aca="false">SUMIF(ABH62:ABH145,"&gt;44",$AJ$62:$AJ$145)+ABH117</f>
        <v>0</v>
      </c>
      <c r="ABI146" s="0" t="n">
        <f aca="false">SUMIF(ABI62:ABI145,"&gt;44",$AJ$62:$AJ$145)+ABI117</f>
        <v>0</v>
      </c>
      <c r="ABJ146" s="0" t="n">
        <f aca="false">SUMIF(ABJ62:ABJ145,"&gt;44",$AJ$62:$AJ$145)+ABJ117</f>
        <v>0</v>
      </c>
      <c r="ABK146" s="0" t="n">
        <f aca="false">SUMIF(ABK62:ABK145,"&gt;44",$AJ$62:$AJ$145)+ABK117</f>
        <v>0</v>
      </c>
      <c r="ABL146" s="0" t="n">
        <f aca="false">SUMIF(ABL62:ABL145,"&gt;44",$AJ$62:$AJ$145)+ABL117</f>
        <v>0</v>
      </c>
      <c r="ABM146" s="0" t="n">
        <f aca="false">SUMIF(ABM62:ABM145,"&gt;44",$AJ$62:$AJ$145)+ABM117</f>
        <v>0</v>
      </c>
      <c r="ABN146" s="0" t="n">
        <f aca="false">SUMIF(ABN62:ABN145,"&gt;44",$AJ$62:$AJ$145)+ABN117</f>
        <v>8</v>
      </c>
      <c r="ABO146" s="0" t="n">
        <f aca="false">SUMIF(ABO62:ABO145,"&gt;44",$AJ$62:$AJ$145)+ABO117</f>
        <v>8</v>
      </c>
      <c r="ABP146" s="0" t="n">
        <f aca="false">SUMIF(ABP62:ABP145,"&gt;44",$AJ$62:$AJ$145)+ABP117</f>
        <v>16</v>
      </c>
      <c r="ABQ146" s="0" t="n">
        <f aca="false">SUMIF(ABQ62:ABQ145,"&gt;44",$AJ$62:$AJ$145)+ABQ117</f>
        <v>8</v>
      </c>
      <c r="ABR146" s="0" t="n">
        <f aca="false">SUMIF(ABR62:ABR145,"&gt;44",$AJ$62:$AJ$145)+ABR117</f>
        <v>8</v>
      </c>
      <c r="ABS146" s="0" t="n">
        <f aca="false">SUMIF(ABS62:ABS145,"&gt;44",$AJ$62:$AJ$145)+ABS117</f>
        <v>8</v>
      </c>
      <c r="ABT146" s="0" t="n">
        <f aca="false">SUMIF(ABT62:ABT145,"&gt;44",$AJ$62:$AJ$145)+ABT117</f>
        <v>8</v>
      </c>
      <c r="ABU146" s="0" t="n">
        <f aca="false">SUMIF(ABU62:ABU145,"&gt;44",$AJ$62:$AJ$145)+ABU117</f>
        <v>8</v>
      </c>
      <c r="ABV146" s="0" t="n">
        <f aca="false">SUMIF(ABV62:ABV145,"&gt;44",$AJ$62:$AJ$145)+ABV117</f>
        <v>0</v>
      </c>
      <c r="ABW146" s="0" t="n">
        <f aca="false">SUMIF(ABW62:ABW145,"&gt;44",$AJ$62:$AJ$145)+ABW117</f>
        <v>8</v>
      </c>
      <c r="ABX146" s="0" t="n">
        <f aca="false">SUMIF(ABX62:ABX145,"&gt;44",$AJ$62:$AJ$145)+ABX117</f>
        <v>8</v>
      </c>
      <c r="ABY146" s="0" t="n">
        <f aca="false">SUMIF(ABY62:ABY145,"&gt;44",$AJ$62:$AJ$145)+ABY117</f>
        <v>8</v>
      </c>
      <c r="ABZ146" s="0" t="n">
        <f aca="false">SUMIF(ABZ62:ABZ145,"&gt;44",$AJ$62:$AJ$145)+ABZ117</f>
        <v>8</v>
      </c>
      <c r="ACA146" s="0" t="n">
        <f aca="false">SUMIF(ACA62:ACA145,"&gt;44",$AJ$62:$AJ$145)+ACA117</f>
        <v>8</v>
      </c>
      <c r="ACB146" s="0" t="n">
        <f aca="false">SUMIF(ACB62:ACB145,"&gt;44",$AJ$62:$AJ$145)+ACB117</f>
        <v>8</v>
      </c>
      <c r="ACC146" s="0" t="n">
        <f aca="false">SUMIF(ACC62:ACC145,"&gt;44",$AJ$62:$AJ$145)+ACC117</f>
        <v>0</v>
      </c>
      <c r="ACD146" s="0" t="n">
        <f aca="false">SUMIF(ACD62:ACD145,"&gt;44",$AJ$62:$AJ$145)+ACD117</f>
        <v>8</v>
      </c>
      <c r="ACE146" s="0" t="n">
        <f aca="false">SUMIF(ACE62:ACE145,"&gt;44",$AJ$62:$AJ$145)+ACE117</f>
        <v>8</v>
      </c>
      <c r="ACF146" s="0" t="n">
        <f aca="false">SUMIF(ACF62:ACF145,"&gt;44",$AJ$62:$AJ$145)+ACF117</f>
        <v>8</v>
      </c>
      <c r="ACG146" s="0" t="n">
        <f aca="false">SUMIF(ACG62:ACG145,"&gt;44",$AJ$62:$AJ$145)+ACG117</f>
        <v>8</v>
      </c>
      <c r="ACH146" s="0" t="n">
        <f aca="false">SUMIF(ACH62:ACH145,"&gt;44",$AJ$62:$AJ$145)+ACH117</f>
        <v>0</v>
      </c>
      <c r="ACI146" s="0" t="n">
        <f aca="false">SUMIF(ACI62:ACI145,"&gt;44",$AJ$62:$AJ$145)+ACI117</f>
        <v>0</v>
      </c>
      <c r="ACJ146" s="0" t="n">
        <f aca="false">SUMIF(ACJ62:ACJ145,"&gt;44",$AJ$62:$AJ$145)+ACJ117</f>
        <v>0</v>
      </c>
      <c r="ACK146" s="0" t="n">
        <f aca="false">SUMIF(ACK62:ACK145,"&gt;44",$AJ$62:$AJ$145)+ACK117</f>
        <v>0</v>
      </c>
      <c r="ACL146" s="0" t="n">
        <f aca="false">SUMIF(ACL62:ACL145,"&gt;44",$AJ$62:$AJ$145)+ACL117</f>
        <v>0</v>
      </c>
      <c r="ACM146" s="0" t="n">
        <f aca="false">SUMIF(ACM62:ACM145,"&gt;44",$AJ$62:$AJ$145)+ACM117</f>
        <v>0</v>
      </c>
      <c r="ACN146" s="0" t="n">
        <f aca="false">SUMIF(ACN62:ACN145,"&gt;44",$AJ$62:$AJ$145)+ACN117</f>
        <v>0</v>
      </c>
    </row>
    <row r="147" customFormat="false" ht="24" hidden="false" customHeight="true" outlineLevel="0" collapsed="false"/>
    <row r="148" customFormat="false" ht="24" hidden="false" customHeight="true" outlineLevel="0" collapsed="false"/>
    <row r="149" customFormat="false" ht="24" hidden="false" customHeight="true" outlineLevel="0" collapsed="false"/>
    <row r="150" customFormat="false" ht="24" hidden="false" customHeight="true" outlineLevel="0" collapsed="false"/>
    <row r="151" customFormat="false" ht="24" hidden="false" customHeight="true" outlineLevel="0" collapsed="false"/>
    <row r="152" customFormat="false" ht="24" hidden="false" customHeight="true" outlineLevel="0" collapsed="false"/>
    <row r="153" customFormat="false" ht="24" hidden="false" customHeight="true" outlineLevel="0" collapsed="false"/>
    <row r="154" customFormat="false" ht="24" hidden="false" customHeight="true" outlineLevel="0" collapsed="false"/>
    <row r="155" customFormat="false" ht="24" hidden="false" customHeight="true" outlineLevel="0" collapsed="false"/>
    <row r="156" customFormat="false" ht="24" hidden="false" customHeight="true" outlineLevel="0" collapsed="false"/>
    <row r="157" customFormat="false" ht="24" hidden="false" customHeight="true" outlineLevel="0" collapsed="false"/>
    <row r="158" customFormat="false" ht="24" hidden="false" customHeight="true" outlineLevel="0" collapsed="false"/>
    <row r="159" customFormat="false" ht="24" hidden="false" customHeight="true" outlineLevel="0" collapsed="false"/>
    <row r="160" customFormat="false" ht="24" hidden="false" customHeight="true" outlineLevel="0" collapsed="false"/>
    <row r="161" customFormat="false" ht="24" hidden="false" customHeight="true" outlineLevel="0" collapsed="false"/>
    <row r="162" customFormat="false" ht="24" hidden="false" customHeight="true" outlineLevel="0" collapsed="false"/>
    <row r="163" customFormat="false" ht="24" hidden="false" customHeight="true" outlineLevel="0" collapsed="false"/>
    <row r="164" customFormat="false" ht="24" hidden="false" customHeight="true" outlineLevel="0" collapsed="false"/>
    <row r="165" customFormat="false" ht="24" hidden="false" customHeight="true" outlineLevel="0" collapsed="false"/>
    <row r="166" customFormat="false" ht="24" hidden="false" customHeight="true" outlineLevel="0" collapsed="false"/>
    <row r="167" customFormat="false" ht="24" hidden="false" customHeight="true" outlineLevel="0" collapsed="false"/>
    <row r="168" customFormat="false" ht="24" hidden="false" customHeight="true" outlineLevel="0" collapsed="false"/>
    <row r="169" customFormat="false" ht="24" hidden="false" customHeight="true" outlineLevel="0" collapsed="false"/>
  </sheetData>
  <mergeCells count="166">
    <mergeCell ref="L1:L4"/>
    <mergeCell ref="AK1:AK4"/>
    <mergeCell ref="AM1:BQ1"/>
    <mergeCell ref="M2:M4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4"/>
    <mergeCell ref="AM2:BQ2"/>
    <mergeCell ref="BR2:CS2"/>
    <mergeCell ref="CT2:DX2"/>
    <mergeCell ref="DY2:FB2"/>
    <mergeCell ref="FC2:GG2"/>
    <mergeCell ref="GH2:HK2"/>
    <mergeCell ref="HL2:IP2"/>
    <mergeCell ref="IQ2:JU2"/>
    <mergeCell ref="JV2:KY2"/>
    <mergeCell ref="KZ2:MD2"/>
    <mergeCell ref="ME2:NH2"/>
    <mergeCell ref="NI2:OM2"/>
    <mergeCell ref="ON2:PR2"/>
    <mergeCell ref="PS2:QT2"/>
    <mergeCell ref="QU2:RY2"/>
    <mergeCell ref="RZ2:TC2"/>
    <mergeCell ref="TD2:UH2"/>
    <mergeCell ref="UI2:VL2"/>
    <mergeCell ref="VM2:WQ2"/>
    <mergeCell ref="WR2:XV2"/>
    <mergeCell ref="XW2:YZ2"/>
    <mergeCell ref="ZA2:AAE2"/>
    <mergeCell ref="AAF2:ABI2"/>
    <mergeCell ref="ABJ2:ACN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O3:AU3"/>
    <mergeCell ref="AV3:BB3"/>
    <mergeCell ref="BC3:BI3"/>
    <mergeCell ref="BJ3:BP3"/>
    <mergeCell ref="BQ3:BW3"/>
    <mergeCell ref="BX3:CD3"/>
    <mergeCell ref="CE3:CK3"/>
    <mergeCell ref="CL3:CR3"/>
    <mergeCell ref="CS3:CY3"/>
    <mergeCell ref="CZ3:DF3"/>
    <mergeCell ref="DG3:DM3"/>
    <mergeCell ref="DN3:DT3"/>
    <mergeCell ref="DU3:EA3"/>
    <mergeCell ref="EB3:EH3"/>
    <mergeCell ref="EI3:EO3"/>
    <mergeCell ref="EP3:EV3"/>
    <mergeCell ref="EW3:FC3"/>
    <mergeCell ref="FD3:FJ3"/>
    <mergeCell ref="FK3:FQ3"/>
    <mergeCell ref="FR3:FX3"/>
    <mergeCell ref="FY3:GE3"/>
    <mergeCell ref="GF3:GL3"/>
    <mergeCell ref="GM3:GS3"/>
    <mergeCell ref="GT3:GZ3"/>
    <mergeCell ref="HA3:HG3"/>
    <mergeCell ref="HH3:HN3"/>
    <mergeCell ref="HO3:HU3"/>
    <mergeCell ref="HV3:IB3"/>
    <mergeCell ref="IC3:II3"/>
    <mergeCell ref="IJ3:IP3"/>
    <mergeCell ref="IQ3:IW3"/>
    <mergeCell ref="IX3:JD3"/>
    <mergeCell ref="JE3:JK3"/>
    <mergeCell ref="JL3:JR3"/>
    <mergeCell ref="JS3:JY3"/>
    <mergeCell ref="JZ3:KF3"/>
    <mergeCell ref="KG3:KM3"/>
    <mergeCell ref="KN3:KT3"/>
    <mergeCell ref="KU3:LA3"/>
    <mergeCell ref="LB3:LH3"/>
    <mergeCell ref="LI3:LO3"/>
    <mergeCell ref="LP3:LV3"/>
    <mergeCell ref="LW3:MC3"/>
    <mergeCell ref="MD3:MJ3"/>
    <mergeCell ref="MK3:MQ3"/>
    <mergeCell ref="MR3:MX3"/>
    <mergeCell ref="MY3:NE3"/>
    <mergeCell ref="NF3:NL3"/>
    <mergeCell ref="NM3:NS3"/>
    <mergeCell ref="NT3:NZ3"/>
    <mergeCell ref="OA3:OG3"/>
    <mergeCell ref="OH3:ON3"/>
    <mergeCell ref="OO3:OU3"/>
    <mergeCell ref="OV3:PB3"/>
    <mergeCell ref="PC3:PI3"/>
    <mergeCell ref="PJ3:PP3"/>
    <mergeCell ref="PQ3:PW3"/>
    <mergeCell ref="PX3:QD3"/>
    <mergeCell ref="QE3:QK3"/>
    <mergeCell ref="QL3:QR3"/>
    <mergeCell ref="QS3:QY3"/>
    <mergeCell ref="QZ3:RF3"/>
    <mergeCell ref="RG3:RM3"/>
    <mergeCell ref="RN3:RT3"/>
    <mergeCell ref="RU3:SA3"/>
    <mergeCell ref="SB3:SH3"/>
    <mergeCell ref="SI3:SO3"/>
    <mergeCell ref="SP3:SV3"/>
    <mergeCell ref="SW3:TC3"/>
    <mergeCell ref="TD3:TJ3"/>
    <mergeCell ref="TK3:TQ3"/>
    <mergeCell ref="TR3:TX3"/>
    <mergeCell ref="TY3:UE3"/>
    <mergeCell ref="UF3:UL3"/>
    <mergeCell ref="UM3:US3"/>
    <mergeCell ref="UT3:UZ3"/>
    <mergeCell ref="VA3:VG3"/>
    <mergeCell ref="VH3:VN3"/>
    <mergeCell ref="VO3:VU3"/>
    <mergeCell ref="VV3:WB3"/>
    <mergeCell ref="WC3:WI3"/>
    <mergeCell ref="WJ3:WP3"/>
    <mergeCell ref="WQ3:WW3"/>
    <mergeCell ref="WX3:XD3"/>
    <mergeCell ref="XE3:XK3"/>
    <mergeCell ref="XL3:XR3"/>
    <mergeCell ref="XS3:XY3"/>
    <mergeCell ref="XZ3:YF3"/>
    <mergeCell ref="YG3:YM3"/>
    <mergeCell ref="YN3:YT3"/>
    <mergeCell ref="YU3:ZA3"/>
    <mergeCell ref="ZB3:ZH3"/>
    <mergeCell ref="ZI3:ZO3"/>
    <mergeCell ref="ZP3:ZV3"/>
    <mergeCell ref="ZW3:AAC3"/>
    <mergeCell ref="AAD3:AAJ3"/>
    <mergeCell ref="AAK3:AAQ3"/>
    <mergeCell ref="AAR3:AAX3"/>
    <mergeCell ref="AAY3:ABE3"/>
    <mergeCell ref="ABF3:ABL3"/>
    <mergeCell ref="ABM3:ABS3"/>
    <mergeCell ref="ABT3:ABZ3"/>
    <mergeCell ref="ACA3:ACG3"/>
    <mergeCell ref="ACH3:ACN3"/>
  </mergeCells>
  <conditionalFormatting sqref="HI94:HM96">
    <cfRule type="cellIs" priority="2" operator="equal" aboveAverage="0" equalAverage="0" bottom="0" percent="0" rank="0" text="" dxfId="0">
      <formula>66</formula>
    </cfRule>
    <cfRule type="cellIs" priority="3" operator="equal" aboveAverage="0" equalAverage="0" bottom="0" percent="0" rank="0" text="" dxfId="1">
      <formula>1001</formula>
    </cfRule>
    <cfRule type="cellIs" priority="4" operator="equal" aboveAverage="0" equalAverage="0" bottom="0" percent="0" rank="0" text="" dxfId="2">
      <formula>1000</formula>
    </cfRule>
    <cfRule type="cellIs" priority="5" operator="equal" aboveAverage="0" equalAverage="0" bottom="0" percent="0" rank="0" text="" dxfId="3">
      <formula>65</formula>
    </cfRule>
  </conditionalFormatting>
  <conditionalFormatting sqref="HN94:HR96">
    <cfRule type="cellIs" priority="6" operator="equal" aboveAverage="0" equalAverage="0" bottom="0" percent="0" rank="0" text="" dxfId="4">
      <formula>66</formula>
    </cfRule>
    <cfRule type="cellIs" priority="7" operator="equal" aboveAverage="0" equalAverage="0" bottom="0" percent="0" rank="0" text="" dxfId="5">
      <formula>1001</formula>
    </cfRule>
    <cfRule type="cellIs" priority="8" operator="equal" aboveAverage="0" equalAverage="0" bottom="0" percent="0" rank="0" text="" dxfId="6">
      <formula>1000</formula>
    </cfRule>
    <cfRule type="cellIs" priority="9" operator="equal" aboveAverage="0" equalAverage="0" bottom="0" percent="0" rank="0" text="" dxfId="7">
      <formula>65</formula>
    </cfRule>
  </conditionalFormatting>
  <conditionalFormatting sqref="HS94:HW96">
    <cfRule type="cellIs" priority="10" operator="equal" aboveAverage="0" equalAverage="0" bottom="0" percent="0" rank="0" text="" dxfId="8">
      <formula>66</formula>
    </cfRule>
    <cfRule type="cellIs" priority="11" operator="equal" aboveAverage="0" equalAverage="0" bottom="0" percent="0" rank="0" text="" dxfId="9">
      <formula>1001</formula>
    </cfRule>
    <cfRule type="cellIs" priority="12" operator="equal" aboveAverage="0" equalAverage="0" bottom="0" percent="0" rank="0" text="" dxfId="10">
      <formula>1000</formula>
    </cfRule>
    <cfRule type="cellIs" priority="13" operator="equal" aboveAverage="0" equalAverage="0" bottom="0" percent="0" rank="0" text="" dxfId="11">
      <formula>65</formula>
    </cfRule>
  </conditionalFormatting>
  <conditionalFormatting sqref="AM94:CC96 CM94:HH96 HX94:ACN96">
    <cfRule type="cellIs" priority="14" operator="equal" aboveAverage="0" equalAverage="0" bottom="0" percent="0" rank="0" text="" dxfId="12">
      <formula>66</formula>
    </cfRule>
    <cfRule type="cellIs" priority="15" operator="equal" aboveAverage="0" equalAverage="0" bottom="0" percent="0" rank="0" text="" dxfId="13">
      <formula>1001</formula>
    </cfRule>
    <cfRule type="cellIs" priority="16" operator="equal" aboveAverage="0" equalAverage="0" bottom="0" percent="0" rank="0" text="" dxfId="14">
      <formula>1000</formula>
    </cfRule>
    <cfRule type="cellIs" priority="17" operator="equal" aboveAverage="0" equalAverage="0" bottom="0" percent="0" rank="0" text="" dxfId="15">
      <formula>65</formula>
    </cfRule>
  </conditionalFormatting>
  <conditionalFormatting sqref="QP99:QQ99">
    <cfRule type="cellIs" priority="18" operator="equal" aboveAverage="0" equalAverage="0" bottom="0" percent="0" rank="0" text="" dxfId="16">
      <formula>46</formula>
    </cfRule>
    <cfRule type="cellIs" priority="19" operator="equal" aboveAverage="0" equalAverage="0" bottom="0" percent="0" rank="0" text="" dxfId="17">
      <formula>45</formula>
    </cfRule>
    <cfRule type="cellIs" priority="20" operator="equal" aboveAverage="0" equalAverage="0" bottom="0" percent="0" rank="0" text="" dxfId="18">
      <formula>65</formula>
    </cfRule>
    <cfRule type="cellIs" priority="21" operator="equal" aboveAverage="0" equalAverage="0" bottom="0" percent="0" rank="0" text="" dxfId="19">
      <formula>66</formula>
    </cfRule>
  </conditionalFormatting>
  <conditionalFormatting sqref="QM99:QO99">
    <cfRule type="cellIs" priority="22" operator="equal" aboveAverage="0" equalAverage="0" bottom="0" percent="0" rank="0" text="" dxfId="20">
      <formula>46</formula>
    </cfRule>
    <cfRule type="cellIs" priority="23" operator="equal" aboveAverage="0" equalAverage="0" bottom="0" percent="0" rank="0" text="" dxfId="21">
      <formula>45</formula>
    </cfRule>
    <cfRule type="cellIs" priority="24" operator="equal" aboveAverage="0" equalAverage="0" bottom="0" percent="0" rank="0" text="" dxfId="22">
      <formula>65</formula>
    </cfRule>
    <cfRule type="cellIs" priority="25" operator="equal" aboveAverage="0" equalAverage="0" bottom="0" percent="0" rank="0" text="" dxfId="23">
      <formula>66</formula>
    </cfRule>
  </conditionalFormatting>
  <conditionalFormatting sqref="RX98:ACN98 AM98:RL98">
    <cfRule type="cellIs" priority="26" operator="equal" aboveAverage="0" equalAverage="0" bottom="0" percent="0" rank="0" text="" dxfId="24">
      <formula>46</formula>
    </cfRule>
    <cfRule type="cellIs" priority="27" operator="equal" aboveAverage="0" equalAverage="0" bottom="0" percent="0" rank="0" text="" dxfId="25">
      <formula>45</formula>
    </cfRule>
    <cfRule type="cellIs" priority="28" operator="equal" aboveAverage="0" equalAverage="0" bottom="0" percent="0" rank="0" text="" dxfId="26">
      <formula>65</formula>
    </cfRule>
    <cfRule type="cellIs" priority="29" operator="equal" aboveAverage="0" equalAverage="0" bottom="0" percent="0" rank="0" text="" dxfId="27">
      <formula>66</formula>
    </cfRule>
  </conditionalFormatting>
  <conditionalFormatting sqref="HI90:HM90">
    <cfRule type="cellIs" priority="30" operator="equal" aboveAverage="0" equalAverage="0" bottom="0" percent="0" rank="0" text="" dxfId="28">
      <formula>66</formula>
    </cfRule>
    <cfRule type="cellIs" priority="31" operator="equal" aboveAverage="0" equalAverage="0" bottom="0" percent="0" rank="0" text="" dxfId="29">
      <formula>1001</formula>
    </cfRule>
    <cfRule type="cellIs" priority="32" operator="equal" aboveAverage="0" equalAverage="0" bottom="0" percent="0" rank="0" text="" dxfId="30">
      <formula>1000</formula>
    </cfRule>
    <cfRule type="cellIs" priority="33" operator="equal" aboveAverage="0" equalAverage="0" bottom="0" percent="0" rank="0" text="" dxfId="31">
      <formula>65</formula>
    </cfRule>
  </conditionalFormatting>
  <conditionalFormatting sqref="HN90:HR90">
    <cfRule type="cellIs" priority="34" operator="equal" aboveAverage="0" equalAverage="0" bottom="0" percent="0" rank="0" text="" dxfId="32">
      <formula>66</formula>
    </cfRule>
    <cfRule type="cellIs" priority="35" operator="equal" aboveAverage="0" equalAverage="0" bottom="0" percent="0" rank="0" text="" dxfId="33">
      <formula>1001</formula>
    </cfRule>
    <cfRule type="cellIs" priority="36" operator="equal" aboveAverage="0" equalAverage="0" bottom="0" percent="0" rank="0" text="" dxfId="34">
      <formula>1000</formula>
    </cfRule>
    <cfRule type="cellIs" priority="37" operator="equal" aboveAverage="0" equalAverage="0" bottom="0" percent="0" rank="0" text="" dxfId="35">
      <formula>65</formula>
    </cfRule>
  </conditionalFormatting>
  <conditionalFormatting sqref="HS90:HW90">
    <cfRule type="cellIs" priority="38" operator="equal" aboveAverage="0" equalAverage="0" bottom="0" percent="0" rank="0" text="" dxfId="36">
      <formula>66</formula>
    </cfRule>
    <cfRule type="cellIs" priority="39" operator="equal" aboveAverage="0" equalAverage="0" bottom="0" percent="0" rank="0" text="" dxfId="37">
      <formula>1001</formula>
    </cfRule>
    <cfRule type="cellIs" priority="40" operator="equal" aboveAverage="0" equalAverage="0" bottom="0" percent="0" rank="0" text="" dxfId="38">
      <formula>1000</formula>
    </cfRule>
    <cfRule type="cellIs" priority="41" operator="equal" aboveAverage="0" equalAverage="0" bottom="0" percent="0" rank="0" text="" dxfId="39">
      <formula>65</formula>
    </cfRule>
  </conditionalFormatting>
  <conditionalFormatting sqref="AM90:AW90 AY90:HH90">
    <cfRule type="cellIs" priority="42" operator="equal" aboveAverage="0" equalAverage="0" bottom="0" percent="0" rank="0" text="" dxfId="40">
      <formula>66</formula>
    </cfRule>
    <cfRule type="cellIs" priority="43" operator="equal" aboveAverage="0" equalAverage="0" bottom="0" percent="0" rank="0" text="" dxfId="41">
      <formula>1001</formula>
    </cfRule>
    <cfRule type="cellIs" priority="44" operator="equal" aboveAverage="0" equalAverage="0" bottom="0" percent="0" rank="0" text="" dxfId="42">
      <formula>1000</formula>
    </cfRule>
    <cfRule type="cellIs" priority="45" operator="equal" aboveAverage="0" equalAverage="0" bottom="0" percent="0" rank="0" text="" dxfId="43">
      <formula>65</formula>
    </cfRule>
  </conditionalFormatting>
  <conditionalFormatting sqref="LA90:ACN90 HX90:KY90">
    <cfRule type="cellIs" priority="46" operator="equal" aboveAverage="0" equalAverage="0" bottom="0" percent="0" rank="0" text="" dxfId="44">
      <formula>66</formula>
    </cfRule>
    <cfRule type="cellIs" priority="47" operator="equal" aboveAverage="0" equalAverage="0" bottom="0" percent="0" rank="0" text="" dxfId="45">
      <formula>1001</formula>
    </cfRule>
    <cfRule type="cellIs" priority="48" operator="equal" aboveAverage="0" equalAverage="0" bottom="0" percent="0" rank="0" text="" dxfId="46">
      <formula>1000</formula>
    </cfRule>
    <cfRule type="cellIs" priority="49" operator="equal" aboveAverage="0" equalAverage="0" bottom="0" percent="0" rank="0" text="" dxfId="47">
      <formula>65</formula>
    </cfRule>
  </conditionalFormatting>
  <conditionalFormatting sqref="HI91:HM97">
    <cfRule type="cellIs" priority="50" operator="equal" aboveAverage="0" equalAverage="0" bottom="0" percent="0" rank="0" text="" dxfId="48">
      <formula>66</formula>
    </cfRule>
    <cfRule type="cellIs" priority="51" operator="equal" aboveAverage="0" equalAverage="0" bottom="0" percent="0" rank="0" text="" dxfId="49">
      <formula>1001</formula>
    </cfRule>
    <cfRule type="cellIs" priority="52" operator="equal" aboveAverage="0" equalAverage="0" bottom="0" percent="0" rank="0" text="" dxfId="50">
      <formula>1000</formula>
    </cfRule>
    <cfRule type="cellIs" priority="53" operator="equal" aboveAverage="0" equalAverage="0" bottom="0" percent="0" rank="0" text="" dxfId="51">
      <formula>65</formula>
    </cfRule>
  </conditionalFormatting>
  <conditionalFormatting sqref="HN91:HR97">
    <cfRule type="cellIs" priority="54" operator="equal" aboveAverage="0" equalAverage="0" bottom="0" percent="0" rank="0" text="" dxfId="52">
      <formula>66</formula>
    </cfRule>
    <cfRule type="cellIs" priority="55" operator="equal" aboveAverage="0" equalAverage="0" bottom="0" percent="0" rank="0" text="" dxfId="53">
      <formula>1001</formula>
    </cfRule>
    <cfRule type="cellIs" priority="56" operator="equal" aboveAverage="0" equalAverage="0" bottom="0" percent="0" rank="0" text="" dxfId="54">
      <formula>1000</formula>
    </cfRule>
    <cfRule type="cellIs" priority="57" operator="equal" aboveAverage="0" equalAverage="0" bottom="0" percent="0" rank="0" text="" dxfId="55">
      <formula>65</formula>
    </cfRule>
  </conditionalFormatting>
  <conditionalFormatting sqref="HS91:HW97">
    <cfRule type="cellIs" priority="58" operator="equal" aboveAverage="0" equalAverage="0" bottom="0" percent="0" rank="0" text="" dxfId="56">
      <formula>66</formula>
    </cfRule>
    <cfRule type="cellIs" priority="59" operator="equal" aboveAverage="0" equalAverage="0" bottom="0" percent="0" rank="0" text="" dxfId="57">
      <formula>1001</formula>
    </cfRule>
    <cfRule type="cellIs" priority="60" operator="equal" aboveAverage="0" equalAverage="0" bottom="0" percent="0" rank="0" text="" dxfId="58">
      <formula>1000</formula>
    </cfRule>
    <cfRule type="cellIs" priority="61" operator="equal" aboveAverage="0" equalAverage="0" bottom="0" percent="0" rank="0" text="" dxfId="59">
      <formula>65</formula>
    </cfRule>
  </conditionalFormatting>
  <conditionalFormatting sqref="AM91:AW97 AY91:HH97">
    <cfRule type="cellIs" priority="62" operator="equal" aboveAverage="0" equalAverage="0" bottom="0" percent="0" rank="0" text="" dxfId="60">
      <formula>66</formula>
    </cfRule>
    <cfRule type="cellIs" priority="63" operator="equal" aboveAverage="0" equalAverage="0" bottom="0" percent="0" rank="0" text="" dxfId="61">
      <formula>1001</formula>
    </cfRule>
    <cfRule type="cellIs" priority="64" operator="equal" aboveAverage="0" equalAverage="0" bottom="0" percent="0" rank="0" text="" dxfId="62">
      <formula>1000</formula>
    </cfRule>
    <cfRule type="cellIs" priority="65" operator="equal" aboveAverage="0" equalAverage="0" bottom="0" percent="0" rank="0" text="" dxfId="63">
      <formula>65</formula>
    </cfRule>
  </conditionalFormatting>
  <conditionalFormatting sqref="AX90:AX97">
    <cfRule type="cellIs" priority="66" operator="equal" aboveAverage="0" equalAverage="0" bottom="0" percent="0" rank="0" text="" dxfId="64">
      <formula>66</formula>
    </cfRule>
    <cfRule type="cellIs" priority="67" operator="equal" aboveAverage="0" equalAverage="0" bottom="0" percent="0" rank="0" text="" dxfId="65">
      <formula>1001</formula>
    </cfRule>
    <cfRule type="cellIs" priority="68" operator="equal" aboveAverage="0" equalAverage="0" bottom="0" percent="0" rank="0" text="" dxfId="66">
      <formula>1000</formula>
    </cfRule>
    <cfRule type="cellIs" priority="69" operator="equal" aboveAverage="0" equalAverage="0" bottom="0" percent="0" rank="0" text="" dxfId="67">
      <formula>65</formula>
    </cfRule>
  </conditionalFormatting>
  <conditionalFormatting sqref="RM98:RW98 HX91:KY97 LA91:ACN97">
    <cfRule type="cellIs" priority="70" operator="equal" aboveAverage="0" equalAverage="0" bottom="0" percent="0" rank="0" text="" dxfId="68">
      <formula>66</formula>
    </cfRule>
    <cfRule type="cellIs" priority="71" operator="equal" aboveAverage="0" equalAverage="0" bottom="0" percent="0" rank="0" text="" dxfId="69">
      <formula>1001</formula>
    </cfRule>
    <cfRule type="cellIs" priority="72" operator="equal" aboveAverage="0" equalAverage="0" bottom="0" percent="0" rank="0" text="" dxfId="70">
      <formula>1000</formula>
    </cfRule>
    <cfRule type="cellIs" priority="73" operator="equal" aboveAverage="0" equalAverage="0" bottom="0" percent="0" rank="0" text="" dxfId="71">
      <formula>65</formula>
    </cfRule>
  </conditionalFormatting>
  <conditionalFormatting sqref="AM89:GG89 HG89:ACN89 KD88 RX98:ACN98 HG98:RL98 KZ90:KZ97">
    <cfRule type="cellIs" priority="74" operator="equal" aboveAverage="0" equalAverage="0" bottom="0" percent="0" rank="0" text="" dxfId="72">
      <formula>46</formula>
    </cfRule>
    <cfRule type="cellIs" priority="75" operator="equal" aboveAverage="0" equalAverage="0" bottom="0" percent="0" rank="0" text="" dxfId="73">
      <formula>45</formula>
    </cfRule>
    <cfRule type="cellIs" priority="76" operator="equal" aboveAverage="0" equalAverage="0" bottom="0" percent="0" rank="0" text="" dxfId="74">
      <formula>65</formula>
    </cfRule>
  </conditionalFormatting>
  <conditionalFormatting sqref="AM89:ACN89 KD88 RX98:ACN98 AM98:RL98 KZ90:KZ97">
    <cfRule type="cellIs" priority="77" operator="equal" aboveAverage="0" equalAverage="0" bottom="0" percent="0" rank="0" text="" dxfId="75">
      <formula>66</formula>
    </cfRule>
    <cfRule type="cellIs" priority="78" operator="equal" aboveAverage="0" equalAverage="0" bottom="0" percent="0" rank="0" text="" dxfId="76">
      <formula>1001</formula>
    </cfRule>
    <cfRule type="cellIs" priority="79" operator="equal" aboveAverage="0" equalAverage="0" bottom="0" percent="0" rank="0" text="" dxfId="77">
      <formula>1000</formula>
    </cfRule>
    <cfRule type="cellIs" priority="80" operator="equal" aboveAverage="0" equalAverage="0" bottom="0" percent="0" rank="0" text="" dxfId="78">
      <formula>65</formula>
    </cfRule>
  </conditionalFormatting>
  <conditionalFormatting sqref="JN59">
    <cfRule type="cellIs" priority="81" operator="equal" aboveAverage="0" equalAverage="0" bottom="0" percent="0" rank="0" text="" dxfId="79">
      <formula>66</formula>
    </cfRule>
  </conditionalFormatting>
  <conditionalFormatting sqref="JN59">
    <cfRule type="cellIs" priority="82" operator="equal" aboveAverage="0" equalAverage="0" bottom="0" percent="0" rank="0" text="" dxfId="80">
      <formula>46</formula>
    </cfRule>
    <cfRule type="cellIs" priority="83" operator="equal" aboveAverage="0" equalAverage="0" bottom="0" percent="0" rank="0" text="" dxfId="81">
      <formula>45</formula>
    </cfRule>
    <cfRule type="cellIs" priority="84" operator="equal" aboveAverage="0" equalAverage="0" bottom="0" percent="0" rank="0" text="" dxfId="82">
      <formula>65</formula>
    </cfRule>
  </conditionalFormatting>
  <conditionalFormatting sqref="JN59">
    <cfRule type="cellIs" priority="85" operator="equal" aboveAverage="0" equalAverage="0" bottom="0" percent="0" rank="0" text="" dxfId="83">
      <formula>66</formula>
    </cfRule>
  </conditionalFormatting>
  <conditionalFormatting sqref="JN59">
    <cfRule type="cellIs" priority="86" operator="equal" aboveAverage="0" equalAverage="0" bottom="0" percent="0" rank="0" text="" dxfId="84">
      <formula>1001</formula>
    </cfRule>
    <cfRule type="cellIs" priority="87" operator="equal" aboveAverage="0" equalAverage="0" bottom="0" percent="0" rank="0" text="" dxfId="85">
      <formula>1000</formula>
    </cfRule>
    <cfRule type="cellIs" priority="88" operator="equal" aboveAverage="0" equalAverage="0" bottom="0" percent="0" rank="0" text="" dxfId="86">
      <formula>65</formula>
    </cfRule>
  </conditionalFormatting>
  <conditionalFormatting sqref="JN59">
    <cfRule type="cellIs" priority="89" operator="equal" aboveAverage="0" equalAverage="0" bottom="0" percent="0" rank="0" text="" dxfId="87">
      <formula>66</formula>
    </cfRule>
  </conditionalFormatting>
  <conditionalFormatting sqref="JN59">
    <cfRule type="cellIs" priority="90" operator="equal" aboveAverage="0" equalAverage="0" bottom="0" percent="0" rank="0" text="" dxfId="88">
      <formula>1001</formula>
    </cfRule>
    <cfRule type="cellIs" priority="91" operator="equal" aboveAverage="0" equalAverage="0" bottom="0" percent="0" rank="0" text="" dxfId="89">
      <formula>1000</formula>
    </cfRule>
    <cfRule type="cellIs" priority="92" operator="equal" aboveAverage="0" equalAverage="0" bottom="0" percent="0" rank="0" text="" dxfId="90">
      <formula>65</formula>
    </cfRule>
  </conditionalFormatting>
  <conditionalFormatting sqref="JM59">
    <cfRule type="cellIs" priority="93" operator="equal" aboveAverage="0" equalAverage="0" bottom="0" percent="0" rank="0" text="" dxfId="91">
      <formula>46</formula>
    </cfRule>
    <cfRule type="cellIs" priority="94" operator="equal" aboveAverage="0" equalAverage="0" bottom="0" percent="0" rank="0" text="" dxfId="92">
      <formula>45</formula>
    </cfRule>
    <cfRule type="cellIs" priority="95" operator="equal" aboveAverage="0" equalAverage="0" bottom="0" percent="0" rank="0" text="" dxfId="93">
      <formula>65</formula>
    </cfRule>
  </conditionalFormatting>
  <conditionalFormatting sqref="JM59">
    <cfRule type="cellIs" priority="96" operator="equal" aboveAverage="0" equalAverage="0" bottom="0" percent="0" rank="0" text="" dxfId="94">
      <formula>66</formula>
    </cfRule>
  </conditionalFormatting>
  <conditionalFormatting sqref="JM59">
    <cfRule type="cellIs" priority="97" operator="equal" aboveAverage="0" equalAverage="0" bottom="0" percent="0" rank="0" text="" dxfId="95">
      <formula>1001</formula>
    </cfRule>
    <cfRule type="cellIs" priority="98" operator="equal" aboveAverage="0" equalAverage="0" bottom="0" percent="0" rank="0" text="" dxfId="96">
      <formula>1000</formula>
    </cfRule>
    <cfRule type="cellIs" priority="99" operator="equal" aboveAverage="0" equalAverage="0" bottom="0" percent="0" rank="0" text="" dxfId="97">
      <formula>65</formula>
    </cfRule>
  </conditionalFormatting>
  <conditionalFormatting sqref="JL59">
    <cfRule type="cellIs" priority="100" operator="equal" aboveAverage="0" equalAverage="0" bottom="0" percent="0" rank="0" text="" dxfId="98">
      <formula>46</formula>
    </cfRule>
    <cfRule type="cellIs" priority="101" operator="equal" aboveAverage="0" equalAverage="0" bottom="0" percent="0" rank="0" text="" dxfId="99">
      <formula>45</formula>
    </cfRule>
    <cfRule type="cellIs" priority="102" operator="equal" aboveAverage="0" equalAverage="0" bottom="0" percent="0" rank="0" text="" dxfId="100">
      <formula>65</formula>
    </cfRule>
  </conditionalFormatting>
  <conditionalFormatting sqref="JL59">
    <cfRule type="cellIs" priority="103" operator="equal" aboveAverage="0" equalAverage="0" bottom="0" percent="0" rank="0" text="" dxfId="101">
      <formula>66</formula>
    </cfRule>
  </conditionalFormatting>
  <conditionalFormatting sqref="JL59">
    <cfRule type="cellIs" priority="104" operator="equal" aboveAverage="0" equalAverage="0" bottom="0" percent="0" rank="0" text="" dxfId="102">
      <formula>1001</formula>
    </cfRule>
    <cfRule type="cellIs" priority="105" operator="equal" aboveAverage="0" equalAverage="0" bottom="0" percent="0" rank="0" text="" dxfId="103">
      <formula>1000</formula>
    </cfRule>
    <cfRule type="cellIs" priority="106" operator="equal" aboveAverage="0" equalAverage="0" bottom="0" percent="0" rank="0" text="" dxfId="104">
      <formula>65</formula>
    </cfRule>
  </conditionalFormatting>
  <conditionalFormatting sqref="JC84">
    <cfRule type="cellIs" priority="107" operator="equal" aboveAverage="0" equalAverage="0" bottom="0" percent="0" rank="0" text="" dxfId="105">
      <formula>66</formula>
    </cfRule>
  </conditionalFormatting>
  <conditionalFormatting sqref="JC84">
    <cfRule type="cellIs" priority="108" operator="equal" aboveAverage="0" equalAverage="0" bottom="0" percent="0" rank="0" text="" dxfId="106">
      <formula>1001</formula>
    </cfRule>
    <cfRule type="cellIs" priority="109" operator="equal" aboveAverage="0" equalAverage="0" bottom="0" percent="0" rank="0" text="" dxfId="107">
      <formula>1000</formula>
    </cfRule>
    <cfRule type="cellIs" priority="110" operator="equal" aboveAverage="0" equalAverage="0" bottom="0" percent="0" rank="0" text="" dxfId="108">
      <formula>65</formula>
    </cfRule>
  </conditionalFormatting>
  <conditionalFormatting sqref="IX84:JB84">
    <cfRule type="cellIs" priority="111" operator="equal" aboveAverage="0" equalAverage="0" bottom="0" percent="0" rank="0" text="" dxfId="109">
      <formula>66</formula>
    </cfRule>
    <cfRule type="cellIs" priority="112" operator="equal" aboveAverage="0" equalAverage="0" bottom="0" percent="0" rank="0" text="" dxfId="110">
      <formula>1001</formula>
    </cfRule>
    <cfRule type="cellIs" priority="113" operator="equal" aboveAverage="0" equalAverage="0" bottom="0" percent="0" rank="0" text="" dxfId="111">
      <formula>1000</formula>
    </cfRule>
    <cfRule type="cellIs" priority="114" operator="equal" aboveAverage="0" equalAverage="0" bottom="0" percent="0" rank="0" text="" dxfId="112">
      <formula>65</formula>
    </cfRule>
  </conditionalFormatting>
  <conditionalFormatting sqref="JG59">
    <cfRule type="cellIs" priority="115" operator="equal" aboveAverage="0" equalAverage="0" bottom="0" percent="0" rank="0" text="" dxfId="113">
      <formula>46</formula>
    </cfRule>
    <cfRule type="cellIs" priority="116" operator="equal" aboveAverage="0" equalAverage="0" bottom="0" percent="0" rank="0" text="" dxfId="114">
      <formula>45</formula>
    </cfRule>
    <cfRule type="cellIs" priority="117" operator="equal" aboveAverage="0" equalAverage="0" bottom="0" percent="0" rank="0" text="" dxfId="115">
      <formula>65</formula>
    </cfRule>
  </conditionalFormatting>
  <conditionalFormatting sqref="JG59">
    <cfRule type="cellIs" priority="118" operator="equal" aboveAverage="0" equalAverage="0" bottom="0" percent="0" rank="0" text="" dxfId="116">
      <formula>66</formula>
    </cfRule>
  </conditionalFormatting>
  <conditionalFormatting sqref="JG59">
    <cfRule type="cellIs" priority="119" operator="equal" aboveAverage="0" equalAverage="0" bottom="0" percent="0" rank="0" text="" dxfId="117">
      <formula>1001</formula>
    </cfRule>
    <cfRule type="cellIs" priority="120" operator="equal" aboveAverage="0" equalAverage="0" bottom="0" percent="0" rank="0" text="" dxfId="118">
      <formula>1000</formula>
    </cfRule>
    <cfRule type="cellIs" priority="121" operator="equal" aboveAverage="0" equalAverage="0" bottom="0" percent="0" rank="0" text="" dxfId="119">
      <formula>65</formula>
    </cfRule>
  </conditionalFormatting>
  <conditionalFormatting sqref="JF59">
    <cfRule type="cellIs" priority="122" operator="equal" aboveAverage="0" equalAverage="0" bottom="0" percent="0" rank="0" text="" dxfId="120">
      <formula>46</formula>
    </cfRule>
    <cfRule type="cellIs" priority="123" operator="equal" aboveAverage="0" equalAverage="0" bottom="0" percent="0" rank="0" text="" dxfId="121">
      <formula>45</formula>
    </cfRule>
    <cfRule type="cellIs" priority="124" operator="equal" aboveAverage="0" equalAverage="0" bottom="0" percent="0" rank="0" text="" dxfId="122">
      <formula>65</formula>
    </cfRule>
  </conditionalFormatting>
  <conditionalFormatting sqref="JF59">
    <cfRule type="cellIs" priority="125" operator="equal" aboveAverage="0" equalAverage="0" bottom="0" percent="0" rank="0" text="" dxfId="123">
      <formula>66</formula>
    </cfRule>
  </conditionalFormatting>
  <conditionalFormatting sqref="JF59">
    <cfRule type="cellIs" priority="126" operator="equal" aboveAverage="0" equalAverage="0" bottom="0" percent="0" rank="0" text="" dxfId="124">
      <formula>1001</formula>
    </cfRule>
    <cfRule type="cellIs" priority="127" operator="equal" aboveAverage="0" equalAverage="0" bottom="0" percent="0" rank="0" text="" dxfId="125">
      <formula>1000</formula>
    </cfRule>
    <cfRule type="cellIs" priority="128" operator="equal" aboveAverage="0" equalAverage="0" bottom="0" percent="0" rank="0" text="" dxfId="126">
      <formula>65</formula>
    </cfRule>
  </conditionalFormatting>
  <conditionalFormatting sqref="JB59">
    <cfRule type="cellIs" priority="129" operator="equal" aboveAverage="0" equalAverage="0" bottom="0" percent="0" rank="0" text="" dxfId="127">
      <formula>46</formula>
    </cfRule>
    <cfRule type="cellIs" priority="130" operator="equal" aboveAverage="0" equalAverage="0" bottom="0" percent="0" rank="0" text="" dxfId="128">
      <formula>45</formula>
    </cfRule>
    <cfRule type="cellIs" priority="131" operator="equal" aboveAverage="0" equalAverage="0" bottom="0" percent="0" rank="0" text="" dxfId="129">
      <formula>65</formula>
    </cfRule>
  </conditionalFormatting>
  <conditionalFormatting sqref="JB59">
    <cfRule type="cellIs" priority="132" operator="equal" aboveAverage="0" equalAverage="0" bottom="0" percent="0" rank="0" text="" dxfId="130">
      <formula>66</formula>
    </cfRule>
  </conditionalFormatting>
  <conditionalFormatting sqref="JB59">
    <cfRule type="cellIs" priority="133" operator="equal" aboveAverage="0" equalAverage="0" bottom="0" percent="0" rank="0" text="" dxfId="131">
      <formula>1001</formula>
    </cfRule>
    <cfRule type="cellIs" priority="134" operator="equal" aboveAverage="0" equalAverage="0" bottom="0" percent="0" rank="0" text="" dxfId="132">
      <formula>1000</formula>
    </cfRule>
    <cfRule type="cellIs" priority="135" operator="equal" aboveAverage="0" equalAverage="0" bottom="0" percent="0" rank="0" text="" dxfId="133">
      <formula>65</formula>
    </cfRule>
  </conditionalFormatting>
  <conditionalFormatting sqref="IU59">
    <cfRule type="cellIs" priority="136" operator="equal" aboveAverage="0" equalAverage="0" bottom="0" percent="0" rank="0" text="" dxfId="134">
      <formula>46</formula>
    </cfRule>
    <cfRule type="cellIs" priority="137" operator="equal" aboveAverage="0" equalAverage="0" bottom="0" percent="0" rank="0" text="" dxfId="135">
      <formula>45</formula>
    </cfRule>
    <cfRule type="cellIs" priority="138" operator="equal" aboveAverage="0" equalAverage="0" bottom="0" percent="0" rank="0" text="" dxfId="136">
      <formula>65</formula>
    </cfRule>
  </conditionalFormatting>
  <conditionalFormatting sqref="IU59">
    <cfRule type="cellIs" priority="139" operator="equal" aboveAverage="0" equalAverage="0" bottom="0" percent="0" rank="0" text="" dxfId="137">
      <formula>66</formula>
    </cfRule>
  </conditionalFormatting>
  <conditionalFormatting sqref="IU59">
    <cfRule type="cellIs" priority="140" operator="equal" aboveAverage="0" equalAverage="0" bottom="0" percent="0" rank="0" text="" dxfId="138">
      <formula>1001</formula>
    </cfRule>
    <cfRule type="cellIs" priority="141" operator="equal" aboveAverage="0" equalAverage="0" bottom="0" percent="0" rank="0" text="" dxfId="139">
      <formula>1000</formula>
    </cfRule>
    <cfRule type="cellIs" priority="142" operator="equal" aboveAverage="0" equalAverage="0" bottom="0" percent="0" rank="0" text="" dxfId="140">
      <formula>65</formula>
    </cfRule>
  </conditionalFormatting>
  <conditionalFormatting sqref="IT59">
    <cfRule type="cellIs" priority="143" operator="equal" aboveAverage="0" equalAverage="0" bottom="0" percent="0" rank="0" text="" dxfId="141">
      <formula>46</formula>
    </cfRule>
    <cfRule type="cellIs" priority="144" operator="equal" aboveAverage="0" equalAverage="0" bottom="0" percent="0" rank="0" text="" dxfId="142">
      <formula>45</formula>
    </cfRule>
    <cfRule type="cellIs" priority="145" operator="equal" aboveAverage="0" equalAverage="0" bottom="0" percent="0" rank="0" text="" dxfId="143">
      <formula>65</formula>
    </cfRule>
  </conditionalFormatting>
  <conditionalFormatting sqref="IT59">
    <cfRule type="cellIs" priority="146" operator="equal" aboveAverage="0" equalAverage="0" bottom="0" percent="0" rank="0" text="" dxfId="144">
      <formula>66</formula>
    </cfRule>
  </conditionalFormatting>
  <conditionalFormatting sqref="IT59">
    <cfRule type="cellIs" priority="147" operator="equal" aboveAverage="0" equalAverage="0" bottom="0" percent="0" rank="0" text="" dxfId="145">
      <formula>1001</formula>
    </cfRule>
    <cfRule type="cellIs" priority="148" operator="equal" aboveAverage="0" equalAverage="0" bottom="0" percent="0" rank="0" text="" dxfId="146">
      <formula>1000</formula>
    </cfRule>
    <cfRule type="cellIs" priority="149" operator="equal" aboveAverage="0" equalAverage="0" bottom="0" percent="0" rank="0" text="" dxfId="147">
      <formula>65</formula>
    </cfRule>
  </conditionalFormatting>
  <conditionalFormatting sqref="IS59">
    <cfRule type="cellIs" priority="150" operator="equal" aboveAverage="0" equalAverage="0" bottom="0" percent="0" rank="0" text="" dxfId="148">
      <formula>46</formula>
    </cfRule>
    <cfRule type="cellIs" priority="151" operator="equal" aboveAverage="0" equalAverage="0" bottom="0" percent="0" rank="0" text="" dxfId="149">
      <formula>45</formula>
    </cfRule>
    <cfRule type="cellIs" priority="152" operator="equal" aboveAverage="0" equalAverage="0" bottom="0" percent="0" rank="0" text="" dxfId="150">
      <formula>65</formula>
    </cfRule>
  </conditionalFormatting>
  <conditionalFormatting sqref="IS59">
    <cfRule type="cellIs" priority="153" operator="equal" aboveAverage="0" equalAverage="0" bottom="0" percent="0" rank="0" text="" dxfId="151">
      <formula>66</formula>
    </cfRule>
  </conditionalFormatting>
  <conditionalFormatting sqref="IS59">
    <cfRule type="cellIs" priority="154" operator="equal" aboveAverage="0" equalAverage="0" bottom="0" percent="0" rank="0" text="" dxfId="152">
      <formula>1001</formula>
    </cfRule>
    <cfRule type="cellIs" priority="155" operator="equal" aboveAverage="0" equalAverage="0" bottom="0" percent="0" rank="0" text="" dxfId="153">
      <formula>1000</formula>
    </cfRule>
    <cfRule type="cellIs" priority="156" operator="equal" aboveAverage="0" equalAverage="0" bottom="0" percent="0" rank="0" text="" dxfId="154">
      <formula>65</formula>
    </cfRule>
  </conditionalFormatting>
  <conditionalFormatting sqref="IR59">
    <cfRule type="cellIs" priority="157" operator="equal" aboveAverage="0" equalAverage="0" bottom="0" percent="0" rank="0" text="" dxfId="155">
      <formula>46</formula>
    </cfRule>
    <cfRule type="cellIs" priority="158" operator="equal" aboveAverage="0" equalAverage="0" bottom="0" percent="0" rank="0" text="" dxfId="156">
      <formula>45</formula>
    </cfRule>
    <cfRule type="cellIs" priority="159" operator="equal" aboveAverage="0" equalAverage="0" bottom="0" percent="0" rank="0" text="" dxfId="157">
      <formula>65</formula>
    </cfRule>
  </conditionalFormatting>
  <conditionalFormatting sqref="IR59">
    <cfRule type="cellIs" priority="160" operator="equal" aboveAverage="0" equalAverage="0" bottom="0" percent="0" rank="0" text="" dxfId="158">
      <formula>66</formula>
    </cfRule>
  </conditionalFormatting>
  <conditionalFormatting sqref="IR59">
    <cfRule type="cellIs" priority="161" operator="equal" aboveAverage="0" equalAverage="0" bottom="0" percent="0" rank="0" text="" dxfId="159">
      <formula>1001</formula>
    </cfRule>
    <cfRule type="cellIs" priority="162" operator="equal" aboveAverage="0" equalAverage="0" bottom="0" percent="0" rank="0" text="" dxfId="160">
      <formula>1000</formula>
    </cfRule>
    <cfRule type="cellIs" priority="163" operator="equal" aboveAverage="0" equalAverage="0" bottom="0" percent="0" rank="0" text="" dxfId="161">
      <formula>65</formula>
    </cfRule>
  </conditionalFormatting>
  <conditionalFormatting sqref="IQ59">
    <cfRule type="cellIs" priority="164" operator="equal" aboveAverage="0" equalAverage="0" bottom="0" percent="0" rank="0" text="" dxfId="162">
      <formula>46</formula>
    </cfRule>
    <cfRule type="cellIs" priority="165" operator="equal" aboveAverage="0" equalAverage="0" bottom="0" percent="0" rank="0" text="" dxfId="163">
      <formula>45</formula>
    </cfRule>
    <cfRule type="cellIs" priority="166" operator="equal" aboveAverage="0" equalAverage="0" bottom="0" percent="0" rank="0" text="" dxfId="164">
      <formula>65</formula>
    </cfRule>
  </conditionalFormatting>
  <conditionalFormatting sqref="IQ59">
    <cfRule type="cellIs" priority="167" operator="equal" aboveAverage="0" equalAverage="0" bottom="0" percent="0" rank="0" text="" dxfId="165">
      <formula>66</formula>
    </cfRule>
  </conditionalFormatting>
  <conditionalFormatting sqref="IQ59">
    <cfRule type="cellIs" priority="168" operator="equal" aboveAverage="0" equalAverage="0" bottom="0" percent="0" rank="0" text="" dxfId="166">
      <formula>1001</formula>
    </cfRule>
    <cfRule type="cellIs" priority="169" operator="equal" aboveAverage="0" equalAverage="0" bottom="0" percent="0" rank="0" text="" dxfId="167">
      <formula>1000</formula>
    </cfRule>
    <cfRule type="cellIs" priority="170" operator="equal" aboveAverage="0" equalAverage="0" bottom="0" percent="0" rank="0" text="" dxfId="168">
      <formula>65</formula>
    </cfRule>
  </conditionalFormatting>
  <conditionalFormatting sqref="IO59">
    <cfRule type="cellIs" priority="171" operator="equal" aboveAverage="0" equalAverage="0" bottom="0" percent="0" rank="0" text="" dxfId="169">
      <formula>46</formula>
    </cfRule>
    <cfRule type="cellIs" priority="172" operator="equal" aboveAverage="0" equalAverage="0" bottom="0" percent="0" rank="0" text="" dxfId="170">
      <formula>45</formula>
    </cfRule>
    <cfRule type="cellIs" priority="173" operator="equal" aboveAverage="0" equalAverage="0" bottom="0" percent="0" rank="0" text="" dxfId="171">
      <formula>65</formula>
    </cfRule>
  </conditionalFormatting>
  <conditionalFormatting sqref="IO59">
    <cfRule type="cellIs" priority="174" operator="equal" aboveAverage="0" equalAverage="0" bottom="0" percent="0" rank="0" text="" dxfId="172">
      <formula>66</formula>
    </cfRule>
  </conditionalFormatting>
  <conditionalFormatting sqref="IO59">
    <cfRule type="cellIs" priority="175" operator="equal" aboveAverage="0" equalAverage="0" bottom="0" percent="0" rank="0" text="" dxfId="173">
      <formula>1001</formula>
    </cfRule>
    <cfRule type="cellIs" priority="176" operator="equal" aboveAverage="0" equalAverage="0" bottom="0" percent="0" rank="0" text="" dxfId="174">
      <formula>1000</formula>
    </cfRule>
    <cfRule type="cellIs" priority="177" operator="equal" aboveAverage="0" equalAverage="0" bottom="0" percent="0" rank="0" text="" dxfId="175">
      <formula>65</formula>
    </cfRule>
  </conditionalFormatting>
  <conditionalFormatting sqref="IN59">
    <cfRule type="cellIs" priority="178" operator="equal" aboveAverage="0" equalAverage="0" bottom="0" percent="0" rank="0" text="" dxfId="176">
      <formula>46</formula>
    </cfRule>
    <cfRule type="cellIs" priority="179" operator="equal" aboveAverage="0" equalAverage="0" bottom="0" percent="0" rank="0" text="" dxfId="177">
      <formula>45</formula>
    </cfRule>
    <cfRule type="cellIs" priority="180" operator="equal" aboveAverage="0" equalAverage="0" bottom="0" percent="0" rank="0" text="" dxfId="178">
      <formula>65</formula>
    </cfRule>
  </conditionalFormatting>
  <conditionalFormatting sqref="IN59">
    <cfRule type="cellIs" priority="181" operator="equal" aboveAverage="0" equalAverage="0" bottom="0" percent="0" rank="0" text="" dxfId="179">
      <formula>66</formula>
    </cfRule>
  </conditionalFormatting>
  <conditionalFormatting sqref="IN59">
    <cfRule type="cellIs" priority="182" operator="equal" aboveAverage="0" equalAverage="0" bottom="0" percent="0" rank="0" text="" dxfId="180">
      <formula>1001</formula>
    </cfRule>
    <cfRule type="cellIs" priority="183" operator="equal" aboveAverage="0" equalAverage="0" bottom="0" percent="0" rank="0" text="" dxfId="181">
      <formula>1000</formula>
    </cfRule>
    <cfRule type="cellIs" priority="184" operator="equal" aboveAverage="0" equalAverage="0" bottom="0" percent="0" rank="0" text="" dxfId="182">
      <formula>65</formula>
    </cfRule>
  </conditionalFormatting>
  <conditionalFormatting sqref="IM59">
    <cfRule type="cellIs" priority="185" operator="equal" aboveAverage="0" equalAverage="0" bottom="0" percent="0" rank="0" text="" dxfId="183">
      <formula>46</formula>
    </cfRule>
    <cfRule type="cellIs" priority="186" operator="equal" aboveAverage="0" equalAverage="0" bottom="0" percent="0" rank="0" text="" dxfId="184">
      <formula>45</formula>
    </cfRule>
    <cfRule type="cellIs" priority="187" operator="equal" aboveAverage="0" equalAverage="0" bottom="0" percent="0" rank="0" text="" dxfId="185">
      <formula>65</formula>
    </cfRule>
  </conditionalFormatting>
  <conditionalFormatting sqref="IM59">
    <cfRule type="cellIs" priority="188" operator="equal" aboveAverage="0" equalAverage="0" bottom="0" percent="0" rank="0" text="" dxfId="186">
      <formula>66</formula>
    </cfRule>
  </conditionalFormatting>
  <conditionalFormatting sqref="IM59">
    <cfRule type="cellIs" priority="189" operator="equal" aboveAverage="0" equalAverage="0" bottom="0" percent="0" rank="0" text="" dxfId="187">
      <formula>1001</formula>
    </cfRule>
    <cfRule type="cellIs" priority="190" operator="equal" aboveAverage="0" equalAverage="0" bottom="0" percent="0" rank="0" text="" dxfId="188">
      <formula>1000</formula>
    </cfRule>
    <cfRule type="cellIs" priority="191" operator="equal" aboveAverage="0" equalAverage="0" bottom="0" percent="0" rank="0" text="" dxfId="189">
      <formula>65</formula>
    </cfRule>
  </conditionalFormatting>
  <conditionalFormatting sqref="IL59">
    <cfRule type="cellIs" priority="192" operator="equal" aboveAverage="0" equalAverage="0" bottom="0" percent="0" rank="0" text="" dxfId="190">
      <formula>46</formula>
    </cfRule>
    <cfRule type="cellIs" priority="193" operator="equal" aboveAverage="0" equalAverage="0" bottom="0" percent="0" rank="0" text="" dxfId="191">
      <formula>45</formula>
    </cfRule>
    <cfRule type="cellIs" priority="194" operator="equal" aboveAverage="0" equalAverage="0" bottom="0" percent="0" rank="0" text="" dxfId="192">
      <formula>65</formula>
    </cfRule>
  </conditionalFormatting>
  <conditionalFormatting sqref="IL59">
    <cfRule type="cellIs" priority="195" operator="equal" aboveAverage="0" equalAverage="0" bottom="0" percent="0" rank="0" text="" dxfId="193">
      <formula>66</formula>
    </cfRule>
  </conditionalFormatting>
  <conditionalFormatting sqref="IL59">
    <cfRule type="cellIs" priority="196" operator="equal" aboveAverage="0" equalAverage="0" bottom="0" percent="0" rank="0" text="" dxfId="194">
      <formula>1001</formula>
    </cfRule>
    <cfRule type="cellIs" priority="197" operator="equal" aboveAverage="0" equalAverage="0" bottom="0" percent="0" rank="0" text="" dxfId="195">
      <formula>1000</formula>
    </cfRule>
    <cfRule type="cellIs" priority="198" operator="equal" aboveAverage="0" equalAverage="0" bottom="0" percent="0" rank="0" text="" dxfId="196">
      <formula>65</formula>
    </cfRule>
  </conditionalFormatting>
  <conditionalFormatting sqref="IK59">
    <cfRule type="cellIs" priority="199" operator="equal" aboveAverage="0" equalAverage="0" bottom="0" percent="0" rank="0" text="" dxfId="197">
      <formula>46</formula>
    </cfRule>
    <cfRule type="cellIs" priority="200" operator="equal" aboveAverage="0" equalAverage="0" bottom="0" percent="0" rank="0" text="" dxfId="198">
      <formula>45</formula>
    </cfRule>
    <cfRule type="cellIs" priority="201" operator="equal" aboveAverage="0" equalAverage="0" bottom="0" percent="0" rank="0" text="" dxfId="199">
      <formula>65</formula>
    </cfRule>
  </conditionalFormatting>
  <conditionalFormatting sqref="IK59">
    <cfRule type="cellIs" priority="202" operator="equal" aboveAverage="0" equalAverage="0" bottom="0" percent="0" rank="0" text="" dxfId="200">
      <formula>66</formula>
    </cfRule>
  </conditionalFormatting>
  <conditionalFormatting sqref="IK59">
    <cfRule type="cellIs" priority="203" operator="equal" aboveAverage="0" equalAverage="0" bottom="0" percent="0" rank="0" text="" dxfId="201">
      <formula>1001</formula>
    </cfRule>
    <cfRule type="cellIs" priority="204" operator="equal" aboveAverage="0" equalAverage="0" bottom="0" percent="0" rank="0" text="" dxfId="202">
      <formula>1000</formula>
    </cfRule>
    <cfRule type="cellIs" priority="205" operator="equal" aboveAverage="0" equalAverage="0" bottom="0" percent="0" rank="0" text="" dxfId="203">
      <formula>65</formula>
    </cfRule>
  </conditionalFormatting>
  <conditionalFormatting sqref="IV59:IW59">
    <cfRule type="cellIs" priority="206" operator="equal" aboveAverage="0" equalAverage="0" bottom="0" percent="0" rank="0" text="" dxfId="204">
      <formula>66</formula>
    </cfRule>
    <cfRule type="cellIs" priority="207" operator="equal" aboveAverage="0" equalAverage="0" bottom="0" percent="0" rank="0" text="" dxfId="205">
      <formula>66</formula>
    </cfRule>
    <cfRule type="cellIs" priority="208" operator="equal" aboveAverage="0" equalAverage="0" bottom="0" percent="0" rank="0" text="" dxfId="206">
      <formula>1001</formula>
    </cfRule>
    <cfRule type="cellIs" priority="209" operator="equal" aboveAverage="0" equalAverage="0" bottom="0" percent="0" rank="0" text="" dxfId="207">
      <formula>1000</formula>
    </cfRule>
    <cfRule type="cellIs" priority="210" operator="equal" aboveAverage="0" equalAverage="0" bottom="0" percent="0" rank="0" text="" dxfId="208">
      <formula>65</formula>
    </cfRule>
  </conditionalFormatting>
  <conditionalFormatting sqref="IP59 IV59:JA59">
    <cfRule type="cellIs" priority="211" operator="equal" aboveAverage="0" equalAverage="0" bottom="0" percent="0" rank="0" text="" dxfId="209">
      <formula>46</formula>
    </cfRule>
    <cfRule type="cellIs" priority="212" operator="equal" aboveAverage="0" equalAverage="0" bottom="0" percent="0" rank="0" text="" dxfId="210">
      <formula>45</formula>
    </cfRule>
    <cfRule type="cellIs" priority="213" operator="equal" aboveAverage="0" equalAverage="0" bottom="0" percent="0" rank="0" text="" dxfId="211">
      <formula>65</formula>
    </cfRule>
    <cfRule type="cellIs" priority="214" operator="equal" aboveAverage="0" equalAverage="0" bottom="0" percent="0" rank="0" text="" dxfId="212">
      <formula>66</formula>
    </cfRule>
    <cfRule type="cellIs" priority="215" operator="equal" aboveAverage="0" equalAverage="0" bottom="0" percent="0" rank="0" text="" dxfId="213">
      <formula>1001</formula>
    </cfRule>
    <cfRule type="cellIs" priority="216" operator="equal" aboveAverage="0" equalAverage="0" bottom="0" percent="0" rank="0" text="" dxfId="214">
      <formula>1000</formula>
    </cfRule>
    <cfRule type="cellIs" priority="217" operator="equal" aboveAverage="0" equalAverage="0" bottom="0" percent="0" rank="0" text="" dxfId="215">
      <formula>65</formula>
    </cfRule>
  </conditionalFormatting>
  <conditionalFormatting sqref="IU62">
    <cfRule type="cellIs" priority="218" operator="equal" aboveAverage="0" equalAverage="0" bottom="0" percent="0" rank="0" text="" dxfId="216">
      <formula>46</formula>
    </cfRule>
    <cfRule type="cellIs" priority="219" operator="equal" aboveAverage="0" equalAverage="0" bottom="0" percent="0" rank="0" text="" dxfId="217">
      <formula>45</formula>
    </cfRule>
    <cfRule type="cellIs" priority="220" operator="equal" aboveAverage="0" equalAverage="0" bottom="0" percent="0" rank="0" text="" dxfId="218">
      <formula>65</formula>
    </cfRule>
  </conditionalFormatting>
  <conditionalFormatting sqref="IU62">
    <cfRule type="cellIs" priority="221" operator="equal" aboveAverage="0" equalAverage="0" bottom="0" percent="0" rank="0" text="" dxfId="219">
      <formula>66</formula>
    </cfRule>
  </conditionalFormatting>
  <conditionalFormatting sqref="IU62">
    <cfRule type="cellIs" priority="222" operator="equal" aboveAverage="0" equalAverage="0" bottom="0" percent="0" rank="0" text="" dxfId="220">
      <formula>1001</formula>
    </cfRule>
    <cfRule type="cellIs" priority="223" operator="equal" aboveAverage="0" equalAverage="0" bottom="0" percent="0" rank="0" text="" dxfId="221">
      <formula>1000</formula>
    </cfRule>
    <cfRule type="cellIs" priority="224" operator="equal" aboveAverage="0" equalAverage="0" bottom="0" percent="0" rank="0" text="" dxfId="222">
      <formula>65</formula>
    </cfRule>
  </conditionalFormatting>
  <conditionalFormatting sqref="IT62">
    <cfRule type="cellIs" priority="225" operator="equal" aboveAverage="0" equalAverage="0" bottom="0" percent="0" rank="0" text="" dxfId="223">
      <formula>46</formula>
    </cfRule>
    <cfRule type="cellIs" priority="226" operator="equal" aboveAverage="0" equalAverage="0" bottom="0" percent="0" rank="0" text="" dxfId="224">
      <formula>45</formula>
    </cfRule>
    <cfRule type="cellIs" priority="227" operator="equal" aboveAverage="0" equalAverage="0" bottom="0" percent="0" rank="0" text="" dxfId="225">
      <formula>65</formula>
    </cfRule>
  </conditionalFormatting>
  <conditionalFormatting sqref="IT62">
    <cfRule type="cellIs" priority="228" operator="equal" aboveAverage="0" equalAverage="0" bottom="0" percent="0" rank="0" text="" dxfId="226">
      <formula>66</formula>
    </cfRule>
  </conditionalFormatting>
  <conditionalFormatting sqref="IT62">
    <cfRule type="cellIs" priority="229" operator="equal" aboveAverage="0" equalAverage="0" bottom="0" percent="0" rank="0" text="" dxfId="227">
      <formula>1001</formula>
    </cfRule>
    <cfRule type="cellIs" priority="230" operator="equal" aboveAverage="0" equalAverage="0" bottom="0" percent="0" rank="0" text="" dxfId="228">
      <formula>1000</formula>
    </cfRule>
    <cfRule type="cellIs" priority="231" operator="equal" aboveAverage="0" equalAverage="0" bottom="0" percent="0" rank="0" text="" dxfId="229">
      <formula>65</formula>
    </cfRule>
  </conditionalFormatting>
  <conditionalFormatting sqref="IS62">
    <cfRule type="cellIs" priority="232" operator="equal" aboveAverage="0" equalAverage="0" bottom="0" percent="0" rank="0" text="" dxfId="230">
      <formula>46</formula>
    </cfRule>
    <cfRule type="cellIs" priority="233" operator="equal" aboveAverage="0" equalAverage="0" bottom="0" percent="0" rank="0" text="" dxfId="231">
      <formula>45</formula>
    </cfRule>
    <cfRule type="cellIs" priority="234" operator="equal" aboveAverage="0" equalAverage="0" bottom="0" percent="0" rank="0" text="" dxfId="232">
      <formula>65</formula>
    </cfRule>
  </conditionalFormatting>
  <conditionalFormatting sqref="IS62">
    <cfRule type="cellIs" priority="235" operator="equal" aboveAverage="0" equalAverage="0" bottom="0" percent="0" rank="0" text="" dxfId="233">
      <formula>66</formula>
    </cfRule>
  </conditionalFormatting>
  <conditionalFormatting sqref="IS62">
    <cfRule type="cellIs" priority="236" operator="equal" aboveAverage="0" equalAverage="0" bottom="0" percent="0" rank="0" text="" dxfId="234">
      <formula>1001</formula>
    </cfRule>
    <cfRule type="cellIs" priority="237" operator="equal" aboveAverage="0" equalAverage="0" bottom="0" percent="0" rank="0" text="" dxfId="235">
      <formula>1000</formula>
    </cfRule>
    <cfRule type="cellIs" priority="238" operator="equal" aboveAverage="0" equalAverage="0" bottom="0" percent="0" rank="0" text="" dxfId="236">
      <formula>65</formula>
    </cfRule>
  </conditionalFormatting>
  <conditionalFormatting sqref="IR62">
    <cfRule type="cellIs" priority="239" operator="equal" aboveAverage="0" equalAverage="0" bottom="0" percent="0" rank="0" text="" dxfId="237">
      <formula>46</formula>
    </cfRule>
    <cfRule type="cellIs" priority="240" operator="equal" aboveAverage="0" equalAverage="0" bottom="0" percent="0" rank="0" text="" dxfId="238">
      <formula>45</formula>
    </cfRule>
    <cfRule type="cellIs" priority="241" operator="equal" aboveAverage="0" equalAverage="0" bottom="0" percent="0" rank="0" text="" dxfId="239">
      <formula>65</formula>
    </cfRule>
  </conditionalFormatting>
  <conditionalFormatting sqref="IR62">
    <cfRule type="cellIs" priority="242" operator="equal" aboveAverage="0" equalAverage="0" bottom="0" percent="0" rank="0" text="" dxfId="240">
      <formula>66</formula>
    </cfRule>
  </conditionalFormatting>
  <conditionalFormatting sqref="IR62">
    <cfRule type="cellIs" priority="243" operator="equal" aboveAverage="0" equalAverage="0" bottom="0" percent="0" rank="0" text="" dxfId="241">
      <formula>1001</formula>
    </cfRule>
    <cfRule type="cellIs" priority="244" operator="equal" aboveAverage="0" equalAverage="0" bottom="0" percent="0" rank="0" text="" dxfId="242">
      <formula>1000</formula>
    </cfRule>
    <cfRule type="cellIs" priority="245" operator="equal" aboveAverage="0" equalAverage="0" bottom="0" percent="0" rank="0" text="" dxfId="243">
      <formula>65</formula>
    </cfRule>
  </conditionalFormatting>
  <conditionalFormatting sqref="IQ62">
    <cfRule type="cellIs" priority="246" operator="equal" aboveAverage="0" equalAverage="0" bottom="0" percent="0" rank="0" text="" dxfId="244">
      <formula>46</formula>
    </cfRule>
    <cfRule type="cellIs" priority="247" operator="equal" aboveAverage="0" equalAverage="0" bottom="0" percent="0" rank="0" text="" dxfId="245">
      <formula>45</formula>
    </cfRule>
    <cfRule type="cellIs" priority="248" operator="equal" aboveAverage="0" equalAverage="0" bottom="0" percent="0" rank="0" text="" dxfId="246">
      <formula>65</formula>
    </cfRule>
  </conditionalFormatting>
  <conditionalFormatting sqref="IQ62">
    <cfRule type="cellIs" priority="249" operator="equal" aboveAverage="0" equalAverage="0" bottom="0" percent="0" rank="0" text="" dxfId="247">
      <formula>66</formula>
    </cfRule>
  </conditionalFormatting>
  <conditionalFormatting sqref="IQ62">
    <cfRule type="cellIs" priority="250" operator="equal" aboveAverage="0" equalAverage="0" bottom="0" percent="0" rank="0" text="" dxfId="248">
      <formula>1001</formula>
    </cfRule>
    <cfRule type="cellIs" priority="251" operator="equal" aboveAverage="0" equalAverage="0" bottom="0" percent="0" rank="0" text="" dxfId="249">
      <formula>1000</formula>
    </cfRule>
    <cfRule type="cellIs" priority="252" operator="equal" aboveAverage="0" equalAverage="0" bottom="0" percent="0" rank="0" text="" dxfId="250">
      <formula>65</formula>
    </cfRule>
  </conditionalFormatting>
  <conditionalFormatting sqref="IO62">
    <cfRule type="cellIs" priority="253" operator="equal" aboveAverage="0" equalAverage="0" bottom="0" percent="0" rank="0" text="" dxfId="251">
      <formula>46</formula>
    </cfRule>
    <cfRule type="cellIs" priority="254" operator="equal" aboveAverage="0" equalAverage="0" bottom="0" percent="0" rank="0" text="" dxfId="252">
      <formula>45</formula>
    </cfRule>
    <cfRule type="cellIs" priority="255" operator="equal" aboveAverage="0" equalAverage="0" bottom="0" percent="0" rank="0" text="" dxfId="253">
      <formula>65</formula>
    </cfRule>
  </conditionalFormatting>
  <conditionalFormatting sqref="IO62">
    <cfRule type="cellIs" priority="256" operator="equal" aboveAverage="0" equalAverage="0" bottom="0" percent="0" rank="0" text="" dxfId="254">
      <formula>66</formula>
    </cfRule>
  </conditionalFormatting>
  <conditionalFormatting sqref="IO62">
    <cfRule type="cellIs" priority="257" operator="equal" aboveAverage="0" equalAverage="0" bottom="0" percent="0" rank="0" text="" dxfId="255">
      <formula>1001</formula>
    </cfRule>
    <cfRule type="cellIs" priority="258" operator="equal" aboveAverage="0" equalAverage="0" bottom="0" percent="0" rank="0" text="" dxfId="256">
      <formula>1000</formula>
    </cfRule>
    <cfRule type="cellIs" priority="259" operator="equal" aboveAverage="0" equalAverage="0" bottom="0" percent="0" rank="0" text="" dxfId="257">
      <formula>65</formula>
    </cfRule>
  </conditionalFormatting>
  <conditionalFormatting sqref="IN62">
    <cfRule type="cellIs" priority="260" operator="equal" aboveAverage="0" equalAverage="0" bottom="0" percent="0" rank="0" text="" dxfId="258">
      <formula>46</formula>
    </cfRule>
    <cfRule type="cellIs" priority="261" operator="equal" aboveAverage="0" equalAverage="0" bottom="0" percent="0" rank="0" text="" dxfId="259">
      <formula>45</formula>
    </cfRule>
    <cfRule type="cellIs" priority="262" operator="equal" aboveAverage="0" equalAverage="0" bottom="0" percent="0" rank="0" text="" dxfId="260">
      <formula>65</formula>
    </cfRule>
  </conditionalFormatting>
  <conditionalFormatting sqref="IN62">
    <cfRule type="cellIs" priority="263" operator="equal" aboveAverage="0" equalAverage="0" bottom="0" percent="0" rank="0" text="" dxfId="261">
      <formula>66</formula>
    </cfRule>
  </conditionalFormatting>
  <conditionalFormatting sqref="IN62">
    <cfRule type="cellIs" priority="264" operator="equal" aboveAverage="0" equalAverage="0" bottom="0" percent="0" rank="0" text="" dxfId="262">
      <formula>1001</formula>
    </cfRule>
    <cfRule type="cellIs" priority="265" operator="equal" aboveAverage="0" equalAverage="0" bottom="0" percent="0" rank="0" text="" dxfId="263">
      <formula>1000</formula>
    </cfRule>
    <cfRule type="cellIs" priority="266" operator="equal" aboveAverage="0" equalAverage="0" bottom="0" percent="0" rank="0" text="" dxfId="264">
      <formula>65</formula>
    </cfRule>
  </conditionalFormatting>
  <conditionalFormatting sqref="IM62">
    <cfRule type="cellIs" priority="267" operator="equal" aboveAverage="0" equalAverage="0" bottom="0" percent="0" rank="0" text="" dxfId="265">
      <formula>46</formula>
    </cfRule>
    <cfRule type="cellIs" priority="268" operator="equal" aboveAverage="0" equalAverage="0" bottom="0" percent="0" rank="0" text="" dxfId="266">
      <formula>45</formula>
    </cfRule>
    <cfRule type="cellIs" priority="269" operator="equal" aboveAverage="0" equalAverage="0" bottom="0" percent="0" rank="0" text="" dxfId="267">
      <formula>65</formula>
    </cfRule>
  </conditionalFormatting>
  <conditionalFormatting sqref="IM62">
    <cfRule type="cellIs" priority="270" operator="equal" aboveAverage="0" equalAverage="0" bottom="0" percent="0" rank="0" text="" dxfId="268">
      <formula>66</formula>
    </cfRule>
  </conditionalFormatting>
  <conditionalFormatting sqref="IM62">
    <cfRule type="cellIs" priority="271" operator="equal" aboveAverage="0" equalAverage="0" bottom="0" percent="0" rank="0" text="" dxfId="269">
      <formula>1001</formula>
    </cfRule>
    <cfRule type="cellIs" priority="272" operator="equal" aboveAverage="0" equalAverage="0" bottom="0" percent="0" rank="0" text="" dxfId="270">
      <formula>1000</formula>
    </cfRule>
    <cfRule type="cellIs" priority="273" operator="equal" aboveAverage="0" equalAverage="0" bottom="0" percent="0" rank="0" text="" dxfId="271">
      <formula>65</formula>
    </cfRule>
  </conditionalFormatting>
  <conditionalFormatting sqref="IL62">
    <cfRule type="cellIs" priority="274" operator="equal" aboveAverage="0" equalAverage="0" bottom="0" percent="0" rank="0" text="" dxfId="272">
      <formula>46</formula>
    </cfRule>
    <cfRule type="cellIs" priority="275" operator="equal" aboveAverage="0" equalAverage="0" bottom="0" percent="0" rank="0" text="" dxfId="273">
      <formula>45</formula>
    </cfRule>
    <cfRule type="cellIs" priority="276" operator="equal" aboveAverage="0" equalAverage="0" bottom="0" percent="0" rank="0" text="" dxfId="274">
      <formula>65</formula>
    </cfRule>
  </conditionalFormatting>
  <conditionalFormatting sqref="IL62">
    <cfRule type="cellIs" priority="277" operator="equal" aboveAverage="0" equalAverage="0" bottom="0" percent="0" rank="0" text="" dxfId="275">
      <formula>66</formula>
    </cfRule>
  </conditionalFormatting>
  <conditionalFormatting sqref="IL62">
    <cfRule type="cellIs" priority="278" operator="equal" aboveAverage="0" equalAverage="0" bottom="0" percent="0" rank="0" text="" dxfId="276">
      <formula>1001</formula>
    </cfRule>
    <cfRule type="cellIs" priority="279" operator="equal" aboveAverage="0" equalAverage="0" bottom="0" percent="0" rank="0" text="" dxfId="277">
      <formula>1000</formula>
    </cfRule>
    <cfRule type="cellIs" priority="280" operator="equal" aboveAverage="0" equalAverage="0" bottom="0" percent="0" rank="0" text="" dxfId="278">
      <formula>65</formula>
    </cfRule>
  </conditionalFormatting>
  <conditionalFormatting sqref="IK62">
    <cfRule type="cellIs" priority="281" operator="equal" aboveAverage="0" equalAverage="0" bottom="0" percent="0" rank="0" text="" dxfId="279">
      <formula>46</formula>
    </cfRule>
    <cfRule type="cellIs" priority="282" operator="equal" aboveAverage="0" equalAverage="0" bottom="0" percent="0" rank="0" text="" dxfId="280">
      <formula>45</formula>
    </cfRule>
    <cfRule type="cellIs" priority="283" operator="equal" aboveAverage="0" equalAverage="0" bottom="0" percent="0" rank="0" text="" dxfId="281">
      <formula>65</formula>
    </cfRule>
  </conditionalFormatting>
  <conditionalFormatting sqref="IK62">
    <cfRule type="cellIs" priority="284" operator="equal" aboveAverage="0" equalAverage="0" bottom="0" percent="0" rank="0" text="" dxfId="282">
      <formula>66</formula>
    </cfRule>
  </conditionalFormatting>
  <conditionalFormatting sqref="IK62">
    <cfRule type="cellIs" priority="285" operator="equal" aboveAverage="0" equalAverage="0" bottom="0" percent="0" rank="0" text="" dxfId="283">
      <formula>1001</formula>
    </cfRule>
    <cfRule type="cellIs" priority="286" operator="equal" aboveAverage="0" equalAverage="0" bottom="0" percent="0" rank="0" text="" dxfId="284">
      <formula>1000</formula>
    </cfRule>
    <cfRule type="cellIs" priority="287" operator="equal" aboveAverage="0" equalAverage="0" bottom="0" percent="0" rank="0" text="" dxfId="285">
      <formula>65</formula>
    </cfRule>
  </conditionalFormatting>
  <conditionalFormatting sqref="IV62:IW62 JB62">
    <cfRule type="cellIs" priority="288" operator="equal" aboveAverage="0" equalAverage="0" bottom="0" percent="0" rank="0" text="" dxfId="286">
      <formula>66</formula>
    </cfRule>
    <cfRule type="cellIs" priority="289" operator="equal" aboveAverage="0" equalAverage="0" bottom="0" percent="0" rank="0" text="" dxfId="287">
      <formula>66</formula>
    </cfRule>
    <cfRule type="cellIs" priority="290" operator="equal" aboveAverage="0" equalAverage="0" bottom="0" percent="0" rank="0" text="" dxfId="288">
      <formula>1001</formula>
    </cfRule>
    <cfRule type="cellIs" priority="291" operator="equal" aboveAverage="0" equalAverage="0" bottom="0" percent="0" rank="0" text="" dxfId="289">
      <formula>1000</formula>
    </cfRule>
    <cfRule type="cellIs" priority="292" operator="equal" aboveAverage="0" equalAverage="0" bottom="0" percent="0" rank="0" text="" dxfId="290">
      <formula>65</formula>
    </cfRule>
  </conditionalFormatting>
  <conditionalFormatting sqref="IP62 IV62:JB62">
    <cfRule type="cellIs" priority="293" operator="equal" aboveAverage="0" equalAverage="0" bottom="0" percent="0" rank="0" text="" dxfId="291">
      <formula>46</formula>
    </cfRule>
    <cfRule type="cellIs" priority="294" operator="equal" aboveAverage="0" equalAverage="0" bottom="0" percent="0" rank="0" text="" dxfId="292">
      <formula>45</formula>
    </cfRule>
    <cfRule type="cellIs" priority="295" operator="equal" aboveAverage="0" equalAverage="0" bottom="0" percent="0" rank="0" text="" dxfId="293">
      <formula>65</formula>
    </cfRule>
    <cfRule type="cellIs" priority="296" operator="equal" aboveAverage="0" equalAverage="0" bottom="0" percent="0" rank="0" text="" dxfId="294">
      <formula>66</formula>
    </cfRule>
    <cfRule type="cellIs" priority="297" operator="equal" aboveAverage="0" equalAverage="0" bottom="0" percent="0" rank="0" text="" dxfId="295">
      <formula>1001</formula>
    </cfRule>
    <cfRule type="cellIs" priority="298" operator="equal" aboveAverage="0" equalAverage="0" bottom="0" percent="0" rank="0" text="" dxfId="296">
      <formula>1000</formula>
    </cfRule>
    <cfRule type="cellIs" priority="299" operator="equal" aboveAverage="0" equalAverage="0" bottom="0" percent="0" rank="0" text="" dxfId="297">
      <formula>65</formula>
    </cfRule>
  </conditionalFormatting>
  <conditionalFormatting sqref="HI88:HM88">
    <cfRule type="cellIs" priority="300" operator="equal" aboveAverage="0" equalAverage="0" bottom="0" percent="0" rank="0" text="" dxfId="298">
      <formula>66</formula>
    </cfRule>
    <cfRule type="cellIs" priority="301" operator="equal" aboveAverage="0" equalAverage="0" bottom="0" percent="0" rank="0" text="" dxfId="299">
      <formula>1001</formula>
    </cfRule>
    <cfRule type="cellIs" priority="302" operator="equal" aboveAverage="0" equalAverage="0" bottom="0" percent="0" rank="0" text="" dxfId="300">
      <formula>1000</formula>
    </cfRule>
    <cfRule type="cellIs" priority="303" operator="equal" aboveAverage="0" equalAverage="0" bottom="0" percent="0" rank="0" text="" dxfId="301">
      <formula>65</formula>
    </cfRule>
  </conditionalFormatting>
  <conditionalFormatting sqref="HN88:HR88">
    <cfRule type="cellIs" priority="304" operator="equal" aboveAverage="0" equalAverage="0" bottom="0" percent="0" rank="0" text="" dxfId="302">
      <formula>66</formula>
    </cfRule>
    <cfRule type="cellIs" priority="305" operator="equal" aboveAverage="0" equalAverage="0" bottom="0" percent="0" rank="0" text="" dxfId="303">
      <formula>1001</formula>
    </cfRule>
    <cfRule type="cellIs" priority="306" operator="equal" aboveAverage="0" equalAverage="0" bottom="0" percent="0" rank="0" text="" dxfId="304">
      <formula>1000</formula>
    </cfRule>
    <cfRule type="cellIs" priority="307" operator="equal" aboveAverage="0" equalAverage="0" bottom="0" percent="0" rank="0" text="" dxfId="305">
      <formula>65</formula>
    </cfRule>
  </conditionalFormatting>
  <conditionalFormatting sqref="HS88:HW88">
    <cfRule type="cellIs" priority="308" operator="equal" aboveAverage="0" equalAverage="0" bottom="0" percent="0" rank="0" text="" dxfId="306">
      <formula>66</formula>
    </cfRule>
    <cfRule type="cellIs" priority="309" operator="equal" aboveAverage="0" equalAverage="0" bottom="0" percent="0" rank="0" text="" dxfId="307">
      <formula>1001</formula>
    </cfRule>
    <cfRule type="cellIs" priority="310" operator="equal" aboveAverage="0" equalAverage="0" bottom="0" percent="0" rank="0" text="" dxfId="308">
      <formula>1000</formula>
    </cfRule>
    <cfRule type="cellIs" priority="311" operator="equal" aboveAverage="0" equalAverage="0" bottom="0" percent="0" rank="0" text="" dxfId="309">
      <formula>65</formula>
    </cfRule>
  </conditionalFormatting>
  <conditionalFormatting sqref="AM88:AW88 AY88:HH88">
    <cfRule type="cellIs" priority="312" operator="equal" aboveAverage="0" equalAverage="0" bottom="0" percent="0" rank="0" text="" dxfId="310">
      <formula>66</formula>
    </cfRule>
    <cfRule type="cellIs" priority="313" operator="equal" aboveAverage="0" equalAverage="0" bottom="0" percent="0" rank="0" text="" dxfId="311">
      <formula>1001</formula>
    </cfRule>
    <cfRule type="cellIs" priority="314" operator="equal" aboveAverage="0" equalAverage="0" bottom="0" percent="0" rank="0" text="" dxfId="312">
      <formula>1000</formula>
    </cfRule>
    <cfRule type="cellIs" priority="315" operator="equal" aboveAverage="0" equalAverage="0" bottom="0" percent="0" rank="0" text="" dxfId="313">
      <formula>65</formula>
    </cfRule>
  </conditionalFormatting>
  <conditionalFormatting sqref="AX88">
    <cfRule type="cellIs" priority="316" operator="equal" aboveAverage="0" equalAverage="0" bottom="0" percent="0" rank="0" text="" dxfId="314">
      <formula>66</formula>
    </cfRule>
  </conditionalFormatting>
  <conditionalFormatting sqref="AX88">
    <cfRule type="cellIs" priority="317" operator="equal" aboveAverage="0" equalAverage="0" bottom="0" percent="0" rank="0" text="" dxfId="315">
      <formula>1001</formula>
    </cfRule>
    <cfRule type="cellIs" priority="318" operator="equal" aboveAverage="0" equalAverage="0" bottom="0" percent="0" rank="0" text="" dxfId="316">
      <formula>1000</formula>
    </cfRule>
    <cfRule type="cellIs" priority="319" operator="equal" aboveAverage="0" equalAverage="0" bottom="0" percent="0" rank="0" text="" dxfId="317">
      <formula>65</formula>
    </cfRule>
  </conditionalFormatting>
  <conditionalFormatting sqref="JP83">
    <cfRule type="cellIs" priority="320" operator="equal" aboveAverage="0" equalAverage="0" bottom="0" percent="0" rank="0" text="" dxfId="318">
      <formula>66</formula>
    </cfRule>
  </conditionalFormatting>
  <conditionalFormatting sqref="JP83">
    <cfRule type="cellIs" priority="321" operator="equal" aboveAverage="0" equalAverage="0" bottom="0" percent="0" rank="0" text="" dxfId="319">
      <formula>1001</formula>
    </cfRule>
    <cfRule type="cellIs" priority="322" operator="equal" aboveAverage="0" equalAverage="0" bottom="0" percent="0" rank="0" text="" dxfId="320">
      <formula>1000</formula>
    </cfRule>
    <cfRule type="cellIs" priority="323" operator="equal" aboveAverage="0" equalAverage="0" bottom="0" percent="0" rank="0" text="" dxfId="321">
      <formula>65</formula>
    </cfRule>
  </conditionalFormatting>
  <conditionalFormatting sqref="JP83">
    <cfRule type="cellIs" priority="324" operator="equal" aboveAverage="0" equalAverage="0" bottom="0" percent="0" rank="0" text="" dxfId="322">
      <formula>66</formula>
    </cfRule>
  </conditionalFormatting>
  <conditionalFormatting sqref="JP83">
    <cfRule type="cellIs" priority="325" operator="equal" aboveAverage="0" equalAverage="0" bottom="0" percent="0" rank="0" text="" dxfId="323">
      <formula>46</formula>
    </cfRule>
    <cfRule type="cellIs" priority="326" operator="equal" aboveAverage="0" equalAverage="0" bottom="0" percent="0" rank="0" text="" dxfId="324">
      <formula>45</formula>
    </cfRule>
    <cfRule type="cellIs" priority="327" operator="equal" aboveAverage="0" equalAverage="0" bottom="0" percent="0" rank="0" text="" dxfId="325">
      <formula>65</formula>
    </cfRule>
  </conditionalFormatting>
  <conditionalFormatting sqref="JP83">
    <cfRule type="cellIs" priority="328" operator="equal" aboveAverage="0" equalAverage="0" bottom="0" percent="0" rank="0" text="" dxfId="326">
      <formula>66</formula>
    </cfRule>
  </conditionalFormatting>
  <conditionalFormatting sqref="JP83">
    <cfRule type="cellIs" priority="329" operator="equal" aboveAverage="0" equalAverage="0" bottom="0" percent="0" rank="0" text="" dxfId="327">
      <formula>1001</formula>
    </cfRule>
    <cfRule type="cellIs" priority="330" operator="equal" aboveAverage="0" equalAverage="0" bottom="0" percent="0" rank="0" text="" dxfId="328">
      <formula>1000</formula>
    </cfRule>
    <cfRule type="cellIs" priority="331" operator="equal" aboveAverage="0" equalAverage="0" bottom="0" percent="0" rank="0" text="" dxfId="329">
      <formula>65</formula>
    </cfRule>
  </conditionalFormatting>
  <conditionalFormatting sqref="JP83">
    <cfRule type="cellIs" priority="332" operator="equal" aboveAverage="0" equalAverage="0" bottom="0" percent="0" rank="0" text="" dxfId="330">
      <formula>46</formula>
    </cfRule>
    <cfRule type="cellIs" priority="333" operator="equal" aboveAverage="0" equalAverage="0" bottom="0" percent="0" rank="0" text="" dxfId="331">
      <formula>45</formula>
    </cfRule>
    <cfRule type="cellIs" priority="334" operator="equal" aboveAverage="0" equalAverage="0" bottom="0" percent="0" rank="0" text="" dxfId="332">
      <formula>65</formula>
    </cfRule>
  </conditionalFormatting>
  <conditionalFormatting sqref="JP83">
    <cfRule type="cellIs" priority="335" operator="equal" aboveAverage="0" equalAverage="0" bottom="0" percent="0" rank="0" text="" dxfId="333">
      <formula>66</formula>
    </cfRule>
  </conditionalFormatting>
  <conditionalFormatting sqref="JP83">
    <cfRule type="cellIs" priority="336" operator="equal" aboveAverage="0" equalAverage="0" bottom="0" percent="0" rank="0" text="" dxfId="334">
      <formula>1001</formula>
    </cfRule>
    <cfRule type="cellIs" priority="337" operator="equal" aboveAverage="0" equalAverage="0" bottom="0" percent="0" rank="0" text="" dxfId="335">
      <formula>1000</formula>
    </cfRule>
    <cfRule type="cellIs" priority="338" operator="equal" aboveAverage="0" equalAverage="0" bottom="0" percent="0" rank="0" text="" dxfId="336">
      <formula>65</formula>
    </cfRule>
  </conditionalFormatting>
  <conditionalFormatting sqref="JO83">
    <cfRule type="cellIs" priority="339" operator="equal" aboveAverage="0" equalAverage="0" bottom="0" percent="0" rank="0" text="" dxfId="337">
      <formula>66</formula>
    </cfRule>
  </conditionalFormatting>
  <conditionalFormatting sqref="JO83">
    <cfRule type="cellIs" priority="340" operator="equal" aboveAverage="0" equalAverage="0" bottom="0" percent="0" rank="0" text="" dxfId="338">
      <formula>1001</formula>
    </cfRule>
    <cfRule type="cellIs" priority="341" operator="equal" aboveAverage="0" equalAverage="0" bottom="0" percent="0" rank="0" text="" dxfId="339">
      <formula>1000</formula>
    </cfRule>
    <cfRule type="cellIs" priority="342" operator="equal" aboveAverage="0" equalAverage="0" bottom="0" percent="0" rank="0" text="" dxfId="340">
      <formula>65</formula>
    </cfRule>
  </conditionalFormatting>
  <conditionalFormatting sqref="JM83:JN83">
    <cfRule type="cellIs" priority="343" operator="equal" aboveAverage="0" equalAverage="0" bottom="0" percent="0" rank="0" text="" dxfId="341">
      <formula>66</formula>
    </cfRule>
    <cfRule type="cellIs" priority="344" operator="equal" aboveAverage="0" equalAverage="0" bottom="0" percent="0" rank="0" text="" dxfId="342">
      <formula>1001</formula>
    </cfRule>
    <cfRule type="cellIs" priority="345" operator="equal" aboveAverage="0" equalAverage="0" bottom="0" percent="0" rank="0" text="" dxfId="343">
      <formula>1000</formula>
    </cfRule>
    <cfRule type="cellIs" priority="346" operator="equal" aboveAverage="0" equalAverage="0" bottom="0" percent="0" rank="0" text="" dxfId="344">
      <formula>65</formula>
    </cfRule>
  </conditionalFormatting>
  <conditionalFormatting sqref="HI84:HM84">
    <cfRule type="cellIs" priority="347" operator="equal" aboveAverage="0" equalAverage="0" bottom="0" percent="0" rank="0" text="" dxfId="345">
      <formula>66</formula>
    </cfRule>
    <cfRule type="cellIs" priority="348" operator="equal" aboveAverage="0" equalAverage="0" bottom="0" percent="0" rank="0" text="" dxfId="346">
      <formula>1001</formula>
    </cfRule>
    <cfRule type="cellIs" priority="349" operator="equal" aboveAverage="0" equalAverage="0" bottom="0" percent="0" rank="0" text="" dxfId="347">
      <formula>1000</formula>
    </cfRule>
    <cfRule type="cellIs" priority="350" operator="equal" aboveAverage="0" equalAverage="0" bottom="0" percent="0" rank="0" text="" dxfId="348">
      <formula>65</formula>
    </cfRule>
  </conditionalFormatting>
  <conditionalFormatting sqref="HN84:HR84">
    <cfRule type="cellIs" priority="351" operator="equal" aboveAverage="0" equalAverage="0" bottom="0" percent="0" rank="0" text="" dxfId="349">
      <formula>66</formula>
    </cfRule>
    <cfRule type="cellIs" priority="352" operator="equal" aboveAverage="0" equalAverage="0" bottom="0" percent="0" rank="0" text="" dxfId="350">
      <formula>1001</formula>
    </cfRule>
    <cfRule type="cellIs" priority="353" operator="equal" aboveAverage="0" equalAverage="0" bottom="0" percent="0" rank="0" text="" dxfId="351">
      <formula>1000</formula>
    </cfRule>
    <cfRule type="cellIs" priority="354" operator="equal" aboveAverage="0" equalAverage="0" bottom="0" percent="0" rank="0" text="" dxfId="352">
      <formula>65</formula>
    </cfRule>
  </conditionalFormatting>
  <conditionalFormatting sqref="HS84:HW84">
    <cfRule type="cellIs" priority="355" operator="equal" aboveAverage="0" equalAverage="0" bottom="0" percent="0" rank="0" text="" dxfId="353">
      <formula>66</formula>
    </cfRule>
    <cfRule type="cellIs" priority="356" operator="equal" aboveAverage="0" equalAverage="0" bottom="0" percent="0" rank="0" text="" dxfId="354">
      <formula>1001</formula>
    </cfRule>
    <cfRule type="cellIs" priority="357" operator="equal" aboveAverage="0" equalAverage="0" bottom="0" percent="0" rank="0" text="" dxfId="355">
      <formula>1000</formula>
    </cfRule>
    <cfRule type="cellIs" priority="358" operator="equal" aboveAverage="0" equalAverage="0" bottom="0" percent="0" rank="0" text="" dxfId="356">
      <formula>65</formula>
    </cfRule>
  </conditionalFormatting>
  <conditionalFormatting sqref="AM84:HH84">
    <cfRule type="cellIs" priority="359" operator="equal" aboveAverage="0" equalAverage="0" bottom="0" percent="0" rank="0" text="" dxfId="357">
      <formula>66</formula>
    </cfRule>
    <cfRule type="cellIs" priority="360" operator="equal" aboveAverage="0" equalAverage="0" bottom="0" percent="0" rank="0" text="" dxfId="358">
      <formula>1001</formula>
    </cfRule>
    <cfRule type="cellIs" priority="361" operator="equal" aboveAverage="0" equalAverage="0" bottom="0" percent="0" rank="0" text="" dxfId="359">
      <formula>1000</formula>
    </cfRule>
    <cfRule type="cellIs" priority="362" operator="equal" aboveAverage="0" equalAverage="0" bottom="0" percent="0" rank="0" text="" dxfId="360">
      <formula>65</formula>
    </cfRule>
  </conditionalFormatting>
  <conditionalFormatting sqref="IU84:IW84">
    <cfRule type="cellIs" priority="363" operator="equal" aboveAverage="0" equalAverage="0" bottom="0" percent="0" rank="0" text="" dxfId="361">
      <formula>66</formula>
    </cfRule>
    <cfRule type="cellIs" priority="364" operator="equal" aboveAverage="0" equalAverage="0" bottom="0" percent="0" rank="0" text="" dxfId="362">
      <formula>1001</formula>
    </cfRule>
    <cfRule type="cellIs" priority="365" operator="equal" aboveAverage="0" equalAverage="0" bottom="0" percent="0" rank="0" text="" dxfId="363">
      <formula>1000</formula>
    </cfRule>
    <cfRule type="cellIs" priority="366" operator="equal" aboveAverage="0" equalAverage="0" bottom="0" percent="0" rank="0" text="" dxfId="364">
      <formula>65</formula>
    </cfRule>
  </conditionalFormatting>
  <conditionalFormatting sqref="IQ84:IS84">
    <cfRule type="cellIs" priority="367" operator="equal" aboveAverage="0" equalAverage="0" bottom="0" percent="0" rank="0" text="" dxfId="365">
      <formula>66</formula>
    </cfRule>
    <cfRule type="cellIs" priority="368" operator="equal" aboveAverage="0" equalAverage="0" bottom="0" percent="0" rank="0" text="" dxfId="366">
      <formula>1001</formula>
    </cfRule>
    <cfRule type="cellIs" priority="369" operator="equal" aboveAverage="0" equalAverage="0" bottom="0" percent="0" rank="0" text="" dxfId="367">
      <formula>1000</formula>
    </cfRule>
    <cfRule type="cellIs" priority="370" operator="equal" aboveAverage="0" equalAverage="0" bottom="0" percent="0" rank="0" text="" dxfId="368">
      <formula>65</formula>
    </cfRule>
  </conditionalFormatting>
  <conditionalFormatting sqref="IU84">
    <cfRule type="cellIs" priority="371" operator="equal" aboveAverage="0" equalAverage="0" bottom="0" percent="0" rank="0" text="" dxfId="369">
      <formula>66</formula>
    </cfRule>
  </conditionalFormatting>
  <conditionalFormatting sqref="IU84">
    <cfRule type="cellIs" priority="372" operator="equal" aboveAverage="0" equalAverage="0" bottom="0" percent="0" rank="0" text="" dxfId="370">
      <formula>46</formula>
    </cfRule>
    <cfRule type="cellIs" priority="373" operator="equal" aboveAverage="0" equalAverage="0" bottom="0" percent="0" rank="0" text="" dxfId="371">
      <formula>45</formula>
    </cfRule>
    <cfRule type="cellIs" priority="374" operator="equal" aboveAverage="0" equalAverage="0" bottom="0" percent="0" rank="0" text="" dxfId="372">
      <formula>65</formula>
    </cfRule>
  </conditionalFormatting>
  <conditionalFormatting sqref="IU84">
    <cfRule type="cellIs" priority="375" operator="equal" aboveAverage="0" equalAverage="0" bottom="0" percent="0" rank="0" text="" dxfId="373">
      <formula>66</formula>
    </cfRule>
  </conditionalFormatting>
  <conditionalFormatting sqref="IU84">
    <cfRule type="cellIs" priority="376" operator="equal" aboveAverage="0" equalAverage="0" bottom="0" percent="0" rank="0" text="" dxfId="374">
      <formula>1001</formula>
    </cfRule>
    <cfRule type="cellIs" priority="377" operator="equal" aboveAverage="0" equalAverage="0" bottom="0" percent="0" rank="0" text="" dxfId="375">
      <formula>1000</formula>
    </cfRule>
    <cfRule type="cellIs" priority="378" operator="equal" aboveAverage="0" equalAverage="0" bottom="0" percent="0" rank="0" text="" dxfId="376">
      <formula>65</formula>
    </cfRule>
  </conditionalFormatting>
  <conditionalFormatting sqref="AM84:EV84 EX84:FI84">
    <cfRule type="cellIs" priority="379" operator="equal" aboveAverage="0" equalAverage="0" bottom="0" percent="0" rank="0" text="" dxfId="377">
      <formula>66</formula>
    </cfRule>
    <cfRule type="cellIs" priority="380" operator="equal" aboveAverage="0" equalAverage="0" bottom="0" percent="0" rank="0" text="" dxfId="378">
      <formula>46</formula>
    </cfRule>
    <cfRule type="cellIs" priority="381" operator="equal" aboveAverage="0" equalAverage="0" bottom="0" percent="0" rank="0" text="" dxfId="379">
      <formula>45</formula>
    </cfRule>
    <cfRule type="cellIs" priority="382" operator="equal" aboveAverage="0" equalAverage="0" bottom="0" percent="0" rank="0" text="" dxfId="380">
      <formula>65</formula>
    </cfRule>
    <cfRule type="cellIs" priority="383" operator="equal" aboveAverage="0" equalAverage="0" bottom="0" percent="0" rank="0" text="" dxfId="381">
      <formula>66</formula>
    </cfRule>
    <cfRule type="cellIs" priority="384" operator="equal" aboveAverage="0" equalAverage="0" bottom="0" percent="0" rank="0" text="" dxfId="382">
      <formula>1001</formula>
    </cfRule>
    <cfRule type="cellIs" priority="385" operator="equal" aboveAverage="0" equalAverage="0" bottom="0" percent="0" rank="0" text="" dxfId="383">
      <formula>1000</formula>
    </cfRule>
    <cfRule type="cellIs" priority="386" operator="equal" aboveAverage="0" equalAverage="0" bottom="0" percent="0" rank="0" text="" dxfId="384">
      <formula>65</formula>
    </cfRule>
  </conditionalFormatting>
  <conditionalFormatting sqref="EW84">
    <cfRule type="cellIs" priority="387" operator="equal" aboveAverage="0" equalAverage="0" bottom="0" percent="0" rank="0" text="" dxfId="385">
      <formula>66</formula>
    </cfRule>
  </conditionalFormatting>
  <conditionalFormatting sqref="EW84">
    <cfRule type="cellIs" priority="388" operator="equal" aboveAverage="0" equalAverage="0" bottom="0" percent="0" rank="0" text="" dxfId="386">
      <formula>1001</formula>
    </cfRule>
    <cfRule type="cellIs" priority="389" operator="equal" aboveAverage="0" equalAverage="0" bottom="0" percent="0" rank="0" text="" dxfId="387">
      <formula>1000</formula>
    </cfRule>
    <cfRule type="cellIs" priority="390" operator="equal" aboveAverage="0" equalAverage="0" bottom="0" percent="0" rank="0" text="" dxfId="388">
      <formula>65</formula>
    </cfRule>
  </conditionalFormatting>
  <conditionalFormatting sqref="IU61">
    <cfRule type="cellIs" priority="391" operator="equal" aboveAverage="0" equalAverage="0" bottom="0" percent="0" rank="0" text="" dxfId="389">
      <formula>66</formula>
    </cfRule>
  </conditionalFormatting>
  <conditionalFormatting sqref="IU61">
    <cfRule type="cellIs" priority="392" operator="equal" aboveAverage="0" equalAverage="0" bottom="0" percent="0" rank="0" text="" dxfId="390">
      <formula>46</formula>
    </cfRule>
    <cfRule type="cellIs" priority="393" operator="equal" aboveAverage="0" equalAverage="0" bottom="0" percent="0" rank="0" text="" dxfId="391">
      <formula>45</formula>
    </cfRule>
    <cfRule type="cellIs" priority="394" operator="equal" aboveAverage="0" equalAverage="0" bottom="0" percent="0" rank="0" text="" dxfId="392">
      <formula>65</formula>
    </cfRule>
  </conditionalFormatting>
  <conditionalFormatting sqref="IU61">
    <cfRule type="cellIs" priority="395" operator="equal" aboveAverage="0" equalAverage="0" bottom="0" percent="0" rank="0" text="" dxfId="393">
      <formula>66</formula>
    </cfRule>
  </conditionalFormatting>
  <conditionalFormatting sqref="IU61">
    <cfRule type="cellIs" priority="396" operator="equal" aboveAverage="0" equalAverage="0" bottom="0" percent="0" rank="0" text="" dxfId="394">
      <formula>1001</formula>
    </cfRule>
    <cfRule type="cellIs" priority="397" operator="equal" aboveAverage="0" equalAverage="0" bottom="0" percent="0" rank="0" text="" dxfId="395">
      <formula>1000</formula>
    </cfRule>
    <cfRule type="cellIs" priority="398" operator="equal" aboveAverage="0" equalAverage="0" bottom="0" percent="0" rank="0" text="" dxfId="396">
      <formula>65</formula>
    </cfRule>
  </conditionalFormatting>
  <conditionalFormatting sqref="IU61">
    <cfRule type="cellIs" priority="399" operator="equal" aboveAverage="0" equalAverage="0" bottom="0" percent="0" rank="0" text="" dxfId="397">
      <formula>66</formula>
    </cfRule>
  </conditionalFormatting>
  <conditionalFormatting sqref="IU61">
    <cfRule type="cellIs" priority="400" operator="equal" aboveAverage="0" equalAverage="0" bottom="0" percent="0" rank="0" text="" dxfId="398">
      <formula>1001</formula>
    </cfRule>
    <cfRule type="cellIs" priority="401" operator="equal" aboveAverage="0" equalAverage="0" bottom="0" percent="0" rank="0" text="" dxfId="399">
      <formula>1000</formula>
    </cfRule>
    <cfRule type="cellIs" priority="402" operator="equal" aboveAverage="0" equalAverage="0" bottom="0" percent="0" rank="0" text="" dxfId="400">
      <formula>65</formula>
    </cfRule>
  </conditionalFormatting>
  <conditionalFormatting sqref="IR61:IT61">
    <cfRule type="cellIs" priority="403" operator="equal" aboveAverage="0" equalAverage="0" bottom="0" percent="0" rank="0" text="" dxfId="401">
      <formula>46</formula>
    </cfRule>
    <cfRule type="cellIs" priority="404" operator="equal" aboveAverage="0" equalAverage="0" bottom="0" percent="0" rank="0" text="" dxfId="402">
      <formula>45</formula>
    </cfRule>
    <cfRule type="cellIs" priority="405" operator="equal" aboveAverage="0" equalAverage="0" bottom="0" percent="0" rank="0" text="" dxfId="403">
      <formula>65</formula>
    </cfRule>
    <cfRule type="cellIs" priority="406" operator="equal" aboveAverage="0" equalAverage="0" bottom="0" percent="0" rank="0" text="" dxfId="404">
      <formula>66</formula>
    </cfRule>
    <cfRule type="cellIs" priority="407" operator="equal" aboveAverage="0" equalAverage="0" bottom="0" percent="0" rank="0" text="" dxfId="405">
      <formula>1001</formula>
    </cfRule>
    <cfRule type="cellIs" priority="408" operator="equal" aboveAverage="0" equalAverage="0" bottom="0" percent="0" rank="0" text="" dxfId="406">
      <formula>1000</formula>
    </cfRule>
    <cfRule type="cellIs" priority="409" operator="equal" aboveAverage="0" equalAverage="0" bottom="0" percent="0" rank="0" text="" dxfId="407">
      <formula>65</formula>
    </cfRule>
  </conditionalFormatting>
  <conditionalFormatting sqref="IQ61">
    <cfRule type="cellIs" priority="410" operator="equal" aboveAverage="0" equalAverage="0" bottom="0" percent="0" rank="0" text="" dxfId="408">
      <formula>46</formula>
    </cfRule>
    <cfRule type="cellIs" priority="411" operator="equal" aboveAverage="0" equalAverage="0" bottom="0" percent="0" rank="0" text="" dxfId="409">
      <formula>45</formula>
    </cfRule>
    <cfRule type="cellIs" priority="412" operator="equal" aboveAverage="0" equalAverage="0" bottom="0" percent="0" rank="0" text="" dxfId="410">
      <formula>65</formula>
    </cfRule>
  </conditionalFormatting>
  <conditionalFormatting sqref="IQ61">
    <cfRule type="cellIs" priority="413" operator="equal" aboveAverage="0" equalAverage="0" bottom="0" percent="0" rank="0" text="" dxfId="411">
      <formula>66</formula>
    </cfRule>
  </conditionalFormatting>
  <conditionalFormatting sqref="IQ61">
    <cfRule type="cellIs" priority="414" operator="equal" aboveAverage="0" equalAverage="0" bottom="0" percent="0" rank="0" text="" dxfId="412">
      <formula>1001</formula>
    </cfRule>
    <cfRule type="cellIs" priority="415" operator="equal" aboveAverage="0" equalAverage="0" bottom="0" percent="0" rank="0" text="" dxfId="413">
      <formula>1000</formula>
    </cfRule>
    <cfRule type="cellIs" priority="416" operator="equal" aboveAverage="0" equalAverage="0" bottom="0" percent="0" rank="0" text="" dxfId="414">
      <formula>65</formula>
    </cfRule>
  </conditionalFormatting>
  <conditionalFormatting sqref="IK61:IN61">
    <cfRule type="cellIs" priority="417" operator="equal" aboveAverage="0" equalAverage="0" bottom="0" percent="0" rank="0" text="" dxfId="415">
      <formula>46</formula>
    </cfRule>
    <cfRule type="cellIs" priority="418" operator="equal" aboveAverage="0" equalAverage="0" bottom="0" percent="0" rank="0" text="" dxfId="416">
      <formula>45</formula>
    </cfRule>
    <cfRule type="cellIs" priority="419" operator="equal" aboveAverage="0" equalAverage="0" bottom="0" percent="0" rank="0" text="" dxfId="417">
      <formula>65</formula>
    </cfRule>
    <cfRule type="cellIs" priority="420" operator="equal" aboveAverage="0" equalAverage="0" bottom="0" percent="0" rank="0" text="" dxfId="418">
      <formula>66</formula>
    </cfRule>
    <cfRule type="cellIs" priority="421" operator="equal" aboveAverage="0" equalAverage="0" bottom="0" percent="0" rank="0" text="" dxfId="419">
      <formula>1001</formula>
    </cfRule>
    <cfRule type="cellIs" priority="422" operator="equal" aboveAverage="0" equalAverage="0" bottom="0" percent="0" rank="0" text="" dxfId="420">
      <formula>1000</formula>
    </cfRule>
    <cfRule type="cellIs" priority="423" operator="equal" aboveAverage="0" equalAverage="0" bottom="0" percent="0" rank="0" text="" dxfId="421">
      <formula>65</formula>
    </cfRule>
  </conditionalFormatting>
  <conditionalFormatting sqref="IH60">
    <cfRule type="cellIs" priority="424" operator="equal" aboveAverage="0" equalAverage="0" bottom="0" percent="0" rank="0" text="" dxfId="422">
      <formula>46</formula>
    </cfRule>
    <cfRule type="cellIs" priority="425" operator="equal" aboveAverage="0" equalAverage="0" bottom="0" percent="0" rank="0" text="" dxfId="423">
      <formula>45</formula>
    </cfRule>
    <cfRule type="cellIs" priority="426" operator="equal" aboveAverage="0" equalAverage="0" bottom="0" percent="0" rank="0" text="" dxfId="424">
      <formula>65</formula>
    </cfRule>
  </conditionalFormatting>
  <conditionalFormatting sqref="IH60">
    <cfRule type="cellIs" priority="427" operator="equal" aboveAverage="0" equalAverage="0" bottom="0" percent="0" rank="0" text="" dxfId="425">
      <formula>66</formula>
    </cfRule>
  </conditionalFormatting>
  <conditionalFormatting sqref="IH60">
    <cfRule type="cellIs" priority="428" operator="equal" aboveAverage="0" equalAverage="0" bottom="0" percent="0" rank="0" text="" dxfId="426">
      <formula>1001</formula>
    </cfRule>
    <cfRule type="cellIs" priority="429" operator="equal" aboveAverage="0" equalAverage="0" bottom="0" percent="0" rank="0" text="" dxfId="427">
      <formula>1000</formula>
    </cfRule>
    <cfRule type="cellIs" priority="430" operator="equal" aboveAverage="0" equalAverage="0" bottom="0" percent="0" rank="0" text="" dxfId="428">
      <formula>65</formula>
    </cfRule>
  </conditionalFormatting>
  <conditionalFormatting sqref="IH60">
    <cfRule type="cellIs" priority="431" operator="equal" aboveAverage="0" equalAverage="0" bottom="0" percent="0" rank="0" text="" dxfId="429">
      <formula>66</formula>
    </cfRule>
  </conditionalFormatting>
  <conditionalFormatting sqref="IH60">
    <cfRule type="cellIs" priority="432" operator="equal" aboveAverage="0" equalAverage="0" bottom="0" percent="0" rank="0" text="" dxfId="430">
      <formula>1001</formula>
    </cfRule>
    <cfRule type="cellIs" priority="433" operator="equal" aboveAverage="0" equalAverage="0" bottom="0" percent="0" rank="0" text="" dxfId="431">
      <formula>1000</formula>
    </cfRule>
    <cfRule type="cellIs" priority="434" operator="equal" aboveAverage="0" equalAverage="0" bottom="0" percent="0" rank="0" text="" dxfId="432">
      <formula>65</formula>
    </cfRule>
  </conditionalFormatting>
  <conditionalFormatting sqref="IH60">
    <cfRule type="cellIs" priority="435" operator="equal" aboveAverage="0" equalAverage="0" bottom="0" percent="0" rank="0" text="" dxfId="433">
      <formula>66</formula>
    </cfRule>
  </conditionalFormatting>
  <conditionalFormatting sqref="IH60">
    <cfRule type="cellIs" priority="436" operator="equal" aboveAverage="0" equalAverage="0" bottom="0" percent="0" rank="0" text="" dxfId="434">
      <formula>1001</formula>
    </cfRule>
    <cfRule type="cellIs" priority="437" operator="equal" aboveAverage="0" equalAverage="0" bottom="0" percent="0" rank="0" text="" dxfId="435">
      <formula>1000</formula>
    </cfRule>
    <cfRule type="cellIs" priority="438" operator="equal" aboveAverage="0" equalAverage="0" bottom="0" percent="0" rank="0" text="" dxfId="436">
      <formula>65</formula>
    </cfRule>
  </conditionalFormatting>
  <conditionalFormatting sqref="IH60">
    <cfRule type="cellIs" priority="439" operator="equal" aboveAverage="0" equalAverage="0" bottom="0" percent="0" rank="0" text="" dxfId="437">
      <formula>66</formula>
    </cfRule>
  </conditionalFormatting>
  <conditionalFormatting sqref="IH60">
    <cfRule type="cellIs" priority="440" operator="equal" aboveAverage="0" equalAverage="0" bottom="0" percent="0" rank="0" text="" dxfId="438">
      <formula>1001</formula>
    </cfRule>
    <cfRule type="cellIs" priority="441" operator="equal" aboveAverage="0" equalAverage="0" bottom="0" percent="0" rank="0" text="" dxfId="439">
      <formula>1000</formula>
    </cfRule>
    <cfRule type="cellIs" priority="442" operator="equal" aboveAverage="0" equalAverage="0" bottom="0" percent="0" rank="0" text="" dxfId="440">
      <formula>65</formula>
    </cfRule>
  </conditionalFormatting>
  <conditionalFormatting sqref="IH60">
    <cfRule type="cellIs" priority="443" operator="equal" aboveAverage="0" equalAverage="0" bottom="0" percent="0" rank="0" text="" dxfId="441">
      <formula>66</formula>
    </cfRule>
  </conditionalFormatting>
  <conditionalFormatting sqref="IH60">
    <cfRule type="cellIs" priority="444" operator="equal" aboveAverage="0" equalAverage="0" bottom="0" percent="0" rank="0" text="" dxfId="442">
      <formula>1001</formula>
    </cfRule>
    <cfRule type="cellIs" priority="445" operator="equal" aboveAverage="0" equalAverage="0" bottom="0" percent="0" rank="0" text="" dxfId="443">
      <formula>1000</formula>
    </cfRule>
    <cfRule type="cellIs" priority="446" operator="equal" aboveAverage="0" equalAverage="0" bottom="0" percent="0" rank="0" text="" dxfId="444">
      <formula>65</formula>
    </cfRule>
  </conditionalFormatting>
  <conditionalFormatting sqref="IH60">
    <cfRule type="cellIs" priority="447" operator="equal" aboveAverage="0" equalAverage="0" bottom="0" percent="0" rank="0" text="" dxfId="445">
      <formula>66</formula>
    </cfRule>
  </conditionalFormatting>
  <conditionalFormatting sqref="IH60">
    <cfRule type="cellIs" priority="448" operator="equal" aboveAverage="0" equalAverage="0" bottom="0" percent="0" rank="0" text="" dxfId="446">
      <formula>1001</formula>
    </cfRule>
    <cfRule type="cellIs" priority="449" operator="equal" aboveAverage="0" equalAverage="0" bottom="0" percent="0" rank="0" text="" dxfId="447">
      <formula>1000</formula>
    </cfRule>
    <cfRule type="cellIs" priority="450" operator="equal" aboveAverage="0" equalAverage="0" bottom="0" percent="0" rank="0" text="" dxfId="448">
      <formula>65</formula>
    </cfRule>
  </conditionalFormatting>
  <conditionalFormatting sqref="IH62">
    <cfRule type="cellIs" priority="451" operator="equal" aboveAverage="0" equalAverage="0" bottom="0" percent="0" rank="0" text="" dxfId="449">
      <formula>46</formula>
    </cfRule>
    <cfRule type="cellIs" priority="452" operator="equal" aboveAverage="0" equalAverage="0" bottom="0" percent="0" rank="0" text="" dxfId="450">
      <formula>45</formula>
    </cfRule>
    <cfRule type="cellIs" priority="453" operator="equal" aboveAverage="0" equalAverage="0" bottom="0" percent="0" rank="0" text="" dxfId="451">
      <formula>65</formula>
    </cfRule>
  </conditionalFormatting>
  <conditionalFormatting sqref="IH62">
    <cfRule type="cellIs" priority="454" operator="equal" aboveAverage="0" equalAverage="0" bottom="0" percent="0" rank="0" text="" dxfId="452">
      <formula>66</formula>
    </cfRule>
  </conditionalFormatting>
  <conditionalFormatting sqref="IH62">
    <cfRule type="cellIs" priority="455" operator="equal" aboveAverage="0" equalAverage="0" bottom="0" percent="0" rank="0" text="" dxfId="453">
      <formula>1001</formula>
    </cfRule>
    <cfRule type="cellIs" priority="456" operator="equal" aboveAverage="0" equalAverage="0" bottom="0" percent="0" rank="0" text="" dxfId="454">
      <formula>1000</formula>
    </cfRule>
    <cfRule type="cellIs" priority="457" operator="equal" aboveAverage="0" equalAverage="0" bottom="0" percent="0" rank="0" text="" dxfId="455">
      <formula>65</formula>
    </cfRule>
  </conditionalFormatting>
  <conditionalFormatting sqref="IH61">
    <cfRule type="cellIs" priority="458" operator="equal" aboveAverage="0" equalAverage="0" bottom="0" percent="0" rank="0" text="" dxfId="456">
      <formula>46</formula>
    </cfRule>
    <cfRule type="cellIs" priority="459" operator="equal" aboveAverage="0" equalAverage="0" bottom="0" percent="0" rank="0" text="" dxfId="457">
      <formula>45</formula>
    </cfRule>
    <cfRule type="cellIs" priority="460" operator="equal" aboveAverage="0" equalAverage="0" bottom="0" percent="0" rank="0" text="" dxfId="458">
      <formula>65</formula>
    </cfRule>
  </conditionalFormatting>
  <conditionalFormatting sqref="IH61">
    <cfRule type="cellIs" priority="461" operator="equal" aboveAverage="0" equalAverage="0" bottom="0" percent="0" rank="0" text="" dxfId="459">
      <formula>66</formula>
    </cfRule>
  </conditionalFormatting>
  <conditionalFormatting sqref="IH61">
    <cfRule type="cellIs" priority="462" operator="equal" aboveAverage="0" equalAverage="0" bottom="0" percent="0" rank="0" text="" dxfId="460">
      <formula>1001</formula>
    </cfRule>
    <cfRule type="cellIs" priority="463" operator="equal" aboveAverage="0" equalAverage="0" bottom="0" percent="0" rank="0" text="" dxfId="461">
      <formula>1000</formula>
    </cfRule>
    <cfRule type="cellIs" priority="464" operator="equal" aboveAverage="0" equalAverage="0" bottom="0" percent="0" rank="0" text="" dxfId="462">
      <formula>65</formula>
    </cfRule>
  </conditionalFormatting>
  <conditionalFormatting sqref="IH59">
    <cfRule type="cellIs" priority="465" operator="equal" aboveAverage="0" equalAverage="0" bottom="0" percent="0" rank="0" text="" dxfId="463">
      <formula>46</formula>
    </cfRule>
    <cfRule type="cellIs" priority="466" operator="equal" aboveAverage="0" equalAverage="0" bottom="0" percent="0" rank="0" text="" dxfId="464">
      <formula>45</formula>
    </cfRule>
    <cfRule type="cellIs" priority="467" operator="equal" aboveAverage="0" equalAverage="0" bottom="0" percent="0" rank="0" text="" dxfId="465">
      <formula>65</formula>
    </cfRule>
  </conditionalFormatting>
  <conditionalFormatting sqref="IH59">
    <cfRule type="cellIs" priority="468" operator="equal" aboveAverage="0" equalAverage="0" bottom="0" percent="0" rank="0" text="" dxfId="466">
      <formula>66</formula>
    </cfRule>
  </conditionalFormatting>
  <conditionalFormatting sqref="IH59">
    <cfRule type="cellIs" priority="469" operator="equal" aboveAverage="0" equalAverage="0" bottom="0" percent="0" rank="0" text="" dxfId="467">
      <formula>1001</formula>
    </cfRule>
    <cfRule type="cellIs" priority="470" operator="equal" aboveAverage="0" equalAverage="0" bottom="0" percent="0" rank="0" text="" dxfId="468">
      <formula>1000</formula>
    </cfRule>
    <cfRule type="cellIs" priority="471" operator="equal" aboveAverage="0" equalAverage="0" bottom="0" percent="0" rank="0" text="" dxfId="469">
      <formula>65</formula>
    </cfRule>
  </conditionalFormatting>
  <conditionalFormatting sqref="IA60">
    <cfRule type="cellIs" priority="472" operator="equal" aboveAverage="0" equalAverage="0" bottom="0" percent="0" rank="0" text="" dxfId="470">
      <formula>46</formula>
    </cfRule>
    <cfRule type="cellIs" priority="473" operator="equal" aboveAverage="0" equalAverage="0" bottom="0" percent="0" rank="0" text="" dxfId="471">
      <formula>45</formula>
    </cfRule>
    <cfRule type="cellIs" priority="474" operator="equal" aboveAverage="0" equalAverage="0" bottom="0" percent="0" rank="0" text="" dxfId="472">
      <formula>65</formula>
    </cfRule>
  </conditionalFormatting>
  <conditionalFormatting sqref="IA60">
    <cfRule type="cellIs" priority="475" operator="equal" aboveAverage="0" equalAverage="0" bottom="0" percent="0" rank="0" text="" dxfId="473">
      <formula>66</formula>
    </cfRule>
  </conditionalFormatting>
  <conditionalFormatting sqref="IA60">
    <cfRule type="cellIs" priority="476" operator="equal" aboveAverage="0" equalAverage="0" bottom="0" percent="0" rank="0" text="" dxfId="474">
      <formula>1001</formula>
    </cfRule>
    <cfRule type="cellIs" priority="477" operator="equal" aboveAverage="0" equalAverage="0" bottom="0" percent="0" rank="0" text="" dxfId="475">
      <formula>1000</formula>
    </cfRule>
    <cfRule type="cellIs" priority="478" operator="equal" aboveAverage="0" equalAverage="0" bottom="0" percent="0" rank="0" text="" dxfId="476">
      <formula>65</formula>
    </cfRule>
  </conditionalFormatting>
  <conditionalFormatting sqref="IA60">
    <cfRule type="cellIs" priority="479" operator="equal" aboveAverage="0" equalAverage="0" bottom="0" percent="0" rank="0" text="" dxfId="477">
      <formula>66</formula>
    </cfRule>
  </conditionalFormatting>
  <conditionalFormatting sqref="IA60">
    <cfRule type="cellIs" priority="480" operator="equal" aboveAverage="0" equalAverage="0" bottom="0" percent="0" rank="0" text="" dxfId="478">
      <formula>1001</formula>
    </cfRule>
    <cfRule type="cellIs" priority="481" operator="equal" aboveAverage="0" equalAverage="0" bottom="0" percent="0" rank="0" text="" dxfId="479">
      <formula>1000</formula>
    </cfRule>
    <cfRule type="cellIs" priority="482" operator="equal" aboveAverage="0" equalAverage="0" bottom="0" percent="0" rank="0" text="" dxfId="480">
      <formula>65</formula>
    </cfRule>
  </conditionalFormatting>
  <conditionalFormatting sqref="IA60">
    <cfRule type="cellIs" priority="483" operator="equal" aboveAverage="0" equalAverage="0" bottom="0" percent="0" rank="0" text="" dxfId="481">
      <formula>66</formula>
    </cfRule>
  </conditionalFormatting>
  <conditionalFormatting sqref="IA60">
    <cfRule type="cellIs" priority="484" operator="equal" aboveAverage="0" equalAverage="0" bottom="0" percent="0" rank="0" text="" dxfId="482">
      <formula>1001</formula>
    </cfRule>
    <cfRule type="cellIs" priority="485" operator="equal" aboveAverage="0" equalAverage="0" bottom="0" percent="0" rank="0" text="" dxfId="483">
      <formula>1000</formula>
    </cfRule>
    <cfRule type="cellIs" priority="486" operator="equal" aboveAverage="0" equalAverage="0" bottom="0" percent="0" rank="0" text="" dxfId="484">
      <formula>65</formula>
    </cfRule>
  </conditionalFormatting>
  <conditionalFormatting sqref="IA60">
    <cfRule type="cellIs" priority="487" operator="equal" aboveAverage="0" equalAverage="0" bottom="0" percent="0" rank="0" text="" dxfId="485">
      <formula>66</formula>
    </cfRule>
  </conditionalFormatting>
  <conditionalFormatting sqref="IA60">
    <cfRule type="cellIs" priority="488" operator="equal" aboveAverage="0" equalAverage="0" bottom="0" percent="0" rank="0" text="" dxfId="486">
      <formula>1001</formula>
    </cfRule>
    <cfRule type="cellIs" priority="489" operator="equal" aboveAverage="0" equalAverage="0" bottom="0" percent="0" rank="0" text="" dxfId="487">
      <formula>1000</formula>
    </cfRule>
    <cfRule type="cellIs" priority="490" operator="equal" aboveAverage="0" equalAverage="0" bottom="0" percent="0" rank="0" text="" dxfId="488">
      <formula>65</formula>
    </cfRule>
  </conditionalFormatting>
  <conditionalFormatting sqref="IA60">
    <cfRule type="cellIs" priority="491" operator="equal" aboveAverage="0" equalAverage="0" bottom="0" percent="0" rank="0" text="" dxfId="489">
      <formula>66</formula>
    </cfRule>
  </conditionalFormatting>
  <conditionalFormatting sqref="IA60">
    <cfRule type="cellIs" priority="492" operator="equal" aboveAverage="0" equalAverage="0" bottom="0" percent="0" rank="0" text="" dxfId="490">
      <formula>1001</formula>
    </cfRule>
    <cfRule type="cellIs" priority="493" operator="equal" aboveAverage="0" equalAverage="0" bottom="0" percent="0" rank="0" text="" dxfId="491">
      <formula>1000</formula>
    </cfRule>
    <cfRule type="cellIs" priority="494" operator="equal" aboveAverage="0" equalAverage="0" bottom="0" percent="0" rank="0" text="" dxfId="492">
      <formula>65</formula>
    </cfRule>
  </conditionalFormatting>
  <conditionalFormatting sqref="IA60">
    <cfRule type="cellIs" priority="495" operator="equal" aboveAverage="0" equalAverage="0" bottom="0" percent="0" rank="0" text="" dxfId="493">
      <formula>66</formula>
    </cfRule>
  </conditionalFormatting>
  <conditionalFormatting sqref="IA60">
    <cfRule type="cellIs" priority="496" operator="equal" aboveAverage="0" equalAverage="0" bottom="0" percent="0" rank="0" text="" dxfId="494">
      <formula>1001</formula>
    </cfRule>
    <cfRule type="cellIs" priority="497" operator="equal" aboveAverage="0" equalAverage="0" bottom="0" percent="0" rank="0" text="" dxfId="495">
      <formula>1000</formula>
    </cfRule>
    <cfRule type="cellIs" priority="498" operator="equal" aboveAverage="0" equalAverage="0" bottom="0" percent="0" rank="0" text="" dxfId="496">
      <formula>65</formula>
    </cfRule>
  </conditionalFormatting>
  <conditionalFormatting sqref="IA62">
    <cfRule type="cellIs" priority="499" operator="equal" aboveAverage="0" equalAverage="0" bottom="0" percent="0" rank="0" text="" dxfId="497">
      <formula>46</formula>
    </cfRule>
    <cfRule type="cellIs" priority="500" operator="equal" aboveAverage="0" equalAverage="0" bottom="0" percent="0" rank="0" text="" dxfId="498">
      <formula>45</formula>
    </cfRule>
    <cfRule type="cellIs" priority="501" operator="equal" aboveAverage="0" equalAverage="0" bottom="0" percent="0" rank="0" text="" dxfId="499">
      <formula>65</formula>
    </cfRule>
  </conditionalFormatting>
  <conditionalFormatting sqref="IA62">
    <cfRule type="cellIs" priority="502" operator="equal" aboveAverage="0" equalAverage="0" bottom="0" percent="0" rank="0" text="" dxfId="500">
      <formula>66</formula>
    </cfRule>
  </conditionalFormatting>
  <conditionalFormatting sqref="IA62">
    <cfRule type="cellIs" priority="503" operator="equal" aboveAverage="0" equalAverage="0" bottom="0" percent="0" rank="0" text="" dxfId="501">
      <formula>1001</formula>
    </cfRule>
    <cfRule type="cellIs" priority="504" operator="equal" aboveAverage="0" equalAverage="0" bottom="0" percent="0" rank="0" text="" dxfId="502">
      <formula>1000</formula>
    </cfRule>
    <cfRule type="cellIs" priority="505" operator="equal" aboveAverage="0" equalAverage="0" bottom="0" percent="0" rank="0" text="" dxfId="503">
      <formula>65</formula>
    </cfRule>
  </conditionalFormatting>
  <conditionalFormatting sqref="IA61">
    <cfRule type="cellIs" priority="506" operator="equal" aboveAverage="0" equalAverage="0" bottom="0" percent="0" rank="0" text="" dxfId="504">
      <formula>46</formula>
    </cfRule>
    <cfRule type="cellIs" priority="507" operator="equal" aboveAverage="0" equalAverage="0" bottom="0" percent="0" rank="0" text="" dxfId="505">
      <formula>45</formula>
    </cfRule>
    <cfRule type="cellIs" priority="508" operator="equal" aboveAverage="0" equalAverage="0" bottom="0" percent="0" rank="0" text="" dxfId="506">
      <formula>65</formula>
    </cfRule>
  </conditionalFormatting>
  <conditionalFormatting sqref="IA61">
    <cfRule type="cellIs" priority="509" operator="equal" aboveAverage="0" equalAverage="0" bottom="0" percent="0" rank="0" text="" dxfId="507">
      <formula>66</formula>
    </cfRule>
  </conditionalFormatting>
  <conditionalFormatting sqref="IA61">
    <cfRule type="cellIs" priority="510" operator="equal" aboveAverage="0" equalAverage="0" bottom="0" percent="0" rank="0" text="" dxfId="508">
      <formula>1001</formula>
    </cfRule>
    <cfRule type="cellIs" priority="511" operator="equal" aboveAverage="0" equalAverage="0" bottom="0" percent="0" rank="0" text="" dxfId="509">
      <formula>1000</formula>
    </cfRule>
    <cfRule type="cellIs" priority="512" operator="equal" aboveAverage="0" equalAverage="0" bottom="0" percent="0" rank="0" text="" dxfId="510">
      <formula>65</formula>
    </cfRule>
  </conditionalFormatting>
  <conditionalFormatting sqref="IA59">
    <cfRule type="cellIs" priority="513" operator="equal" aboveAverage="0" equalAverage="0" bottom="0" percent="0" rank="0" text="" dxfId="511">
      <formula>46</formula>
    </cfRule>
    <cfRule type="cellIs" priority="514" operator="equal" aboveAverage="0" equalAverage="0" bottom="0" percent="0" rank="0" text="" dxfId="512">
      <formula>45</formula>
    </cfRule>
    <cfRule type="cellIs" priority="515" operator="equal" aboveAverage="0" equalAverage="0" bottom="0" percent="0" rank="0" text="" dxfId="513">
      <formula>65</formula>
    </cfRule>
  </conditionalFormatting>
  <conditionalFormatting sqref="IA59">
    <cfRule type="cellIs" priority="516" operator="equal" aboveAverage="0" equalAverage="0" bottom="0" percent="0" rank="0" text="" dxfId="514">
      <formula>66</formula>
    </cfRule>
  </conditionalFormatting>
  <conditionalFormatting sqref="IA59">
    <cfRule type="cellIs" priority="517" operator="equal" aboveAverage="0" equalAverage="0" bottom="0" percent="0" rank="0" text="" dxfId="515">
      <formula>1001</formula>
    </cfRule>
    <cfRule type="cellIs" priority="518" operator="equal" aboveAverage="0" equalAverage="0" bottom="0" percent="0" rank="0" text="" dxfId="516">
      <formula>1000</formula>
    </cfRule>
    <cfRule type="cellIs" priority="519" operator="equal" aboveAverage="0" equalAverage="0" bottom="0" percent="0" rank="0" text="" dxfId="517">
      <formula>65</formula>
    </cfRule>
  </conditionalFormatting>
  <conditionalFormatting sqref="HT60">
    <cfRule type="cellIs" priority="520" operator="equal" aboveAverage="0" equalAverage="0" bottom="0" percent="0" rank="0" text="" dxfId="518">
      <formula>46</formula>
    </cfRule>
    <cfRule type="cellIs" priority="521" operator="equal" aboveAverage="0" equalAverage="0" bottom="0" percent="0" rank="0" text="" dxfId="519">
      <formula>45</formula>
    </cfRule>
    <cfRule type="cellIs" priority="522" operator="equal" aboveAverage="0" equalAverage="0" bottom="0" percent="0" rank="0" text="" dxfId="520">
      <formula>65</formula>
    </cfRule>
  </conditionalFormatting>
  <conditionalFormatting sqref="HT60">
    <cfRule type="cellIs" priority="523" operator="equal" aboveAverage="0" equalAverage="0" bottom="0" percent="0" rank="0" text="" dxfId="521">
      <formula>66</formula>
    </cfRule>
  </conditionalFormatting>
  <conditionalFormatting sqref="HT60">
    <cfRule type="cellIs" priority="524" operator="equal" aboveAverage="0" equalAverage="0" bottom="0" percent="0" rank="0" text="" dxfId="522">
      <formula>1001</formula>
    </cfRule>
    <cfRule type="cellIs" priority="525" operator="equal" aboveAverage="0" equalAverage="0" bottom="0" percent="0" rank="0" text="" dxfId="523">
      <formula>1000</formula>
    </cfRule>
    <cfRule type="cellIs" priority="526" operator="equal" aboveAverage="0" equalAverage="0" bottom="0" percent="0" rank="0" text="" dxfId="524">
      <formula>65</formula>
    </cfRule>
  </conditionalFormatting>
  <conditionalFormatting sqref="HT60">
    <cfRule type="cellIs" priority="527" operator="equal" aboveAverage="0" equalAverage="0" bottom="0" percent="0" rank="0" text="" dxfId="525">
      <formula>66</formula>
    </cfRule>
  </conditionalFormatting>
  <conditionalFormatting sqref="HT60">
    <cfRule type="cellIs" priority="528" operator="equal" aboveAverage="0" equalAverage="0" bottom="0" percent="0" rank="0" text="" dxfId="526">
      <formula>1001</formula>
    </cfRule>
    <cfRule type="cellIs" priority="529" operator="equal" aboveAverage="0" equalAverage="0" bottom="0" percent="0" rank="0" text="" dxfId="527">
      <formula>1000</formula>
    </cfRule>
    <cfRule type="cellIs" priority="530" operator="equal" aboveAverage="0" equalAverage="0" bottom="0" percent="0" rank="0" text="" dxfId="528">
      <formula>65</formula>
    </cfRule>
  </conditionalFormatting>
  <conditionalFormatting sqref="HT60">
    <cfRule type="cellIs" priority="531" operator="equal" aboveAverage="0" equalAverage="0" bottom="0" percent="0" rank="0" text="" dxfId="529">
      <formula>66</formula>
    </cfRule>
  </conditionalFormatting>
  <conditionalFormatting sqref="HT60">
    <cfRule type="cellIs" priority="532" operator="equal" aboveAverage="0" equalAverage="0" bottom="0" percent="0" rank="0" text="" dxfId="530">
      <formula>1001</formula>
    </cfRule>
    <cfRule type="cellIs" priority="533" operator="equal" aboveAverage="0" equalAverage="0" bottom="0" percent="0" rank="0" text="" dxfId="531">
      <formula>1000</formula>
    </cfRule>
    <cfRule type="cellIs" priority="534" operator="equal" aboveAverage="0" equalAverage="0" bottom="0" percent="0" rank="0" text="" dxfId="532">
      <formula>65</formula>
    </cfRule>
  </conditionalFormatting>
  <conditionalFormatting sqref="HT60">
    <cfRule type="cellIs" priority="535" operator="equal" aboveAverage="0" equalAverage="0" bottom="0" percent="0" rank="0" text="" dxfId="533">
      <formula>66</formula>
    </cfRule>
  </conditionalFormatting>
  <conditionalFormatting sqref="HT60">
    <cfRule type="cellIs" priority="536" operator="equal" aboveAverage="0" equalAverage="0" bottom="0" percent="0" rank="0" text="" dxfId="534">
      <formula>1001</formula>
    </cfRule>
    <cfRule type="cellIs" priority="537" operator="equal" aboveAverage="0" equalAverage="0" bottom="0" percent="0" rank="0" text="" dxfId="535">
      <formula>1000</formula>
    </cfRule>
    <cfRule type="cellIs" priority="538" operator="equal" aboveAverage="0" equalAverage="0" bottom="0" percent="0" rank="0" text="" dxfId="536">
      <formula>65</formula>
    </cfRule>
  </conditionalFormatting>
  <conditionalFormatting sqref="HT60">
    <cfRule type="cellIs" priority="539" operator="equal" aboveAverage="0" equalAverage="0" bottom="0" percent="0" rank="0" text="" dxfId="537">
      <formula>66</formula>
    </cfRule>
  </conditionalFormatting>
  <conditionalFormatting sqref="HT60">
    <cfRule type="cellIs" priority="540" operator="equal" aboveAverage="0" equalAverage="0" bottom="0" percent="0" rank="0" text="" dxfId="538">
      <formula>1001</formula>
    </cfRule>
    <cfRule type="cellIs" priority="541" operator="equal" aboveAverage="0" equalAverage="0" bottom="0" percent="0" rank="0" text="" dxfId="539">
      <formula>1000</formula>
    </cfRule>
    <cfRule type="cellIs" priority="542" operator="equal" aboveAverage="0" equalAverage="0" bottom="0" percent="0" rank="0" text="" dxfId="540">
      <formula>65</formula>
    </cfRule>
  </conditionalFormatting>
  <conditionalFormatting sqref="HT60">
    <cfRule type="cellIs" priority="543" operator="equal" aboveAverage="0" equalAverage="0" bottom="0" percent="0" rank="0" text="" dxfId="541">
      <formula>66</formula>
    </cfRule>
  </conditionalFormatting>
  <conditionalFormatting sqref="HT60">
    <cfRule type="cellIs" priority="544" operator="equal" aboveAverage="0" equalAverage="0" bottom="0" percent="0" rank="0" text="" dxfId="542">
      <formula>1001</formula>
    </cfRule>
    <cfRule type="cellIs" priority="545" operator="equal" aboveAverage="0" equalAverage="0" bottom="0" percent="0" rank="0" text="" dxfId="543">
      <formula>1000</formula>
    </cfRule>
    <cfRule type="cellIs" priority="546" operator="equal" aboveAverage="0" equalAverage="0" bottom="0" percent="0" rank="0" text="" dxfId="544">
      <formula>65</formula>
    </cfRule>
  </conditionalFormatting>
  <conditionalFormatting sqref="HT62">
    <cfRule type="cellIs" priority="547" operator="equal" aboveAverage="0" equalAverage="0" bottom="0" percent="0" rank="0" text="" dxfId="545">
      <formula>46</formula>
    </cfRule>
    <cfRule type="cellIs" priority="548" operator="equal" aboveAverage="0" equalAverage="0" bottom="0" percent="0" rank="0" text="" dxfId="546">
      <formula>45</formula>
    </cfRule>
    <cfRule type="cellIs" priority="549" operator="equal" aboveAverage="0" equalAverage="0" bottom="0" percent="0" rank="0" text="" dxfId="547">
      <formula>65</formula>
    </cfRule>
  </conditionalFormatting>
  <conditionalFormatting sqref="HT62">
    <cfRule type="cellIs" priority="550" operator="equal" aboveAverage="0" equalAverage="0" bottom="0" percent="0" rank="0" text="" dxfId="548">
      <formula>66</formula>
    </cfRule>
  </conditionalFormatting>
  <conditionalFormatting sqref="HT62">
    <cfRule type="cellIs" priority="551" operator="equal" aboveAverage="0" equalAverage="0" bottom="0" percent="0" rank="0" text="" dxfId="549">
      <formula>1001</formula>
    </cfRule>
    <cfRule type="cellIs" priority="552" operator="equal" aboveAverage="0" equalAverage="0" bottom="0" percent="0" rank="0" text="" dxfId="550">
      <formula>1000</formula>
    </cfRule>
    <cfRule type="cellIs" priority="553" operator="equal" aboveAverage="0" equalAverage="0" bottom="0" percent="0" rank="0" text="" dxfId="551">
      <formula>65</formula>
    </cfRule>
  </conditionalFormatting>
  <conditionalFormatting sqref="HT61">
    <cfRule type="cellIs" priority="554" operator="equal" aboveAverage="0" equalAverage="0" bottom="0" percent="0" rank="0" text="" dxfId="552">
      <formula>46</formula>
    </cfRule>
    <cfRule type="cellIs" priority="555" operator="equal" aboveAverage="0" equalAverage="0" bottom="0" percent="0" rank="0" text="" dxfId="553">
      <formula>45</formula>
    </cfRule>
    <cfRule type="cellIs" priority="556" operator="equal" aboveAverage="0" equalAverage="0" bottom="0" percent="0" rank="0" text="" dxfId="554">
      <formula>65</formula>
    </cfRule>
  </conditionalFormatting>
  <conditionalFormatting sqref="HT61">
    <cfRule type="cellIs" priority="557" operator="equal" aboveAverage="0" equalAverage="0" bottom="0" percent="0" rank="0" text="" dxfId="555">
      <formula>66</formula>
    </cfRule>
  </conditionalFormatting>
  <conditionalFormatting sqref="HT61">
    <cfRule type="cellIs" priority="558" operator="equal" aboveAverage="0" equalAverage="0" bottom="0" percent="0" rank="0" text="" dxfId="556">
      <formula>1001</formula>
    </cfRule>
    <cfRule type="cellIs" priority="559" operator="equal" aboveAverage="0" equalAverage="0" bottom="0" percent="0" rank="0" text="" dxfId="557">
      <formula>1000</formula>
    </cfRule>
    <cfRule type="cellIs" priority="560" operator="equal" aboveAverage="0" equalAverage="0" bottom="0" percent="0" rank="0" text="" dxfId="558">
      <formula>65</formula>
    </cfRule>
  </conditionalFormatting>
  <conditionalFormatting sqref="HT59">
    <cfRule type="cellIs" priority="561" operator="equal" aboveAverage="0" equalAverage="0" bottom="0" percent="0" rank="0" text="" dxfId="559">
      <formula>46</formula>
    </cfRule>
    <cfRule type="cellIs" priority="562" operator="equal" aboveAverage="0" equalAverage="0" bottom="0" percent="0" rank="0" text="" dxfId="560">
      <formula>45</formula>
    </cfRule>
    <cfRule type="cellIs" priority="563" operator="equal" aboveAverage="0" equalAverage="0" bottom="0" percent="0" rank="0" text="" dxfId="561">
      <formula>65</formula>
    </cfRule>
  </conditionalFormatting>
  <conditionalFormatting sqref="HT59">
    <cfRule type="cellIs" priority="564" operator="equal" aboveAverage="0" equalAverage="0" bottom="0" percent="0" rank="0" text="" dxfId="562">
      <formula>66</formula>
    </cfRule>
  </conditionalFormatting>
  <conditionalFormatting sqref="HT59">
    <cfRule type="cellIs" priority="565" operator="equal" aboveAverage="0" equalAverage="0" bottom="0" percent="0" rank="0" text="" dxfId="563">
      <formula>1001</formula>
    </cfRule>
    <cfRule type="cellIs" priority="566" operator="equal" aboveAverage="0" equalAverage="0" bottom="0" percent="0" rank="0" text="" dxfId="564">
      <formula>1000</formula>
    </cfRule>
    <cfRule type="cellIs" priority="567" operator="equal" aboveAverage="0" equalAverage="0" bottom="0" percent="0" rank="0" text="" dxfId="565">
      <formula>65</formula>
    </cfRule>
  </conditionalFormatting>
  <conditionalFormatting sqref="HI80:HM81">
    <cfRule type="cellIs" priority="568" operator="equal" aboveAverage="0" equalAverage="0" bottom="0" percent="0" rank="0" text="" dxfId="566">
      <formula>66</formula>
    </cfRule>
    <cfRule type="cellIs" priority="569" operator="equal" aboveAverage="0" equalAverage="0" bottom="0" percent="0" rank="0" text="" dxfId="567">
      <formula>1001</formula>
    </cfRule>
    <cfRule type="cellIs" priority="570" operator="equal" aboveAverage="0" equalAverage="0" bottom="0" percent="0" rank="0" text="" dxfId="568">
      <formula>1000</formula>
    </cfRule>
    <cfRule type="cellIs" priority="571" operator="equal" aboveAverage="0" equalAverage="0" bottom="0" percent="0" rank="0" text="" dxfId="569">
      <formula>65</formula>
    </cfRule>
  </conditionalFormatting>
  <conditionalFormatting sqref="HN80:HR81">
    <cfRule type="cellIs" priority="572" operator="equal" aboveAverage="0" equalAverage="0" bottom="0" percent="0" rank="0" text="" dxfId="570">
      <formula>66</formula>
    </cfRule>
    <cfRule type="cellIs" priority="573" operator="equal" aboveAverage="0" equalAverage="0" bottom="0" percent="0" rank="0" text="" dxfId="571">
      <formula>1001</formula>
    </cfRule>
    <cfRule type="cellIs" priority="574" operator="equal" aboveAverage="0" equalAverage="0" bottom="0" percent="0" rank="0" text="" dxfId="572">
      <formula>1000</formula>
    </cfRule>
    <cfRule type="cellIs" priority="575" operator="equal" aboveAverage="0" equalAverage="0" bottom="0" percent="0" rank="0" text="" dxfId="573">
      <formula>65</formula>
    </cfRule>
  </conditionalFormatting>
  <conditionalFormatting sqref="HS80:HW81">
    <cfRule type="cellIs" priority="576" operator="equal" aboveAverage="0" equalAverage="0" bottom="0" percent="0" rank="0" text="" dxfId="574">
      <formula>66</formula>
    </cfRule>
    <cfRule type="cellIs" priority="577" operator="equal" aboveAverage="0" equalAverage="0" bottom="0" percent="0" rank="0" text="" dxfId="575">
      <formula>1001</formula>
    </cfRule>
    <cfRule type="cellIs" priority="578" operator="equal" aboveAverage="0" equalAverage="0" bottom="0" percent="0" rank="0" text="" dxfId="576">
      <formula>1000</formula>
    </cfRule>
    <cfRule type="cellIs" priority="579" operator="equal" aboveAverage="0" equalAverage="0" bottom="0" percent="0" rank="0" text="" dxfId="577">
      <formula>65</formula>
    </cfRule>
  </conditionalFormatting>
  <conditionalFormatting sqref="HX80:IH81 AM80:HH81 IO80:ACN81 II81:IJ81">
    <cfRule type="cellIs" priority="580" operator="equal" aboveAverage="0" equalAverage="0" bottom="0" percent="0" rank="0" text="" dxfId="578">
      <formula>66</formula>
    </cfRule>
    <cfRule type="cellIs" priority="581" operator="equal" aboveAverage="0" equalAverage="0" bottom="0" percent="0" rank="0" text="" dxfId="579">
      <formula>1001</formula>
    </cfRule>
    <cfRule type="cellIs" priority="582" operator="equal" aboveAverage="0" equalAverage="0" bottom="0" percent="0" rank="0" text="" dxfId="580">
      <formula>1000</formula>
    </cfRule>
    <cfRule type="cellIs" priority="583" operator="equal" aboveAverage="0" equalAverage="0" bottom="0" percent="0" rank="0" text="" dxfId="581">
      <formula>65</formula>
    </cfRule>
  </conditionalFormatting>
  <conditionalFormatting sqref="IB75">
    <cfRule type="cellIs" priority="584" operator="equal" aboveAverage="0" equalAverage="0" bottom="0" percent="0" rank="0" text="" dxfId="582">
      <formula>66</formula>
    </cfRule>
  </conditionalFormatting>
  <conditionalFormatting sqref="IB75">
    <cfRule type="cellIs" priority="585" operator="equal" aboveAverage="0" equalAverage="0" bottom="0" percent="0" rank="0" text="" dxfId="583">
      <formula>1001</formula>
    </cfRule>
    <cfRule type="cellIs" priority="586" operator="equal" aboveAverage="0" equalAverage="0" bottom="0" percent="0" rank="0" text="" dxfId="584">
      <formula>1000</formula>
    </cfRule>
    <cfRule type="cellIs" priority="587" operator="equal" aboveAverage="0" equalAverage="0" bottom="0" percent="0" rank="0" text="" dxfId="585">
      <formula>65</formula>
    </cfRule>
  </conditionalFormatting>
  <conditionalFormatting sqref="ID74">
    <cfRule type="cellIs" priority="588" operator="equal" aboveAverage="0" equalAverage="0" bottom="0" percent="0" rank="0" text="" dxfId="586">
      <formula>66</formula>
    </cfRule>
  </conditionalFormatting>
  <conditionalFormatting sqref="ID74">
    <cfRule type="cellIs" priority="589" operator="equal" aboveAverage="0" equalAverage="0" bottom="0" percent="0" rank="0" text="" dxfId="587">
      <formula>1001</formula>
    </cfRule>
    <cfRule type="cellIs" priority="590" operator="equal" aboveAverage="0" equalAverage="0" bottom="0" percent="0" rank="0" text="" dxfId="588">
      <formula>1000</formula>
    </cfRule>
    <cfRule type="cellIs" priority="591" operator="equal" aboveAverage="0" equalAverage="0" bottom="0" percent="0" rank="0" text="" dxfId="589">
      <formula>65</formula>
    </cfRule>
  </conditionalFormatting>
  <conditionalFormatting sqref="ID74">
    <cfRule type="cellIs" priority="592" operator="equal" aboveAverage="0" equalAverage="0" bottom="0" percent="0" rank="0" text="" dxfId="590">
      <formula>46</formula>
    </cfRule>
    <cfRule type="cellIs" priority="593" operator="equal" aboveAverage="0" equalAverage="0" bottom="0" percent="0" rank="0" text="" dxfId="591">
      <formula>45</formula>
    </cfRule>
    <cfRule type="cellIs" priority="594" operator="equal" aboveAverage="0" equalAverage="0" bottom="0" percent="0" rank="0" text="" dxfId="592">
      <formula>65</formula>
    </cfRule>
  </conditionalFormatting>
  <conditionalFormatting sqref="ID74">
    <cfRule type="cellIs" priority="595" operator="equal" aboveAverage="0" equalAverage="0" bottom="0" percent="0" rank="0" text="" dxfId="593">
      <formula>66</formula>
    </cfRule>
  </conditionalFormatting>
  <conditionalFormatting sqref="ID74">
    <cfRule type="cellIs" priority="596" operator="equal" aboveAverage="0" equalAverage="0" bottom="0" percent="0" rank="0" text="" dxfId="594">
      <formula>1001</formula>
    </cfRule>
    <cfRule type="cellIs" priority="597" operator="equal" aboveAverage="0" equalAverage="0" bottom="0" percent="0" rank="0" text="" dxfId="595">
      <formula>1000</formula>
    </cfRule>
    <cfRule type="cellIs" priority="598" operator="equal" aboveAverage="0" equalAverage="0" bottom="0" percent="0" rank="0" text="" dxfId="596">
      <formula>65</formula>
    </cfRule>
  </conditionalFormatting>
  <conditionalFormatting sqref="ID74">
    <cfRule type="cellIs" priority="599" operator="equal" aboveAverage="0" equalAverage="0" bottom="0" percent="0" rank="0" text="" dxfId="597">
      <formula>66</formula>
    </cfRule>
  </conditionalFormatting>
  <conditionalFormatting sqref="ID74">
    <cfRule type="cellIs" priority="600" operator="equal" aboveAverage="0" equalAverage="0" bottom="0" percent="0" rank="0" text="" dxfId="598">
      <formula>1001</formula>
    </cfRule>
    <cfRule type="cellIs" priority="601" operator="equal" aboveAverage="0" equalAverage="0" bottom="0" percent="0" rank="0" text="" dxfId="599">
      <formula>1000</formula>
    </cfRule>
    <cfRule type="cellIs" priority="602" operator="equal" aboveAverage="0" equalAverage="0" bottom="0" percent="0" rank="0" text="" dxfId="600">
      <formula>65</formula>
    </cfRule>
  </conditionalFormatting>
  <conditionalFormatting sqref="HW75 IA75">
    <cfRule type="cellIs" priority="603" operator="equal" aboveAverage="0" equalAverage="0" bottom="0" percent="0" rank="0" text="" dxfId="601">
      <formula>66</formula>
    </cfRule>
    <cfRule type="cellIs" priority="604" operator="equal" aboveAverage="0" equalAverage="0" bottom="0" percent="0" rank="0" text="" dxfId="602">
      <formula>1001</formula>
    </cfRule>
    <cfRule type="cellIs" priority="605" operator="equal" aboveAverage="0" equalAverage="0" bottom="0" percent="0" rank="0" text="" dxfId="603">
      <formula>1000</formula>
    </cfRule>
    <cfRule type="cellIs" priority="606" operator="equal" aboveAverage="0" equalAverage="0" bottom="0" percent="0" rank="0" text="" dxfId="604">
      <formula>65</formula>
    </cfRule>
    <cfRule type="cellIs" priority="607" operator="equal" aboveAverage="0" equalAverage="0" bottom="0" percent="0" rank="0" text="" dxfId="605">
      <formula>46</formula>
    </cfRule>
    <cfRule type="cellIs" priority="608" operator="equal" aboveAverage="0" equalAverage="0" bottom="0" percent="0" rank="0" text="" dxfId="606">
      <formula>45</formula>
    </cfRule>
    <cfRule type="cellIs" priority="609" operator="equal" aboveAverage="0" equalAverage="0" bottom="0" percent="0" rank="0" text="" dxfId="607">
      <formula>65</formula>
    </cfRule>
    <cfRule type="cellIs" priority="610" operator="equal" aboveAverage="0" equalAverage="0" bottom="0" percent="0" rank="0" text="" dxfId="608">
      <formula>66</formula>
    </cfRule>
    <cfRule type="cellIs" priority="611" operator="equal" aboveAverage="0" equalAverage="0" bottom="0" percent="0" rank="0" text="" dxfId="609">
      <formula>1001</formula>
    </cfRule>
    <cfRule type="cellIs" priority="612" operator="equal" aboveAverage="0" equalAverage="0" bottom="0" percent="0" rank="0" text="" dxfId="610">
      <formula>1000</formula>
    </cfRule>
    <cfRule type="cellIs" priority="613" operator="equal" aboveAverage="0" equalAverage="0" bottom="0" percent="0" rank="0" text="" dxfId="611">
      <formula>65</formula>
    </cfRule>
    <cfRule type="cellIs" priority="614" operator="equal" aboveAverage="0" equalAverage="0" bottom="0" percent="0" rank="0" text="" dxfId="612">
      <formula>66</formula>
    </cfRule>
    <cfRule type="cellIs" priority="615" operator="equal" aboveAverage="0" equalAverage="0" bottom="0" percent="0" rank="0" text="" dxfId="613">
      <formula>1001</formula>
    </cfRule>
    <cfRule type="cellIs" priority="616" operator="equal" aboveAverage="0" equalAverage="0" bottom="0" percent="0" rank="0" text="" dxfId="614">
      <formula>1000</formula>
    </cfRule>
    <cfRule type="cellIs" priority="617" operator="equal" aboveAverage="0" equalAverage="0" bottom="0" percent="0" rank="0" text="" dxfId="615">
      <formula>65</formula>
    </cfRule>
  </conditionalFormatting>
  <conditionalFormatting sqref="HV75 HZ75">
    <cfRule type="cellIs" priority="618" operator="equal" aboveAverage="0" equalAverage="0" bottom="0" percent="0" rank="0" text="" dxfId="616">
      <formula>66</formula>
    </cfRule>
    <cfRule type="cellIs" priority="619" operator="equal" aboveAverage="0" equalAverage="0" bottom="0" percent="0" rank="0" text="" dxfId="617">
      <formula>1001</formula>
    </cfRule>
    <cfRule type="cellIs" priority="620" operator="equal" aboveAverage="0" equalAverage="0" bottom="0" percent="0" rank="0" text="" dxfId="618">
      <formula>1000</formula>
    </cfRule>
    <cfRule type="cellIs" priority="621" operator="equal" aboveAverage="0" equalAverage="0" bottom="0" percent="0" rank="0" text="" dxfId="619">
      <formula>65</formula>
    </cfRule>
    <cfRule type="cellIs" priority="622" operator="equal" aboveAverage="0" equalAverage="0" bottom="0" percent="0" rank="0" text="" dxfId="620">
      <formula>46</formula>
    </cfRule>
    <cfRule type="cellIs" priority="623" operator="equal" aboveAverage="0" equalAverage="0" bottom="0" percent="0" rank="0" text="" dxfId="621">
      <formula>45</formula>
    </cfRule>
    <cfRule type="cellIs" priority="624" operator="equal" aboveAverage="0" equalAverage="0" bottom="0" percent="0" rank="0" text="" dxfId="622">
      <formula>65</formula>
    </cfRule>
    <cfRule type="cellIs" priority="625" operator="equal" aboveAverage="0" equalAverage="0" bottom="0" percent="0" rank="0" text="" dxfId="623">
      <formula>66</formula>
    </cfRule>
    <cfRule type="cellIs" priority="626" operator="equal" aboveAverage="0" equalAverage="0" bottom="0" percent="0" rank="0" text="" dxfId="624">
      <formula>1001</formula>
    </cfRule>
    <cfRule type="cellIs" priority="627" operator="equal" aboveAverage="0" equalAverage="0" bottom="0" percent="0" rank="0" text="" dxfId="625">
      <formula>1000</formula>
    </cfRule>
    <cfRule type="cellIs" priority="628" operator="equal" aboveAverage="0" equalAverage="0" bottom="0" percent="0" rank="0" text="" dxfId="626">
      <formula>65</formula>
    </cfRule>
    <cfRule type="cellIs" priority="629" operator="equal" aboveAverage="0" equalAverage="0" bottom="0" percent="0" rank="0" text="" dxfId="627">
      <formula>66</formula>
    </cfRule>
    <cfRule type="cellIs" priority="630" operator="equal" aboveAverage="0" equalAverage="0" bottom="0" percent="0" rank="0" text="" dxfId="628">
      <formula>1001</formula>
    </cfRule>
    <cfRule type="cellIs" priority="631" operator="equal" aboveAverage="0" equalAverage="0" bottom="0" percent="0" rank="0" text="" dxfId="629">
      <formula>1000</formula>
    </cfRule>
    <cfRule type="cellIs" priority="632" operator="equal" aboveAverage="0" equalAverage="0" bottom="0" percent="0" rank="0" text="" dxfId="630">
      <formula>65</formula>
    </cfRule>
  </conditionalFormatting>
  <conditionalFormatting sqref="HW74 IA74">
    <cfRule type="cellIs" priority="633" operator="equal" aboveAverage="0" equalAverage="0" bottom="0" percent="0" rank="0" text="" dxfId="631">
      <formula>66</formula>
    </cfRule>
    <cfRule type="cellIs" priority="634" operator="equal" aboveAverage="0" equalAverage="0" bottom="0" percent="0" rank="0" text="" dxfId="632">
      <formula>1001</formula>
    </cfRule>
    <cfRule type="cellIs" priority="635" operator="equal" aboveAverage="0" equalAverage="0" bottom="0" percent="0" rank="0" text="" dxfId="633">
      <formula>1000</formula>
    </cfRule>
    <cfRule type="cellIs" priority="636" operator="equal" aboveAverage="0" equalAverage="0" bottom="0" percent="0" rank="0" text="" dxfId="634">
      <formula>65</formula>
    </cfRule>
    <cfRule type="cellIs" priority="637" operator="equal" aboveAverage="0" equalAverage="0" bottom="0" percent="0" rank="0" text="" dxfId="635">
      <formula>46</formula>
    </cfRule>
    <cfRule type="cellIs" priority="638" operator="equal" aboveAverage="0" equalAverage="0" bottom="0" percent="0" rank="0" text="" dxfId="636">
      <formula>45</formula>
    </cfRule>
    <cfRule type="cellIs" priority="639" operator="equal" aboveAverage="0" equalAverage="0" bottom="0" percent="0" rank="0" text="" dxfId="637">
      <formula>65</formula>
    </cfRule>
    <cfRule type="cellIs" priority="640" operator="equal" aboveAverage="0" equalAverage="0" bottom="0" percent="0" rank="0" text="" dxfId="638">
      <formula>66</formula>
    </cfRule>
    <cfRule type="cellIs" priority="641" operator="equal" aboveAverage="0" equalAverage="0" bottom="0" percent="0" rank="0" text="" dxfId="639">
      <formula>1001</formula>
    </cfRule>
    <cfRule type="cellIs" priority="642" operator="equal" aboveAverage="0" equalAverage="0" bottom="0" percent="0" rank="0" text="" dxfId="640">
      <formula>1000</formula>
    </cfRule>
    <cfRule type="cellIs" priority="643" operator="equal" aboveAverage="0" equalAverage="0" bottom="0" percent="0" rank="0" text="" dxfId="641">
      <formula>65</formula>
    </cfRule>
    <cfRule type="cellIs" priority="644" operator="equal" aboveAverage="0" equalAverage="0" bottom="0" percent="0" rank="0" text="" dxfId="642">
      <formula>66</formula>
    </cfRule>
    <cfRule type="cellIs" priority="645" operator="equal" aboveAverage="0" equalAverage="0" bottom="0" percent="0" rank="0" text="" dxfId="643">
      <formula>1001</formula>
    </cfRule>
    <cfRule type="cellIs" priority="646" operator="equal" aboveAverage="0" equalAverage="0" bottom="0" percent="0" rank="0" text="" dxfId="644">
      <formula>1000</formula>
    </cfRule>
    <cfRule type="cellIs" priority="647" operator="equal" aboveAverage="0" equalAverage="0" bottom="0" percent="0" rank="0" text="" dxfId="645">
      <formula>65</formula>
    </cfRule>
  </conditionalFormatting>
  <conditionalFormatting sqref="HV74 HZ74">
    <cfRule type="cellIs" priority="648" operator="equal" aboveAverage="0" equalAverage="0" bottom="0" percent="0" rank="0" text="" dxfId="646">
      <formula>66</formula>
    </cfRule>
    <cfRule type="cellIs" priority="649" operator="equal" aboveAverage="0" equalAverage="0" bottom="0" percent="0" rank="0" text="" dxfId="647">
      <formula>1001</formula>
    </cfRule>
    <cfRule type="cellIs" priority="650" operator="equal" aboveAverage="0" equalAverage="0" bottom="0" percent="0" rank="0" text="" dxfId="648">
      <formula>1000</formula>
    </cfRule>
    <cfRule type="cellIs" priority="651" operator="equal" aboveAverage="0" equalAverage="0" bottom="0" percent="0" rank="0" text="" dxfId="649">
      <formula>65</formula>
    </cfRule>
    <cfRule type="cellIs" priority="652" operator="equal" aboveAverage="0" equalAverage="0" bottom="0" percent="0" rank="0" text="" dxfId="650">
      <formula>46</formula>
    </cfRule>
    <cfRule type="cellIs" priority="653" operator="equal" aboveAverage="0" equalAverage="0" bottom="0" percent="0" rank="0" text="" dxfId="651">
      <formula>45</formula>
    </cfRule>
    <cfRule type="cellIs" priority="654" operator="equal" aboveAverage="0" equalAverage="0" bottom="0" percent="0" rank="0" text="" dxfId="652">
      <formula>65</formula>
    </cfRule>
    <cfRule type="cellIs" priority="655" operator="equal" aboveAverage="0" equalAverage="0" bottom="0" percent="0" rank="0" text="" dxfId="653">
      <formula>66</formula>
    </cfRule>
    <cfRule type="cellIs" priority="656" operator="equal" aboveAverage="0" equalAverage="0" bottom="0" percent="0" rank="0" text="" dxfId="654">
      <formula>1001</formula>
    </cfRule>
    <cfRule type="cellIs" priority="657" operator="equal" aboveAverage="0" equalAverage="0" bottom="0" percent="0" rank="0" text="" dxfId="655">
      <formula>1000</formula>
    </cfRule>
    <cfRule type="cellIs" priority="658" operator="equal" aboveAverage="0" equalAverage="0" bottom="0" percent="0" rank="0" text="" dxfId="656">
      <formula>65</formula>
    </cfRule>
    <cfRule type="cellIs" priority="659" operator="equal" aboveAverage="0" equalAverage="0" bottom="0" percent="0" rank="0" text="" dxfId="657">
      <formula>66</formula>
    </cfRule>
    <cfRule type="cellIs" priority="660" operator="equal" aboveAverage="0" equalAverage="0" bottom="0" percent="0" rank="0" text="" dxfId="658">
      <formula>1001</formula>
    </cfRule>
    <cfRule type="cellIs" priority="661" operator="equal" aboveAverage="0" equalAverage="0" bottom="0" percent="0" rank="0" text="" dxfId="659">
      <formula>1000</formula>
    </cfRule>
    <cfRule type="cellIs" priority="662" operator="equal" aboveAverage="0" equalAverage="0" bottom="0" percent="0" rank="0" text="" dxfId="660">
      <formula>65</formula>
    </cfRule>
  </conditionalFormatting>
  <conditionalFormatting sqref="HX75:HY75">
    <cfRule type="cellIs" priority="663" operator="equal" aboveAverage="0" equalAverage="0" bottom="0" percent="0" rank="0" text="" dxfId="661">
      <formula>66</formula>
    </cfRule>
    <cfRule type="cellIs" priority="664" operator="equal" aboveAverage="0" equalAverage="0" bottom="0" percent="0" rank="0" text="" dxfId="662">
      <formula>1001</formula>
    </cfRule>
    <cfRule type="cellIs" priority="665" operator="equal" aboveAverage="0" equalAverage="0" bottom="0" percent="0" rank="0" text="" dxfId="663">
      <formula>1000</formula>
    </cfRule>
    <cfRule type="cellIs" priority="666" operator="equal" aboveAverage="0" equalAverage="0" bottom="0" percent="0" rank="0" text="" dxfId="664">
      <formula>65</formula>
    </cfRule>
    <cfRule type="cellIs" priority="667" operator="equal" aboveAverage="0" equalAverage="0" bottom="0" percent="0" rank="0" text="" dxfId="665">
      <formula>66</formula>
    </cfRule>
    <cfRule type="cellIs" priority="668" operator="equal" aboveAverage="0" equalAverage="0" bottom="0" percent="0" rank="0" text="" dxfId="666">
      <formula>1001</formula>
    </cfRule>
    <cfRule type="cellIs" priority="669" operator="equal" aboveAverage="0" equalAverage="0" bottom="0" percent="0" rank="0" text="" dxfId="667">
      <formula>1000</formula>
    </cfRule>
    <cfRule type="cellIs" priority="670" operator="equal" aboveAverage="0" equalAverage="0" bottom="0" percent="0" rank="0" text="" dxfId="668">
      <formula>65</formula>
    </cfRule>
    <cfRule type="cellIs" priority="671" operator="equal" aboveAverage="0" equalAverage="0" bottom="0" percent="0" rank="0" text="" dxfId="669">
      <formula>66</formula>
    </cfRule>
    <cfRule type="cellIs" priority="672" operator="equal" aboveAverage="0" equalAverage="0" bottom="0" percent="0" rank="0" text="" dxfId="670">
      <formula>1001</formula>
    </cfRule>
    <cfRule type="cellIs" priority="673" operator="equal" aboveAverage="0" equalAverage="0" bottom="0" percent="0" rank="0" text="" dxfId="671">
      <formula>1000</formula>
    </cfRule>
    <cfRule type="cellIs" priority="674" operator="equal" aboveAverage="0" equalAverage="0" bottom="0" percent="0" rank="0" text="" dxfId="672">
      <formula>65</formula>
    </cfRule>
  </conditionalFormatting>
  <conditionalFormatting sqref="HX74:HY74">
    <cfRule type="cellIs" priority="675" operator="equal" aboveAverage="0" equalAverage="0" bottom="0" percent="0" rank="0" text="" dxfId="673">
      <formula>66</formula>
    </cfRule>
    <cfRule type="cellIs" priority="676" operator="equal" aboveAverage="0" equalAverage="0" bottom="0" percent="0" rank="0" text="" dxfId="674">
      <formula>1001</formula>
    </cfRule>
    <cfRule type="cellIs" priority="677" operator="equal" aboveAverage="0" equalAverage="0" bottom="0" percent="0" rank="0" text="" dxfId="675">
      <formula>1000</formula>
    </cfRule>
    <cfRule type="cellIs" priority="678" operator="equal" aboveAverage="0" equalAverage="0" bottom="0" percent="0" rank="0" text="" dxfId="676">
      <formula>65</formula>
    </cfRule>
    <cfRule type="cellIs" priority="679" operator="equal" aboveAverage="0" equalAverage="0" bottom="0" percent="0" rank="0" text="" dxfId="677">
      <formula>66</formula>
    </cfRule>
    <cfRule type="cellIs" priority="680" operator="equal" aboveAverage="0" equalAverage="0" bottom="0" percent="0" rank="0" text="" dxfId="678">
      <formula>1001</formula>
    </cfRule>
    <cfRule type="cellIs" priority="681" operator="equal" aboveAverage="0" equalAverage="0" bottom="0" percent="0" rank="0" text="" dxfId="679">
      <formula>1000</formula>
    </cfRule>
    <cfRule type="cellIs" priority="682" operator="equal" aboveAverage="0" equalAverage="0" bottom="0" percent="0" rank="0" text="" dxfId="680">
      <formula>65</formula>
    </cfRule>
    <cfRule type="cellIs" priority="683" operator="equal" aboveAverage="0" equalAverage="0" bottom="0" percent="0" rank="0" text="" dxfId="681">
      <formula>66</formula>
    </cfRule>
    <cfRule type="cellIs" priority="684" operator="equal" aboveAverage="0" equalAverage="0" bottom="0" percent="0" rank="0" text="" dxfId="682">
      <formula>1001</formula>
    </cfRule>
    <cfRule type="cellIs" priority="685" operator="equal" aboveAverage="0" equalAverage="0" bottom="0" percent="0" rank="0" text="" dxfId="683">
      <formula>1000</formula>
    </cfRule>
    <cfRule type="cellIs" priority="686" operator="equal" aboveAverage="0" equalAverage="0" bottom="0" percent="0" rank="0" text="" dxfId="684">
      <formula>65</formula>
    </cfRule>
  </conditionalFormatting>
  <conditionalFormatting sqref="IA77">
    <cfRule type="cellIs" priority="687" operator="equal" aboveAverage="0" equalAverage="0" bottom="0" percent="0" rank="0" text="" dxfId="685">
      <formula>66</formula>
    </cfRule>
  </conditionalFormatting>
  <conditionalFormatting sqref="IA77">
    <cfRule type="cellIs" priority="688" operator="equal" aboveAverage="0" equalAverage="0" bottom="0" percent="0" rank="0" text="" dxfId="686">
      <formula>1001</formula>
    </cfRule>
    <cfRule type="cellIs" priority="689" operator="equal" aboveAverage="0" equalAverage="0" bottom="0" percent="0" rank="0" text="" dxfId="687">
      <formula>1000</formula>
    </cfRule>
    <cfRule type="cellIs" priority="690" operator="equal" aboveAverage="0" equalAverage="0" bottom="0" percent="0" rank="0" text="" dxfId="688">
      <formula>65</formula>
    </cfRule>
  </conditionalFormatting>
  <conditionalFormatting sqref="IC77:IE77">
    <cfRule type="cellIs" priority="691" operator="equal" aboveAverage="0" equalAverage="0" bottom="0" percent="0" rank="0" text="" dxfId="689">
      <formula>66</formula>
    </cfRule>
    <cfRule type="cellIs" priority="692" operator="equal" aboveAverage="0" equalAverage="0" bottom="0" percent="0" rank="0" text="" dxfId="690">
      <formula>1001</formula>
    </cfRule>
    <cfRule type="cellIs" priority="693" operator="equal" aboveAverage="0" equalAverage="0" bottom="0" percent="0" rank="0" text="" dxfId="691">
      <formula>1000</formula>
    </cfRule>
    <cfRule type="cellIs" priority="694" operator="equal" aboveAverage="0" equalAverage="0" bottom="0" percent="0" rank="0" text="" dxfId="692">
      <formula>65</formula>
    </cfRule>
  </conditionalFormatting>
  <conditionalFormatting sqref="HI82:HM83">
    <cfRule type="cellIs" priority="695" operator="equal" aboveAverage="0" equalAverage="0" bottom="0" percent="0" rank="0" text="" dxfId="693">
      <formula>66</formula>
    </cfRule>
    <cfRule type="cellIs" priority="696" operator="equal" aboveAverage="0" equalAverage="0" bottom="0" percent="0" rank="0" text="" dxfId="694">
      <formula>1001</formula>
    </cfRule>
    <cfRule type="cellIs" priority="697" operator="equal" aboveAverage="0" equalAverage="0" bottom="0" percent="0" rank="0" text="" dxfId="695">
      <formula>1000</formula>
    </cfRule>
    <cfRule type="cellIs" priority="698" operator="equal" aboveAverage="0" equalAverage="0" bottom="0" percent="0" rank="0" text="" dxfId="696">
      <formula>65</formula>
    </cfRule>
  </conditionalFormatting>
  <conditionalFormatting sqref="HN82:HR83">
    <cfRule type="cellIs" priority="699" operator="equal" aboveAverage="0" equalAverage="0" bottom="0" percent="0" rank="0" text="" dxfId="697">
      <formula>66</formula>
    </cfRule>
    <cfRule type="cellIs" priority="700" operator="equal" aboveAverage="0" equalAverage="0" bottom="0" percent="0" rank="0" text="" dxfId="698">
      <formula>1001</formula>
    </cfRule>
    <cfRule type="cellIs" priority="701" operator="equal" aboveAverage="0" equalAverage="0" bottom="0" percent="0" rank="0" text="" dxfId="699">
      <formula>1000</formula>
    </cfRule>
    <cfRule type="cellIs" priority="702" operator="equal" aboveAverage="0" equalAverage="0" bottom="0" percent="0" rank="0" text="" dxfId="700">
      <formula>65</formula>
    </cfRule>
  </conditionalFormatting>
  <conditionalFormatting sqref="HS82:HW83">
    <cfRule type="cellIs" priority="703" operator="equal" aboveAverage="0" equalAverage="0" bottom="0" percent="0" rank="0" text="" dxfId="701">
      <formula>66</formula>
    </cfRule>
    <cfRule type="cellIs" priority="704" operator="equal" aboveAverage="0" equalAverage="0" bottom="0" percent="0" rank="0" text="" dxfId="702">
      <formula>1001</formula>
    </cfRule>
    <cfRule type="cellIs" priority="705" operator="equal" aboveAverage="0" equalAverage="0" bottom="0" percent="0" rank="0" text="" dxfId="703">
      <formula>1000</formula>
    </cfRule>
    <cfRule type="cellIs" priority="706" operator="equal" aboveAverage="0" equalAverage="0" bottom="0" percent="0" rank="0" text="" dxfId="704">
      <formula>65</formula>
    </cfRule>
  </conditionalFormatting>
  <conditionalFormatting sqref="AM82:HH83 II80:IN80 IK81:IN81 HX82:ACN83">
    <cfRule type="cellIs" priority="707" operator="equal" aboveAverage="0" equalAverage="0" bottom="0" percent="0" rank="0" text="" dxfId="705">
      <formula>66</formula>
    </cfRule>
    <cfRule type="cellIs" priority="708" operator="equal" aboveAverage="0" equalAverage="0" bottom="0" percent="0" rank="0" text="" dxfId="706">
      <formula>1001</formula>
    </cfRule>
    <cfRule type="cellIs" priority="709" operator="equal" aboveAverage="0" equalAverage="0" bottom="0" percent="0" rank="0" text="" dxfId="707">
      <formula>1000</formula>
    </cfRule>
    <cfRule type="cellIs" priority="710" operator="equal" aboveAverage="0" equalAverage="0" bottom="0" percent="0" rank="0" text="" dxfId="708">
      <formula>65</formula>
    </cfRule>
  </conditionalFormatting>
  <conditionalFormatting sqref="IT83:IV83">
    <cfRule type="cellIs" priority="711" operator="equal" aboveAverage="0" equalAverage="0" bottom="0" percent="0" rank="0" text="" dxfId="709">
      <formula>66</formula>
    </cfRule>
    <cfRule type="cellIs" priority="712" operator="equal" aboveAverage="0" equalAverage="0" bottom="0" percent="0" rank="0" text="" dxfId="710">
      <formula>1001</formula>
    </cfRule>
    <cfRule type="cellIs" priority="713" operator="equal" aboveAverage="0" equalAverage="0" bottom="0" percent="0" rank="0" text="" dxfId="711">
      <formula>1000</formula>
    </cfRule>
    <cfRule type="cellIs" priority="714" operator="equal" aboveAverage="0" equalAverage="0" bottom="0" percent="0" rank="0" text="" dxfId="712">
      <formula>65</formula>
    </cfRule>
  </conditionalFormatting>
  <conditionalFormatting sqref="IQ83:IS83">
    <cfRule type="cellIs" priority="715" operator="equal" aboveAverage="0" equalAverage="0" bottom="0" percent="0" rank="0" text="" dxfId="713">
      <formula>66</formula>
    </cfRule>
    <cfRule type="cellIs" priority="716" operator="equal" aboveAverage="0" equalAverage="0" bottom="0" percent="0" rank="0" text="" dxfId="714">
      <formula>1001</formula>
    </cfRule>
    <cfRule type="cellIs" priority="717" operator="equal" aboveAverage="0" equalAverage="0" bottom="0" percent="0" rank="0" text="" dxfId="715">
      <formula>1000</formula>
    </cfRule>
    <cfRule type="cellIs" priority="718" operator="equal" aboveAverage="0" equalAverage="0" bottom="0" percent="0" rank="0" text="" dxfId="716">
      <formula>65</formula>
    </cfRule>
  </conditionalFormatting>
  <conditionalFormatting sqref="IT83">
    <cfRule type="cellIs" priority="719" operator="equal" aboveAverage="0" equalAverage="0" bottom="0" percent="0" rank="0" text="" dxfId="717">
      <formula>66</formula>
    </cfRule>
  </conditionalFormatting>
  <conditionalFormatting sqref="IT83">
    <cfRule type="cellIs" priority="720" operator="equal" aboveAverage="0" equalAverage="0" bottom="0" percent="0" rank="0" text="" dxfId="718">
      <formula>46</formula>
    </cfRule>
    <cfRule type="cellIs" priority="721" operator="equal" aboveAverage="0" equalAverage="0" bottom="0" percent="0" rank="0" text="" dxfId="719">
      <formula>45</formula>
    </cfRule>
    <cfRule type="cellIs" priority="722" operator="equal" aboveAverage="0" equalAverage="0" bottom="0" percent="0" rank="0" text="" dxfId="720">
      <formula>65</formula>
    </cfRule>
  </conditionalFormatting>
  <conditionalFormatting sqref="IT83">
    <cfRule type="cellIs" priority="723" operator="equal" aboveAverage="0" equalAverage="0" bottom="0" percent="0" rank="0" text="" dxfId="721">
      <formula>66</formula>
    </cfRule>
  </conditionalFormatting>
  <conditionalFormatting sqref="IT83">
    <cfRule type="cellIs" priority="724" operator="equal" aboveAverage="0" equalAverage="0" bottom="0" percent="0" rank="0" text="" dxfId="722">
      <formula>1001</formula>
    </cfRule>
    <cfRule type="cellIs" priority="725" operator="equal" aboveAverage="0" equalAverage="0" bottom="0" percent="0" rank="0" text="" dxfId="723">
      <formula>1000</formula>
    </cfRule>
    <cfRule type="cellIs" priority="726" operator="equal" aboveAverage="0" equalAverage="0" bottom="0" percent="0" rank="0" text="" dxfId="724">
      <formula>65</formula>
    </cfRule>
  </conditionalFormatting>
  <conditionalFormatting sqref="AM83:EV83 EX83:FI83">
    <cfRule type="cellIs" priority="727" operator="equal" aboveAverage="0" equalAverage="0" bottom="0" percent="0" rank="0" text="" dxfId="725">
      <formula>66</formula>
    </cfRule>
    <cfRule type="cellIs" priority="728" operator="equal" aboveAverage="0" equalAverage="0" bottom="0" percent="0" rank="0" text="" dxfId="726">
      <formula>46</formula>
    </cfRule>
    <cfRule type="cellIs" priority="729" operator="equal" aboveAverage="0" equalAverage="0" bottom="0" percent="0" rank="0" text="" dxfId="727">
      <formula>45</formula>
    </cfRule>
    <cfRule type="cellIs" priority="730" operator="equal" aboveAverage="0" equalAverage="0" bottom="0" percent="0" rank="0" text="" dxfId="728">
      <formula>65</formula>
    </cfRule>
    <cfRule type="cellIs" priority="731" operator="equal" aboveAverage="0" equalAverage="0" bottom="0" percent="0" rank="0" text="" dxfId="729">
      <formula>66</formula>
    </cfRule>
    <cfRule type="cellIs" priority="732" operator="equal" aboveAverage="0" equalAverage="0" bottom="0" percent="0" rank="0" text="" dxfId="730">
      <formula>1001</formula>
    </cfRule>
    <cfRule type="cellIs" priority="733" operator="equal" aboveAverage="0" equalAverage="0" bottom="0" percent="0" rank="0" text="" dxfId="731">
      <formula>1000</formula>
    </cfRule>
    <cfRule type="cellIs" priority="734" operator="equal" aboveAverage="0" equalAverage="0" bottom="0" percent="0" rank="0" text="" dxfId="732">
      <formula>65</formula>
    </cfRule>
  </conditionalFormatting>
  <conditionalFormatting sqref="EW83">
    <cfRule type="cellIs" priority="735" operator="equal" aboveAverage="0" equalAverage="0" bottom="0" percent="0" rank="0" text="" dxfId="733">
      <formula>66</formula>
    </cfRule>
  </conditionalFormatting>
  <conditionalFormatting sqref="EW83">
    <cfRule type="cellIs" priority="736" operator="equal" aboveAverage="0" equalAverage="0" bottom="0" percent="0" rank="0" text="" dxfId="734">
      <formula>1001</formula>
    </cfRule>
    <cfRule type="cellIs" priority="737" operator="equal" aboveAverage="0" equalAverage="0" bottom="0" percent="0" rank="0" text="" dxfId="735">
      <formula>1000</formula>
    </cfRule>
    <cfRule type="cellIs" priority="738" operator="equal" aboveAverage="0" equalAverage="0" bottom="0" percent="0" rank="0" text="" dxfId="736">
      <formula>65</formula>
    </cfRule>
  </conditionalFormatting>
  <conditionalFormatting sqref="IR77:ACN77 AM77:GG77 HG77:HT77">
    <cfRule type="cellIs" priority="739" operator="equal" aboveAverage="0" equalAverage="0" bottom="0" percent="0" rank="0" text="" dxfId="737">
      <formula>46</formula>
    </cfRule>
    <cfRule type="cellIs" priority="740" operator="equal" aboveAverage="0" equalAverage="0" bottom="0" percent="0" rank="0" text="" dxfId="738">
      <formula>45</formula>
    </cfRule>
    <cfRule type="cellIs" priority="741" operator="equal" aboveAverage="0" equalAverage="0" bottom="0" percent="0" rank="0" text="" dxfId="739">
      <formula>65</formula>
    </cfRule>
  </conditionalFormatting>
  <conditionalFormatting sqref="AM77:HZ77 IF77:IG77 IB77 IR77:ACN77">
    <cfRule type="cellIs" priority="742" operator="equal" aboveAverage="0" equalAverage="0" bottom="0" percent="0" rank="0" text="" dxfId="740">
      <formula>66</formula>
    </cfRule>
    <cfRule type="cellIs" priority="743" operator="equal" aboveAverage="0" equalAverage="0" bottom="0" percent="0" rank="0" text="" dxfId="741">
      <formula>1001</formula>
    </cfRule>
    <cfRule type="cellIs" priority="744" operator="equal" aboveAverage="0" equalAverage="0" bottom="0" percent="0" rank="0" text="" dxfId="742">
      <formula>1000</formula>
    </cfRule>
    <cfRule type="cellIs" priority="745" operator="equal" aboveAverage="0" equalAverage="0" bottom="0" percent="0" rank="0" text="" dxfId="743">
      <formula>65</formula>
    </cfRule>
  </conditionalFormatting>
  <conditionalFormatting sqref="FJ72:FQ72">
    <cfRule type="cellIs" priority="746" operator="equal" aboveAverage="0" equalAverage="0" bottom="0" percent="0" rank="0" text="" dxfId="744">
      <formula>66</formula>
    </cfRule>
    <cfRule type="cellIs" priority="747" operator="equal" aboveAverage="0" equalAverage="0" bottom="0" percent="0" rank="0" text="" dxfId="745">
      <formula>46</formula>
    </cfRule>
    <cfRule type="cellIs" priority="748" operator="equal" aboveAverage="0" equalAverage="0" bottom="0" percent="0" rank="0" text="" dxfId="746">
      <formula>45</formula>
    </cfRule>
    <cfRule type="cellIs" priority="749" operator="equal" aboveAverage="0" equalAverage="0" bottom="0" percent="0" rank="0" text="" dxfId="747">
      <formula>65</formula>
    </cfRule>
    <cfRule type="cellIs" priority="750" operator="equal" aboveAverage="0" equalAverage="0" bottom="0" percent="0" rank="0" text="" dxfId="748">
      <formula>66</formula>
    </cfRule>
    <cfRule type="cellIs" priority="751" operator="equal" aboveAverage="0" equalAverage="0" bottom="0" percent="0" rank="0" text="" dxfId="749">
      <formula>1001</formula>
    </cfRule>
    <cfRule type="cellIs" priority="752" operator="equal" aboveAverage="0" equalAverage="0" bottom="0" percent="0" rank="0" text="" dxfId="750">
      <formula>1000</formula>
    </cfRule>
    <cfRule type="cellIs" priority="753" operator="equal" aboveAverage="0" equalAverage="0" bottom="0" percent="0" rank="0" text="" dxfId="751">
      <formula>65</formula>
    </cfRule>
  </conditionalFormatting>
  <conditionalFormatting sqref="HI72:HM72">
    <cfRule type="cellIs" priority="754" operator="equal" aboveAverage="0" equalAverage="0" bottom="0" percent="0" rank="0" text="" dxfId="752">
      <formula>66</formula>
    </cfRule>
    <cfRule type="cellIs" priority="755" operator="equal" aboveAverage="0" equalAverage="0" bottom="0" percent="0" rank="0" text="" dxfId="753">
      <formula>1001</formula>
    </cfRule>
    <cfRule type="cellIs" priority="756" operator="equal" aboveAverage="0" equalAverage="0" bottom="0" percent="0" rank="0" text="" dxfId="754">
      <formula>1000</formula>
    </cfRule>
    <cfRule type="cellIs" priority="757" operator="equal" aboveAverage="0" equalAverage="0" bottom="0" percent="0" rank="0" text="" dxfId="755">
      <formula>65</formula>
    </cfRule>
  </conditionalFormatting>
  <conditionalFormatting sqref="HN72:HR72">
    <cfRule type="cellIs" priority="758" operator="equal" aboveAverage="0" equalAverage="0" bottom="0" percent="0" rank="0" text="" dxfId="756">
      <formula>66</formula>
    </cfRule>
    <cfRule type="cellIs" priority="759" operator="equal" aboveAverage="0" equalAverage="0" bottom="0" percent="0" rank="0" text="" dxfId="757">
      <formula>1001</formula>
    </cfRule>
    <cfRule type="cellIs" priority="760" operator="equal" aboveAverage="0" equalAverage="0" bottom="0" percent="0" rank="0" text="" dxfId="758">
      <formula>1000</formula>
    </cfRule>
    <cfRule type="cellIs" priority="761" operator="equal" aboveAverage="0" equalAverage="0" bottom="0" percent="0" rank="0" text="" dxfId="759">
      <formula>65</formula>
    </cfRule>
  </conditionalFormatting>
  <conditionalFormatting sqref="HS72:HW72">
    <cfRule type="cellIs" priority="762" operator="equal" aboveAverage="0" equalAverage="0" bottom="0" percent="0" rank="0" text="" dxfId="760">
      <formula>66</formula>
    </cfRule>
    <cfRule type="cellIs" priority="763" operator="equal" aboveAverage="0" equalAverage="0" bottom="0" percent="0" rank="0" text="" dxfId="761">
      <formula>1001</formula>
    </cfRule>
    <cfRule type="cellIs" priority="764" operator="equal" aboveAverage="0" equalAverage="0" bottom="0" percent="0" rank="0" text="" dxfId="762">
      <formula>1000</formula>
    </cfRule>
    <cfRule type="cellIs" priority="765" operator="equal" aboveAverage="0" equalAverage="0" bottom="0" percent="0" rank="0" text="" dxfId="763">
      <formula>65</formula>
    </cfRule>
  </conditionalFormatting>
  <conditionalFormatting sqref="AM72:FI72 HX72:ACN72 IF73:IL75">
    <cfRule type="cellIs" priority="766" operator="equal" aboveAverage="0" equalAverage="0" bottom="0" percent="0" rank="0" text="" dxfId="764">
      <formula>66</formula>
    </cfRule>
    <cfRule type="cellIs" priority="767" operator="equal" aboveAverage="0" equalAverage="0" bottom="0" percent="0" rank="0" text="" dxfId="765">
      <formula>1001</formula>
    </cfRule>
    <cfRule type="cellIs" priority="768" operator="equal" aboveAverage="0" equalAverage="0" bottom="0" percent="0" rank="0" text="" dxfId="766">
      <formula>1000</formula>
    </cfRule>
    <cfRule type="cellIs" priority="769" operator="equal" aboveAverage="0" equalAverage="0" bottom="0" percent="0" rank="0" text="" dxfId="767">
      <formula>65</formula>
    </cfRule>
  </conditionalFormatting>
  <conditionalFormatting sqref="FJ72:GX72 GZ72:HH72 HG73">
    <cfRule type="cellIs" priority="770" operator="equal" aboveAverage="0" equalAverage="0" bottom="0" percent="0" rank="0" text="" dxfId="768">
      <formula>66</formula>
    </cfRule>
  </conditionalFormatting>
  <conditionalFormatting sqref="FR72:GX72 GZ72:HH72 HG73">
    <cfRule type="cellIs" priority="771" operator="equal" aboveAverage="0" equalAverage="0" bottom="0" percent="0" rank="0" text="" dxfId="769">
      <formula>1001</formula>
    </cfRule>
    <cfRule type="cellIs" priority="772" operator="equal" aboveAverage="0" equalAverage="0" bottom="0" percent="0" rank="0" text="" dxfId="770">
      <formula>1000</formula>
    </cfRule>
    <cfRule type="cellIs" priority="773" operator="equal" aboveAverage="0" equalAverage="0" bottom="0" percent="0" rank="0" text="" dxfId="771">
      <formula>65</formula>
    </cfRule>
  </conditionalFormatting>
  <conditionalFormatting sqref="HP75 HT75">
    <cfRule type="cellIs" priority="774" operator="equal" aboveAverage="0" equalAverage="0" bottom="0" percent="0" rank="0" text="" dxfId="772">
      <formula>66</formula>
    </cfRule>
    <cfRule type="cellIs" priority="775" operator="equal" aboveAverage="0" equalAverage="0" bottom="0" percent="0" rank="0" text="" dxfId="773">
      <formula>1001</formula>
    </cfRule>
    <cfRule type="cellIs" priority="776" operator="equal" aboveAverage="0" equalAverage="0" bottom="0" percent="0" rank="0" text="" dxfId="774">
      <formula>1000</formula>
    </cfRule>
    <cfRule type="cellIs" priority="777" operator="equal" aboveAverage="0" equalAverage="0" bottom="0" percent="0" rank="0" text="" dxfId="775">
      <formula>65</formula>
    </cfRule>
    <cfRule type="cellIs" priority="778" operator="equal" aboveAverage="0" equalAverage="0" bottom="0" percent="0" rank="0" text="" dxfId="776">
      <formula>46</formula>
    </cfRule>
    <cfRule type="cellIs" priority="779" operator="equal" aboveAverage="0" equalAverage="0" bottom="0" percent="0" rank="0" text="" dxfId="777">
      <formula>45</formula>
    </cfRule>
    <cfRule type="cellIs" priority="780" operator="equal" aboveAverage="0" equalAverage="0" bottom="0" percent="0" rank="0" text="" dxfId="778">
      <formula>65</formula>
    </cfRule>
    <cfRule type="cellIs" priority="781" operator="equal" aboveAverage="0" equalAverage="0" bottom="0" percent="0" rank="0" text="" dxfId="779">
      <formula>66</formula>
    </cfRule>
    <cfRule type="cellIs" priority="782" operator="equal" aboveAverage="0" equalAverage="0" bottom="0" percent="0" rank="0" text="" dxfId="780">
      <formula>1001</formula>
    </cfRule>
    <cfRule type="cellIs" priority="783" operator="equal" aboveAverage="0" equalAverage="0" bottom="0" percent="0" rank="0" text="" dxfId="781">
      <formula>1000</formula>
    </cfRule>
    <cfRule type="cellIs" priority="784" operator="equal" aboveAverage="0" equalAverage="0" bottom="0" percent="0" rank="0" text="" dxfId="782">
      <formula>65</formula>
    </cfRule>
    <cfRule type="cellIs" priority="785" operator="equal" aboveAverage="0" equalAverage="0" bottom="0" percent="0" rank="0" text="" dxfId="783">
      <formula>66</formula>
    </cfRule>
    <cfRule type="cellIs" priority="786" operator="equal" aboveAverage="0" equalAverage="0" bottom="0" percent="0" rank="0" text="" dxfId="784">
      <formula>1001</formula>
    </cfRule>
    <cfRule type="cellIs" priority="787" operator="equal" aboveAverage="0" equalAverage="0" bottom="0" percent="0" rank="0" text="" dxfId="785">
      <formula>1000</formula>
    </cfRule>
    <cfRule type="cellIs" priority="788" operator="equal" aboveAverage="0" equalAverage="0" bottom="0" percent="0" rank="0" text="" dxfId="786">
      <formula>65</formula>
    </cfRule>
  </conditionalFormatting>
  <conditionalFormatting sqref="HO75 HS75">
    <cfRule type="cellIs" priority="789" operator="equal" aboveAverage="0" equalAverage="0" bottom="0" percent="0" rank="0" text="" dxfId="787">
      <formula>66</formula>
    </cfRule>
    <cfRule type="cellIs" priority="790" operator="equal" aboveAverage="0" equalAverage="0" bottom="0" percent="0" rank="0" text="" dxfId="788">
      <formula>1001</formula>
    </cfRule>
    <cfRule type="cellIs" priority="791" operator="equal" aboveAverage="0" equalAverage="0" bottom="0" percent="0" rank="0" text="" dxfId="789">
      <formula>1000</formula>
    </cfRule>
    <cfRule type="cellIs" priority="792" operator="equal" aboveAverage="0" equalAverage="0" bottom="0" percent="0" rank="0" text="" dxfId="790">
      <formula>65</formula>
    </cfRule>
    <cfRule type="cellIs" priority="793" operator="equal" aboveAverage="0" equalAverage="0" bottom="0" percent="0" rank="0" text="" dxfId="791">
      <formula>46</formula>
    </cfRule>
    <cfRule type="cellIs" priority="794" operator="equal" aboveAverage="0" equalAverage="0" bottom="0" percent="0" rank="0" text="" dxfId="792">
      <formula>45</formula>
    </cfRule>
    <cfRule type="cellIs" priority="795" operator="equal" aboveAverage="0" equalAverage="0" bottom="0" percent="0" rank="0" text="" dxfId="793">
      <formula>65</formula>
    </cfRule>
    <cfRule type="cellIs" priority="796" operator="equal" aboveAverage="0" equalAverage="0" bottom="0" percent="0" rank="0" text="" dxfId="794">
      <formula>66</formula>
    </cfRule>
    <cfRule type="cellIs" priority="797" operator="equal" aboveAverage="0" equalAverage="0" bottom="0" percent="0" rank="0" text="" dxfId="795">
      <formula>1001</formula>
    </cfRule>
    <cfRule type="cellIs" priority="798" operator="equal" aboveAverage="0" equalAverage="0" bottom="0" percent="0" rank="0" text="" dxfId="796">
      <formula>1000</formula>
    </cfRule>
    <cfRule type="cellIs" priority="799" operator="equal" aboveAverage="0" equalAverage="0" bottom="0" percent="0" rank="0" text="" dxfId="797">
      <formula>65</formula>
    </cfRule>
    <cfRule type="cellIs" priority="800" operator="equal" aboveAverage="0" equalAverage="0" bottom="0" percent="0" rank="0" text="" dxfId="798">
      <formula>66</formula>
    </cfRule>
    <cfRule type="cellIs" priority="801" operator="equal" aboveAverage="0" equalAverage="0" bottom="0" percent="0" rank="0" text="" dxfId="799">
      <formula>1001</formula>
    </cfRule>
    <cfRule type="cellIs" priority="802" operator="equal" aboveAverage="0" equalAverage="0" bottom="0" percent="0" rank="0" text="" dxfId="800">
      <formula>1000</formula>
    </cfRule>
    <cfRule type="cellIs" priority="803" operator="equal" aboveAverage="0" equalAverage="0" bottom="0" percent="0" rank="0" text="" dxfId="801">
      <formula>65</formula>
    </cfRule>
  </conditionalFormatting>
  <conditionalFormatting sqref="HP74 HT74">
    <cfRule type="cellIs" priority="804" operator="equal" aboveAverage="0" equalAverage="0" bottom="0" percent="0" rank="0" text="" dxfId="802">
      <formula>66</formula>
    </cfRule>
    <cfRule type="cellIs" priority="805" operator="equal" aboveAverage="0" equalAverage="0" bottom="0" percent="0" rank="0" text="" dxfId="803">
      <formula>1001</formula>
    </cfRule>
    <cfRule type="cellIs" priority="806" operator="equal" aboveAverage="0" equalAverage="0" bottom="0" percent="0" rank="0" text="" dxfId="804">
      <formula>1000</formula>
    </cfRule>
    <cfRule type="cellIs" priority="807" operator="equal" aboveAverage="0" equalAverage="0" bottom="0" percent="0" rank="0" text="" dxfId="805">
      <formula>65</formula>
    </cfRule>
    <cfRule type="cellIs" priority="808" operator="equal" aboveAverage="0" equalAverage="0" bottom="0" percent="0" rank="0" text="" dxfId="806">
      <formula>46</formula>
    </cfRule>
    <cfRule type="cellIs" priority="809" operator="equal" aboveAverage="0" equalAverage="0" bottom="0" percent="0" rank="0" text="" dxfId="807">
      <formula>45</formula>
    </cfRule>
    <cfRule type="cellIs" priority="810" operator="equal" aboveAverage="0" equalAverage="0" bottom="0" percent="0" rank="0" text="" dxfId="808">
      <formula>65</formula>
    </cfRule>
    <cfRule type="cellIs" priority="811" operator="equal" aboveAverage="0" equalAverage="0" bottom="0" percent="0" rank="0" text="" dxfId="809">
      <formula>66</formula>
    </cfRule>
    <cfRule type="cellIs" priority="812" operator="equal" aboveAverage="0" equalAverage="0" bottom="0" percent="0" rank="0" text="" dxfId="810">
      <formula>1001</formula>
    </cfRule>
    <cfRule type="cellIs" priority="813" operator="equal" aboveAverage="0" equalAverage="0" bottom="0" percent="0" rank="0" text="" dxfId="811">
      <formula>1000</formula>
    </cfRule>
    <cfRule type="cellIs" priority="814" operator="equal" aboveAverage="0" equalAverage="0" bottom="0" percent="0" rank="0" text="" dxfId="812">
      <formula>65</formula>
    </cfRule>
    <cfRule type="cellIs" priority="815" operator="equal" aboveAverage="0" equalAverage="0" bottom="0" percent="0" rank="0" text="" dxfId="813">
      <formula>66</formula>
    </cfRule>
    <cfRule type="cellIs" priority="816" operator="equal" aboveAverage="0" equalAverage="0" bottom="0" percent="0" rank="0" text="" dxfId="814">
      <formula>1001</formula>
    </cfRule>
    <cfRule type="cellIs" priority="817" operator="equal" aboveAverage="0" equalAverage="0" bottom="0" percent="0" rank="0" text="" dxfId="815">
      <formula>1000</formula>
    </cfRule>
    <cfRule type="cellIs" priority="818" operator="equal" aboveAverage="0" equalAverage="0" bottom="0" percent="0" rank="0" text="" dxfId="816">
      <formula>65</formula>
    </cfRule>
  </conditionalFormatting>
  <conditionalFormatting sqref="HO74 HS74">
    <cfRule type="cellIs" priority="819" operator="equal" aboveAverage="0" equalAverage="0" bottom="0" percent="0" rank="0" text="" dxfId="817">
      <formula>66</formula>
    </cfRule>
    <cfRule type="cellIs" priority="820" operator="equal" aboveAverage="0" equalAverage="0" bottom="0" percent="0" rank="0" text="" dxfId="818">
      <formula>1001</formula>
    </cfRule>
    <cfRule type="cellIs" priority="821" operator="equal" aboveAverage="0" equalAverage="0" bottom="0" percent="0" rank="0" text="" dxfId="819">
      <formula>1000</formula>
    </cfRule>
    <cfRule type="cellIs" priority="822" operator="equal" aboveAverage="0" equalAverage="0" bottom="0" percent="0" rank="0" text="" dxfId="820">
      <formula>65</formula>
    </cfRule>
    <cfRule type="cellIs" priority="823" operator="equal" aboveAverage="0" equalAverage="0" bottom="0" percent="0" rank="0" text="" dxfId="821">
      <formula>46</formula>
    </cfRule>
    <cfRule type="cellIs" priority="824" operator="equal" aboveAverage="0" equalAverage="0" bottom="0" percent="0" rank="0" text="" dxfId="822">
      <formula>45</formula>
    </cfRule>
    <cfRule type="cellIs" priority="825" operator="equal" aboveAverage="0" equalAverage="0" bottom="0" percent="0" rank="0" text="" dxfId="823">
      <formula>65</formula>
    </cfRule>
    <cfRule type="cellIs" priority="826" operator="equal" aboveAverage="0" equalAverage="0" bottom="0" percent="0" rank="0" text="" dxfId="824">
      <formula>66</formula>
    </cfRule>
    <cfRule type="cellIs" priority="827" operator="equal" aboveAverage="0" equalAverage="0" bottom="0" percent="0" rank="0" text="" dxfId="825">
      <formula>1001</formula>
    </cfRule>
    <cfRule type="cellIs" priority="828" operator="equal" aboveAverage="0" equalAverage="0" bottom="0" percent="0" rank="0" text="" dxfId="826">
      <formula>1000</formula>
    </cfRule>
    <cfRule type="cellIs" priority="829" operator="equal" aboveAverage="0" equalAverage="0" bottom="0" percent="0" rank="0" text="" dxfId="827">
      <formula>65</formula>
    </cfRule>
    <cfRule type="cellIs" priority="830" operator="equal" aboveAverage="0" equalAverage="0" bottom="0" percent="0" rank="0" text="" dxfId="828">
      <formula>66</formula>
    </cfRule>
    <cfRule type="cellIs" priority="831" operator="equal" aboveAverage="0" equalAverage="0" bottom="0" percent="0" rank="0" text="" dxfId="829">
      <formula>1001</formula>
    </cfRule>
    <cfRule type="cellIs" priority="832" operator="equal" aboveAverage="0" equalAverage="0" bottom="0" percent="0" rank="0" text="" dxfId="830">
      <formula>1000</formula>
    </cfRule>
    <cfRule type="cellIs" priority="833" operator="equal" aboveAverage="0" equalAverage="0" bottom="0" percent="0" rank="0" text="" dxfId="831">
      <formula>65</formula>
    </cfRule>
  </conditionalFormatting>
  <conditionalFormatting sqref="HG75">
    <cfRule type="cellIs" priority="834" operator="equal" aboveAverage="0" equalAverage="0" bottom="0" percent="0" rank="0" text="" dxfId="832">
      <formula>66</formula>
    </cfRule>
  </conditionalFormatting>
  <conditionalFormatting sqref="HG75">
    <cfRule type="cellIs" priority="835" operator="equal" aboveAverage="0" equalAverage="0" bottom="0" percent="0" rank="0" text="" dxfId="833">
      <formula>1001</formula>
    </cfRule>
    <cfRule type="cellIs" priority="836" operator="equal" aboveAverage="0" equalAverage="0" bottom="0" percent="0" rank="0" text="" dxfId="834">
      <formula>1000</formula>
    </cfRule>
    <cfRule type="cellIs" priority="837" operator="equal" aboveAverage="0" equalAverage="0" bottom="0" percent="0" rank="0" text="" dxfId="835">
      <formula>65</formula>
    </cfRule>
  </conditionalFormatting>
  <conditionalFormatting sqref="HG75">
    <cfRule type="cellIs" priority="838" operator="equal" aboveAverage="0" equalAverage="0" bottom="0" percent="0" rank="0" text="" dxfId="836">
      <formula>66</formula>
    </cfRule>
  </conditionalFormatting>
  <conditionalFormatting sqref="HG75">
    <cfRule type="cellIs" priority="839" operator="equal" aboveAverage="0" equalAverage="0" bottom="0" percent="0" rank="0" text="" dxfId="837">
      <formula>1001</formula>
    </cfRule>
    <cfRule type="cellIs" priority="840" operator="equal" aboveAverage="0" equalAverage="0" bottom="0" percent="0" rank="0" text="" dxfId="838">
      <formula>1000</formula>
    </cfRule>
    <cfRule type="cellIs" priority="841" operator="equal" aboveAverage="0" equalAverage="0" bottom="0" percent="0" rank="0" text="" dxfId="839">
      <formula>65</formula>
    </cfRule>
  </conditionalFormatting>
  <conditionalFormatting sqref="HM75">
    <cfRule type="cellIs" priority="842" operator="equal" aboveAverage="0" equalAverage="0" bottom="0" percent="0" rank="0" text="" dxfId="840">
      <formula>66</formula>
    </cfRule>
  </conditionalFormatting>
  <conditionalFormatting sqref="HM75">
    <cfRule type="cellIs" priority="843" operator="equal" aboveAverage="0" equalAverage="0" bottom="0" percent="0" rank="0" text="" dxfId="841">
      <formula>1001</formula>
    </cfRule>
    <cfRule type="cellIs" priority="844" operator="equal" aboveAverage="0" equalAverage="0" bottom="0" percent="0" rank="0" text="" dxfId="842">
      <formula>1000</formula>
    </cfRule>
    <cfRule type="cellIs" priority="845" operator="equal" aboveAverage="0" equalAverage="0" bottom="0" percent="0" rank="0" text="" dxfId="843">
      <formula>65</formula>
    </cfRule>
  </conditionalFormatting>
  <conditionalFormatting sqref="HM75">
    <cfRule type="cellIs" priority="846" operator="equal" aboveAverage="0" equalAverage="0" bottom="0" percent="0" rank="0" text="" dxfId="844">
      <formula>46</formula>
    </cfRule>
    <cfRule type="cellIs" priority="847" operator="equal" aboveAverage="0" equalAverage="0" bottom="0" percent="0" rank="0" text="" dxfId="845">
      <formula>45</formula>
    </cfRule>
    <cfRule type="cellIs" priority="848" operator="equal" aboveAverage="0" equalAverage="0" bottom="0" percent="0" rank="0" text="" dxfId="846">
      <formula>65</formula>
    </cfRule>
  </conditionalFormatting>
  <conditionalFormatting sqref="HM75">
    <cfRule type="cellIs" priority="849" operator="equal" aboveAverage="0" equalAverage="0" bottom="0" percent="0" rank="0" text="" dxfId="847">
      <formula>66</formula>
    </cfRule>
  </conditionalFormatting>
  <conditionalFormatting sqref="HM75">
    <cfRule type="cellIs" priority="850" operator="equal" aboveAverage="0" equalAverage="0" bottom="0" percent="0" rank="0" text="" dxfId="848">
      <formula>1001</formula>
    </cfRule>
    <cfRule type="cellIs" priority="851" operator="equal" aboveAverage="0" equalAverage="0" bottom="0" percent="0" rank="0" text="" dxfId="849">
      <formula>1000</formula>
    </cfRule>
    <cfRule type="cellIs" priority="852" operator="equal" aboveAverage="0" equalAverage="0" bottom="0" percent="0" rank="0" text="" dxfId="850">
      <formula>65</formula>
    </cfRule>
  </conditionalFormatting>
  <conditionalFormatting sqref="HM75">
    <cfRule type="cellIs" priority="853" operator="equal" aboveAverage="0" equalAverage="0" bottom="0" percent="0" rank="0" text="" dxfId="851">
      <formula>66</formula>
    </cfRule>
  </conditionalFormatting>
  <conditionalFormatting sqref="HM75">
    <cfRule type="cellIs" priority="854" operator="equal" aboveAverage="0" equalAverage="0" bottom="0" percent="0" rank="0" text="" dxfId="852">
      <formula>1001</formula>
    </cfRule>
    <cfRule type="cellIs" priority="855" operator="equal" aboveAverage="0" equalAverage="0" bottom="0" percent="0" rank="0" text="" dxfId="853">
      <formula>1000</formula>
    </cfRule>
    <cfRule type="cellIs" priority="856" operator="equal" aboveAverage="0" equalAverage="0" bottom="0" percent="0" rank="0" text="" dxfId="854">
      <formula>65</formula>
    </cfRule>
  </conditionalFormatting>
  <conditionalFormatting sqref="HL75">
    <cfRule type="cellIs" priority="857" operator="equal" aboveAverage="0" equalAverage="0" bottom="0" percent="0" rank="0" text="" dxfId="855">
      <formula>66</formula>
    </cfRule>
  </conditionalFormatting>
  <conditionalFormatting sqref="HL75">
    <cfRule type="cellIs" priority="858" operator="equal" aboveAverage="0" equalAverage="0" bottom="0" percent="0" rank="0" text="" dxfId="856">
      <formula>1001</formula>
    </cfRule>
    <cfRule type="cellIs" priority="859" operator="equal" aboveAverage="0" equalAverage="0" bottom="0" percent="0" rank="0" text="" dxfId="857">
      <formula>1000</formula>
    </cfRule>
    <cfRule type="cellIs" priority="860" operator="equal" aboveAverage="0" equalAverage="0" bottom="0" percent="0" rank="0" text="" dxfId="858">
      <formula>65</formula>
    </cfRule>
  </conditionalFormatting>
  <conditionalFormatting sqref="HL75">
    <cfRule type="cellIs" priority="861" operator="equal" aboveAverage="0" equalAverage="0" bottom="0" percent="0" rank="0" text="" dxfId="859">
      <formula>46</formula>
    </cfRule>
    <cfRule type="cellIs" priority="862" operator="equal" aboveAverage="0" equalAverage="0" bottom="0" percent="0" rank="0" text="" dxfId="860">
      <formula>45</formula>
    </cfRule>
    <cfRule type="cellIs" priority="863" operator="equal" aboveAverage="0" equalAverage="0" bottom="0" percent="0" rank="0" text="" dxfId="861">
      <formula>65</formula>
    </cfRule>
  </conditionalFormatting>
  <conditionalFormatting sqref="HL75">
    <cfRule type="cellIs" priority="864" operator="equal" aboveAverage="0" equalAverage="0" bottom="0" percent="0" rank="0" text="" dxfId="862">
      <formula>66</formula>
    </cfRule>
  </conditionalFormatting>
  <conditionalFormatting sqref="HL75">
    <cfRule type="cellIs" priority="865" operator="equal" aboveAverage="0" equalAverage="0" bottom="0" percent="0" rank="0" text="" dxfId="863">
      <formula>1001</formula>
    </cfRule>
    <cfRule type="cellIs" priority="866" operator="equal" aboveAverage="0" equalAverage="0" bottom="0" percent="0" rank="0" text="" dxfId="864">
      <formula>1000</formula>
    </cfRule>
    <cfRule type="cellIs" priority="867" operator="equal" aboveAverage="0" equalAverage="0" bottom="0" percent="0" rank="0" text="" dxfId="865">
      <formula>65</formula>
    </cfRule>
  </conditionalFormatting>
  <conditionalFormatting sqref="HL75">
    <cfRule type="cellIs" priority="868" operator="equal" aboveAverage="0" equalAverage="0" bottom="0" percent="0" rank="0" text="" dxfId="866">
      <formula>66</formula>
    </cfRule>
  </conditionalFormatting>
  <conditionalFormatting sqref="HL75">
    <cfRule type="cellIs" priority="869" operator="equal" aboveAverage="0" equalAverage="0" bottom="0" percent="0" rank="0" text="" dxfId="867">
      <formula>1001</formula>
    </cfRule>
    <cfRule type="cellIs" priority="870" operator="equal" aboveAverage="0" equalAverage="0" bottom="0" percent="0" rank="0" text="" dxfId="868">
      <formula>1000</formula>
    </cfRule>
    <cfRule type="cellIs" priority="871" operator="equal" aboveAverage="0" equalAverage="0" bottom="0" percent="0" rank="0" text="" dxfId="869">
      <formula>65</formula>
    </cfRule>
  </conditionalFormatting>
  <conditionalFormatting sqref="HK75">
    <cfRule type="cellIs" priority="872" operator="equal" aboveAverage="0" equalAverage="0" bottom="0" percent="0" rank="0" text="" dxfId="870">
      <formula>66</formula>
    </cfRule>
  </conditionalFormatting>
  <conditionalFormatting sqref="HK75">
    <cfRule type="cellIs" priority="873" operator="equal" aboveAverage="0" equalAverage="0" bottom="0" percent="0" rank="0" text="" dxfId="871">
      <formula>1001</formula>
    </cfRule>
    <cfRule type="cellIs" priority="874" operator="equal" aboveAverage="0" equalAverage="0" bottom="0" percent="0" rank="0" text="" dxfId="872">
      <formula>1000</formula>
    </cfRule>
    <cfRule type="cellIs" priority="875" operator="equal" aboveAverage="0" equalAverage="0" bottom="0" percent="0" rank="0" text="" dxfId="873">
      <formula>65</formula>
    </cfRule>
  </conditionalFormatting>
  <conditionalFormatting sqref="HK75">
    <cfRule type="cellIs" priority="876" operator="equal" aboveAverage="0" equalAverage="0" bottom="0" percent="0" rank="0" text="" dxfId="874">
      <formula>46</formula>
    </cfRule>
    <cfRule type="cellIs" priority="877" operator="equal" aboveAverage="0" equalAverage="0" bottom="0" percent="0" rank="0" text="" dxfId="875">
      <formula>45</formula>
    </cfRule>
    <cfRule type="cellIs" priority="878" operator="equal" aboveAverage="0" equalAverage="0" bottom="0" percent="0" rank="0" text="" dxfId="876">
      <formula>65</formula>
    </cfRule>
  </conditionalFormatting>
  <conditionalFormatting sqref="HK75">
    <cfRule type="cellIs" priority="879" operator="equal" aboveAverage="0" equalAverage="0" bottom="0" percent="0" rank="0" text="" dxfId="877">
      <formula>66</formula>
    </cfRule>
  </conditionalFormatting>
  <conditionalFormatting sqref="HK75">
    <cfRule type="cellIs" priority="880" operator="equal" aboveAverage="0" equalAverage="0" bottom="0" percent="0" rank="0" text="" dxfId="878">
      <formula>1001</formula>
    </cfRule>
    <cfRule type="cellIs" priority="881" operator="equal" aboveAverage="0" equalAverage="0" bottom="0" percent="0" rank="0" text="" dxfId="879">
      <formula>1000</formula>
    </cfRule>
    <cfRule type="cellIs" priority="882" operator="equal" aboveAverage="0" equalAverage="0" bottom="0" percent="0" rank="0" text="" dxfId="880">
      <formula>65</formula>
    </cfRule>
  </conditionalFormatting>
  <conditionalFormatting sqref="HK75">
    <cfRule type="cellIs" priority="883" operator="equal" aboveAverage="0" equalAverage="0" bottom="0" percent="0" rank="0" text="" dxfId="881">
      <formula>66</formula>
    </cfRule>
  </conditionalFormatting>
  <conditionalFormatting sqref="HK75">
    <cfRule type="cellIs" priority="884" operator="equal" aboveAverage="0" equalAverage="0" bottom="0" percent="0" rank="0" text="" dxfId="882">
      <formula>1001</formula>
    </cfRule>
    <cfRule type="cellIs" priority="885" operator="equal" aboveAverage="0" equalAverage="0" bottom="0" percent="0" rank="0" text="" dxfId="883">
      <formula>1000</formula>
    </cfRule>
    <cfRule type="cellIs" priority="886" operator="equal" aboveAverage="0" equalAverage="0" bottom="0" percent="0" rank="0" text="" dxfId="884">
      <formula>65</formula>
    </cfRule>
  </conditionalFormatting>
  <conditionalFormatting sqref="HJ75">
    <cfRule type="cellIs" priority="887" operator="equal" aboveAverage="0" equalAverage="0" bottom="0" percent="0" rank="0" text="" dxfId="885">
      <formula>66</formula>
    </cfRule>
  </conditionalFormatting>
  <conditionalFormatting sqref="HJ75">
    <cfRule type="cellIs" priority="888" operator="equal" aboveAverage="0" equalAverage="0" bottom="0" percent="0" rank="0" text="" dxfId="886">
      <formula>1001</formula>
    </cfRule>
    <cfRule type="cellIs" priority="889" operator="equal" aboveAverage="0" equalAverage="0" bottom="0" percent="0" rank="0" text="" dxfId="887">
      <formula>1000</formula>
    </cfRule>
    <cfRule type="cellIs" priority="890" operator="equal" aboveAverage="0" equalAverage="0" bottom="0" percent="0" rank="0" text="" dxfId="888">
      <formula>65</formula>
    </cfRule>
  </conditionalFormatting>
  <conditionalFormatting sqref="HJ75">
    <cfRule type="cellIs" priority="891" operator="equal" aboveAverage="0" equalAverage="0" bottom="0" percent="0" rank="0" text="" dxfId="889">
      <formula>46</formula>
    </cfRule>
    <cfRule type="cellIs" priority="892" operator="equal" aboveAverage="0" equalAverage="0" bottom="0" percent="0" rank="0" text="" dxfId="890">
      <formula>45</formula>
    </cfRule>
    <cfRule type="cellIs" priority="893" operator="equal" aboveAverage="0" equalAverage="0" bottom="0" percent="0" rank="0" text="" dxfId="891">
      <formula>65</formula>
    </cfRule>
  </conditionalFormatting>
  <conditionalFormatting sqref="HJ75">
    <cfRule type="cellIs" priority="894" operator="equal" aboveAverage="0" equalAverage="0" bottom="0" percent="0" rank="0" text="" dxfId="892">
      <formula>66</formula>
    </cfRule>
  </conditionalFormatting>
  <conditionalFormatting sqref="HJ75">
    <cfRule type="cellIs" priority="895" operator="equal" aboveAverage="0" equalAverage="0" bottom="0" percent="0" rank="0" text="" dxfId="893">
      <formula>1001</formula>
    </cfRule>
    <cfRule type="cellIs" priority="896" operator="equal" aboveAverage="0" equalAverage="0" bottom="0" percent="0" rank="0" text="" dxfId="894">
      <formula>1000</formula>
    </cfRule>
    <cfRule type="cellIs" priority="897" operator="equal" aboveAverage="0" equalAverage="0" bottom="0" percent="0" rank="0" text="" dxfId="895">
      <formula>65</formula>
    </cfRule>
  </conditionalFormatting>
  <conditionalFormatting sqref="HJ75">
    <cfRule type="cellIs" priority="898" operator="equal" aboveAverage="0" equalAverage="0" bottom="0" percent="0" rank="0" text="" dxfId="896">
      <formula>66</formula>
    </cfRule>
  </conditionalFormatting>
  <conditionalFormatting sqref="HJ75">
    <cfRule type="cellIs" priority="899" operator="equal" aboveAverage="0" equalAverage="0" bottom="0" percent="0" rank="0" text="" dxfId="897">
      <formula>1001</formula>
    </cfRule>
    <cfRule type="cellIs" priority="900" operator="equal" aboveAverage="0" equalAverage="0" bottom="0" percent="0" rank="0" text="" dxfId="898">
      <formula>1000</formula>
    </cfRule>
    <cfRule type="cellIs" priority="901" operator="equal" aboveAverage="0" equalAverage="0" bottom="0" percent="0" rank="0" text="" dxfId="899">
      <formula>65</formula>
    </cfRule>
  </conditionalFormatting>
  <conditionalFormatting sqref="HI75">
    <cfRule type="cellIs" priority="902" operator="equal" aboveAverage="0" equalAverage="0" bottom="0" percent="0" rank="0" text="" dxfId="900">
      <formula>66</formula>
    </cfRule>
  </conditionalFormatting>
  <conditionalFormatting sqref="HI75">
    <cfRule type="cellIs" priority="903" operator="equal" aboveAverage="0" equalAverage="0" bottom="0" percent="0" rank="0" text="" dxfId="901">
      <formula>1001</formula>
    </cfRule>
    <cfRule type="cellIs" priority="904" operator="equal" aboveAverage="0" equalAverage="0" bottom="0" percent="0" rank="0" text="" dxfId="902">
      <formula>1000</formula>
    </cfRule>
    <cfRule type="cellIs" priority="905" operator="equal" aboveAverage="0" equalAverage="0" bottom="0" percent="0" rank="0" text="" dxfId="903">
      <formula>65</formula>
    </cfRule>
  </conditionalFormatting>
  <conditionalFormatting sqref="HI75">
    <cfRule type="cellIs" priority="906" operator="equal" aboveAverage="0" equalAverage="0" bottom="0" percent="0" rank="0" text="" dxfId="904">
      <formula>46</formula>
    </cfRule>
    <cfRule type="cellIs" priority="907" operator="equal" aboveAverage="0" equalAverage="0" bottom="0" percent="0" rank="0" text="" dxfId="905">
      <formula>45</formula>
    </cfRule>
    <cfRule type="cellIs" priority="908" operator="equal" aboveAverage="0" equalAverage="0" bottom="0" percent="0" rank="0" text="" dxfId="906">
      <formula>65</formula>
    </cfRule>
  </conditionalFormatting>
  <conditionalFormatting sqref="HI75">
    <cfRule type="cellIs" priority="909" operator="equal" aboveAverage="0" equalAverage="0" bottom="0" percent="0" rank="0" text="" dxfId="907">
      <formula>66</formula>
    </cfRule>
  </conditionalFormatting>
  <conditionalFormatting sqref="HI75">
    <cfRule type="cellIs" priority="910" operator="equal" aboveAverage="0" equalAverage="0" bottom="0" percent="0" rank="0" text="" dxfId="908">
      <formula>1001</formula>
    </cfRule>
    <cfRule type="cellIs" priority="911" operator="equal" aboveAverage="0" equalAverage="0" bottom="0" percent="0" rank="0" text="" dxfId="909">
      <formula>1000</formula>
    </cfRule>
    <cfRule type="cellIs" priority="912" operator="equal" aboveAverage="0" equalAverage="0" bottom="0" percent="0" rank="0" text="" dxfId="910">
      <formula>65</formula>
    </cfRule>
  </conditionalFormatting>
  <conditionalFormatting sqref="HI75">
    <cfRule type="cellIs" priority="913" operator="equal" aboveAverage="0" equalAverage="0" bottom="0" percent="0" rank="0" text="" dxfId="911">
      <formula>66</formula>
    </cfRule>
  </conditionalFormatting>
  <conditionalFormatting sqref="HI75">
    <cfRule type="cellIs" priority="914" operator="equal" aboveAverage="0" equalAverage="0" bottom="0" percent="0" rank="0" text="" dxfId="912">
      <formula>1001</formula>
    </cfRule>
    <cfRule type="cellIs" priority="915" operator="equal" aboveAverage="0" equalAverage="0" bottom="0" percent="0" rank="0" text="" dxfId="913">
      <formula>1000</formula>
    </cfRule>
    <cfRule type="cellIs" priority="916" operator="equal" aboveAverage="0" equalAverage="0" bottom="0" percent="0" rank="0" text="" dxfId="914">
      <formula>65</formula>
    </cfRule>
  </conditionalFormatting>
  <conditionalFormatting sqref="HH75">
    <cfRule type="cellIs" priority="917" operator="equal" aboveAverage="0" equalAverage="0" bottom="0" percent="0" rank="0" text="" dxfId="915">
      <formula>66</formula>
    </cfRule>
  </conditionalFormatting>
  <conditionalFormatting sqref="HH75">
    <cfRule type="cellIs" priority="918" operator="equal" aboveAverage="0" equalAverage="0" bottom="0" percent="0" rank="0" text="" dxfId="916">
      <formula>1001</formula>
    </cfRule>
    <cfRule type="cellIs" priority="919" operator="equal" aboveAverage="0" equalAverage="0" bottom="0" percent="0" rank="0" text="" dxfId="917">
      <formula>1000</formula>
    </cfRule>
    <cfRule type="cellIs" priority="920" operator="equal" aboveAverage="0" equalAverage="0" bottom="0" percent="0" rank="0" text="" dxfId="918">
      <formula>65</formula>
    </cfRule>
  </conditionalFormatting>
  <conditionalFormatting sqref="HH75">
    <cfRule type="cellIs" priority="921" operator="equal" aboveAverage="0" equalAverage="0" bottom="0" percent="0" rank="0" text="" dxfId="919">
      <formula>46</formula>
    </cfRule>
    <cfRule type="cellIs" priority="922" operator="equal" aboveAverage="0" equalAverage="0" bottom="0" percent="0" rank="0" text="" dxfId="920">
      <formula>45</formula>
    </cfRule>
    <cfRule type="cellIs" priority="923" operator="equal" aboveAverage="0" equalAverage="0" bottom="0" percent="0" rank="0" text="" dxfId="921">
      <formula>65</formula>
    </cfRule>
  </conditionalFormatting>
  <conditionalFormatting sqref="HH75">
    <cfRule type="cellIs" priority="924" operator="equal" aboveAverage="0" equalAverage="0" bottom="0" percent="0" rank="0" text="" dxfId="922">
      <formula>66</formula>
    </cfRule>
  </conditionalFormatting>
  <conditionalFormatting sqref="HH75">
    <cfRule type="cellIs" priority="925" operator="equal" aboveAverage="0" equalAverage="0" bottom="0" percent="0" rank="0" text="" dxfId="923">
      <formula>1001</formula>
    </cfRule>
    <cfRule type="cellIs" priority="926" operator="equal" aboveAverage="0" equalAverage="0" bottom="0" percent="0" rank="0" text="" dxfId="924">
      <formula>1000</formula>
    </cfRule>
    <cfRule type="cellIs" priority="927" operator="equal" aboveAverage="0" equalAverage="0" bottom="0" percent="0" rank="0" text="" dxfId="925">
      <formula>65</formula>
    </cfRule>
  </conditionalFormatting>
  <conditionalFormatting sqref="HH75">
    <cfRule type="cellIs" priority="928" operator="equal" aboveAverage="0" equalAverage="0" bottom="0" percent="0" rank="0" text="" dxfId="926">
      <formula>66</formula>
    </cfRule>
  </conditionalFormatting>
  <conditionalFormatting sqref="HH75">
    <cfRule type="cellIs" priority="929" operator="equal" aboveAverage="0" equalAverage="0" bottom="0" percent="0" rank="0" text="" dxfId="927">
      <formula>1001</formula>
    </cfRule>
    <cfRule type="cellIs" priority="930" operator="equal" aboveAverage="0" equalAverage="0" bottom="0" percent="0" rank="0" text="" dxfId="928">
      <formula>1000</formula>
    </cfRule>
    <cfRule type="cellIs" priority="931" operator="equal" aboveAverage="0" equalAverage="0" bottom="0" percent="0" rank="0" text="" dxfId="929">
      <formula>65</formula>
    </cfRule>
  </conditionalFormatting>
  <conditionalFormatting sqref="HM74">
    <cfRule type="cellIs" priority="932" operator="equal" aboveAverage="0" equalAverage="0" bottom="0" percent="0" rank="0" text="" dxfId="930">
      <formula>66</formula>
    </cfRule>
  </conditionalFormatting>
  <conditionalFormatting sqref="HM74">
    <cfRule type="cellIs" priority="933" operator="equal" aboveAverage="0" equalAverage="0" bottom="0" percent="0" rank="0" text="" dxfId="931">
      <formula>1001</formula>
    </cfRule>
    <cfRule type="cellIs" priority="934" operator="equal" aboveAverage="0" equalAverage="0" bottom="0" percent="0" rank="0" text="" dxfId="932">
      <formula>1000</formula>
    </cfRule>
    <cfRule type="cellIs" priority="935" operator="equal" aboveAverage="0" equalAverage="0" bottom="0" percent="0" rank="0" text="" dxfId="933">
      <formula>65</formula>
    </cfRule>
  </conditionalFormatting>
  <conditionalFormatting sqref="HM74">
    <cfRule type="cellIs" priority="936" operator="equal" aboveAverage="0" equalAverage="0" bottom="0" percent="0" rank="0" text="" dxfId="934">
      <formula>46</formula>
    </cfRule>
    <cfRule type="cellIs" priority="937" operator="equal" aboveAverage="0" equalAverage="0" bottom="0" percent="0" rank="0" text="" dxfId="935">
      <formula>45</formula>
    </cfRule>
    <cfRule type="cellIs" priority="938" operator="equal" aboveAverage="0" equalAverage="0" bottom="0" percent="0" rank="0" text="" dxfId="936">
      <formula>65</formula>
    </cfRule>
  </conditionalFormatting>
  <conditionalFormatting sqref="HM74">
    <cfRule type="cellIs" priority="939" operator="equal" aboveAverage="0" equalAverage="0" bottom="0" percent="0" rank="0" text="" dxfId="937">
      <formula>66</formula>
    </cfRule>
  </conditionalFormatting>
  <conditionalFormatting sqref="HM74">
    <cfRule type="cellIs" priority="940" operator="equal" aboveAverage="0" equalAverage="0" bottom="0" percent="0" rank="0" text="" dxfId="938">
      <formula>1001</formula>
    </cfRule>
    <cfRule type="cellIs" priority="941" operator="equal" aboveAverage="0" equalAverage="0" bottom="0" percent="0" rank="0" text="" dxfId="939">
      <formula>1000</formula>
    </cfRule>
    <cfRule type="cellIs" priority="942" operator="equal" aboveAverage="0" equalAverage="0" bottom="0" percent="0" rank="0" text="" dxfId="940">
      <formula>65</formula>
    </cfRule>
  </conditionalFormatting>
  <conditionalFormatting sqref="HM74">
    <cfRule type="cellIs" priority="943" operator="equal" aboveAverage="0" equalAverage="0" bottom="0" percent="0" rank="0" text="" dxfId="941">
      <formula>66</formula>
    </cfRule>
  </conditionalFormatting>
  <conditionalFormatting sqref="HM74">
    <cfRule type="cellIs" priority="944" operator="equal" aboveAverage="0" equalAverage="0" bottom="0" percent="0" rank="0" text="" dxfId="942">
      <formula>1001</formula>
    </cfRule>
    <cfRule type="cellIs" priority="945" operator="equal" aboveAverage="0" equalAverage="0" bottom="0" percent="0" rank="0" text="" dxfId="943">
      <formula>1000</formula>
    </cfRule>
    <cfRule type="cellIs" priority="946" operator="equal" aboveAverage="0" equalAverage="0" bottom="0" percent="0" rank="0" text="" dxfId="944">
      <formula>65</formula>
    </cfRule>
  </conditionalFormatting>
  <conditionalFormatting sqref="HL74">
    <cfRule type="cellIs" priority="947" operator="equal" aboveAverage="0" equalAverage="0" bottom="0" percent="0" rank="0" text="" dxfId="945">
      <formula>66</formula>
    </cfRule>
  </conditionalFormatting>
  <conditionalFormatting sqref="HL74">
    <cfRule type="cellIs" priority="948" operator="equal" aboveAverage="0" equalAverage="0" bottom="0" percent="0" rank="0" text="" dxfId="946">
      <formula>1001</formula>
    </cfRule>
    <cfRule type="cellIs" priority="949" operator="equal" aboveAverage="0" equalAverage="0" bottom="0" percent="0" rank="0" text="" dxfId="947">
      <formula>1000</formula>
    </cfRule>
    <cfRule type="cellIs" priority="950" operator="equal" aboveAverage="0" equalAverage="0" bottom="0" percent="0" rank="0" text="" dxfId="948">
      <formula>65</formula>
    </cfRule>
  </conditionalFormatting>
  <conditionalFormatting sqref="HL74">
    <cfRule type="cellIs" priority="951" operator="equal" aboveAverage="0" equalAverage="0" bottom="0" percent="0" rank="0" text="" dxfId="949">
      <formula>46</formula>
    </cfRule>
    <cfRule type="cellIs" priority="952" operator="equal" aboveAverage="0" equalAverage="0" bottom="0" percent="0" rank="0" text="" dxfId="950">
      <formula>45</formula>
    </cfRule>
    <cfRule type="cellIs" priority="953" operator="equal" aboveAverage="0" equalAverage="0" bottom="0" percent="0" rank="0" text="" dxfId="951">
      <formula>65</formula>
    </cfRule>
  </conditionalFormatting>
  <conditionalFormatting sqref="HL74">
    <cfRule type="cellIs" priority="954" operator="equal" aboveAverage="0" equalAverage="0" bottom="0" percent="0" rank="0" text="" dxfId="952">
      <formula>66</formula>
    </cfRule>
  </conditionalFormatting>
  <conditionalFormatting sqref="HL74">
    <cfRule type="cellIs" priority="955" operator="equal" aboveAverage="0" equalAverage="0" bottom="0" percent="0" rank="0" text="" dxfId="953">
      <formula>1001</formula>
    </cfRule>
    <cfRule type="cellIs" priority="956" operator="equal" aboveAverage="0" equalAverage="0" bottom="0" percent="0" rank="0" text="" dxfId="954">
      <formula>1000</formula>
    </cfRule>
    <cfRule type="cellIs" priority="957" operator="equal" aboveAverage="0" equalAverage="0" bottom="0" percent="0" rank="0" text="" dxfId="955">
      <formula>65</formula>
    </cfRule>
  </conditionalFormatting>
  <conditionalFormatting sqref="HL74">
    <cfRule type="cellIs" priority="958" operator="equal" aboveAverage="0" equalAverage="0" bottom="0" percent="0" rank="0" text="" dxfId="956">
      <formula>66</formula>
    </cfRule>
  </conditionalFormatting>
  <conditionalFormatting sqref="HL74">
    <cfRule type="cellIs" priority="959" operator="equal" aboveAverage="0" equalAverage="0" bottom="0" percent="0" rank="0" text="" dxfId="957">
      <formula>1001</formula>
    </cfRule>
    <cfRule type="cellIs" priority="960" operator="equal" aboveAverage="0" equalAverage="0" bottom="0" percent="0" rank="0" text="" dxfId="958">
      <formula>1000</formula>
    </cfRule>
    <cfRule type="cellIs" priority="961" operator="equal" aboveAverage="0" equalAverage="0" bottom="0" percent="0" rank="0" text="" dxfId="959">
      <formula>65</formula>
    </cfRule>
  </conditionalFormatting>
  <conditionalFormatting sqref="HK74">
    <cfRule type="cellIs" priority="962" operator="equal" aboveAverage="0" equalAverage="0" bottom="0" percent="0" rank="0" text="" dxfId="960">
      <formula>66</formula>
    </cfRule>
  </conditionalFormatting>
  <conditionalFormatting sqref="HK74">
    <cfRule type="cellIs" priority="963" operator="equal" aboveAverage="0" equalAverage="0" bottom="0" percent="0" rank="0" text="" dxfId="961">
      <formula>1001</formula>
    </cfRule>
    <cfRule type="cellIs" priority="964" operator="equal" aboveAverage="0" equalAverage="0" bottom="0" percent="0" rank="0" text="" dxfId="962">
      <formula>1000</formula>
    </cfRule>
    <cfRule type="cellIs" priority="965" operator="equal" aboveAverage="0" equalAverage="0" bottom="0" percent="0" rank="0" text="" dxfId="963">
      <formula>65</formula>
    </cfRule>
  </conditionalFormatting>
  <conditionalFormatting sqref="HK74">
    <cfRule type="cellIs" priority="966" operator="equal" aboveAverage="0" equalAverage="0" bottom="0" percent="0" rank="0" text="" dxfId="964">
      <formula>46</formula>
    </cfRule>
    <cfRule type="cellIs" priority="967" operator="equal" aboveAverage="0" equalAverage="0" bottom="0" percent="0" rank="0" text="" dxfId="965">
      <formula>45</formula>
    </cfRule>
    <cfRule type="cellIs" priority="968" operator="equal" aboveAverage="0" equalAverage="0" bottom="0" percent="0" rank="0" text="" dxfId="966">
      <formula>65</formula>
    </cfRule>
  </conditionalFormatting>
  <conditionalFormatting sqref="HK74">
    <cfRule type="cellIs" priority="969" operator="equal" aboveAverage="0" equalAverage="0" bottom="0" percent="0" rank="0" text="" dxfId="967">
      <formula>66</formula>
    </cfRule>
  </conditionalFormatting>
  <conditionalFormatting sqref="HK74">
    <cfRule type="cellIs" priority="970" operator="equal" aboveAverage="0" equalAverage="0" bottom="0" percent="0" rank="0" text="" dxfId="968">
      <formula>1001</formula>
    </cfRule>
    <cfRule type="cellIs" priority="971" operator="equal" aboveAverage="0" equalAverage="0" bottom="0" percent="0" rank="0" text="" dxfId="969">
      <formula>1000</formula>
    </cfRule>
    <cfRule type="cellIs" priority="972" operator="equal" aboveAverage="0" equalAverage="0" bottom="0" percent="0" rank="0" text="" dxfId="970">
      <formula>65</formula>
    </cfRule>
  </conditionalFormatting>
  <conditionalFormatting sqref="HK74">
    <cfRule type="cellIs" priority="973" operator="equal" aboveAverage="0" equalAverage="0" bottom="0" percent="0" rank="0" text="" dxfId="971">
      <formula>66</formula>
    </cfRule>
  </conditionalFormatting>
  <conditionalFormatting sqref="HK74">
    <cfRule type="cellIs" priority="974" operator="equal" aboveAverage="0" equalAverage="0" bottom="0" percent="0" rank="0" text="" dxfId="972">
      <formula>1001</formula>
    </cfRule>
    <cfRule type="cellIs" priority="975" operator="equal" aboveAverage="0" equalAverage="0" bottom="0" percent="0" rank="0" text="" dxfId="973">
      <formula>1000</formula>
    </cfRule>
    <cfRule type="cellIs" priority="976" operator="equal" aboveAverage="0" equalAverage="0" bottom="0" percent="0" rank="0" text="" dxfId="974">
      <formula>65</formula>
    </cfRule>
  </conditionalFormatting>
  <conditionalFormatting sqref="HJ74">
    <cfRule type="cellIs" priority="977" operator="equal" aboveAverage="0" equalAverage="0" bottom="0" percent="0" rank="0" text="" dxfId="975">
      <formula>66</formula>
    </cfRule>
  </conditionalFormatting>
  <conditionalFormatting sqref="HJ74">
    <cfRule type="cellIs" priority="978" operator="equal" aboveAverage="0" equalAverage="0" bottom="0" percent="0" rank="0" text="" dxfId="976">
      <formula>1001</formula>
    </cfRule>
    <cfRule type="cellIs" priority="979" operator="equal" aboveAverage="0" equalAverage="0" bottom="0" percent="0" rank="0" text="" dxfId="977">
      <formula>1000</formula>
    </cfRule>
    <cfRule type="cellIs" priority="980" operator="equal" aboveAverage="0" equalAverage="0" bottom="0" percent="0" rank="0" text="" dxfId="978">
      <formula>65</formula>
    </cfRule>
  </conditionalFormatting>
  <conditionalFormatting sqref="HJ74">
    <cfRule type="cellIs" priority="981" operator="equal" aboveAverage="0" equalAverage="0" bottom="0" percent="0" rank="0" text="" dxfId="979">
      <formula>46</formula>
    </cfRule>
    <cfRule type="cellIs" priority="982" operator="equal" aboveAverage="0" equalAverage="0" bottom="0" percent="0" rank="0" text="" dxfId="980">
      <formula>45</formula>
    </cfRule>
    <cfRule type="cellIs" priority="983" operator="equal" aboveAverage="0" equalAverage="0" bottom="0" percent="0" rank="0" text="" dxfId="981">
      <formula>65</formula>
    </cfRule>
  </conditionalFormatting>
  <conditionalFormatting sqref="HJ74">
    <cfRule type="cellIs" priority="984" operator="equal" aboveAverage="0" equalAverage="0" bottom="0" percent="0" rank="0" text="" dxfId="982">
      <formula>66</formula>
    </cfRule>
  </conditionalFormatting>
  <conditionalFormatting sqref="HJ74">
    <cfRule type="cellIs" priority="985" operator="equal" aboveAverage="0" equalAverage="0" bottom="0" percent="0" rank="0" text="" dxfId="983">
      <formula>1001</formula>
    </cfRule>
    <cfRule type="cellIs" priority="986" operator="equal" aboveAverage="0" equalAverage="0" bottom="0" percent="0" rank="0" text="" dxfId="984">
      <formula>1000</formula>
    </cfRule>
    <cfRule type="cellIs" priority="987" operator="equal" aboveAverage="0" equalAverage="0" bottom="0" percent="0" rank="0" text="" dxfId="985">
      <formula>65</formula>
    </cfRule>
  </conditionalFormatting>
  <conditionalFormatting sqref="HJ74">
    <cfRule type="cellIs" priority="988" operator="equal" aboveAverage="0" equalAverage="0" bottom="0" percent="0" rank="0" text="" dxfId="986">
      <formula>66</formula>
    </cfRule>
  </conditionalFormatting>
  <conditionalFormatting sqref="HJ74">
    <cfRule type="cellIs" priority="989" operator="equal" aboveAverage="0" equalAverage="0" bottom="0" percent="0" rank="0" text="" dxfId="987">
      <formula>1001</formula>
    </cfRule>
    <cfRule type="cellIs" priority="990" operator="equal" aboveAverage="0" equalAverage="0" bottom="0" percent="0" rank="0" text="" dxfId="988">
      <formula>1000</formula>
    </cfRule>
    <cfRule type="cellIs" priority="991" operator="equal" aboveAverage="0" equalAverage="0" bottom="0" percent="0" rank="0" text="" dxfId="989">
      <formula>65</formula>
    </cfRule>
  </conditionalFormatting>
  <conditionalFormatting sqref="HI74">
    <cfRule type="cellIs" priority="992" operator="equal" aboveAverage="0" equalAverage="0" bottom="0" percent="0" rank="0" text="" dxfId="990">
      <formula>66</formula>
    </cfRule>
  </conditionalFormatting>
  <conditionalFormatting sqref="HI74">
    <cfRule type="cellIs" priority="993" operator="equal" aboveAverage="0" equalAverage="0" bottom="0" percent="0" rank="0" text="" dxfId="991">
      <formula>1001</formula>
    </cfRule>
    <cfRule type="cellIs" priority="994" operator="equal" aboveAverage="0" equalAverage="0" bottom="0" percent="0" rank="0" text="" dxfId="992">
      <formula>1000</formula>
    </cfRule>
    <cfRule type="cellIs" priority="995" operator="equal" aboveAverage="0" equalAverage="0" bottom="0" percent="0" rank="0" text="" dxfId="993">
      <formula>65</formula>
    </cfRule>
  </conditionalFormatting>
  <conditionalFormatting sqref="HI74">
    <cfRule type="cellIs" priority="996" operator="equal" aboveAverage="0" equalAverage="0" bottom="0" percent="0" rank="0" text="" dxfId="994">
      <formula>46</formula>
    </cfRule>
    <cfRule type="cellIs" priority="997" operator="equal" aboveAverage="0" equalAverage="0" bottom="0" percent="0" rank="0" text="" dxfId="995">
      <formula>45</formula>
    </cfRule>
    <cfRule type="cellIs" priority="998" operator="equal" aboveAverage="0" equalAverage="0" bottom="0" percent="0" rank="0" text="" dxfId="996">
      <formula>65</formula>
    </cfRule>
  </conditionalFormatting>
  <conditionalFormatting sqref="HI74">
    <cfRule type="cellIs" priority="999" operator="equal" aboveAverage="0" equalAverage="0" bottom="0" percent="0" rank="0" text="" dxfId="997">
      <formula>66</formula>
    </cfRule>
  </conditionalFormatting>
  <conditionalFormatting sqref="HI74">
    <cfRule type="cellIs" priority="1000" operator="equal" aboveAverage="0" equalAverage="0" bottom="0" percent="0" rank="0" text="" dxfId="998">
      <formula>1001</formula>
    </cfRule>
    <cfRule type="cellIs" priority="1001" operator="equal" aboveAverage="0" equalAverage="0" bottom="0" percent="0" rank="0" text="" dxfId="999">
      <formula>1000</formula>
    </cfRule>
    <cfRule type="cellIs" priority="1002" operator="equal" aboveAverage="0" equalAverage="0" bottom="0" percent="0" rank="0" text="" dxfId="1000">
      <formula>65</formula>
    </cfRule>
  </conditionalFormatting>
  <conditionalFormatting sqref="HI74">
    <cfRule type="cellIs" priority="1003" operator="equal" aboveAverage="0" equalAverage="0" bottom="0" percent="0" rank="0" text="" dxfId="1001">
      <formula>66</formula>
    </cfRule>
  </conditionalFormatting>
  <conditionalFormatting sqref="HI74">
    <cfRule type="cellIs" priority="1004" operator="equal" aboveAverage="0" equalAverage="0" bottom="0" percent="0" rank="0" text="" dxfId="1002">
      <formula>1001</formula>
    </cfRule>
    <cfRule type="cellIs" priority="1005" operator="equal" aboveAverage="0" equalAverage="0" bottom="0" percent="0" rank="0" text="" dxfId="1003">
      <formula>1000</formula>
    </cfRule>
    <cfRule type="cellIs" priority="1006" operator="equal" aboveAverage="0" equalAverage="0" bottom="0" percent="0" rank="0" text="" dxfId="1004">
      <formula>65</formula>
    </cfRule>
  </conditionalFormatting>
  <conditionalFormatting sqref="HH74">
    <cfRule type="cellIs" priority="1007" operator="equal" aboveAverage="0" equalAverage="0" bottom="0" percent="0" rank="0" text="" dxfId="1005">
      <formula>66</formula>
    </cfRule>
  </conditionalFormatting>
  <conditionalFormatting sqref="HH74">
    <cfRule type="cellIs" priority="1008" operator="equal" aboveAverage="0" equalAverage="0" bottom="0" percent="0" rank="0" text="" dxfId="1006">
      <formula>1001</formula>
    </cfRule>
    <cfRule type="cellIs" priority="1009" operator="equal" aboveAverage="0" equalAverage="0" bottom="0" percent="0" rank="0" text="" dxfId="1007">
      <formula>1000</formula>
    </cfRule>
    <cfRule type="cellIs" priority="1010" operator="equal" aboveAverage="0" equalAverage="0" bottom="0" percent="0" rank="0" text="" dxfId="1008">
      <formula>65</formula>
    </cfRule>
  </conditionalFormatting>
  <conditionalFormatting sqref="HH74">
    <cfRule type="cellIs" priority="1011" operator="equal" aboveAverage="0" equalAverage="0" bottom="0" percent="0" rank="0" text="" dxfId="1009">
      <formula>46</formula>
    </cfRule>
    <cfRule type="cellIs" priority="1012" operator="equal" aboveAverage="0" equalAverage="0" bottom="0" percent="0" rank="0" text="" dxfId="1010">
      <formula>45</formula>
    </cfRule>
    <cfRule type="cellIs" priority="1013" operator="equal" aboveAverage="0" equalAverage="0" bottom="0" percent="0" rank="0" text="" dxfId="1011">
      <formula>65</formula>
    </cfRule>
  </conditionalFormatting>
  <conditionalFormatting sqref="HH74">
    <cfRule type="cellIs" priority="1014" operator="equal" aboveAverage="0" equalAverage="0" bottom="0" percent="0" rank="0" text="" dxfId="1012">
      <formula>66</formula>
    </cfRule>
  </conditionalFormatting>
  <conditionalFormatting sqref="HH74">
    <cfRule type="cellIs" priority="1015" operator="equal" aboveAverage="0" equalAverage="0" bottom="0" percent="0" rank="0" text="" dxfId="1013">
      <formula>1001</formula>
    </cfRule>
    <cfRule type="cellIs" priority="1016" operator="equal" aboveAverage="0" equalAverage="0" bottom="0" percent="0" rank="0" text="" dxfId="1014">
      <formula>1000</formula>
    </cfRule>
    <cfRule type="cellIs" priority="1017" operator="equal" aboveAverage="0" equalAverage="0" bottom="0" percent="0" rank="0" text="" dxfId="1015">
      <formula>65</formula>
    </cfRule>
  </conditionalFormatting>
  <conditionalFormatting sqref="HH74">
    <cfRule type="cellIs" priority="1018" operator="equal" aboveAverage="0" equalAverage="0" bottom="0" percent="0" rank="0" text="" dxfId="1016">
      <formula>66</formula>
    </cfRule>
  </conditionalFormatting>
  <conditionalFormatting sqref="HH74">
    <cfRule type="cellIs" priority="1019" operator="equal" aboveAverage="0" equalAverage="0" bottom="0" percent="0" rank="0" text="" dxfId="1017">
      <formula>1001</formula>
    </cfRule>
    <cfRule type="cellIs" priority="1020" operator="equal" aboveAverage="0" equalAverage="0" bottom="0" percent="0" rank="0" text="" dxfId="1018">
      <formula>1000</formula>
    </cfRule>
    <cfRule type="cellIs" priority="1021" operator="equal" aboveAverage="0" equalAverage="0" bottom="0" percent="0" rank="0" text="" dxfId="1019">
      <formula>65</formula>
    </cfRule>
  </conditionalFormatting>
  <conditionalFormatting sqref="HF74">
    <cfRule type="cellIs" priority="1022" operator="equal" aboveAverage="0" equalAverage="0" bottom="0" percent="0" rank="0" text="" dxfId="1020">
      <formula>66</formula>
    </cfRule>
  </conditionalFormatting>
  <conditionalFormatting sqref="HF74">
    <cfRule type="cellIs" priority="1023" operator="equal" aboveAverage="0" equalAverage="0" bottom="0" percent="0" rank="0" text="" dxfId="1021">
      <formula>1001</formula>
    </cfRule>
    <cfRule type="cellIs" priority="1024" operator="equal" aboveAverage="0" equalAverage="0" bottom="0" percent="0" rank="0" text="" dxfId="1022">
      <formula>1000</formula>
    </cfRule>
    <cfRule type="cellIs" priority="1025" operator="equal" aboveAverage="0" equalAverage="0" bottom="0" percent="0" rank="0" text="" dxfId="1023">
      <formula>65</formula>
    </cfRule>
  </conditionalFormatting>
  <conditionalFormatting sqref="HF74">
    <cfRule type="cellIs" priority="1026" operator="equal" aboveAverage="0" equalAverage="0" bottom="0" percent="0" rank="0" text="" dxfId="1024">
      <formula>46</formula>
    </cfRule>
    <cfRule type="cellIs" priority="1027" operator="equal" aboveAverage="0" equalAverage="0" bottom="0" percent="0" rank="0" text="" dxfId="1025">
      <formula>45</formula>
    </cfRule>
    <cfRule type="cellIs" priority="1028" operator="equal" aboveAverage="0" equalAverage="0" bottom="0" percent="0" rank="0" text="" dxfId="1026">
      <formula>65</formula>
    </cfRule>
  </conditionalFormatting>
  <conditionalFormatting sqref="HF74">
    <cfRule type="cellIs" priority="1029" operator="equal" aboveAverage="0" equalAverage="0" bottom="0" percent="0" rank="0" text="" dxfId="1027">
      <formula>66</formula>
    </cfRule>
  </conditionalFormatting>
  <conditionalFormatting sqref="HF74">
    <cfRule type="cellIs" priority="1030" operator="equal" aboveAverage="0" equalAverage="0" bottom="0" percent="0" rank="0" text="" dxfId="1028">
      <formula>1001</formula>
    </cfRule>
    <cfRule type="cellIs" priority="1031" operator="equal" aboveAverage="0" equalAverage="0" bottom="0" percent="0" rank="0" text="" dxfId="1029">
      <formula>1000</formula>
    </cfRule>
    <cfRule type="cellIs" priority="1032" operator="equal" aboveAverage="0" equalAverage="0" bottom="0" percent="0" rank="0" text="" dxfId="1030">
      <formula>65</formula>
    </cfRule>
  </conditionalFormatting>
  <conditionalFormatting sqref="HF74">
    <cfRule type="cellIs" priority="1033" operator="equal" aboveAverage="0" equalAverage="0" bottom="0" percent="0" rank="0" text="" dxfId="1031">
      <formula>66</formula>
    </cfRule>
  </conditionalFormatting>
  <conditionalFormatting sqref="HF74">
    <cfRule type="cellIs" priority="1034" operator="equal" aboveAverage="0" equalAverage="0" bottom="0" percent="0" rank="0" text="" dxfId="1032">
      <formula>1001</formula>
    </cfRule>
    <cfRule type="cellIs" priority="1035" operator="equal" aboveAverage="0" equalAverage="0" bottom="0" percent="0" rank="0" text="" dxfId="1033">
      <formula>1000</formula>
    </cfRule>
    <cfRule type="cellIs" priority="1036" operator="equal" aboveAverage="0" equalAverage="0" bottom="0" percent="0" rank="0" text="" dxfId="1034">
      <formula>65</formula>
    </cfRule>
  </conditionalFormatting>
  <conditionalFormatting sqref="HE74">
    <cfRule type="cellIs" priority="1037" operator="equal" aboveAverage="0" equalAverage="0" bottom="0" percent="0" rank="0" text="" dxfId="1035">
      <formula>66</formula>
    </cfRule>
  </conditionalFormatting>
  <conditionalFormatting sqref="HE74">
    <cfRule type="cellIs" priority="1038" operator="equal" aboveAverage="0" equalAverage="0" bottom="0" percent="0" rank="0" text="" dxfId="1036">
      <formula>1001</formula>
    </cfRule>
    <cfRule type="cellIs" priority="1039" operator="equal" aboveAverage="0" equalAverage="0" bottom="0" percent="0" rank="0" text="" dxfId="1037">
      <formula>1000</formula>
    </cfRule>
    <cfRule type="cellIs" priority="1040" operator="equal" aboveAverage="0" equalAverage="0" bottom="0" percent="0" rank="0" text="" dxfId="1038">
      <formula>65</formula>
    </cfRule>
  </conditionalFormatting>
  <conditionalFormatting sqref="HE74">
    <cfRule type="cellIs" priority="1041" operator="equal" aboveAverage="0" equalAverage="0" bottom="0" percent="0" rank="0" text="" dxfId="1039">
      <formula>46</formula>
    </cfRule>
    <cfRule type="cellIs" priority="1042" operator="equal" aboveAverage="0" equalAverage="0" bottom="0" percent="0" rank="0" text="" dxfId="1040">
      <formula>45</formula>
    </cfRule>
    <cfRule type="cellIs" priority="1043" operator="equal" aboveAverage="0" equalAverage="0" bottom="0" percent="0" rank="0" text="" dxfId="1041">
      <formula>65</formula>
    </cfRule>
  </conditionalFormatting>
  <conditionalFormatting sqref="HE74">
    <cfRule type="cellIs" priority="1044" operator="equal" aboveAverage="0" equalAverage="0" bottom="0" percent="0" rank="0" text="" dxfId="1042">
      <formula>66</formula>
    </cfRule>
  </conditionalFormatting>
  <conditionalFormatting sqref="HE74">
    <cfRule type="cellIs" priority="1045" operator="equal" aboveAverage="0" equalAverage="0" bottom="0" percent="0" rank="0" text="" dxfId="1043">
      <formula>1001</formula>
    </cfRule>
    <cfRule type="cellIs" priority="1046" operator="equal" aboveAverage="0" equalAverage="0" bottom="0" percent="0" rank="0" text="" dxfId="1044">
      <formula>1000</formula>
    </cfRule>
    <cfRule type="cellIs" priority="1047" operator="equal" aboveAverage="0" equalAverage="0" bottom="0" percent="0" rank="0" text="" dxfId="1045">
      <formula>65</formula>
    </cfRule>
  </conditionalFormatting>
  <conditionalFormatting sqref="HE74">
    <cfRule type="cellIs" priority="1048" operator="equal" aboveAverage="0" equalAverage="0" bottom="0" percent="0" rank="0" text="" dxfId="1046">
      <formula>66</formula>
    </cfRule>
  </conditionalFormatting>
  <conditionalFormatting sqref="HE74">
    <cfRule type="cellIs" priority="1049" operator="equal" aboveAverage="0" equalAverage="0" bottom="0" percent="0" rank="0" text="" dxfId="1047">
      <formula>1001</formula>
    </cfRule>
    <cfRule type="cellIs" priority="1050" operator="equal" aboveAverage="0" equalAverage="0" bottom="0" percent="0" rank="0" text="" dxfId="1048">
      <formula>1000</formula>
    </cfRule>
    <cfRule type="cellIs" priority="1051" operator="equal" aboveAverage="0" equalAverage="0" bottom="0" percent="0" rank="0" text="" dxfId="1049">
      <formula>65</formula>
    </cfRule>
  </conditionalFormatting>
  <conditionalFormatting sqref="HD74">
    <cfRule type="cellIs" priority="1052" operator="equal" aboveAverage="0" equalAverage="0" bottom="0" percent="0" rank="0" text="" dxfId="1050">
      <formula>66</formula>
    </cfRule>
  </conditionalFormatting>
  <conditionalFormatting sqref="HD74">
    <cfRule type="cellIs" priority="1053" operator="equal" aboveAverage="0" equalAverage="0" bottom="0" percent="0" rank="0" text="" dxfId="1051">
      <formula>1001</formula>
    </cfRule>
    <cfRule type="cellIs" priority="1054" operator="equal" aboveAverage="0" equalAverage="0" bottom="0" percent="0" rank="0" text="" dxfId="1052">
      <formula>1000</formula>
    </cfRule>
    <cfRule type="cellIs" priority="1055" operator="equal" aboveAverage="0" equalAverage="0" bottom="0" percent="0" rank="0" text="" dxfId="1053">
      <formula>65</formula>
    </cfRule>
  </conditionalFormatting>
  <conditionalFormatting sqref="HD74">
    <cfRule type="cellIs" priority="1056" operator="equal" aboveAverage="0" equalAverage="0" bottom="0" percent="0" rank="0" text="" dxfId="1054">
      <formula>46</formula>
    </cfRule>
    <cfRule type="cellIs" priority="1057" operator="equal" aboveAverage="0" equalAverage="0" bottom="0" percent="0" rank="0" text="" dxfId="1055">
      <formula>45</formula>
    </cfRule>
    <cfRule type="cellIs" priority="1058" operator="equal" aboveAverage="0" equalAverage="0" bottom="0" percent="0" rank="0" text="" dxfId="1056">
      <formula>65</formula>
    </cfRule>
  </conditionalFormatting>
  <conditionalFormatting sqref="HD74">
    <cfRule type="cellIs" priority="1059" operator="equal" aboveAverage="0" equalAverage="0" bottom="0" percent="0" rank="0" text="" dxfId="1057">
      <formula>66</formula>
    </cfRule>
  </conditionalFormatting>
  <conditionalFormatting sqref="HD74">
    <cfRule type="cellIs" priority="1060" operator="equal" aboveAverage="0" equalAverage="0" bottom="0" percent="0" rank="0" text="" dxfId="1058">
      <formula>1001</formula>
    </cfRule>
    <cfRule type="cellIs" priority="1061" operator="equal" aboveAverage="0" equalAverage="0" bottom="0" percent="0" rank="0" text="" dxfId="1059">
      <formula>1000</formula>
    </cfRule>
    <cfRule type="cellIs" priority="1062" operator="equal" aboveAverage="0" equalAverage="0" bottom="0" percent="0" rank="0" text="" dxfId="1060">
      <formula>65</formula>
    </cfRule>
  </conditionalFormatting>
  <conditionalFormatting sqref="HD74">
    <cfRule type="cellIs" priority="1063" operator="equal" aboveAverage="0" equalAverage="0" bottom="0" percent="0" rank="0" text="" dxfId="1061">
      <formula>66</formula>
    </cfRule>
  </conditionalFormatting>
  <conditionalFormatting sqref="HD74">
    <cfRule type="cellIs" priority="1064" operator="equal" aboveAverage="0" equalAverage="0" bottom="0" percent="0" rank="0" text="" dxfId="1062">
      <formula>1001</formula>
    </cfRule>
    <cfRule type="cellIs" priority="1065" operator="equal" aboveAverage="0" equalAverage="0" bottom="0" percent="0" rank="0" text="" dxfId="1063">
      <formula>1000</formula>
    </cfRule>
    <cfRule type="cellIs" priority="1066" operator="equal" aboveAverage="0" equalAverage="0" bottom="0" percent="0" rank="0" text="" dxfId="1064">
      <formula>65</formula>
    </cfRule>
  </conditionalFormatting>
  <conditionalFormatting sqref="HC74">
    <cfRule type="cellIs" priority="1067" operator="equal" aboveAverage="0" equalAverage="0" bottom="0" percent="0" rank="0" text="" dxfId="1065">
      <formula>66</formula>
    </cfRule>
  </conditionalFormatting>
  <conditionalFormatting sqref="HC74">
    <cfRule type="cellIs" priority="1068" operator="equal" aboveAverage="0" equalAverage="0" bottom="0" percent="0" rank="0" text="" dxfId="1066">
      <formula>1001</formula>
    </cfRule>
    <cfRule type="cellIs" priority="1069" operator="equal" aboveAverage="0" equalAverage="0" bottom="0" percent="0" rank="0" text="" dxfId="1067">
      <formula>1000</formula>
    </cfRule>
    <cfRule type="cellIs" priority="1070" operator="equal" aboveAverage="0" equalAverage="0" bottom="0" percent="0" rank="0" text="" dxfId="1068">
      <formula>65</formula>
    </cfRule>
  </conditionalFormatting>
  <conditionalFormatting sqref="HC74">
    <cfRule type="cellIs" priority="1071" operator="equal" aboveAverage="0" equalAverage="0" bottom="0" percent="0" rank="0" text="" dxfId="1069">
      <formula>46</formula>
    </cfRule>
    <cfRule type="cellIs" priority="1072" operator="equal" aboveAverage="0" equalAverage="0" bottom="0" percent="0" rank="0" text="" dxfId="1070">
      <formula>45</formula>
    </cfRule>
    <cfRule type="cellIs" priority="1073" operator="equal" aboveAverage="0" equalAverage="0" bottom="0" percent="0" rank="0" text="" dxfId="1071">
      <formula>65</formula>
    </cfRule>
  </conditionalFormatting>
  <conditionalFormatting sqref="HC74">
    <cfRule type="cellIs" priority="1074" operator="equal" aboveAverage="0" equalAverage="0" bottom="0" percent="0" rank="0" text="" dxfId="1072">
      <formula>66</formula>
    </cfRule>
  </conditionalFormatting>
  <conditionalFormatting sqref="HC74">
    <cfRule type="cellIs" priority="1075" operator="equal" aboveAverage="0" equalAverage="0" bottom="0" percent="0" rank="0" text="" dxfId="1073">
      <formula>1001</formula>
    </cfRule>
    <cfRule type="cellIs" priority="1076" operator="equal" aboveAverage="0" equalAverage="0" bottom="0" percent="0" rank="0" text="" dxfId="1074">
      <formula>1000</formula>
    </cfRule>
    <cfRule type="cellIs" priority="1077" operator="equal" aboveAverage="0" equalAverage="0" bottom="0" percent="0" rank="0" text="" dxfId="1075">
      <formula>65</formula>
    </cfRule>
  </conditionalFormatting>
  <conditionalFormatting sqref="HC74">
    <cfRule type="cellIs" priority="1078" operator="equal" aboveAverage="0" equalAverage="0" bottom="0" percent="0" rank="0" text="" dxfId="1076">
      <formula>66</formula>
    </cfRule>
  </conditionalFormatting>
  <conditionalFormatting sqref="HC74">
    <cfRule type="cellIs" priority="1079" operator="equal" aboveAverage="0" equalAverage="0" bottom="0" percent="0" rank="0" text="" dxfId="1077">
      <formula>1001</formula>
    </cfRule>
    <cfRule type="cellIs" priority="1080" operator="equal" aboveAverage="0" equalAverage="0" bottom="0" percent="0" rank="0" text="" dxfId="1078">
      <formula>1000</formula>
    </cfRule>
    <cfRule type="cellIs" priority="1081" operator="equal" aboveAverage="0" equalAverage="0" bottom="0" percent="0" rank="0" text="" dxfId="1079">
      <formula>65</formula>
    </cfRule>
  </conditionalFormatting>
  <conditionalFormatting sqref="HB74">
    <cfRule type="cellIs" priority="1082" operator="equal" aboveAverage="0" equalAverage="0" bottom="0" percent="0" rank="0" text="" dxfId="1080">
      <formula>66</formula>
    </cfRule>
  </conditionalFormatting>
  <conditionalFormatting sqref="HB74">
    <cfRule type="cellIs" priority="1083" operator="equal" aboveAverage="0" equalAverage="0" bottom="0" percent="0" rank="0" text="" dxfId="1081">
      <formula>1001</formula>
    </cfRule>
    <cfRule type="cellIs" priority="1084" operator="equal" aboveAverage="0" equalAverage="0" bottom="0" percent="0" rank="0" text="" dxfId="1082">
      <formula>1000</formula>
    </cfRule>
    <cfRule type="cellIs" priority="1085" operator="equal" aboveAverage="0" equalAverage="0" bottom="0" percent="0" rank="0" text="" dxfId="1083">
      <formula>65</formula>
    </cfRule>
  </conditionalFormatting>
  <conditionalFormatting sqref="HB74">
    <cfRule type="cellIs" priority="1086" operator="equal" aboveAverage="0" equalAverage="0" bottom="0" percent="0" rank="0" text="" dxfId="1084">
      <formula>46</formula>
    </cfRule>
    <cfRule type="cellIs" priority="1087" operator="equal" aboveAverage="0" equalAverage="0" bottom="0" percent="0" rank="0" text="" dxfId="1085">
      <formula>45</formula>
    </cfRule>
    <cfRule type="cellIs" priority="1088" operator="equal" aboveAverage="0" equalAverage="0" bottom="0" percent="0" rank="0" text="" dxfId="1086">
      <formula>65</formula>
    </cfRule>
  </conditionalFormatting>
  <conditionalFormatting sqref="HB74">
    <cfRule type="cellIs" priority="1089" operator="equal" aboveAverage="0" equalAverage="0" bottom="0" percent="0" rank="0" text="" dxfId="1087">
      <formula>66</formula>
    </cfRule>
  </conditionalFormatting>
  <conditionalFormatting sqref="HB74">
    <cfRule type="cellIs" priority="1090" operator="equal" aboveAverage="0" equalAverage="0" bottom="0" percent="0" rank="0" text="" dxfId="1088">
      <formula>1001</formula>
    </cfRule>
    <cfRule type="cellIs" priority="1091" operator="equal" aboveAverage="0" equalAverage="0" bottom="0" percent="0" rank="0" text="" dxfId="1089">
      <formula>1000</formula>
    </cfRule>
    <cfRule type="cellIs" priority="1092" operator="equal" aboveAverage="0" equalAverage="0" bottom="0" percent="0" rank="0" text="" dxfId="1090">
      <formula>65</formula>
    </cfRule>
  </conditionalFormatting>
  <conditionalFormatting sqref="HB74">
    <cfRule type="cellIs" priority="1093" operator="equal" aboveAverage="0" equalAverage="0" bottom="0" percent="0" rank="0" text="" dxfId="1091">
      <formula>66</formula>
    </cfRule>
  </conditionalFormatting>
  <conditionalFormatting sqref="HB74">
    <cfRule type="cellIs" priority="1094" operator="equal" aboveAverage="0" equalAverage="0" bottom="0" percent="0" rank="0" text="" dxfId="1092">
      <formula>1001</formula>
    </cfRule>
    <cfRule type="cellIs" priority="1095" operator="equal" aboveAverage="0" equalAverage="0" bottom="0" percent="0" rank="0" text="" dxfId="1093">
      <formula>1000</formula>
    </cfRule>
    <cfRule type="cellIs" priority="1096" operator="equal" aboveAverage="0" equalAverage="0" bottom="0" percent="0" rank="0" text="" dxfId="1094">
      <formula>65</formula>
    </cfRule>
  </conditionalFormatting>
  <conditionalFormatting sqref="HC75">
    <cfRule type="cellIs" priority="1097" operator="equal" aboveAverage="0" equalAverage="0" bottom="0" percent="0" rank="0" text="" dxfId="1095">
      <formula>66</formula>
    </cfRule>
  </conditionalFormatting>
  <conditionalFormatting sqref="HC75">
    <cfRule type="cellIs" priority="1098" operator="equal" aboveAverage="0" equalAverage="0" bottom="0" percent="0" rank="0" text="" dxfId="1096">
      <formula>1001</formula>
    </cfRule>
    <cfRule type="cellIs" priority="1099" operator="equal" aboveAverage="0" equalAverage="0" bottom="0" percent="0" rank="0" text="" dxfId="1097">
      <formula>1000</formula>
    </cfRule>
    <cfRule type="cellIs" priority="1100" operator="equal" aboveAverage="0" equalAverage="0" bottom="0" percent="0" rank="0" text="" dxfId="1098">
      <formula>65</formula>
    </cfRule>
  </conditionalFormatting>
  <conditionalFormatting sqref="HC75">
    <cfRule type="cellIs" priority="1101" operator="equal" aboveAverage="0" equalAverage="0" bottom="0" percent="0" rank="0" text="" dxfId="1099">
      <formula>66</formula>
    </cfRule>
  </conditionalFormatting>
  <conditionalFormatting sqref="HC75">
    <cfRule type="cellIs" priority="1102" operator="equal" aboveAverage="0" equalAverage="0" bottom="0" percent="0" rank="0" text="" dxfId="1100">
      <formula>1001</formula>
    </cfRule>
    <cfRule type="cellIs" priority="1103" operator="equal" aboveAverage="0" equalAverage="0" bottom="0" percent="0" rank="0" text="" dxfId="1101">
      <formula>1000</formula>
    </cfRule>
    <cfRule type="cellIs" priority="1104" operator="equal" aboveAverage="0" equalAverage="0" bottom="0" percent="0" rank="0" text="" dxfId="1102">
      <formula>65</formula>
    </cfRule>
  </conditionalFormatting>
  <conditionalFormatting sqref="HB75">
    <cfRule type="cellIs" priority="1105" operator="equal" aboveAverage="0" equalAverage="0" bottom="0" percent="0" rank="0" text="" dxfId="1103">
      <formula>66</formula>
    </cfRule>
  </conditionalFormatting>
  <conditionalFormatting sqref="HB75">
    <cfRule type="cellIs" priority="1106" operator="equal" aboveAverage="0" equalAverage="0" bottom="0" percent="0" rank="0" text="" dxfId="1104">
      <formula>1001</formula>
    </cfRule>
    <cfRule type="cellIs" priority="1107" operator="equal" aboveAverage="0" equalAverage="0" bottom="0" percent="0" rank="0" text="" dxfId="1105">
      <formula>1000</formula>
    </cfRule>
    <cfRule type="cellIs" priority="1108" operator="equal" aboveAverage="0" equalAverage="0" bottom="0" percent="0" rank="0" text="" dxfId="1106">
      <formula>65</formula>
    </cfRule>
  </conditionalFormatting>
  <conditionalFormatting sqref="HB75">
    <cfRule type="cellIs" priority="1109" operator="equal" aboveAverage="0" equalAverage="0" bottom="0" percent="0" rank="0" text="" dxfId="1107">
      <formula>46</formula>
    </cfRule>
    <cfRule type="cellIs" priority="1110" operator="equal" aboveAverage="0" equalAverage="0" bottom="0" percent="0" rank="0" text="" dxfId="1108">
      <formula>45</formula>
    </cfRule>
    <cfRule type="cellIs" priority="1111" operator="equal" aboveAverage="0" equalAverage="0" bottom="0" percent="0" rank="0" text="" dxfId="1109">
      <formula>65</formula>
    </cfRule>
  </conditionalFormatting>
  <conditionalFormatting sqref="HB75">
    <cfRule type="cellIs" priority="1112" operator="equal" aboveAverage="0" equalAverage="0" bottom="0" percent="0" rank="0" text="" dxfId="1110">
      <formula>66</formula>
    </cfRule>
  </conditionalFormatting>
  <conditionalFormatting sqref="HB75">
    <cfRule type="cellIs" priority="1113" operator="equal" aboveAverage="0" equalAverage="0" bottom="0" percent="0" rank="0" text="" dxfId="1111">
      <formula>1001</formula>
    </cfRule>
    <cfRule type="cellIs" priority="1114" operator="equal" aboveAverage="0" equalAverage="0" bottom="0" percent="0" rank="0" text="" dxfId="1112">
      <formula>1000</formula>
    </cfRule>
    <cfRule type="cellIs" priority="1115" operator="equal" aboveAverage="0" equalAverage="0" bottom="0" percent="0" rank="0" text="" dxfId="1113">
      <formula>65</formula>
    </cfRule>
  </conditionalFormatting>
  <conditionalFormatting sqref="HB75">
    <cfRule type="cellIs" priority="1116" operator="equal" aboveAverage="0" equalAverage="0" bottom="0" percent="0" rank="0" text="" dxfId="1114">
      <formula>66</formula>
    </cfRule>
  </conditionalFormatting>
  <conditionalFormatting sqref="HB75">
    <cfRule type="cellIs" priority="1117" operator="equal" aboveAverage="0" equalAverage="0" bottom="0" percent="0" rank="0" text="" dxfId="1115">
      <formula>1001</formula>
    </cfRule>
    <cfRule type="cellIs" priority="1118" operator="equal" aboveAverage="0" equalAverage="0" bottom="0" percent="0" rank="0" text="" dxfId="1116">
      <formula>1000</formula>
    </cfRule>
    <cfRule type="cellIs" priority="1119" operator="equal" aboveAverage="0" equalAverage="0" bottom="0" percent="0" rank="0" text="" dxfId="1117">
      <formula>65</formula>
    </cfRule>
  </conditionalFormatting>
  <conditionalFormatting sqref="HA75">
    <cfRule type="cellIs" priority="1120" operator="equal" aboveAverage="0" equalAverage="0" bottom="0" percent="0" rank="0" text="" dxfId="1118">
      <formula>66</formula>
    </cfRule>
  </conditionalFormatting>
  <conditionalFormatting sqref="HA75">
    <cfRule type="cellIs" priority="1121" operator="equal" aboveAverage="0" equalAverage="0" bottom="0" percent="0" rank="0" text="" dxfId="1119">
      <formula>1001</formula>
    </cfRule>
    <cfRule type="cellIs" priority="1122" operator="equal" aboveAverage="0" equalAverage="0" bottom="0" percent="0" rank="0" text="" dxfId="1120">
      <formula>1000</formula>
    </cfRule>
    <cfRule type="cellIs" priority="1123" operator="equal" aboveAverage="0" equalAverage="0" bottom="0" percent="0" rank="0" text="" dxfId="1121">
      <formula>65</formula>
    </cfRule>
  </conditionalFormatting>
  <conditionalFormatting sqref="HA75">
    <cfRule type="cellIs" priority="1124" operator="equal" aboveAverage="0" equalAverage="0" bottom="0" percent="0" rank="0" text="" dxfId="1122">
      <formula>46</formula>
    </cfRule>
    <cfRule type="cellIs" priority="1125" operator="equal" aboveAverage="0" equalAverage="0" bottom="0" percent="0" rank="0" text="" dxfId="1123">
      <formula>45</formula>
    </cfRule>
    <cfRule type="cellIs" priority="1126" operator="equal" aboveAverage="0" equalAverage="0" bottom="0" percent="0" rank="0" text="" dxfId="1124">
      <formula>65</formula>
    </cfRule>
  </conditionalFormatting>
  <conditionalFormatting sqref="HA75">
    <cfRule type="cellIs" priority="1127" operator="equal" aboveAverage="0" equalAverage="0" bottom="0" percent="0" rank="0" text="" dxfId="1125">
      <formula>66</formula>
    </cfRule>
  </conditionalFormatting>
  <conditionalFormatting sqref="HA75">
    <cfRule type="cellIs" priority="1128" operator="equal" aboveAverage="0" equalAverage="0" bottom="0" percent="0" rank="0" text="" dxfId="1126">
      <formula>1001</formula>
    </cfRule>
    <cfRule type="cellIs" priority="1129" operator="equal" aboveAverage="0" equalAverage="0" bottom="0" percent="0" rank="0" text="" dxfId="1127">
      <formula>1000</formula>
    </cfRule>
    <cfRule type="cellIs" priority="1130" operator="equal" aboveAverage="0" equalAverage="0" bottom="0" percent="0" rank="0" text="" dxfId="1128">
      <formula>65</formula>
    </cfRule>
  </conditionalFormatting>
  <conditionalFormatting sqref="HA75">
    <cfRule type="cellIs" priority="1131" operator="equal" aboveAverage="0" equalAverage="0" bottom="0" percent="0" rank="0" text="" dxfId="1129">
      <formula>66</formula>
    </cfRule>
  </conditionalFormatting>
  <conditionalFormatting sqref="HA75">
    <cfRule type="cellIs" priority="1132" operator="equal" aboveAverage="0" equalAverage="0" bottom="0" percent="0" rank="0" text="" dxfId="1130">
      <formula>1001</formula>
    </cfRule>
    <cfRule type="cellIs" priority="1133" operator="equal" aboveAverage="0" equalAverage="0" bottom="0" percent="0" rank="0" text="" dxfId="1131">
      <formula>1000</formula>
    </cfRule>
    <cfRule type="cellIs" priority="1134" operator="equal" aboveAverage="0" equalAverage="0" bottom="0" percent="0" rank="0" text="" dxfId="1132">
      <formula>65</formula>
    </cfRule>
  </conditionalFormatting>
  <conditionalFormatting sqref="HA74">
    <cfRule type="cellIs" priority="1135" operator="equal" aboveAverage="0" equalAverage="0" bottom="0" percent="0" rank="0" text="" dxfId="1133">
      <formula>66</formula>
    </cfRule>
  </conditionalFormatting>
  <conditionalFormatting sqref="HA74">
    <cfRule type="cellIs" priority="1136" operator="equal" aboveAverage="0" equalAverage="0" bottom="0" percent="0" rank="0" text="" dxfId="1134">
      <formula>1001</formula>
    </cfRule>
    <cfRule type="cellIs" priority="1137" operator="equal" aboveAverage="0" equalAverage="0" bottom="0" percent="0" rank="0" text="" dxfId="1135">
      <formula>1000</formula>
    </cfRule>
    <cfRule type="cellIs" priority="1138" operator="equal" aboveAverage="0" equalAverage="0" bottom="0" percent="0" rank="0" text="" dxfId="1136">
      <formula>65</formula>
    </cfRule>
  </conditionalFormatting>
  <conditionalFormatting sqref="HA74">
    <cfRule type="cellIs" priority="1139" operator="equal" aboveAverage="0" equalAverage="0" bottom="0" percent="0" rank="0" text="" dxfId="1137">
      <formula>46</formula>
    </cfRule>
    <cfRule type="cellIs" priority="1140" operator="equal" aboveAverage="0" equalAverage="0" bottom="0" percent="0" rank="0" text="" dxfId="1138">
      <formula>45</formula>
    </cfRule>
    <cfRule type="cellIs" priority="1141" operator="equal" aboveAverage="0" equalAverage="0" bottom="0" percent="0" rank="0" text="" dxfId="1139">
      <formula>65</formula>
    </cfRule>
  </conditionalFormatting>
  <conditionalFormatting sqref="HA74">
    <cfRule type="cellIs" priority="1142" operator="equal" aboveAverage="0" equalAverage="0" bottom="0" percent="0" rank="0" text="" dxfId="1140">
      <formula>66</formula>
    </cfRule>
  </conditionalFormatting>
  <conditionalFormatting sqref="HA74">
    <cfRule type="cellIs" priority="1143" operator="equal" aboveAverage="0" equalAverage="0" bottom="0" percent="0" rank="0" text="" dxfId="1141">
      <formula>1001</formula>
    </cfRule>
    <cfRule type="cellIs" priority="1144" operator="equal" aboveAverage="0" equalAverage="0" bottom="0" percent="0" rank="0" text="" dxfId="1142">
      <formula>1000</formula>
    </cfRule>
    <cfRule type="cellIs" priority="1145" operator="equal" aboveAverage="0" equalAverage="0" bottom="0" percent="0" rank="0" text="" dxfId="1143">
      <formula>65</formula>
    </cfRule>
  </conditionalFormatting>
  <conditionalFormatting sqref="HA74">
    <cfRule type="cellIs" priority="1146" operator="equal" aboveAverage="0" equalAverage="0" bottom="0" percent="0" rank="0" text="" dxfId="1144">
      <formula>66</formula>
    </cfRule>
  </conditionalFormatting>
  <conditionalFormatting sqref="HA74">
    <cfRule type="cellIs" priority="1147" operator="equal" aboveAverage="0" equalAverage="0" bottom="0" percent="0" rank="0" text="" dxfId="1145">
      <formula>1001</formula>
    </cfRule>
    <cfRule type="cellIs" priority="1148" operator="equal" aboveAverage="0" equalAverage="0" bottom="0" percent="0" rank="0" text="" dxfId="1146">
      <formula>1000</formula>
    </cfRule>
    <cfRule type="cellIs" priority="1149" operator="equal" aboveAverage="0" equalAverage="0" bottom="0" percent="0" rank="0" text="" dxfId="1147">
      <formula>65</formula>
    </cfRule>
  </conditionalFormatting>
  <conditionalFormatting sqref="GZ75">
    <cfRule type="cellIs" priority="1150" operator="equal" aboveAverage="0" equalAverage="0" bottom="0" percent="0" rank="0" text="" dxfId="1148">
      <formula>66</formula>
    </cfRule>
  </conditionalFormatting>
  <conditionalFormatting sqref="GZ75">
    <cfRule type="cellIs" priority="1151" operator="equal" aboveAverage="0" equalAverage="0" bottom="0" percent="0" rank="0" text="" dxfId="1149">
      <formula>1001</formula>
    </cfRule>
    <cfRule type="cellIs" priority="1152" operator="equal" aboveAverage="0" equalAverage="0" bottom="0" percent="0" rank="0" text="" dxfId="1150">
      <formula>1000</formula>
    </cfRule>
    <cfRule type="cellIs" priority="1153" operator="equal" aboveAverage="0" equalAverage="0" bottom="0" percent="0" rank="0" text="" dxfId="1151">
      <formula>65</formula>
    </cfRule>
  </conditionalFormatting>
  <conditionalFormatting sqref="GZ75">
    <cfRule type="cellIs" priority="1154" operator="equal" aboveAverage="0" equalAverage="0" bottom="0" percent="0" rank="0" text="" dxfId="1152">
      <formula>66</formula>
    </cfRule>
  </conditionalFormatting>
  <conditionalFormatting sqref="GZ75">
    <cfRule type="cellIs" priority="1155" operator="equal" aboveAverage="0" equalAverage="0" bottom="0" percent="0" rank="0" text="" dxfId="1153">
      <formula>1001</formula>
    </cfRule>
    <cfRule type="cellIs" priority="1156" operator="equal" aboveAverage="0" equalAverage="0" bottom="0" percent="0" rank="0" text="" dxfId="1154">
      <formula>1000</formula>
    </cfRule>
    <cfRule type="cellIs" priority="1157" operator="equal" aboveAverage="0" equalAverage="0" bottom="0" percent="0" rank="0" text="" dxfId="1155">
      <formula>65</formula>
    </cfRule>
  </conditionalFormatting>
  <conditionalFormatting sqref="GZ74">
    <cfRule type="cellIs" priority="1158" operator="equal" aboveAverage="0" equalAverage="0" bottom="0" percent="0" rank="0" text="" dxfId="1156">
      <formula>66</formula>
    </cfRule>
  </conditionalFormatting>
  <conditionalFormatting sqref="GZ74">
    <cfRule type="cellIs" priority="1159" operator="equal" aboveAverage="0" equalAverage="0" bottom="0" percent="0" rank="0" text="" dxfId="1157">
      <formula>1001</formula>
    </cfRule>
    <cfRule type="cellIs" priority="1160" operator="equal" aboveAverage="0" equalAverage="0" bottom="0" percent="0" rank="0" text="" dxfId="1158">
      <formula>1000</formula>
    </cfRule>
    <cfRule type="cellIs" priority="1161" operator="equal" aboveAverage="0" equalAverage="0" bottom="0" percent="0" rank="0" text="" dxfId="1159">
      <formula>65</formula>
    </cfRule>
  </conditionalFormatting>
  <conditionalFormatting sqref="GZ74">
    <cfRule type="cellIs" priority="1162" operator="equal" aboveAverage="0" equalAverage="0" bottom="0" percent="0" rank="0" text="" dxfId="1160">
      <formula>66</formula>
    </cfRule>
  </conditionalFormatting>
  <conditionalFormatting sqref="GZ74">
    <cfRule type="cellIs" priority="1163" operator="equal" aboveAverage="0" equalAverage="0" bottom="0" percent="0" rank="0" text="" dxfId="1161">
      <formula>1001</formula>
    </cfRule>
    <cfRule type="cellIs" priority="1164" operator="equal" aboveAverage="0" equalAverage="0" bottom="0" percent="0" rank="0" text="" dxfId="1162">
      <formula>1000</formula>
    </cfRule>
    <cfRule type="cellIs" priority="1165" operator="equal" aboveAverage="0" equalAverage="0" bottom="0" percent="0" rank="0" text="" dxfId="1163">
      <formula>65</formula>
    </cfRule>
  </conditionalFormatting>
  <conditionalFormatting sqref="FJ71:FQ71">
    <cfRule type="cellIs" priority="1166" operator="equal" aboveAverage="0" equalAverage="0" bottom="0" percent="0" rank="0" text="" dxfId="1164">
      <formula>66</formula>
    </cfRule>
    <cfRule type="cellIs" priority="1167" operator="equal" aboveAverage="0" equalAverage="0" bottom="0" percent="0" rank="0" text="" dxfId="1165">
      <formula>46</formula>
    </cfRule>
    <cfRule type="cellIs" priority="1168" operator="equal" aboveAverage="0" equalAverage="0" bottom="0" percent="0" rank="0" text="" dxfId="1166">
      <formula>45</formula>
    </cfRule>
    <cfRule type="cellIs" priority="1169" operator="equal" aboveAverage="0" equalAverage="0" bottom="0" percent="0" rank="0" text="" dxfId="1167">
      <formula>65</formula>
    </cfRule>
    <cfRule type="cellIs" priority="1170" operator="equal" aboveAverage="0" equalAverage="0" bottom="0" percent="0" rank="0" text="" dxfId="1168">
      <formula>66</formula>
    </cfRule>
    <cfRule type="cellIs" priority="1171" operator="equal" aboveAverage="0" equalAverage="0" bottom="0" percent="0" rank="0" text="" dxfId="1169">
      <formula>1001</formula>
    </cfRule>
    <cfRule type="cellIs" priority="1172" operator="equal" aboveAverage="0" equalAverage="0" bottom="0" percent="0" rank="0" text="" dxfId="1170">
      <formula>1000</formula>
    </cfRule>
    <cfRule type="cellIs" priority="1173" operator="equal" aboveAverage="0" equalAverage="0" bottom="0" percent="0" rank="0" text="" dxfId="1171">
      <formula>65</formula>
    </cfRule>
  </conditionalFormatting>
  <conditionalFormatting sqref="GS71">
    <cfRule type="cellIs" priority="1174" operator="equal" aboveAverage="0" equalAverage="0" bottom="0" percent="0" rank="0" text="" dxfId="1172">
      <formula>66</formula>
    </cfRule>
  </conditionalFormatting>
  <conditionalFormatting sqref="GS71">
    <cfRule type="cellIs" priority="1175" operator="equal" aboveAverage="0" equalAverage="0" bottom="0" percent="0" rank="0" text="" dxfId="1173">
      <formula>46</formula>
    </cfRule>
    <cfRule type="cellIs" priority="1176" operator="equal" aboveAverage="0" equalAverage="0" bottom="0" percent="0" rank="0" text="" dxfId="1174">
      <formula>45</formula>
    </cfRule>
    <cfRule type="cellIs" priority="1177" operator="equal" aboveAverage="0" equalAverage="0" bottom="0" percent="0" rank="0" text="" dxfId="1175">
      <formula>65</formula>
    </cfRule>
  </conditionalFormatting>
  <conditionalFormatting sqref="GS71">
    <cfRule type="cellIs" priority="1178" operator="equal" aboveAverage="0" equalAverage="0" bottom="0" percent="0" rank="0" text="" dxfId="1176">
      <formula>66</formula>
    </cfRule>
  </conditionalFormatting>
  <conditionalFormatting sqref="GS71">
    <cfRule type="cellIs" priority="1179" operator="equal" aboveAverage="0" equalAverage="0" bottom="0" percent="0" rank="0" text="" dxfId="1177">
      <formula>1001</formula>
    </cfRule>
    <cfRule type="cellIs" priority="1180" operator="equal" aboveAverage="0" equalAverage="0" bottom="0" percent="0" rank="0" text="" dxfId="1178">
      <formula>1000</formula>
    </cfRule>
    <cfRule type="cellIs" priority="1181" operator="equal" aboveAverage="0" equalAverage="0" bottom="0" percent="0" rank="0" text="" dxfId="1179">
      <formula>65</formula>
    </cfRule>
  </conditionalFormatting>
  <conditionalFormatting sqref="FJ71:FQ71 GS71">
    <cfRule type="cellIs" priority="1182" operator="equal" aboveAverage="0" equalAverage="0" bottom="0" percent="0" rank="0" text="" dxfId="1180">
      <formula>46</formula>
    </cfRule>
    <cfRule type="cellIs" priority="1183" operator="equal" aboveAverage="0" equalAverage="0" bottom="0" percent="0" rank="0" text="" dxfId="1181">
      <formula>45</formula>
    </cfRule>
    <cfRule type="cellIs" priority="1184" operator="equal" aboveAverage="0" equalAverage="0" bottom="0" percent="0" rank="0" text="" dxfId="1182">
      <formula>65</formula>
    </cfRule>
  </conditionalFormatting>
  <conditionalFormatting sqref="HI71:HM71">
    <cfRule type="cellIs" priority="1185" operator="equal" aboveAverage="0" equalAverage="0" bottom="0" percent="0" rank="0" text="" dxfId="1183">
      <formula>66</formula>
    </cfRule>
    <cfRule type="cellIs" priority="1186" operator="equal" aboveAverage="0" equalAverage="0" bottom="0" percent="0" rank="0" text="" dxfId="1184">
      <formula>1001</formula>
    </cfRule>
    <cfRule type="cellIs" priority="1187" operator="equal" aboveAverage="0" equalAverage="0" bottom="0" percent="0" rank="0" text="" dxfId="1185">
      <formula>1000</formula>
    </cfRule>
    <cfRule type="cellIs" priority="1188" operator="equal" aboveAverage="0" equalAverage="0" bottom="0" percent="0" rank="0" text="" dxfId="1186">
      <formula>65</formula>
    </cfRule>
    <cfRule type="cellIs" priority="1189" operator="equal" aboveAverage="0" equalAverage="0" bottom="0" percent="0" rank="0" text="" dxfId="1187">
      <formula>66</formula>
    </cfRule>
    <cfRule type="cellIs" priority="1190" operator="equal" aboveAverage="0" equalAverage="0" bottom="0" percent="0" rank="0" text="" dxfId="1188">
      <formula>1001</formula>
    </cfRule>
    <cfRule type="cellIs" priority="1191" operator="equal" aboveAverage="0" equalAverage="0" bottom="0" percent="0" rank="0" text="" dxfId="1189">
      <formula>1000</formula>
    </cfRule>
    <cfRule type="cellIs" priority="1192" operator="equal" aboveAverage="0" equalAverage="0" bottom="0" percent="0" rank="0" text="" dxfId="1190">
      <formula>65</formula>
    </cfRule>
    <cfRule type="cellIs" priority="1193" operator="equal" aboveAverage="0" equalAverage="0" bottom="0" percent="0" rank="0" text="" dxfId="1191">
      <formula>66</formula>
    </cfRule>
    <cfRule type="cellIs" priority="1194" operator="equal" aboveAverage="0" equalAverage="0" bottom="0" percent="0" rank="0" text="" dxfId="1192">
      <formula>1001</formula>
    </cfRule>
    <cfRule type="cellIs" priority="1195" operator="equal" aboveAverage="0" equalAverage="0" bottom="0" percent="0" rank="0" text="" dxfId="1193">
      <formula>1000</formula>
    </cfRule>
    <cfRule type="cellIs" priority="1196" operator="equal" aboveAverage="0" equalAverage="0" bottom="0" percent="0" rank="0" text="" dxfId="1194">
      <formula>65</formula>
    </cfRule>
  </conditionalFormatting>
  <conditionalFormatting sqref="HN71:HR71">
    <cfRule type="cellIs" priority="1197" operator="equal" aboveAverage="0" equalAverage="0" bottom="0" percent="0" rank="0" text="" dxfId="1195">
      <formula>66</formula>
    </cfRule>
    <cfRule type="cellIs" priority="1198" operator="equal" aboveAverage="0" equalAverage="0" bottom="0" percent="0" rank="0" text="" dxfId="1196">
      <formula>1001</formula>
    </cfRule>
    <cfRule type="cellIs" priority="1199" operator="equal" aboveAverage="0" equalAverage="0" bottom="0" percent="0" rank="0" text="" dxfId="1197">
      <formula>1000</formula>
    </cfRule>
    <cfRule type="cellIs" priority="1200" operator="equal" aboveAverage="0" equalAverage="0" bottom="0" percent="0" rank="0" text="" dxfId="1198">
      <formula>65</formula>
    </cfRule>
    <cfRule type="cellIs" priority="1201" operator="equal" aboveAverage="0" equalAverage="0" bottom="0" percent="0" rank="0" text="" dxfId="1199">
      <formula>66</formula>
    </cfRule>
    <cfRule type="cellIs" priority="1202" operator="equal" aboveAverage="0" equalAverage="0" bottom="0" percent="0" rank="0" text="" dxfId="1200">
      <formula>1001</formula>
    </cfRule>
    <cfRule type="cellIs" priority="1203" operator="equal" aboveAverage="0" equalAverage="0" bottom="0" percent="0" rank="0" text="" dxfId="1201">
      <formula>1000</formula>
    </cfRule>
    <cfRule type="cellIs" priority="1204" operator="equal" aboveAverage="0" equalAverage="0" bottom="0" percent="0" rank="0" text="" dxfId="1202">
      <formula>65</formula>
    </cfRule>
    <cfRule type="cellIs" priority="1205" operator="equal" aboveAverage="0" equalAverage="0" bottom="0" percent="0" rank="0" text="" dxfId="1203">
      <formula>66</formula>
    </cfRule>
    <cfRule type="cellIs" priority="1206" operator="equal" aboveAverage="0" equalAverage="0" bottom="0" percent="0" rank="0" text="" dxfId="1204">
      <formula>1001</formula>
    </cfRule>
    <cfRule type="cellIs" priority="1207" operator="equal" aboveAverage="0" equalAverage="0" bottom="0" percent="0" rank="0" text="" dxfId="1205">
      <formula>1000</formula>
    </cfRule>
    <cfRule type="cellIs" priority="1208" operator="equal" aboveAverage="0" equalAverage="0" bottom="0" percent="0" rank="0" text="" dxfId="1206">
      <formula>65</formula>
    </cfRule>
  </conditionalFormatting>
  <conditionalFormatting sqref="HS71:HW71">
    <cfRule type="cellIs" priority="1209" operator="equal" aboveAverage="0" equalAverage="0" bottom="0" percent="0" rank="0" text="" dxfId="1207">
      <formula>66</formula>
    </cfRule>
    <cfRule type="cellIs" priority="1210" operator="equal" aboveAverage="0" equalAverage="0" bottom="0" percent="0" rank="0" text="" dxfId="1208">
      <formula>1001</formula>
    </cfRule>
    <cfRule type="cellIs" priority="1211" operator="equal" aboveAverage="0" equalAverage="0" bottom="0" percent="0" rank="0" text="" dxfId="1209">
      <formula>1000</formula>
    </cfRule>
    <cfRule type="cellIs" priority="1212" operator="equal" aboveAverage="0" equalAverage="0" bottom="0" percent="0" rank="0" text="" dxfId="1210">
      <formula>65</formula>
    </cfRule>
    <cfRule type="cellIs" priority="1213" operator="equal" aboveAverage="0" equalAverage="0" bottom="0" percent="0" rank="0" text="" dxfId="1211">
      <formula>66</formula>
    </cfRule>
    <cfRule type="cellIs" priority="1214" operator="equal" aboveAverage="0" equalAverage="0" bottom="0" percent="0" rank="0" text="" dxfId="1212">
      <formula>1001</formula>
    </cfRule>
    <cfRule type="cellIs" priority="1215" operator="equal" aboveAverage="0" equalAverage="0" bottom="0" percent="0" rank="0" text="" dxfId="1213">
      <formula>1000</formula>
    </cfRule>
    <cfRule type="cellIs" priority="1216" operator="equal" aboveAverage="0" equalAverage="0" bottom="0" percent="0" rank="0" text="" dxfId="1214">
      <formula>65</formula>
    </cfRule>
    <cfRule type="cellIs" priority="1217" operator="equal" aboveAverage="0" equalAverage="0" bottom="0" percent="0" rank="0" text="" dxfId="1215">
      <formula>66</formula>
    </cfRule>
    <cfRule type="cellIs" priority="1218" operator="equal" aboveAverage="0" equalAverage="0" bottom="0" percent="0" rank="0" text="" dxfId="1216">
      <formula>1001</formula>
    </cfRule>
    <cfRule type="cellIs" priority="1219" operator="equal" aboveAverage="0" equalAverage="0" bottom="0" percent="0" rank="0" text="" dxfId="1217">
      <formula>1000</formula>
    </cfRule>
    <cfRule type="cellIs" priority="1220" operator="equal" aboveAverage="0" equalAverage="0" bottom="0" percent="0" rank="0" text="" dxfId="1218">
      <formula>65</formula>
    </cfRule>
  </conditionalFormatting>
  <conditionalFormatting sqref="AM71:FI71 HX71:ACN71">
    <cfRule type="cellIs" priority="1221" operator="equal" aboveAverage="0" equalAverage="0" bottom="0" percent="0" rank="0" text="" dxfId="1219">
      <formula>66</formula>
    </cfRule>
    <cfRule type="cellIs" priority="1222" operator="equal" aboveAverage="0" equalAverage="0" bottom="0" percent="0" rank="0" text="" dxfId="1220">
      <formula>1001</formula>
    </cfRule>
    <cfRule type="cellIs" priority="1223" operator="equal" aboveAverage="0" equalAverage="0" bottom="0" percent="0" rank="0" text="" dxfId="1221">
      <formula>1000</formula>
    </cfRule>
    <cfRule type="cellIs" priority="1224" operator="equal" aboveAverage="0" equalAverage="0" bottom="0" percent="0" rank="0" text="" dxfId="1222">
      <formula>65</formula>
    </cfRule>
  </conditionalFormatting>
  <conditionalFormatting sqref="FJ71:HH71">
    <cfRule type="cellIs" priority="1225" operator="equal" aboveAverage="0" equalAverage="0" bottom="0" percent="0" rank="0" text="" dxfId="1223">
      <formula>66</formula>
    </cfRule>
  </conditionalFormatting>
  <conditionalFormatting sqref="FR71:HH71">
    <cfRule type="cellIs" priority="1226" operator="equal" aboveAverage="0" equalAverage="0" bottom="0" percent="0" rank="0" text="" dxfId="1224">
      <formula>1001</formula>
    </cfRule>
    <cfRule type="cellIs" priority="1227" operator="equal" aboveAverage="0" equalAverage="0" bottom="0" percent="0" rank="0" text="" dxfId="1225">
      <formula>1000</formula>
    </cfRule>
    <cfRule type="cellIs" priority="1228" operator="equal" aboveAverage="0" equalAverage="0" bottom="0" percent="0" rank="0" text="" dxfId="1226">
      <formula>65</formula>
    </cfRule>
  </conditionalFormatting>
  <conditionalFormatting sqref="GU71">
    <cfRule type="cellIs" priority="1229" operator="equal" aboveAverage="0" equalAverage="0" bottom="0" percent="0" rank="0" text="" dxfId="1227">
      <formula>46</formula>
    </cfRule>
    <cfRule type="cellIs" priority="1230" operator="equal" aboveAverage="0" equalAverage="0" bottom="0" percent="0" rank="0" text="" dxfId="1228">
      <formula>45</formula>
    </cfRule>
    <cfRule type="cellIs" priority="1231" operator="equal" aboveAverage="0" equalAverage="0" bottom="0" percent="0" rank="0" text="" dxfId="1229">
      <formula>65</formula>
    </cfRule>
  </conditionalFormatting>
  <conditionalFormatting sqref="GU71">
    <cfRule type="cellIs" priority="1232" operator="equal" aboveAverage="0" equalAverage="0" bottom="0" percent="0" rank="0" text="" dxfId="1230">
      <formula>66</formula>
    </cfRule>
  </conditionalFormatting>
  <conditionalFormatting sqref="GU71">
    <cfRule type="cellIs" priority="1233" operator="equal" aboveAverage="0" equalAverage="0" bottom="0" percent="0" rank="0" text="" dxfId="1231">
      <formula>1001</formula>
    </cfRule>
    <cfRule type="cellIs" priority="1234" operator="equal" aboveAverage="0" equalAverage="0" bottom="0" percent="0" rank="0" text="" dxfId="1232">
      <formula>1000</formula>
    </cfRule>
    <cfRule type="cellIs" priority="1235" operator="equal" aboveAverage="0" equalAverage="0" bottom="0" percent="0" rank="0" text="" dxfId="1233">
      <formula>65</formula>
    </cfRule>
  </conditionalFormatting>
  <conditionalFormatting sqref="EQ71:ES71">
    <cfRule type="cellIs" priority="1236" operator="equal" aboveAverage="0" equalAverage="0" bottom="0" percent="0" rank="0" text="" dxfId="1234">
      <formula>1001</formula>
    </cfRule>
    <cfRule type="cellIs" priority="1237" operator="equal" aboveAverage="0" equalAverage="0" bottom="0" percent="0" rank="0" text="" dxfId="1235">
      <formula>1000</formula>
    </cfRule>
    <cfRule type="cellIs" priority="1238" operator="equal" aboveAverage="0" equalAverage="0" bottom="0" percent="0" rank="0" text="" dxfId="1236">
      <formula>65</formula>
    </cfRule>
  </conditionalFormatting>
  <conditionalFormatting sqref="DE71:DM71">
    <cfRule type="cellIs" priority="1239" operator="equal" aboveAverage="0" equalAverage="0" bottom="0" percent="0" rank="0" text="" dxfId="1237">
      <formula>66</formula>
    </cfRule>
    <cfRule type="cellIs" priority="1240" operator="equal" aboveAverage="0" equalAverage="0" bottom="0" percent="0" rank="0" text="" dxfId="1238">
      <formula>1001</formula>
    </cfRule>
    <cfRule type="cellIs" priority="1241" operator="equal" aboveAverage="0" equalAverage="0" bottom="0" percent="0" rank="0" text="" dxfId="1239">
      <formula>1000</formula>
    </cfRule>
    <cfRule type="cellIs" priority="1242" operator="equal" aboveAverage="0" equalAverage="0" bottom="0" percent="0" rank="0" text="" dxfId="1240">
      <formula>65</formula>
    </cfRule>
  </conditionalFormatting>
  <conditionalFormatting sqref="EW71:EX71">
    <cfRule type="cellIs" priority="1243" operator="equal" aboveAverage="0" equalAverage="0" bottom="0" percent="0" rank="0" text="" dxfId="1241">
      <formula>66</formula>
    </cfRule>
    <cfRule type="cellIs" priority="1244" operator="equal" aboveAverage="0" equalAverage="0" bottom="0" percent="0" rank="0" text="" dxfId="1242">
      <formula>1001</formula>
    </cfRule>
    <cfRule type="cellIs" priority="1245" operator="equal" aboveAverage="0" equalAverage="0" bottom="0" percent="0" rank="0" text="" dxfId="1243">
      <formula>1000</formula>
    </cfRule>
    <cfRule type="cellIs" priority="1246" operator="equal" aboveAverage="0" equalAverage="0" bottom="0" percent="0" rank="0" text="" dxfId="1244">
      <formula>65</formula>
    </cfRule>
  </conditionalFormatting>
  <conditionalFormatting sqref="AM71:GT71 GV71:ACN71">
    <cfRule type="cellIs" priority="1247" operator="equal" aboveAverage="0" equalAverage="0" bottom="0" percent="0" rank="0" text="" dxfId="1245">
      <formula>46</formula>
    </cfRule>
    <cfRule type="cellIs" priority="1248" operator="equal" aboveAverage="0" equalAverage="0" bottom="0" percent="0" rank="0" text="" dxfId="1246">
      <formula>45</formula>
    </cfRule>
    <cfRule type="cellIs" priority="1249" operator="equal" aboveAverage="0" equalAverage="0" bottom="0" percent="0" rank="0" text="" dxfId="1247">
      <formula>65</formula>
    </cfRule>
    <cfRule type="cellIs" priority="1250" operator="equal" aboveAverage="0" equalAverage="0" bottom="0" percent="0" rank="0" text="" dxfId="1248">
      <formula>66</formula>
    </cfRule>
  </conditionalFormatting>
  <conditionalFormatting sqref="EA71">
    <cfRule type="cellIs" priority="1251" operator="equal" aboveAverage="0" equalAverage="0" bottom="0" percent="0" rank="0" text="" dxfId="1249">
      <formula>66</formula>
    </cfRule>
  </conditionalFormatting>
  <conditionalFormatting sqref="EA71">
    <cfRule type="cellIs" priority="1252" operator="equal" aboveAverage="0" equalAverage="0" bottom="0" percent="0" rank="0" text="" dxfId="1250">
      <formula>1001</formula>
    </cfRule>
    <cfRule type="cellIs" priority="1253" operator="equal" aboveAverage="0" equalAverage="0" bottom="0" percent="0" rank="0" text="" dxfId="1251">
      <formula>1000</formula>
    </cfRule>
    <cfRule type="cellIs" priority="1254" operator="equal" aboveAverage="0" equalAverage="0" bottom="0" percent="0" rank="0" text="" dxfId="1252">
      <formula>65</formula>
    </cfRule>
  </conditionalFormatting>
  <conditionalFormatting sqref="DO71:DP71">
    <cfRule type="cellIs" priority="1255" operator="equal" aboveAverage="0" equalAverage="0" bottom="0" percent="0" rank="0" text="" dxfId="1253">
      <formula>66</formula>
    </cfRule>
    <cfRule type="cellIs" priority="1256" operator="equal" aboveAverage="0" equalAverage="0" bottom="0" percent="0" rank="0" text="" dxfId="1254">
      <formula>1001</formula>
    </cfRule>
    <cfRule type="cellIs" priority="1257" operator="equal" aboveAverage="0" equalAverage="0" bottom="0" percent="0" rank="0" text="" dxfId="1255">
      <formula>1000</formula>
    </cfRule>
    <cfRule type="cellIs" priority="1258" operator="equal" aboveAverage="0" equalAverage="0" bottom="0" percent="0" rank="0" text="" dxfId="1256">
      <formula>65</formula>
    </cfRule>
  </conditionalFormatting>
  <conditionalFormatting sqref="DQ71:EA71">
    <cfRule type="cellIs" priority="1259" operator="equal" aboveAverage="0" equalAverage="0" bottom="0" percent="0" rank="0" text="" dxfId="1257">
      <formula>66</formula>
    </cfRule>
    <cfRule type="cellIs" priority="1260" operator="equal" aboveAverage="0" equalAverage="0" bottom="0" percent="0" rank="0" text="" dxfId="1258">
      <formula>1001</formula>
    </cfRule>
    <cfRule type="cellIs" priority="1261" operator="equal" aboveAverage="0" equalAverage="0" bottom="0" percent="0" rank="0" text="" dxfId="1259">
      <formula>1000</formula>
    </cfRule>
    <cfRule type="cellIs" priority="1262" operator="equal" aboveAverage="0" equalAverage="0" bottom="0" percent="0" rank="0" text="" dxfId="1260">
      <formula>65</formula>
    </cfRule>
  </conditionalFormatting>
  <conditionalFormatting sqref="EH71">
    <cfRule type="cellIs" priority="1263" operator="equal" aboveAverage="0" equalAverage="0" bottom="0" percent="0" rank="0" text="" dxfId="1261">
      <formula>66</formula>
    </cfRule>
  </conditionalFormatting>
  <conditionalFormatting sqref="EH71">
    <cfRule type="cellIs" priority="1264" operator="equal" aboveAverage="0" equalAverage="0" bottom="0" percent="0" rank="0" text="" dxfId="1262">
      <formula>1001</formula>
    </cfRule>
    <cfRule type="cellIs" priority="1265" operator="equal" aboveAverage="0" equalAverage="0" bottom="0" percent="0" rank="0" text="" dxfId="1263">
      <formula>1000</formula>
    </cfRule>
    <cfRule type="cellIs" priority="1266" operator="equal" aboveAverage="0" equalAverage="0" bottom="0" percent="0" rank="0" text="" dxfId="1264">
      <formula>65</formula>
    </cfRule>
  </conditionalFormatting>
  <conditionalFormatting sqref="EO71:EW71">
    <cfRule type="cellIs" priority="1267" operator="equal" aboveAverage="0" equalAverage="0" bottom="0" percent="0" rank="0" text="" dxfId="1265">
      <formula>66</formula>
    </cfRule>
    <cfRule type="cellIs" priority="1268" operator="equal" aboveAverage="0" equalAverage="0" bottom="0" percent="0" rank="0" text="" dxfId="1266">
      <formula>1001</formula>
    </cfRule>
    <cfRule type="cellIs" priority="1269" operator="equal" aboveAverage="0" equalAverage="0" bottom="0" percent="0" rank="0" text="" dxfId="1267">
      <formula>1000</formula>
    </cfRule>
    <cfRule type="cellIs" priority="1270" operator="equal" aboveAverage="0" equalAverage="0" bottom="0" percent="0" rank="0" text="" dxfId="1268">
      <formula>65</formula>
    </cfRule>
  </conditionalFormatting>
  <conditionalFormatting sqref="EV71 EY71:FA71">
    <cfRule type="cellIs" priority="1271" operator="equal" aboveAverage="0" equalAverage="0" bottom="0" percent="0" rank="0" text="" dxfId="1269">
      <formula>66</formula>
    </cfRule>
    <cfRule type="cellIs" priority="1272" operator="equal" aboveAverage="0" equalAverage="0" bottom="0" percent="0" rank="0" text="" dxfId="1270">
      <formula>1001</formula>
    </cfRule>
    <cfRule type="cellIs" priority="1273" operator="equal" aboveAverage="0" equalAverage="0" bottom="0" percent="0" rank="0" text="" dxfId="1271">
      <formula>1000</formula>
    </cfRule>
    <cfRule type="cellIs" priority="1274" operator="equal" aboveAverage="0" equalAverage="0" bottom="0" percent="0" rank="0" text="" dxfId="1272">
      <formula>65</formula>
    </cfRule>
  </conditionalFormatting>
  <conditionalFormatting sqref="FB71">
    <cfRule type="cellIs" priority="1275" operator="equal" aboveAverage="0" equalAverage="0" bottom="0" percent="0" rank="0" text="" dxfId="1273">
      <formula>66</formula>
    </cfRule>
  </conditionalFormatting>
  <conditionalFormatting sqref="FB71">
    <cfRule type="cellIs" priority="1276" operator="equal" aboveAverage="0" equalAverage="0" bottom="0" percent="0" rank="0" text="" dxfId="1274">
      <formula>1001</formula>
    </cfRule>
    <cfRule type="cellIs" priority="1277" operator="equal" aboveAverage="0" equalAverage="0" bottom="0" percent="0" rank="0" text="" dxfId="1275">
      <formula>1000</formula>
    </cfRule>
    <cfRule type="cellIs" priority="1278" operator="equal" aboveAverage="0" equalAverage="0" bottom="0" percent="0" rank="0" text="" dxfId="1276">
      <formula>65</formula>
    </cfRule>
  </conditionalFormatting>
  <conditionalFormatting sqref="HX71:ACN71 AM71:DZ71 EB71:GT71 GV71:HH71">
    <cfRule type="cellIs" priority="1279" operator="equal" aboveAverage="0" equalAverage="0" bottom="0" percent="0" rank="0" text="" dxfId="1277">
      <formula>66</formula>
    </cfRule>
    <cfRule type="cellIs" priority="1280" operator="equal" aboveAverage="0" equalAverage="0" bottom="0" percent="0" rank="0" text="" dxfId="1278">
      <formula>1001</formula>
    </cfRule>
    <cfRule type="cellIs" priority="1281" operator="equal" aboveAverage="0" equalAverage="0" bottom="0" percent="0" rank="0" text="" dxfId="1279">
      <formula>1000</formula>
    </cfRule>
    <cfRule type="cellIs" priority="1282" operator="equal" aboveAverage="0" equalAverage="0" bottom="0" percent="0" rank="0" text="" dxfId="1280">
      <formula>65</formula>
    </cfRule>
  </conditionalFormatting>
  <conditionalFormatting sqref="DN71">
    <cfRule type="cellIs" priority="1283" operator="equal" aboveAverage="0" equalAverage="0" bottom="0" percent="0" rank="0" text="" dxfId="1281">
      <formula>66</formula>
    </cfRule>
  </conditionalFormatting>
  <conditionalFormatting sqref="DN71">
    <cfRule type="cellIs" priority="1284" operator="equal" aboveAverage="0" equalAverage="0" bottom="0" percent="0" rank="0" text="" dxfId="1282">
      <formula>1001</formula>
    </cfRule>
    <cfRule type="cellIs" priority="1285" operator="equal" aboveAverage="0" equalAverage="0" bottom="0" percent="0" rank="0" text="" dxfId="1283">
      <formula>1000</formula>
    </cfRule>
    <cfRule type="cellIs" priority="1286" operator="equal" aboveAverage="0" equalAverage="0" bottom="0" percent="0" rank="0" text="" dxfId="1284">
      <formula>65</formula>
    </cfRule>
  </conditionalFormatting>
  <conditionalFormatting sqref="AM71:DD71 FC71:GT71 HX71:ACN71 EB71:EG71 EI71:EN71 GV71:HH71">
    <cfRule type="cellIs" priority="1287" operator="equal" aboveAverage="0" equalAverage="0" bottom="0" percent="0" rank="0" text="" dxfId="1285">
      <formula>66</formula>
    </cfRule>
    <cfRule type="cellIs" priority="1288" operator="equal" aboveAverage="0" equalAverage="0" bottom="0" percent="0" rank="0" text="" dxfId="1286">
      <formula>1001</formula>
    </cfRule>
    <cfRule type="cellIs" priority="1289" operator="equal" aboveAverage="0" equalAverage="0" bottom="0" percent="0" rank="0" text="" dxfId="1287">
      <formula>1000</formula>
    </cfRule>
    <cfRule type="cellIs" priority="1290" operator="equal" aboveAverage="0" equalAverage="0" bottom="0" percent="0" rank="0" text="" dxfId="1288">
      <formula>65</formula>
    </cfRule>
  </conditionalFormatting>
  <conditionalFormatting sqref="GS71 FJ71:FQ71">
    <cfRule type="cellIs" priority="1291" operator="equal" aboveAverage="0" equalAverage="0" bottom="0" percent="0" rank="0" text="" dxfId="1289">
      <formula>46</formula>
    </cfRule>
    <cfRule type="cellIs" priority="1292" operator="equal" aboveAverage="0" equalAverage="0" bottom="0" percent="0" rank="0" text="" dxfId="1290">
      <formula>45</formula>
    </cfRule>
    <cfRule type="cellIs" priority="1293" operator="equal" aboveAverage="0" equalAverage="0" bottom="0" percent="0" rank="0" text="" dxfId="1291">
      <formula>65</formula>
    </cfRule>
  </conditionalFormatting>
  <conditionalFormatting sqref="AM71:ACN71">
    <cfRule type="cellIs" priority="1294" operator="equal" aboveAverage="0" equalAverage="0" bottom="0" percent="0" rank="0" text="" dxfId="1292">
      <formula>66</formula>
    </cfRule>
    <cfRule type="cellIs" priority="1295" operator="equal" aboveAverage="0" equalAverage="0" bottom="0" percent="0" rank="0" text="" dxfId="1293">
      <formula>1001</formula>
    </cfRule>
    <cfRule type="cellIs" priority="1296" operator="equal" aboveAverage="0" equalAverage="0" bottom="0" percent="0" rank="0" text="" dxfId="1294">
      <formula>1000</formula>
    </cfRule>
    <cfRule type="cellIs" priority="1297" operator="equal" aboveAverage="0" equalAverage="0" bottom="0" percent="0" rank="0" text="" dxfId="1295">
      <formula>65</formula>
    </cfRule>
  </conditionalFormatting>
  <conditionalFormatting sqref="FJ75:FQ75">
    <cfRule type="cellIs" priority="1298" operator="equal" aboveAverage="0" equalAverage="0" bottom="0" percent="0" rank="0" text="" dxfId="1296">
      <formula>66</formula>
    </cfRule>
    <cfRule type="cellIs" priority="1299" operator="equal" aboveAverage="0" equalAverage="0" bottom="0" percent="0" rank="0" text="" dxfId="1297">
      <formula>46</formula>
    </cfRule>
    <cfRule type="cellIs" priority="1300" operator="equal" aboveAverage="0" equalAverage="0" bottom="0" percent="0" rank="0" text="" dxfId="1298">
      <formula>45</formula>
    </cfRule>
    <cfRule type="cellIs" priority="1301" operator="equal" aboveAverage="0" equalAverage="0" bottom="0" percent="0" rank="0" text="" dxfId="1299">
      <formula>65</formula>
    </cfRule>
    <cfRule type="cellIs" priority="1302" operator="equal" aboveAverage="0" equalAverage="0" bottom="0" percent="0" rank="0" text="" dxfId="1300">
      <formula>66</formula>
    </cfRule>
    <cfRule type="cellIs" priority="1303" operator="equal" aboveAverage="0" equalAverage="0" bottom="0" percent="0" rank="0" text="" dxfId="1301">
      <formula>1001</formula>
    </cfRule>
    <cfRule type="cellIs" priority="1304" operator="equal" aboveAverage="0" equalAverage="0" bottom="0" percent="0" rank="0" text="" dxfId="1302">
      <formula>1000</formula>
    </cfRule>
    <cfRule type="cellIs" priority="1305" operator="equal" aboveAverage="0" equalAverage="0" bottom="0" percent="0" rank="0" text="" dxfId="1303">
      <formula>65</formula>
    </cfRule>
  </conditionalFormatting>
  <conditionalFormatting sqref="GS75">
    <cfRule type="cellIs" priority="1306" operator="equal" aboveAverage="0" equalAverage="0" bottom="0" percent="0" rank="0" text="" dxfId="1304">
      <formula>66</formula>
    </cfRule>
  </conditionalFormatting>
  <conditionalFormatting sqref="GS75">
    <cfRule type="cellIs" priority="1307" operator="equal" aboveAverage="0" equalAverage="0" bottom="0" percent="0" rank="0" text="" dxfId="1305">
      <formula>46</formula>
    </cfRule>
    <cfRule type="cellIs" priority="1308" operator="equal" aboveAverage="0" equalAverage="0" bottom="0" percent="0" rank="0" text="" dxfId="1306">
      <formula>45</formula>
    </cfRule>
    <cfRule type="cellIs" priority="1309" operator="equal" aboveAverage="0" equalAverage="0" bottom="0" percent="0" rank="0" text="" dxfId="1307">
      <formula>65</formula>
    </cfRule>
  </conditionalFormatting>
  <conditionalFormatting sqref="GS75">
    <cfRule type="cellIs" priority="1310" operator="equal" aboveAverage="0" equalAverage="0" bottom="0" percent="0" rank="0" text="" dxfId="1308">
      <formula>66</formula>
    </cfRule>
  </conditionalFormatting>
  <conditionalFormatting sqref="GS75">
    <cfRule type="cellIs" priority="1311" operator="equal" aboveAverage="0" equalAverage="0" bottom="0" percent="0" rank="0" text="" dxfId="1309">
      <formula>1001</formula>
    </cfRule>
    <cfRule type="cellIs" priority="1312" operator="equal" aboveAverage="0" equalAverage="0" bottom="0" percent="0" rank="0" text="" dxfId="1310">
      <formula>1000</formula>
    </cfRule>
    <cfRule type="cellIs" priority="1313" operator="equal" aboveAverage="0" equalAverage="0" bottom="0" percent="0" rank="0" text="" dxfId="1311">
      <formula>65</formula>
    </cfRule>
  </conditionalFormatting>
  <conditionalFormatting sqref="FJ75:FQ75 GS75">
    <cfRule type="cellIs" priority="1314" operator="equal" aboveAverage="0" equalAverage="0" bottom="0" percent="0" rank="0" text="" dxfId="1312">
      <formula>46</formula>
    </cfRule>
    <cfRule type="cellIs" priority="1315" operator="equal" aboveAverage="0" equalAverage="0" bottom="0" percent="0" rank="0" text="" dxfId="1313">
      <formula>45</formula>
    </cfRule>
    <cfRule type="cellIs" priority="1316" operator="equal" aboveAverage="0" equalAverage="0" bottom="0" percent="0" rank="0" text="" dxfId="1314">
      <formula>65</formula>
    </cfRule>
  </conditionalFormatting>
  <conditionalFormatting sqref="HN75 HQ75:HR75">
    <cfRule type="cellIs" priority="1317" operator="equal" aboveAverage="0" equalAverage="0" bottom="0" percent="0" rank="0" text="" dxfId="1315">
      <formula>66</formula>
    </cfRule>
    <cfRule type="cellIs" priority="1318" operator="equal" aboveAverage="0" equalAverage="0" bottom="0" percent="0" rank="0" text="" dxfId="1316">
      <formula>1001</formula>
    </cfRule>
    <cfRule type="cellIs" priority="1319" operator="equal" aboveAverage="0" equalAverage="0" bottom="0" percent="0" rank="0" text="" dxfId="1317">
      <formula>1000</formula>
    </cfRule>
    <cfRule type="cellIs" priority="1320" operator="equal" aboveAverage="0" equalAverage="0" bottom="0" percent="0" rank="0" text="" dxfId="1318">
      <formula>65</formula>
    </cfRule>
    <cfRule type="cellIs" priority="1321" operator="equal" aboveAverage="0" equalAverage="0" bottom="0" percent="0" rank="0" text="" dxfId="1319">
      <formula>66</formula>
    </cfRule>
    <cfRule type="cellIs" priority="1322" operator="equal" aboveAverage="0" equalAverage="0" bottom="0" percent="0" rank="0" text="" dxfId="1320">
      <formula>1001</formula>
    </cfRule>
    <cfRule type="cellIs" priority="1323" operator="equal" aboveAverage="0" equalAverage="0" bottom="0" percent="0" rank="0" text="" dxfId="1321">
      <formula>1000</formula>
    </cfRule>
    <cfRule type="cellIs" priority="1324" operator="equal" aboveAverage="0" equalAverage="0" bottom="0" percent="0" rank="0" text="" dxfId="1322">
      <formula>65</formula>
    </cfRule>
    <cfRule type="cellIs" priority="1325" operator="equal" aboveAverage="0" equalAverage="0" bottom="0" percent="0" rank="0" text="" dxfId="1323">
      <formula>66</formula>
    </cfRule>
    <cfRule type="cellIs" priority="1326" operator="equal" aboveAverage="0" equalAverage="0" bottom="0" percent="0" rank="0" text="" dxfId="1324">
      <formula>1001</formula>
    </cfRule>
    <cfRule type="cellIs" priority="1327" operator="equal" aboveAverage="0" equalAverage="0" bottom="0" percent="0" rank="0" text="" dxfId="1325">
      <formula>1000</formula>
    </cfRule>
    <cfRule type="cellIs" priority="1328" operator="equal" aboveAverage="0" equalAverage="0" bottom="0" percent="0" rank="0" text="" dxfId="1326">
      <formula>65</formula>
    </cfRule>
  </conditionalFormatting>
  <conditionalFormatting sqref="HU75">
    <cfRule type="cellIs" priority="1329" operator="equal" aboveAverage="0" equalAverage="0" bottom="0" percent="0" rank="0" text="" dxfId="1327">
      <formula>66</formula>
    </cfRule>
  </conditionalFormatting>
  <conditionalFormatting sqref="HU75">
    <cfRule type="cellIs" priority="1330" operator="equal" aboveAverage="0" equalAverage="0" bottom="0" percent="0" rank="0" text="" dxfId="1328">
      <formula>1001</formula>
    </cfRule>
    <cfRule type="cellIs" priority="1331" operator="equal" aboveAverage="0" equalAverage="0" bottom="0" percent="0" rank="0" text="" dxfId="1329">
      <formula>1000</formula>
    </cfRule>
    <cfRule type="cellIs" priority="1332" operator="equal" aboveAverage="0" equalAverage="0" bottom="0" percent="0" rank="0" text="" dxfId="1330">
      <formula>65</formula>
    </cfRule>
  </conditionalFormatting>
  <conditionalFormatting sqref="AM75:FI75 IC75:IE75 IH76:IQ77 IM75:ACN75">
    <cfRule type="cellIs" priority="1333" operator="equal" aboveAverage="0" equalAverage="0" bottom="0" percent="0" rank="0" text="" dxfId="1331">
      <formula>66</formula>
    </cfRule>
    <cfRule type="cellIs" priority="1334" operator="equal" aboveAverage="0" equalAverage="0" bottom="0" percent="0" rank="0" text="" dxfId="1332">
      <formula>1001</formula>
    </cfRule>
    <cfRule type="cellIs" priority="1335" operator="equal" aboveAverage="0" equalAverage="0" bottom="0" percent="0" rank="0" text="" dxfId="1333">
      <formula>1000</formula>
    </cfRule>
    <cfRule type="cellIs" priority="1336" operator="equal" aboveAverage="0" equalAverage="0" bottom="0" percent="0" rank="0" text="" dxfId="1334">
      <formula>65</formula>
    </cfRule>
  </conditionalFormatting>
  <conditionalFormatting sqref="HD75:HF75 FJ75:GY75">
    <cfRule type="cellIs" priority="1337" operator="equal" aboveAverage="0" equalAverage="0" bottom="0" percent="0" rank="0" text="" dxfId="1335">
      <formula>66</formula>
    </cfRule>
  </conditionalFormatting>
  <conditionalFormatting sqref="HD75:HF75 FR75:GY75">
    <cfRule type="cellIs" priority="1338" operator="equal" aboveAverage="0" equalAverage="0" bottom="0" percent="0" rank="0" text="" dxfId="1336">
      <formula>1001</formula>
    </cfRule>
    <cfRule type="cellIs" priority="1339" operator="equal" aboveAverage="0" equalAverage="0" bottom="0" percent="0" rank="0" text="" dxfId="1337">
      <formula>1000</formula>
    </cfRule>
    <cfRule type="cellIs" priority="1340" operator="equal" aboveAverage="0" equalAverage="0" bottom="0" percent="0" rank="0" text="" dxfId="1338">
      <formula>65</formula>
    </cfRule>
  </conditionalFormatting>
  <conditionalFormatting sqref="EQ75:ES75">
    <cfRule type="cellIs" priority="1341" operator="equal" aboveAverage="0" equalAverage="0" bottom="0" percent="0" rank="0" text="" dxfId="1339">
      <formula>1001</formula>
    </cfRule>
    <cfRule type="cellIs" priority="1342" operator="equal" aboveAverage="0" equalAverage="0" bottom="0" percent="0" rank="0" text="" dxfId="1340">
      <formula>1000</formula>
    </cfRule>
    <cfRule type="cellIs" priority="1343" operator="equal" aboveAverage="0" equalAverage="0" bottom="0" percent="0" rank="0" text="" dxfId="1341">
      <formula>65</formula>
    </cfRule>
  </conditionalFormatting>
  <conditionalFormatting sqref="DE75:DM75">
    <cfRule type="cellIs" priority="1344" operator="equal" aboveAverage="0" equalAverage="0" bottom="0" percent="0" rank="0" text="" dxfId="1342">
      <formula>66</formula>
    </cfRule>
    <cfRule type="cellIs" priority="1345" operator="equal" aboveAverage="0" equalAverage="0" bottom="0" percent="0" rank="0" text="" dxfId="1343">
      <formula>1001</formula>
    </cfRule>
    <cfRule type="cellIs" priority="1346" operator="equal" aboveAverage="0" equalAverage="0" bottom="0" percent="0" rank="0" text="" dxfId="1344">
      <formula>1000</formula>
    </cfRule>
    <cfRule type="cellIs" priority="1347" operator="equal" aboveAverage="0" equalAverage="0" bottom="0" percent="0" rank="0" text="" dxfId="1345">
      <formula>65</formula>
    </cfRule>
  </conditionalFormatting>
  <conditionalFormatting sqref="EW75:EX75">
    <cfRule type="cellIs" priority="1348" operator="equal" aboveAverage="0" equalAverage="0" bottom="0" percent="0" rank="0" text="" dxfId="1346">
      <formula>66</formula>
    </cfRule>
    <cfRule type="cellIs" priority="1349" operator="equal" aboveAverage="0" equalAverage="0" bottom="0" percent="0" rank="0" text="" dxfId="1347">
      <formula>1001</formula>
    </cfRule>
    <cfRule type="cellIs" priority="1350" operator="equal" aboveAverage="0" equalAverage="0" bottom="0" percent="0" rank="0" text="" dxfId="1348">
      <formula>1000</formula>
    </cfRule>
    <cfRule type="cellIs" priority="1351" operator="equal" aboveAverage="0" equalAverage="0" bottom="0" percent="0" rank="0" text="" dxfId="1349">
      <formula>65</formula>
    </cfRule>
  </conditionalFormatting>
  <conditionalFormatting sqref="HD75:HF75 AM75:GY75 HN75 IH76:IQ77 HQ75:HR75 HU75 IC75:IE75 HX75:HY75 IM75:ACN75">
    <cfRule type="cellIs" priority="1352" operator="equal" aboveAverage="0" equalAverage="0" bottom="0" percent="0" rank="0" text="" dxfId="1350">
      <formula>46</formula>
    </cfRule>
    <cfRule type="cellIs" priority="1353" operator="equal" aboveAverage="0" equalAverage="0" bottom="0" percent="0" rank="0" text="" dxfId="1351">
      <formula>45</formula>
    </cfRule>
    <cfRule type="cellIs" priority="1354" operator="equal" aboveAverage="0" equalAverage="0" bottom="0" percent="0" rank="0" text="" dxfId="1352">
      <formula>65</formula>
    </cfRule>
    <cfRule type="cellIs" priority="1355" operator="equal" aboveAverage="0" equalAverage="0" bottom="0" percent="0" rank="0" text="" dxfId="1353">
      <formula>66</formula>
    </cfRule>
    <cfRule type="cellIs" priority="1356" operator="equal" aboveAverage="0" equalAverage="0" bottom="0" percent="0" rank="0" text="" dxfId="1354">
      <formula>66</formula>
    </cfRule>
    <cfRule type="cellIs" priority="1357" operator="equal" aboveAverage="0" equalAverage="0" bottom="0" percent="0" rank="0" text="" dxfId="1355">
      <formula>1001</formula>
    </cfRule>
    <cfRule type="cellIs" priority="1358" operator="equal" aboveAverage="0" equalAverage="0" bottom="0" percent="0" rank="0" text="" dxfId="1356">
      <formula>1000</formula>
    </cfRule>
    <cfRule type="cellIs" priority="1359" operator="equal" aboveAverage="0" equalAverage="0" bottom="0" percent="0" rank="0" text="" dxfId="1357">
      <formula>65</formula>
    </cfRule>
  </conditionalFormatting>
  <conditionalFormatting sqref="EA75">
    <cfRule type="cellIs" priority="1360" operator="equal" aboveAverage="0" equalAverage="0" bottom="0" percent="0" rank="0" text="" dxfId="1358">
      <formula>66</formula>
    </cfRule>
  </conditionalFormatting>
  <conditionalFormatting sqref="EA75">
    <cfRule type="cellIs" priority="1361" operator="equal" aboveAverage="0" equalAverage="0" bottom="0" percent="0" rank="0" text="" dxfId="1359">
      <formula>1001</formula>
    </cfRule>
    <cfRule type="cellIs" priority="1362" operator="equal" aboveAverage="0" equalAverage="0" bottom="0" percent="0" rank="0" text="" dxfId="1360">
      <formula>1000</formula>
    </cfRule>
    <cfRule type="cellIs" priority="1363" operator="equal" aboveAverage="0" equalAverage="0" bottom="0" percent="0" rank="0" text="" dxfId="1361">
      <formula>65</formula>
    </cfRule>
  </conditionalFormatting>
  <conditionalFormatting sqref="HU75">
    <cfRule type="cellIs" priority="1364" operator="equal" aboveAverage="0" equalAverage="0" bottom="0" percent="0" rank="0" text="" dxfId="1362">
      <formula>66</formula>
    </cfRule>
  </conditionalFormatting>
  <conditionalFormatting sqref="HU75">
    <cfRule type="cellIs" priority="1365" operator="equal" aboveAverage="0" equalAverage="0" bottom="0" percent="0" rank="0" text="" dxfId="1363">
      <formula>1001</formula>
    </cfRule>
    <cfRule type="cellIs" priority="1366" operator="equal" aboveAverage="0" equalAverage="0" bottom="0" percent="0" rank="0" text="" dxfId="1364">
      <formula>1000</formula>
    </cfRule>
    <cfRule type="cellIs" priority="1367" operator="equal" aboveAverage="0" equalAverage="0" bottom="0" percent="0" rank="0" text="" dxfId="1365">
      <formula>65</formula>
    </cfRule>
  </conditionalFormatting>
  <conditionalFormatting sqref="HU75">
    <cfRule type="cellIs" priority="1368" operator="equal" aboveAverage="0" equalAverage="0" bottom="0" percent="0" rank="0" text="" dxfId="1366">
      <formula>66</formula>
    </cfRule>
  </conditionalFormatting>
  <conditionalFormatting sqref="HU75">
    <cfRule type="cellIs" priority="1369" operator="equal" aboveAverage="0" equalAverage="0" bottom="0" percent="0" rank="0" text="" dxfId="1367">
      <formula>1001</formula>
    </cfRule>
    <cfRule type="cellIs" priority="1370" operator="equal" aboveAverage="0" equalAverage="0" bottom="0" percent="0" rank="0" text="" dxfId="1368">
      <formula>1000</formula>
    </cfRule>
    <cfRule type="cellIs" priority="1371" operator="equal" aboveAverage="0" equalAverage="0" bottom="0" percent="0" rank="0" text="" dxfId="1369">
      <formula>65</formula>
    </cfRule>
  </conditionalFormatting>
  <conditionalFormatting sqref="DO75:DP75">
    <cfRule type="cellIs" priority="1372" operator="equal" aboveAverage="0" equalAverage="0" bottom="0" percent="0" rank="0" text="" dxfId="1370">
      <formula>66</formula>
    </cfRule>
    <cfRule type="cellIs" priority="1373" operator="equal" aboveAverage="0" equalAverage="0" bottom="0" percent="0" rank="0" text="" dxfId="1371">
      <formula>1001</formula>
    </cfRule>
    <cfRule type="cellIs" priority="1374" operator="equal" aboveAverage="0" equalAverage="0" bottom="0" percent="0" rank="0" text="" dxfId="1372">
      <formula>1000</formula>
    </cfRule>
    <cfRule type="cellIs" priority="1375" operator="equal" aboveAverage="0" equalAverage="0" bottom="0" percent="0" rank="0" text="" dxfId="1373">
      <formula>65</formula>
    </cfRule>
  </conditionalFormatting>
  <conditionalFormatting sqref="DQ75:EA75">
    <cfRule type="cellIs" priority="1376" operator="equal" aboveAverage="0" equalAverage="0" bottom="0" percent="0" rank="0" text="" dxfId="1374">
      <formula>66</formula>
    </cfRule>
    <cfRule type="cellIs" priority="1377" operator="equal" aboveAverage="0" equalAverage="0" bottom="0" percent="0" rank="0" text="" dxfId="1375">
      <formula>1001</formula>
    </cfRule>
    <cfRule type="cellIs" priority="1378" operator="equal" aboveAverage="0" equalAverage="0" bottom="0" percent="0" rank="0" text="" dxfId="1376">
      <formula>1000</formula>
    </cfRule>
    <cfRule type="cellIs" priority="1379" operator="equal" aboveAverage="0" equalAverage="0" bottom="0" percent="0" rank="0" text="" dxfId="1377">
      <formula>65</formula>
    </cfRule>
  </conditionalFormatting>
  <conditionalFormatting sqref="EH75">
    <cfRule type="cellIs" priority="1380" operator="equal" aboveAverage="0" equalAverage="0" bottom="0" percent="0" rank="0" text="" dxfId="1378">
      <formula>66</formula>
    </cfRule>
  </conditionalFormatting>
  <conditionalFormatting sqref="EH75">
    <cfRule type="cellIs" priority="1381" operator="equal" aboveAverage="0" equalAverage="0" bottom="0" percent="0" rank="0" text="" dxfId="1379">
      <formula>1001</formula>
    </cfRule>
    <cfRule type="cellIs" priority="1382" operator="equal" aboveAverage="0" equalAverage="0" bottom="0" percent="0" rank="0" text="" dxfId="1380">
      <formula>1000</formula>
    </cfRule>
    <cfRule type="cellIs" priority="1383" operator="equal" aboveAverage="0" equalAverage="0" bottom="0" percent="0" rank="0" text="" dxfId="1381">
      <formula>65</formula>
    </cfRule>
  </conditionalFormatting>
  <conditionalFormatting sqref="EO75:EW75">
    <cfRule type="cellIs" priority="1384" operator="equal" aboveAverage="0" equalAverage="0" bottom="0" percent="0" rank="0" text="" dxfId="1382">
      <formula>66</formula>
    </cfRule>
    <cfRule type="cellIs" priority="1385" operator="equal" aboveAverage="0" equalAverage="0" bottom="0" percent="0" rank="0" text="" dxfId="1383">
      <formula>1001</formula>
    </cfRule>
    <cfRule type="cellIs" priority="1386" operator="equal" aboveAverage="0" equalAverage="0" bottom="0" percent="0" rank="0" text="" dxfId="1384">
      <formula>1000</formula>
    </cfRule>
    <cfRule type="cellIs" priority="1387" operator="equal" aboveAverage="0" equalAverage="0" bottom="0" percent="0" rank="0" text="" dxfId="1385">
      <formula>65</formula>
    </cfRule>
  </conditionalFormatting>
  <conditionalFormatting sqref="EV75 EY75:FA75">
    <cfRule type="cellIs" priority="1388" operator="equal" aboveAverage="0" equalAverage="0" bottom="0" percent="0" rank="0" text="" dxfId="1386">
      <formula>66</formula>
    </cfRule>
    <cfRule type="cellIs" priority="1389" operator="equal" aboveAverage="0" equalAverage="0" bottom="0" percent="0" rank="0" text="" dxfId="1387">
      <formula>1001</formula>
    </cfRule>
    <cfRule type="cellIs" priority="1390" operator="equal" aboveAverage="0" equalAverage="0" bottom="0" percent="0" rank="0" text="" dxfId="1388">
      <formula>1000</formula>
    </cfRule>
    <cfRule type="cellIs" priority="1391" operator="equal" aboveAverage="0" equalAverage="0" bottom="0" percent="0" rank="0" text="" dxfId="1389">
      <formula>65</formula>
    </cfRule>
  </conditionalFormatting>
  <conditionalFormatting sqref="FB75">
    <cfRule type="cellIs" priority="1392" operator="equal" aboveAverage="0" equalAverage="0" bottom="0" percent="0" rank="0" text="" dxfId="1390">
      <formula>66</formula>
    </cfRule>
  </conditionalFormatting>
  <conditionalFormatting sqref="FB75">
    <cfRule type="cellIs" priority="1393" operator="equal" aboveAverage="0" equalAverage="0" bottom="0" percent="0" rank="0" text="" dxfId="1391">
      <formula>1001</formula>
    </cfRule>
    <cfRule type="cellIs" priority="1394" operator="equal" aboveAverage="0" equalAverage="0" bottom="0" percent="0" rank="0" text="" dxfId="1392">
      <formula>1000</formula>
    </cfRule>
    <cfRule type="cellIs" priority="1395" operator="equal" aboveAverage="0" equalAverage="0" bottom="0" percent="0" rank="0" text="" dxfId="1393">
      <formula>65</formula>
    </cfRule>
  </conditionalFormatting>
  <conditionalFormatting sqref="IC75:IE75 AM75:DZ75 HD75:HF75 EB75:GY75 IH76:IQ77 IM75:ACN75">
    <cfRule type="cellIs" priority="1396" operator="equal" aboveAverage="0" equalAverage="0" bottom="0" percent="0" rank="0" text="" dxfId="1394">
      <formula>66</formula>
    </cfRule>
    <cfRule type="cellIs" priority="1397" operator="equal" aboveAverage="0" equalAverage="0" bottom="0" percent="0" rank="0" text="" dxfId="1395">
      <formula>1001</formula>
    </cfRule>
    <cfRule type="cellIs" priority="1398" operator="equal" aboveAverage="0" equalAverage="0" bottom="0" percent="0" rank="0" text="" dxfId="1396">
      <formula>1000</formula>
    </cfRule>
    <cfRule type="cellIs" priority="1399" operator="equal" aboveAverage="0" equalAverage="0" bottom="0" percent="0" rank="0" text="" dxfId="1397">
      <formula>65</formula>
    </cfRule>
  </conditionalFormatting>
  <conditionalFormatting sqref="DN75">
    <cfRule type="cellIs" priority="1400" operator="equal" aboveAverage="0" equalAverage="0" bottom="0" percent="0" rank="0" text="" dxfId="1398">
      <formula>66</formula>
    </cfRule>
  </conditionalFormatting>
  <conditionalFormatting sqref="DN75">
    <cfRule type="cellIs" priority="1401" operator="equal" aboveAverage="0" equalAverage="0" bottom="0" percent="0" rank="0" text="" dxfId="1399">
      <formula>1001</formula>
    </cfRule>
    <cfRule type="cellIs" priority="1402" operator="equal" aboveAverage="0" equalAverage="0" bottom="0" percent="0" rank="0" text="" dxfId="1400">
      <formula>1000</formula>
    </cfRule>
    <cfRule type="cellIs" priority="1403" operator="equal" aboveAverage="0" equalAverage="0" bottom="0" percent="0" rank="0" text="" dxfId="1401">
      <formula>65</formula>
    </cfRule>
  </conditionalFormatting>
  <conditionalFormatting sqref="AM75:DD75 IC75:IE75 EB75:EG75 EI75:EN75 HD75:HF75 FC75:GY75 IH76:IQ77 IM75:ACN75">
    <cfRule type="cellIs" priority="1404" operator="equal" aboveAverage="0" equalAverage="0" bottom="0" percent="0" rank="0" text="" dxfId="1402">
      <formula>66</formula>
    </cfRule>
    <cfRule type="cellIs" priority="1405" operator="equal" aboveAverage="0" equalAverage="0" bottom="0" percent="0" rank="0" text="" dxfId="1403">
      <formula>1001</formula>
    </cfRule>
    <cfRule type="cellIs" priority="1406" operator="equal" aboveAverage="0" equalAverage="0" bottom="0" percent="0" rank="0" text="" dxfId="1404">
      <formula>1000</formula>
    </cfRule>
    <cfRule type="cellIs" priority="1407" operator="equal" aboveAverage="0" equalAverage="0" bottom="0" percent="0" rank="0" text="" dxfId="1405">
      <formula>65</formula>
    </cfRule>
  </conditionalFormatting>
  <conditionalFormatting sqref="GS75 FJ75:FQ75">
    <cfRule type="cellIs" priority="1408" operator="equal" aboveAverage="0" equalAverage="0" bottom="0" percent="0" rank="0" text="" dxfId="1406">
      <formula>46</formula>
    </cfRule>
    <cfRule type="cellIs" priority="1409" operator="equal" aboveAverage="0" equalAverage="0" bottom="0" percent="0" rank="0" text="" dxfId="1407">
      <formula>45</formula>
    </cfRule>
    <cfRule type="cellIs" priority="1410" operator="equal" aboveAverage="0" equalAverage="0" bottom="0" percent="0" rank="0" text="" dxfId="1408">
      <formula>65</formula>
    </cfRule>
  </conditionalFormatting>
  <conditionalFormatting sqref="GT51">
    <cfRule type="cellIs" priority="1411" operator="equal" aboveAverage="0" equalAverage="0" bottom="0" percent="0" rank="0" text="" dxfId="1409">
      <formula>66</formula>
    </cfRule>
  </conditionalFormatting>
  <conditionalFormatting sqref="GT51">
    <cfRule type="cellIs" priority="1412" operator="equal" aboveAverage="0" equalAverage="0" bottom="0" percent="0" rank="0" text="" dxfId="1410">
      <formula>1001</formula>
    </cfRule>
    <cfRule type="cellIs" priority="1413" operator="equal" aboveAverage="0" equalAverage="0" bottom="0" percent="0" rank="0" text="" dxfId="1411">
      <formula>1000</formula>
    </cfRule>
    <cfRule type="cellIs" priority="1414" operator="equal" aboveAverage="0" equalAverage="0" bottom="0" percent="0" rank="0" text="" dxfId="1412">
      <formula>65</formula>
    </cfRule>
  </conditionalFormatting>
  <conditionalFormatting sqref="FJ73:FQ74">
    <cfRule type="cellIs" priority="1415" operator="equal" aboveAverage="0" equalAverage="0" bottom="0" percent="0" rank="0" text="" dxfId="1413">
      <formula>66</formula>
    </cfRule>
    <cfRule type="cellIs" priority="1416" operator="equal" aboveAverage="0" equalAverage="0" bottom="0" percent="0" rank="0" text="" dxfId="1414">
      <formula>46</formula>
    </cfRule>
    <cfRule type="cellIs" priority="1417" operator="equal" aboveAverage="0" equalAverage="0" bottom="0" percent="0" rank="0" text="" dxfId="1415">
      <formula>45</formula>
    </cfRule>
    <cfRule type="cellIs" priority="1418" operator="equal" aboveAverage="0" equalAverage="0" bottom="0" percent="0" rank="0" text="" dxfId="1416">
      <formula>65</formula>
    </cfRule>
    <cfRule type="cellIs" priority="1419" operator="equal" aboveAverage="0" equalAverage="0" bottom="0" percent="0" rank="0" text="" dxfId="1417">
      <formula>66</formula>
    </cfRule>
    <cfRule type="cellIs" priority="1420" operator="equal" aboveAverage="0" equalAverage="0" bottom="0" percent="0" rank="0" text="" dxfId="1418">
      <formula>1001</formula>
    </cfRule>
    <cfRule type="cellIs" priority="1421" operator="equal" aboveAverage="0" equalAverage="0" bottom="0" percent="0" rank="0" text="" dxfId="1419">
      <formula>1000</formula>
    </cfRule>
    <cfRule type="cellIs" priority="1422" operator="equal" aboveAverage="0" equalAverage="0" bottom="0" percent="0" rank="0" text="" dxfId="1420">
      <formula>65</formula>
    </cfRule>
  </conditionalFormatting>
  <conditionalFormatting sqref="GS72:GS74 GT73:GX73">
    <cfRule type="cellIs" priority="1423" operator="equal" aboveAverage="0" equalAverage="0" bottom="0" percent="0" rank="0" text="" dxfId="1421">
      <formula>66</formula>
    </cfRule>
    <cfRule type="cellIs" priority="1424" operator="equal" aboveAverage="0" equalAverage="0" bottom="0" percent="0" rank="0" text="" dxfId="1422">
      <formula>46</formula>
    </cfRule>
    <cfRule type="cellIs" priority="1425" operator="equal" aboveAverage="0" equalAverage="0" bottom="0" percent="0" rank="0" text="" dxfId="1423">
      <formula>45</formula>
    </cfRule>
    <cfRule type="cellIs" priority="1426" operator="equal" aboveAverage="0" equalAverage="0" bottom="0" percent="0" rank="0" text="" dxfId="1424">
      <formula>65</formula>
    </cfRule>
    <cfRule type="cellIs" priority="1427" operator="equal" aboveAverage="0" equalAverage="0" bottom="0" percent="0" rank="0" text="" dxfId="1425">
      <formula>66</formula>
    </cfRule>
    <cfRule type="cellIs" priority="1428" operator="equal" aboveAverage="0" equalAverage="0" bottom="0" percent="0" rank="0" text="" dxfId="1426">
      <formula>1001</formula>
    </cfRule>
    <cfRule type="cellIs" priority="1429" operator="equal" aboveAverage="0" equalAverage="0" bottom="0" percent="0" rank="0" text="" dxfId="1427">
      <formula>1000</formula>
    </cfRule>
    <cfRule type="cellIs" priority="1430" operator="equal" aboveAverage="0" equalAverage="0" bottom="0" percent="0" rank="0" text="" dxfId="1428">
      <formula>65</formula>
    </cfRule>
  </conditionalFormatting>
  <conditionalFormatting sqref="FJ72:FQ74 GS72:GS74 GT73:GX73">
    <cfRule type="cellIs" priority="1431" operator="equal" aboveAverage="0" equalAverage="0" bottom="0" percent="0" rank="0" text="" dxfId="1429">
      <formula>46</formula>
    </cfRule>
    <cfRule type="cellIs" priority="1432" operator="equal" aboveAverage="0" equalAverage="0" bottom="0" percent="0" rank="0" text="" dxfId="1430">
      <formula>45</formula>
    </cfRule>
    <cfRule type="cellIs" priority="1433" operator="equal" aboveAverage="0" equalAverage="0" bottom="0" percent="0" rank="0" text="" dxfId="1431">
      <formula>65</formula>
    </cfRule>
  </conditionalFormatting>
  <conditionalFormatting sqref="HI73:HM73">
    <cfRule type="cellIs" priority="1434" operator="equal" aboveAverage="0" equalAverage="0" bottom="0" percent="0" rank="0" text="" dxfId="1432">
      <formula>66</formula>
    </cfRule>
    <cfRule type="cellIs" priority="1435" operator="equal" aboveAverage="0" equalAverage="0" bottom="0" percent="0" rank="0" text="" dxfId="1433">
      <formula>1001</formula>
    </cfRule>
    <cfRule type="cellIs" priority="1436" operator="equal" aboveAverage="0" equalAverage="0" bottom="0" percent="0" rank="0" text="" dxfId="1434">
      <formula>1000</formula>
    </cfRule>
    <cfRule type="cellIs" priority="1437" operator="equal" aboveAverage="0" equalAverage="0" bottom="0" percent="0" rank="0" text="" dxfId="1435">
      <formula>65</formula>
    </cfRule>
  </conditionalFormatting>
  <conditionalFormatting sqref="HN73:HR73 HN74 HQ74:HR74">
    <cfRule type="cellIs" priority="1438" operator="equal" aboveAverage="0" equalAverage="0" bottom="0" percent="0" rank="0" text="" dxfId="1436">
      <formula>66</formula>
    </cfRule>
    <cfRule type="cellIs" priority="1439" operator="equal" aboveAverage="0" equalAverage="0" bottom="0" percent="0" rank="0" text="" dxfId="1437">
      <formula>1001</formula>
    </cfRule>
    <cfRule type="cellIs" priority="1440" operator="equal" aboveAverage="0" equalAverage="0" bottom="0" percent="0" rank="0" text="" dxfId="1438">
      <formula>1000</formula>
    </cfRule>
    <cfRule type="cellIs" priority="1441" operator="equal" aboveAverage="0" equalAverage="0" bottom="0" percent="0" rank="0" text="" dxfId="1439">
      <formula>65</formula>
    </cfRule>
  </conditionalFormatting>
  <conditionalFormatting sqref="HS73:HW73 HU74">
    <cfRule type="cellIs" priority="1442" operator="equal" aboveAverage="0" equalAverage="0" bottom="0" percent="0" rank="0" text="" dxfId="1440">
      <formula>66</formula>
    </cfRule>
    <cfRule type="cellIs" priority="1443" operator="equal" aboveAverage="0" equalAverage="0" bottom="0" percent="0" rank="0" text="" dxfId="1441">
      <formula>1001</formula>
    </cfRule>
    <cfRule type="cellIs" priority="1444" operator="equal" aboveAverage="0" equalAverage="0" bottom="0" percent="0" rank="0" text="" dxfId="1442">
      <formula>1000</formula>
    </cfRule>
    <cfRule type="cellIs" priority="1445" operator="equal" aboveAverage="0" equalAverage="0" bottom="0" percent="0" rank="0" text="" dxfId="1443">
      <formula>65</formula>
    </cfRule>
  </conditionalFormatting>
  <conditionalFormatting sqref="AM73:FI74 HX73:IE73 IB74:IC74 IE74 IM73:ACN74">
    <cfRule type="cellIs" priority="1446" operator="equal" aboveAverage="0" equalAverage="0" bottom="0" percent="0" rank="0" text="" dxfId="1444">
      <formula>66</formula>
    </cfRule>
    <cfRule type="cellIs" priority="1447" operator="equal" aboveAverage="0" equalAverage="0" bottom="0" percent="0" rank="0" text="" dxfId="1445">
      <formula>1001</formula>
    </cfRule>
    <cfRule type="cellIs" priority="1448" operator="equal" aboveAverage="0" equalAverage="0" bottom="0" percent="0" rank="0" text="" dxfId="1446">
      <formula>1000</formula>
    </cfRule>
    <cfRule type="cellIs" priority="1449" operator="equal" aboveAverage="0" equalAverage="0" bottom="0" percent="0" rank="0" text="" dxfId="1447">
      <formula>65</formula>
    </cfRule>
  </conditionalFormatting>
  <conditionalFormatting sqref="HG74 FJ74:GY74 GZ73:HF73 FJ73:GX73 HH73">
    <cfRule type="cellIs" priority="1450" operator="equal" aboveAverage="0" equalAverage="0" bottom="0" percent="0" rank="0" text="" dxfId="1448">
      <formula>66</formula>
    </cfRule>
  </conditionalFormatting>
  <conditionalFormatting sqref="HG74 FR74:GY74 GZ73:HF73 FR73:GX73 HH73">
    <cfRule type="cellIs" priority="1451" operator="equal" aboveAverage="0" equalAverage="0" bottom="0" percent="0" rank="0" text="" dxfId="1449">
      <formula>1001</formula>
    </cfRule>
    <cfRule type="cellIs" priority="1452" operator="equal" aboveAverage="0" equalAverage="0" bottom="0" percent="0" rank="0" text="" dxfId="1450">
      <formula>1000</formula>
    </cfRule>
    <cfRule type="cellIs" priority="1453" operator="equal" aboveAverage="0" equalAverage="0" bottom="0" percent="0" rank="0" text="" dxfId="1451">
      <formula>65</formula>
    </cfRule>
  </conditionalFormatting>
  <conditionalFormatting sqref="FK124:GE124">
    <cfRule type="cellIs" priority="1454" operator="equal" aboveAverage="0" equalAverage="0" bottom="0" percent="0" rank="0" text="" dxfId="1452">
      <formula>66</formula>
    </cfRule>
    <cfRule type="cellIs" priority="1455" operator="equal" aboveAverage="0" equalAverage="0" bottom="0" percent="0" rank="0" text="" dxfId="1453">
      <formula>1001</formula>
    </cfRule>
    <cfRule type="cellIs" priority="1456" operator="equal" aboveAverage="0" equalAverage="0" bottom="0" percent="0" rank="0" text="" dxfId="1454">
      <formula>1000</formula>
    </cfRule>
    <cfRule type="cellIs" priority="1457" operator="equal" aboveAverage="0" equalAverage="0" bottom="0" percent="0" rank="0" text="" dxfId="1455">
      <formula>65</formula>
    </cfRule>
  </conditionalFormatting>
  <conditionalFormatting sqref="HI124:HM124">
    <cfRule type="cellIs" priority="1458" operator="equal" aboveAverage="0" equalAverage="0" bottom="0" percent="0" rank="0" text="" dxfId="1456">
      <formula>66</formula>
    </cfRule>
    <cfRule type="cellIs" priority="1459" operator="equal" aboveAverage="0" equalAverage="0" bottom="0" percent="0" rank="0" text="" dxfId="1457">
      <formula>1001</formula>
    </cfRule>
    <cfRule type="cellIs" priority="1460" operator="equal" aboveAverage="0" equalAverage="0" bottom="0" percent="0" rank="0" text="" dxfId="1458">
      <formula>1000</formula>
    </cfRule>
    <cfRule type="cellIs" priority="1461" operator="equal" aboveAverage="0" equalAverage="0" bottom="0" percent="0" rank="0" text="" dxfId="1459">
      <formula>65</formula>
    </cfRule>
  </conditionalFormatting>
  <conditionalFormatting sqref="HN124:HR124">
    <cfRule type="cellIs" priority="1462" operator="equal" aboveAverage="0" equalAverage="0" bottom="0" percent="0" rank="0" text="" dxfId="1460">
      <formula>66</formula>
    </cfRule>
    <cfRule type="cellIs" priority="1463" operator="equal" aboveAverage="0" equalAverage="0" bottom="0" percent="0" rank="0" text="" dxfId="1461">
      <formula>1001</formula>
    </cfRule>
    <cfRule type="cellIs" priority="1464" operator="equal" aboveAverage="0" equalAverage="0" bottom="0" percent="0" rank="0" text="" dxfId="1462">
      <formula>1000</formula>
    </cfRule>
    <cfRule type="cellIs" priority="1465" operator="equal" aboveAverage="0" equalAverage="0" bottom="0" percent="0" rank="0" text="" dxfId="1463">
      <formula>65</formula>
    </cfRule>
  </conditionalFormatting>
  <conditionalFormatting sqref="HS124:HW124">
    <cfRule type="cellIs" priority="1466" operator="equal" aboveAverage="0" equalAverage="0" bottom="0" percent="0" rank="0" text="" dxfId="1464">
      <formula>66</formula>
    </cfRule>
    <cfRule type="cellIs" priority="1467" operator="equal" aboveAverage="0" equalAverage="0" bottom="0" percent="0" rank="0" text="" dxfId="1465">
      <formula>1001</formula>
    </cfRule>
    <cfRule type="cellIs" priority="1468" operator="equal" aboveAverage="0" equalAverage="0" bottom="0" percent="0" rank="0" text="" dxfId="1466">
      <formula>1000</formula>
    </cfRule>
    <cfRule type="cellIs" priority="1469" operator="equal" aboveAverage="0" equalAverage="0" bottom="0" percent="0" rank="0" text="" dxfId="1467">
      <formula>65</formula>
    </cfRule>
  </conditionalFormatting>
  <conditionalFormatting sqref="AM124:FJ124 HX124:ACN124 GF124:HH124">
    <cfRule type="cellIs" priority="1470" operator="equal" aboveAverage="0" equalAverage="0" bottom="0" percent="0" rank="0" text="" dxfId="1468">
      <formula>66</formula>
    </cfRule>
    <cfRule type="cellIs" priority="1471" operator="equal" aboveAverage="0" equalAverage="0" bottom="0" percent="0" rank="0" text="" dxfId="1469">
      <formula>1001</formula>
    </cfRule>
    <cfRule type="cellIs" priority="1472" operator="equal" aboveAverage="0" equalAverage="0" bottom="0" percent="0" rank="0" text="" dxfId="1470">
      <formula>1000</formula>
    </cfRule>
    <cfRule type="cellIs" priority="1473" operator="equal" aboveAverage="0" equalAverage="0" bottom="0" percent="0" rank="0" text="" dxfId="1471">
      <formula>65</formula>
    </cfRule>
  </conditionalFormatting>
  <conditionalFormatting sqref="EQ74:ES74">
    <cfRule type="cellIs" priority="1474" operator="equal" aboveAverage="0" equalAverage="0" bottom="0" percent="0" rank="0" text="" dxfId="1472">
      <formula>1001</formula>
    </cfRule>
    <cfRule type="cellIs" priority="1475" operator="equal" aboveAverage="0" equalAverage="0" bottom="0" percent="0" rank="0" text="" dxfId="1473">
      <formula>1000</formula>
    </cfRule>
    <cfRule type="cellIs" priority="1476" operator="equal" aboveAverage="0" equalAverage="0" bottom="0" percent="0" rank="0" text="" dxfId="1474">
      <formula>65</formula>
    </cfRule>
  </conditionalFormatting>
  <conditionalFormatting sqref="DE74:DM74">
    <cfRule type="cellIs" priority="1477" operator="equal" aboveAverage="0" equalAverage="0" bottom="0" percent="0" rank="0" text="" dxfId="1475">
      <formula>66</formula>
    </cfRule>
    <cfRule type="cellIs" priority="1478" operator="equal" aboveAverage="0" equalAverage="0" bottom="0" percent="0" rank="0" text="" dxfId="1476">
      <formula>1001</formula>
    </cfRule>
    <cfRule type="cellIs" priority="1479" operator="equal" aboveAverage="0" equalAverage="0" bottom="0" percent="0" rank="0" text="" dxfId="1477">
      <formula>1000</formula>
    </cfRule>
    <cfRule type="cellIs" priority="1480" operator="equal" aboveAverage="0" equalAverage="0" bottom="0" percent="0" rank="0" text="" dxfId="1478">
      <formula>65</formula>
    </cfRule>
  </conditionalFormatting>
  <conditionalFormatting sqref="EW74:EX74">
    <cfRule type="cellIs" priority="1481" operator="equal" aboveAverage="0" equalAverage="0" bottom="0" percent="0" rank="0" text="" dxfId="1479">
      <formula>66</formula>
    </cfRule>
    <cfRule type="cellIs" priority="1482" operator="equal" aboveAverage="0" equalAverage="0" bottom="0" percent="0" rank="0" text="" dxfId="1480">
      <formula>1001</formula>
    </cfRule>
    <cfRule type="cellIs" priority="1483" operator="equal" aboveAverage="0" equalAverage="0" bottom="0" percent="0" rank="0" text="" dxfId="1481">
      <formula>1000</formula>
    </cfRule>
    <cfRule type="cellIs" priority="1484" operator="equal" aboveAverage="0" equalAverage="0" bottom="0" percent="0" rank="0" text="" dxfId="1482">
      <formula>65</formula>
    </cfRule>
  </conditionalFormatting>
  <conditionalFormatting sqref="HG74 AM74:GY74 HN74 HQ74:HR74 HU74 IB74:IC74 HX74:HY74 IE74 IM74:ACN74">
    <cfRule type="cellIs" priority="1485" operator="equal" aboveAverage="0" equalAverage="0" bottom="0" percent="0" rank="0" text="" dxfId="1483">
      <formula>46</formula>
    </cfRule>
    <cfRule type="cellIs" priority="1486" operator="equal" aboveAverage="0" equalAverage="0" bottom="0" percent="0" rank="0" text="" dxfId="1484">
      <formula>45</formula>
    </cfRule>
    <cfRule type="cellIs" priority="1487" operator="equal" aboveAverage="0" equalAverage="0" bottom="0" percent="0" rank="0" text="" dxfId="1485">
      <formula>65</formula>
    </cfRule>
    <cfRule type="cellIs" priority="1488" operator="equal" aboveAverage="0" equalAverage="0" bottom="0" percent="0" rank="0" text="" dxfId="1486">
      <formula>66</formula>
    </cfRule>
  </conditionalFormatting>
  <conditionalFormatting sqref="EA74">
    <cfRule type="cellIs" priority="1489" operator="equal" aboveAverage="0" equalAverage="0" bottom="0" percent="0" rank="0" text="" dxfId="1487">
      <formula>66</formula>
    </cfRule>
  </conditionalFormatting>
  <conditionalFormatting sqref="EA74">
    <cfRule type="cellIs" priority="1490" operator="equal" aboveAverage="0" equalAverage="0" bottom="0" percent="0" rank="0" text="" dxfId="1488">
      <formula>1001</formula>
    </cfRule>
    <cfRule type="cellIs" priority="1491" operator="equal" aboveAverage="0" equalAverage="0" bottom="0" percent="0" rank="0" text="" dxfId="1489">
      <formula>1000</formula>
    </cfRule>
    <cfRule type="cellIs" priority="1492" operator="equal" aboveAverage="0" equalAverage="0" bottom="0" percent="0" rank="0" text="" dxfId="1490">
      <formula>65</formula>
    </cfRule>
  </conditionalFormatting>
  <conditionalFormatting sqref="HN74 HQ74:HR74">
    <cfRule type="cellIs" priority="1493" operator="equal" aboveAverage="0" equalAverage="0" bottom="0" percent="0" rank="0" text="" dxfId="1491">
      <formula>66</formula>
    </cfRule>
    <cfRule type="cellIs" priority="1494" operator="equal" aboveAverage="0" equalAverage="0" bottom="0" percent="0" rank="0" text="" dxfId="1492">
      <formula>1001</formula>
    </cfRule>
    <cfRule type="cellIs" priority="1495" operator="equal" aboveAverage="0" equalAverage="0" bottom="0" percent="0" rank="0" text="" dxfId="1493">
      <formula>1000</formula>
    </cfRule>
    <cfRule type="cellIs" priority="1496" operator="equal" aboveAverage="0" equalAverage="0" bottom="0" percent="0" rank="0" text="" dxfId="1494">
      <formula>65</formula>
    </cfRule>
    <cfRule type="cellIs" priority="1497" operator="equal" aboveAverage="0" equalAverage="0" bottom="0" percent="0" rank="0" text="" dxfId="1495">
      <formula>66</formula>
    </cfRule>
    <cfRule type="cellIs" priority="1498" operator="equal" aboveAverage="0" equalAverage="0" bottom="0" percent="0" rank="0" text="" dxfId="1496">
      <formula>1001</formula>
    </cfRule>
    <cfRule type="cellIs" priority="1499" operator="equal" aboveAverage="0" equalAverage="0" bottom="0" percent="0" rank="0" text="" dxfId="1497">
      <formula>1000</formula>
    </cfRule>
    <cfRule type="cellIs" priority="1500" operator="equal" aboveAverage="0" equalAverage="0" bottom="0" percent="0" rank="0" text="" dxfId="1498">
      <formula>65</formula>
    </cfRule>
  </conditionalFormatting>
  <conditionalFormatting sqref="HU74">
    <cfRule type="cellIs" priority="1501" operator="equal" aboveAverage="0" equalAverage="0" bottom="0" percent="0" rank="0" text="" dxfId="1499">
      <formula>66</formula>
    </cfRule>
  </conditionalFormatting>
  <conditionalFormatting sqref="HU74">
    <cfRule type="cellIs" priority="1502" operator="equal" aboveAverage="0" equalAverage="0" bottom="0" percent="0" rank="0" text="" dxfId="1500">
      <formula>1001</formula>
    </cfRule>
    <cfRule type="cellIs" priority="1503" operator="equal" aboveAverage="0" equalAverage="0" bottom="0" percent="0" rank="0" text="" dxfId="1501">
      <formula>1000</formula>
    </cfRule>
    <cfRule type="cellIs" priority="1504" operator="equal" aboveAverage="0" equalAverage="0" bottom="0" percent="0" rank="0" text="" dxfId="1502">
      <formula>65</formula>
    </cfRule>
  </conditionalFormatting>
  <conditionalFormatting sqref="HU74">
    <cfRule type="cellIs" priority="1505" operator="equal" aboveAverage="0" equalAverage="0" bottom="0" percent="0" rank="0" text="" dxfId="1503">
      <formula>66</formula>
    </cfRule>
  </conditionalFormatting>
  <conditionalFormatting sqref="HU74">
    <cfRule type="cellIs" priority="1506" operator="equal" aboveAverage="0" equalAverage="0" bottom="0" percent="0" rank="0" text="" dxfId="1504">
      <formula>1001</formula>
    </cfRule>
    <cfRule type="cellIs" priority="1507" operator="equal" aboveAverage="0" equalAverage="0" bottom="0" percent="0" rank="0" text="" dxfId="1505">
      <formula>1000</formula>
    </cfRule>
    <cfRule type="cellIs" priority="1508" operator="equal" aboveAverage="0" equalAverage="0" bottom="0" percent="0" rank="0" text="" dxfId="1506">
      <formula>65</formula>
    </cfRule>
  </conditionalFormatting>
  <conditionalFormatting sqref="DO74:DP74">
    <cfRule type="cellIs" priority="1509" operator="equal" aboveAverage="0" equalAverage="0" bottom="0" percent="0" rank="0" text="" dxfId="1507">
      <formula>66</formula>
    </cfRule>
    <cfRule type="cellIs" priority="1510" operator="equal" aboveAverage="0" equalAverage="0" bottom="0" percent="0" rank="0" text="" dxfId="1508">
      <formula>1001</formula>
    </cfRule>
    <cfRule type="cellIs" priority="1511" operator="equal" aboveAverage="0" equalAverage="0" bottom="0" percent="0" rank="0" text="" dxfId="1509">
      <formula>1000</formula>
    </cfRule>
    <cfRule type="cellIs" priority="1512" operator="equal" aboveAverage="0" equalAverage="0" bottom="0" percent="0" rank="0" text="" dxfId="1510">
      <formula>65</formula>
    </cfRule>
  </conditionalFormatting>
  <conditionalFormatting sqref="DQ74:EA74">
    <cfRule type="cellIs" priority="1513" operator="equal" aboveAverage="0" equalAverage="0" bottom="0" percent="0" rank="0" text="" dxfId="1511">
      <formula>66</formula>
    </cfRule>
    <cfRule type="cellIs" priority="1514" operator="equal" aboveAverage="0" equalAverage="0" bottom="0" percent="0" rank="0" text="" dxfId="1512">
      <formula>1001</formula>
    </cfRule>
    <cfRule type="cellIs" priority="1515" operator="equal" aboveAverage="0" equalAverage="0" bottom="0" percent="0" rank="0" text="" dxfId="1513">
      <formula>1000</formula>
    </cfRule>
    <cfRule type="cellIs" priority="1516" operator="equal" aboveAverage="0" equalAverage="0" bottom="0" percent="0" rank="0" text="" dxfId="1514">
      <formula>65</formula>
    </cfRule>
  </conditionalFormatting>
  <conditionalFormatting sqref="EH74">
    <cfRule type="cellIs" priority="1517" operator="equal" aboveAverage="0" equalAverage="0" bottom="0" percent="0" rank="0" text="" dxfId="1515">
      <formula>66</formula>
    </cfRule>
  </conditionalFormatting>
  <conditionalFormatting sqref="EH74">
    <cfRule type="cellIs" priority="1518" operator="equal" aboveAverage="0" equalAverage="0" bottom="0" percent="0" rank="0" text="" dxfId="1516">
      <formula>1001</formula>
    </cfRule>
    <cfRule type="cellIs" priority="1519" operator="equal" aboveAverage="0" equalAverage="0" bottom="0" percent="0" rank="0" text="" dxfId="1517">
      <formula>1000</formula>
    </cfRule>
    <cfRule type="cellIs" priority="1520" operator="equal" aboveAverage="0" equalAverage="0" bottom="0" percent="0" rank="0" text="" dxfId="1518">
      <formula>65</formula>
    </cfRule>
  </conditionalFormatting>
  <conditionalFormatting sqref="EO74:EW74">
    <cfRule type="cellIs" priority="1521" operator="equal" aboveAverage="0" equalAverage="0" bottom="0" percent="0" rank="0" text="" dxfId="1519">
      <formula>66</formula>
    </cfRule>
    <cfRule type="cellIs" priority="1522" operator="equal" aboveAverage="0" equalAverage="0" bottom="0" percent="0" rank="0" text="" dxfId="1520">
      <formula>1001</formula>
    </cfRule>
    <cfRule type="cellIs" priority="1523" operator="equal" aboveAverage="0" equalAverage="0" bottom="0" percent="0" rank="0" text="" dxfId="1521">
      <formula>1000</formula>
    </cfRule>
    <cfRule type="cellIs" priority="1524" operator="equal" aboveAverage="0" equalAverage="0" bottom="0" percent="0" rank="0" text="" dxfId="1522">
      <formula>65</formula>
    </cfRule>
  </conditionalFormatting>
  <conditionalFormatting sqref="EV74 EY74:FA74">
    <cfRule type="cellIs" priority="1525" operator="equal" aboveAverage="0" equalAverage="0" bottom="0" percent="0" rank="0" text="" dxfId="1523">
      <formula>66</formula>
    </cfRule>
    <cfRule type="cellIs" priority="1526" operator="equal" aboveAverage="0" equalAverage="0" bottom="0" percent="0" rank="0" text="" dxfId="1524">
      <formula>1001</formula>
    </cfRule>
    <cfRule type="cellIs" priority="1527" operator="equal" aboveAverage="0" equalAverage="0" bottom="0" percent="0" rank="0" text="" dxfId="1525">
      <formula>1000</formula>
    </cfRule>
    <cfRule type="cellIs" priority="1528" operator="equal" aboveAverage="0" equalAverage="0" bottom="0" percent="0" rank="0" text="" dxfId="1526">
      <formula>65</formula>
    </cfRule>
  </conditionalFormatting>
  <conditionalFormatting sqref="FB74">
    <cfRule type="cellIs" priority="1529" operator="equal" aboveAverage="0" equalAverage="0" bottom="0" percent="0" rank="0" text="" dxfId="1527">
      <formula>66</formula>
    </cfRule>
  </conditionalFormatting>
  <conditionalFormatting sqref="FB74">
    <cfRule type="cellIs" priority="1530" operator="equal" aboveAverage="0" equalAverage="0" bottom="0" percent="0" rank="0" text="" dxfId="1528">
      <formula>1001</formula>
    </cfRule>
    <cfRule type="cellIs" priority="1531" operator="equal" aboveAverage="0" equalAverage="0" bottom="0" percent="0" rank="0" text="" dxfId="1529">
      <formula>1000</formula>
    </cfRule>
    <cfRule type="cellIs" priority="1532" operator="equal" aboveAverage="0" equalAverage="0" bottom="0" percent="0" rank="0" text="" dxfId="1530">
      <formula>65</formula>
    </cfRule>
  </conditionalFormatting>
  <conditionalFormatting sqref="IB74:IC74 AM74:DZ74 HG74 EB74:GY74 IM74:ACN74 IE74">
    <cfRule type="cellIs" priority="1533" operator="equal" aboveAverage="0" equalAverage="0" bottom="0" percent="0" rank="0" text="" dxfId="1531">
      <formula>66</formula>
    </cfRule>
    <cfRule type="cellIs" priority="1534" operator="equal" aboveAverage="0" equalAverage="0" bottom="0" percent="0" rank="0" text="" dxfId="1532">
      <formula>1001</formula>
    </cfRule>
    <cfRule type="cellIs" priority="1535" operator="equal" aboveAverage="0" equalAverage="0" bottom="0" percent="0" rank="0" text="" dxfId="1533">
      <formula>1000</formula>
    </cfRule>
    <cfRule type="cellIs" priority="1536" operator="equal" aboveAverage="0" equalAverage="0" bottom="0" percent="0" rank="0" text="" dxfId="1534">
      <formula>65</formula>
    </cfRule>
  </conditionalFormatting>
  <conditionalFormatting sqref="DN74">
    <cfRule type="cellIs" priority="1537" operator="equal" aboveAverage="0" equalAverage="0" bottom="0" percent="0" rank="0" text="" dxfId="1535">
      <formula>66</formula>
    </cfRule>
  </conditionalFormatting>
  <conditionalFormatting sqref="DN74">
    <cfRule type="cellIs" priority="1538" operator="equal" aboveAverage="0" equalAverage="0" bottom="0" percent="0" rank="0" text="" dxfId="1536">
      <formula>1001</formula>
    </cfRule>
    <cfRule type="cellIs" priority="1539" operator="equal" aboveAverage="0" equalAverage="0" bottom="0" percent="0" rank="0" text="" dxfId="1537">
      <formula>1000</formula>
    </cfRule>
    <cfRule type="cellIs" priority="1540" operator="equal" aboveAverage="0" equalAverage="0" bottom="0" percent="0" rank="0" text="" dxfId="1538">
      <formula>65</formula>
    </cfRule>
  </conditionalFormatting>
  <conditionalFormatting sqref="AM74:DD74 IB74:IC74 EB74:EG74 EI74:EN74 HG74 FC74:GY74 IM74:ACN74 IE74">
    <cfRule type="cellIs" priority="1541" operator="equal" aboveAverage="0" equalAverage="0" bottom="0" percent="0" rank="0" text="" dxfId="1539">
      <formula>66</formula>
    </cfRule>
    <cfRule type="cellIs" priority="1542" operator="equal" aboveAverage="0" equalAverage="0" bottom="0" percent="0" rank="0" text="" dxfId="1540">
      <formula>1001</formula>
    </cfRule>
    <cfRule type="cellIs" priority="1543" operator="equal" aboveAverage="0" equalAverage="0" bottom="0" percent="0" rank="0" text="" dxfId="1541">
      <formula>1000</formula>
    </cfRule>
    <cfRule type="cellIs" priority="1544" operator="equal" aboveAverage="0" equalAverage="0" bottom="0" percent="0" rank="0" text="" dxfId="1542">
      <formula>65</formula>
    </cfRule>
  </conditionalFormatting>
  <conditionalFormatting sqref="GM68">
    <cfRule type="cellIs" priority="1545" operator="equal" aboveAverage="0" equalAverage="0" bottom="0" percent="0" rank="0" text="" dxfId="1543">
      <formula>66</formula>
    </cfRule>
  </conditionalFormatting>
  <conditionalFormatting sqref="GM68">
    <cfRule type="cellIs" priority="1546" operator="equal" aboveAverage="0" equalAverage="0" bottom="0" percent="0" rank="0" text="" dxfId="1544">
      <formula>1001</formula>
    </cfRule>
    <cfRule type="cellIs" priority="1547" operator="equal" aboveAverage="0" equalAverage="0" bottom="0" percent="0" rank="0" text="" dxfId="1545">
      <formula>1000</formula>
    </cfRule>
    <cfRule type="cellIs" priority="1548" operator="equal" aboveAverage="0" equalAverage="0" bottom="0" percent="0" rank="0" text="" dxfId="1546">
      <formula>65</formula>
    </cfRule>
  </conditionalFormatting>
  <conditionalFormatting sqref="GD68">
    <cfRule type="cellIs" priority="1549" operator="equal" aboveAverage="0" equalAverage="0" bottom="0" percent="0" rank="0" text="" dxfId="1547">
      <formula>66</formula>
    </cfRule>
  </conditionalFormatting>
  <conditionalFormatting sqref="GD68">
    <cfRule type="cellIs" priority="1550" operator="equal" aboveAverage="0" equalAverage="0" bottom="0" percent="0" rank="0" text="" dxfId="1548">
      <formula>1001</formula>
    </cfRule>
    <cfRule type="cellIs" priority="1551" operator="equal" aboveAverage="0" equalAverage="0" bottom="0" percent="0" rank="0" text="" dxfId="1549">
      <formula>1000</formula>
    </cfRule>
    <cfRule type="cellIs" priority="1552" operator="equal" aboveAverage="0" equalAverage="0" bottom="0" percent="0" rank="0" text="" dxfId="1550">
      <formula>65</formula>
    </cfRule>
  </conditionalFormatting>
  <conditionalFormatting sqref="GD68">
    <cfRule type="cellIs" priority="1553" operator="equal" aboveAverage="0" equalAverage="0" bottom="0" percent="0" rank="0" text="" dxfId="1551">
      <formula>66</formula>
    </cfRule>
  </conditionalFormatting>
  <conditionalFormatting sqref="GD68">
    <cfRule type="cellIs" priority="1554" operator="equal" aboveAverage="0" equalAverage="0" bottom="0" percent="0" rank="0" text="" dxfId="1552">
      <formula>1001</formula>
    </cfRule>
    <cfRule type="cellIs" priority="1555" operator="equal" aboveAverage="0" equalAverage="0" bottom="0" percent="0" rank="0" text="" dxfId="1553">
      <formula>1000</formula>
    </cfRule>
    <cfRule type="cellIs" priority="1556" operator="equal" aboveAverage="0" equalAverage="0" bottom="0" percent="0" rank="0" text="" dxfId="1554">
      <formula>65</formula>
    </cfRule>
  </conditionalFormatting>
  <conditionalFormatting sqref="GD68">
    <cfRule type="cellIs" priority="1557" operator="equal" aboveAverage="0" equalAverage="0" bottom="0" percent="0" rank="0" text="" dxfId="1555">
      <formula>66</formula>
    </cfRule>
  </conditionalFormatting>
  <conditionalFormatting sqref="GD68">
    <cfRule type="cellIs" priority="1558" operator="equal" aboveAverage="0" equalAverage="0" bottom="0" percent="0" rank="0" text="" dxfId="1556">
      <formula>1001</formula>
    </cfRule>
    <cfRule type="cellIs" priority="1559" operator="equal" aboveAverage="0" equalAverage="0" bottom="0" percent="0" rank="0" text="" dxfId="1557">
      <formula>1000</formula>
    </cfRule>
    <cfRule type="cellIs" priority="1560" operator="equal" aboveAverage="0" equalAverage="0" bottom="0" percent="0" rank="0" text="" dxfId="1558">
      <formula>65</formula>
    </cfRule>
  </conditionalFormatting>
  <conditionalFormatting sqref="GD68">
    <cfRule type="cellIs" priority="1561" operator="equal" aboveAverage="0" equalAverage="0" bottom="0" percent="0" rank="0" text="" dxfId="1559">
      <formula>66</formula>
    </cfRule>
  </conditionalFormatting>
  <conditionalFormatting sqref="GD68">
    <cfRule type="cellIs" priority="1562" operator="equal" aboveAverage="0" equalAverage="0" bottom="0" percent="0" rank="0" text="" dxfId="1560">
      <formula>1001</formula>
    </cfRule>
    <cfRule type="cellIs" priority="1563" operator="equal" aboveAverage="0" equalAverage="0" bottom="0" percent="0" rank="0" text="" dxfId="1561">
      <formula>1000</formula>
    </cfRule>
    <cfRule type="cellIs" priority="1564" operator="equal" aboveAverage="0" equalAverage="0" bottom="0" percent="0" rank="0" text="" dxfId="1562">
      <formula>65</formula>
    </cfRule>
  </conditionalFormatting>
  <conditionalFormatting sqref="HM78:HM79">
    <cfRule type="cellIs" priority="1565" operator="equal" aboveAverage="0" equalAverage="0" bottom="0" percent="0" rank="0" text="" dxfId="1563">
      <formula>66</formula>
    </cfRule>
    <cfRule type="cellIs" priority="1566" operator="equal" aboveAverage="0" equalAverage="0" bottom="0" percent="0" rank="0" text="" dxfId="1564">
      <formula>1001</formula>
    </cfRule>
    <cfRule type="cellIs" priority="1567" operator="equal" aboveAverage="0" equalAverage="0" bottom="0" percent="0" rank="0" text="" dxfId="1565">
      <formula>1000</formula>
    </cfRule>
    <cfRule type="cellIs" priority="1568" operator="equal" aboveAverage="0" equalAverage="0" bottom="0" percent="0" rank="0" text="" dxfId="1566">
      <formula>65</formula>
    </cfRule>
    <cfRule type="cellIs" priority="1569" operator="equal" aboveAverage="0" equalAverage="0" bottom="0" percent="0" rank="0" text="" dxfId="1567">
      <formula>66</formula>
    </cfRule>
    <cfRule type="cellIs" priority="1570" operator="equal" aboveAverage="0" equalAverage="0" bottom="0" percent="0" rank="0" text="" dxfId="1568">
      <formula>1001</formula>
    </cfRule>
    <cfRule type="cellIs" priority="1571" operator="equal" aboveAverage="0" equalAverage="0" bottom="0" percent="0" rank="0" text="" dxfId="1569">
      <formula>1000</formula>
    </cfRule>
    <cfRule type="cellIs" priority="1572" operator="equal" aboveAverage="0" equalAverage="0" bottom="0" percent="0" rank="0" text="" dxfId="1570">
      <formula>65</formula>
    </cfRule>
  </conditionalFormatting>
  <conditionalFormatting sqref="FJ69:FQ71">
    <cfRule type="cellIs" priority="1573" operator="equal" aboveAverage="0" equalAverage="0" bottom="0" percent="0" rank="0" text="" dxfId="1571">
      <formula>66</formula>
    </cfRule>
    <cfRule type="cellIs" priority="1574" operator="equal" aboveAverage="0" equalAverage="0" bottom="0" percent="0" rank="0" text="" dxfId="1572">
      <formula>46</formula>
    </cfRule>
    <cfRule type="cellIs" priority="1575" operator="equal" aboveAverage="0" equalAverage="0" bottom="0" percent="0" rank="0" text="" dxfId="1573">
      <formula>45</formula>
    </cfRule>
    <cfRule type="cellIs" priority="1576" operator="equal" aboveAverage="0" equalAverage="0" bottom="0" percent="0" rank="0" text="" dxfId="1574">
      <formula>65</formula>
    </cfRule>
    <cfRule type="cellIs" priority="1577" operator="equal" aboveAverage="0" equalAverage="0" bottom="0" percent="0" rank="0" text="" dxfId="1575">
      <formula>66</formula>
    </cfRule>
    <cfRule type="cellIs" priority="1578" operator="equal" aboveAverage="0" equalAverage="0" bottom="0" percent="0" rank="0" text="" dxfId="1576">
      <formula>1001</formula>
    </cfRule>
    <cfRule type="cellIs" priority="1579" operator="equal" aboveAverage="0" equalAverage="0" bottom="0" percent="0" rank="0" text="" dxfId="1577">
      <formula>1000</formula>
    </cfRule>
    <cfRule type="cellIs" priority="1580" operator="equal" aboveAverage="0" equalAverage="0" bottom="0" percent="0" rank="0" text="" dxfId="1578">
      <formula>65</formula>
    </cfRule>
  </conditionalFormatting>
  <conditionalFormatting sqref="GS69:GS71">
    <cfRule type="cellIs" priority="1581" operator="equal" aboveAverage="0" equalAverage="0" bottom="0" percent="0" rank="0" text="" dxfId="1579">
      <formula>66</formula>
    </cfRule>
    <cfRule type="cellIs" priority="1582" operator="equal" aboveAverage="0" equalAverage="0" bottom="0" percent="0" rank="0" text="" dxfId="1580">
      <formula>46</formula>
    </cfRule>
    <cfRule type="cellIs" priority="1583" operator="equal" aboveAverage="0" equalAverage="0" bottom="0" percent="0" rank="0" text="" dxfId="1581">
      <formula>45</formula>
    </cfRule>
    <cfRule type="cellIs" priority="1584" operator="equal" aboveAverage="0" equalAverage="0" bottom="0" percent="0" rank="0" text="" dxfId="1582">
      <formula>65</formula>
    </cfRule>
    <cfRule type="cellIs" priority="1585" operator="equal" aboveAverage="0" equalAverage="0" bottom="0" percent="0" rank="0" text="" dxfId="1583">
      <formula>66</formula>
    </cfRule>
    <cfRule type="cellIs" priority="1586" operator="equal" aboveAverage="0" equalAverage="0" bottom="0" percent="0" rank="0" text="" dxfId="1584">
      <formula>1001</formula>
    </cfRule>
    <cfRule type="cellIs" priority="1587" operator="equal" aboveAverage="0" equalAverage="0" bottom="0" percent="0" rank="0" text="" dxfId="1585">
      <formula>1000</formula>
    </cfRule>
    <cfRule type="cellIs" priority="1588" operator="equal" aboveAverage="0" equalAverage="0" bottom="0" percent="0" rank="0" text="" dxfId="1586">
      <formula>65</formula>
    </cfRule>
  </conditionalFormatting>
  <conditionalFormatting sqref="FJ69:FQ71 GS69:GS71">
    <cfRule type="cellIs" priority="1589" operator="equal" aboveAverage="0" equalAverage="0" bottom="0" percent="0" rank="0" text="" dxfId="1587">
      <formula>46</formula>
    </cfRule>
    <cfRule type="cellIs" priority="1590" operator="equal" aboveAverage="0" equalAverage="0" bottom="0" percent="0" rank="0" text="" dxfId="1588">
      <formula>45</formula>
    </cfRule>
    <cfRule type="cellIs" priority="1591" operator="equal" aboveAverage="0" equalAverage="0" bottom="0" percent="0" rank="0" text="" dxfId="1589">
      <formula>65</formula>
    </cfRule>
  </conditionalFormatting>
  <conditionalFormatting sqref="HI69:HM69 HI71:HM71 HK70:HM70">
    <cfRule type="cellIs" priority="1592" operator="equal" aboveAverage="0" equalAverage="0" bottom="0" percent="0" rank="0" text="" dxfId="1590">
      <formula>66</formula>
    </cfRule>
    <cfRule type="cellIs" priority="1593" operator="equal" aboveAverage="0" equalAverage="0" bottom="0" percent="0" rank="0" text="" dxfId="1591">
      <formula>1001</formula>
    </cfRule>
    <cfRule type="cellIs" priority="1594" operator="equal" aboveAverage="0" equalAverage="0" bottom="0" percent="0" rank="0" text="" dxfId="1592">
      <formula>1000</formula>
    </cfRule>
    <cfRule type="cellIs" priority="1595" operator="equal" aboveAverage="0" equalAverage="0" bottom="0" percent="0" rank="0" text="" dxfId="1593">
      <formula>65</formula>
    </cfRule>
  </conditionalFormatting>
  <conditionalFormatting sqref="HN69:HR71">
    <cfRule type="cellIs" priority="1596" operator="equal" aboveAverage="0" equalAverage="0" bottom="0" percent="0" rank="0" text="" dxfId="1594">
      <formula>66</formula>
    </cfRule>
    <cfRule type="cellIs" priority="1597" operator="equal" aboveAverage="0" equalAverage="0" bottom="0" percent="0" rank="0" text="" dxfId="1595">
      <formula>1001</formula>
    </cfRule>
    <cfRule type="cellIs" priority="1598" operator="equal" aboveAverage="0" equalAverage="0" bottom="0" percent="0" rank="0" text="" dxfId="1596">
      <formula>1000</formula>
    </cfRule>
    <cfRule type="cellIs" priority="1599" operator="equal" aboveAverage="0" equalAverage="0" bottom="0" percent="0" rank="0" text="" dxfId="1597">
      <formula>65</formula>
    </cfRule>
  </conditionalFormatting>
  <conditionalFormatting sqref="HS69:HW71">
    <cfRule type="cellIs" priority="1600" operator="equal" aboveAverage="0" equalAverage="0" bottom="0" percent="0" rank="0" text="" dxfId="1598">
      <formula>66</formula>
    </cfRule>
    <cfRule type="cellIs" priority="1601" operator="equal" aboveAverage="0" equalAverage="0" bottom="0" percent="0" rank="0" text="" dxfId="1599">
      <formula>1001</formula>
    </cfRule>
    <cfRule type="cellIs" priority="1602" operator="equal" aboveAverage="0" equalAverage="0" bottom="0" percent="0" rank="0" text="" dxfId="1600">
      <formula>1000</formula>
    </cfRule>
    <cfRule type="cellIs" priority="1603" operator="equal" aboveAverage="0" equalAverage="0" bottom="0" percent="0" rank="0" text="" dxfId="1601">
      <formula>65</formula>
    </cfRule>
  </conditionalFormatting>
  <conditionalFormatting sqref="AM69:FI71 HX69:ACN71">
    <cfRule type="cellIs" priority="1604" operator="equal" aboveAverage="0" equalAverage="0" bottom="0" percent="0" rank="0" text="" dxfId="1602">
      <formula>66</formula>
    </cfRule>
    <cfRule type="cellIs" priority="1605" operator="equal" aboveAverage="0" equalAverage="0" bottom="0" percent="0" rank="0" text="" dxfId="1603">
      <formula>1001</formula>
    </cfRule>
    <cfRule type="cellIs" priority="1606" operator="equal" aboveAverage="0" equalAverage="0" bottom="0" percent="0" rank="0" text="" dxfId="1604">
      <formula>1000</formula>
    </cfRule>
    <cfRule type="cellIs" priority="1607" operator="equal" aboveAverage="0" equalAverage="0" bottom="0" percent="0" rank="0" text="" dxfId="1605">
      <formula>65</formula>
    </cfRule>
  </conditionalFormatting>
  <conditionalFormatting sqref="GY72:GY73 FJ69:HH71 HI70:HJ70">
    <cfRule type="cellIs" priority="1608" operator="equal" aboveAverage="0" equalAverage="0" bottom="0" percent="0" rank="0" text="" dxfId="1606">
      <formula>66</formula>
    </cfRule>
  </conditionalFormatting>
  <conditionalFormatting sqref="GY72:GY73 FR69:HH71 HI70:HJ70">
    <cfRule type="cellIs" priority="1609" operator="equal" aboveAverage="0" equalAverage="0" bottom="0" percent="0" rank="0" text="" dxfId="1607">
      <formula>1001</formula>
    </cfRule>
    <cfRule type="cellIs" priority="1610" operator="equal" aboveAverage="0" equalAverage="0" bottom="0" percent="0" rank="0" text="" dxfId="1608">
      <formula>1000</formula>
    </cfRule>
    <cfRule type="cellIs" priority="1611" operator="equal" aboveAverage="0" equalAverage="0" bottom="0" percent="0" rank="0" text="" dxfId="1609">
      <formula>65</formula>
    </cfRule>
  </conditionalFormatting>
  <conditionalFormatting sqref="DL55">
    <cfRule type="cellIs" priority="1612" operator="equal" aboveAverage="0" equalAverage="0" bottom="0" percent="0" rank="0" text="" dxfId="1610">
      <formula>66</formula>
    </cfRule>
  </conditionalFormatting>
  <conditionalFormatting sqref="DL55">
    <cfRule type="cellIs" priority="1613" operator="equal" aboveAverage="0" equalAverage="0" bottom="0" percent="0" rank="0" text="" dxfId="1611">
      <formula>1001</formula>
    </cfRule>
    <cfRule type="cellIs" priority="1614" operator="equal" aboveAverage="0" equalAverage="0" bottom="0" percent="0" rank="0" text="" dxfId="1612">
      <formula>1000</formula>
    </cfRule>
    <cfRule type="cellIs" priority="1615" operator="equal" aboveAverage="0" equalAverage="0" bottom="0" percent="0" rank="0" text="" dxfId="1613">
      <formula>65</formula>
    </cfRule>
  </conditionalFormatting>
  <conditionalFormatting sqref="DJ55">
    <cfRule type="cellIs" priority="1616" operator="equal" aboveAverage="0" equalAverage="0" bottom="0" percent="0" rank="0" text="" dxfId="1614">
      <formula>66</formula>
    </cfRule>
  </conditionalFormatting>
  <conditionalFormatting sqref="DJ55">
    <cfRule type="cellIs" priority="1617" operator="equal" aboveAverage="0" equalAverage="0" bottom="0" percent="0" rank="0" text="" dxfId="1615">
      <formula>1001</formula>
    </cfRule>
    <cfRule type="cellIs" priority="1618" operator="equal" aboveAverage="0" equalAverage="0" bottom="0" percent="0" rank="0" text="" dxfId="1616">
      <formula>1000</formula>
    </cfRule>
    <cfRule type="cellIs" priority="1619" operator="equal" aboveAverage="0" equalAverage="0" bottom="0" percent="0" rank="0" text="" dxfId="1617">
      <formula>65</formula>
    </cfRule>
  </conditionalFormatting>
  <conditionalFormatting sqref="DK55">
    <cfRule type="cellIs" priority="1620" operator="equal" aboveAverage="0" equalAverage="0" bottom="0" percent="0" rank="0" text="" dxfId="1618">
      <formula>66</formula>
    </cfRule>
  </conditionalFormatting>
  <conditionalFormatting sqref="DK55">
    <cfRule type="cellIs" priority="1621" operator="equal" aboveAverage="0" equalAverage="0" bottom="0" percent="0" rank="0" text="" dxfId="1619">
      <formula>1001</formula>
    </cfRule>
    <cfRule type="cellIs" priority="1622" operator="equal" aboveAverage="0" equalAverage="0" bottom="0" percent="0" rank="0" text="" dxfId="1620">
      <formula>1000</formula>
    </cfRule>
    <cfRule type="cellIs" priority="1623" operator="equal" aboveAverage="0" equalAverage="0" bottom="0" percent="0" rank="0" text="" dxfId="1621">
      <formula>65</formula>
    </cfRule>
  </conditionalFormatting>
  <conditionalFormatting sqref="HI55:HM55">
    <cfRule type="cellIs" priority="1624" operator="equal" aboveAverage="0" equalAverage="0" bottom="0" percent="0" rank="0" text="" dxfId="1622">
      <formula>66</formula>
    </cfRule>
    <cfRule type="cellIs" priority="1625" operator="equal" aboveAverage="0" equalAverage="0" bottom="0" percent="0" rank="0" text="" dxfId="1623">
      <formula>1001</formula>
    </cfRule>
    <cfRule type="cellIs" priority="1626" operator="equal" aboveAverage="0" equalAverage="0" bottom="0" percent="0" rank="0" text="" dxfId="1624">
      <formula>1000</formula>
    </cfRule>
    <cfRule type="cellIs" priority="1627" operator="equal" aboveAverage="0" equalAverage="0" bottom="0" percent="0" rank="0" text="" dxfId="1625">
      <formula>65</formula>
    </cfRule>
  </conditionalFormatting>
  <conditionalFormatting sqref="HN55:HR55">
    <cfRule type="cellIs" priority="1628" operator="equal" aboveAverage="0" equalAverage="0" bottom="0" percent="0" rank="0" text="" dxfId="1626">
      <formula>66</formula>
    </cfRule>
    <cfRule type="cellIs" priority="1629" operator="equal" aboveAverage="0" equalAverage="0" bottom="0" percent="0" rank="0" text="" dxfId="1627">
      <formula>1001</formula>
    </cfRule>
    <cfRule type="cellIs" priority="1630" operator="equal" aboveAverage="0" equalAverage="0" bottom="0" percent="0" rank="0" text="" dxfId="1628">
      <formula>1000</formula>
    </cfRule>
    <cfRule type="cellIs" priority="1631" operator="equal" aboveAverage="0" equalAverage="0" bottom="0" percent="0" rank="0" text="" dxfId="1629">
      <formula>65</formula>
    </cfRule>
  </conditionalFormatting>
  <conditionalFormatting sqref="HS55:HW55">
    <cfRule type="cellIs" priority="1632" operator="equal" aboveAverage="0" equalAverage="0" bottom="0" percent="0" rank="0" text="" dxfId="1630">
      <formula>66</formula>
    </cfRule>
    <cfRule type="cellIs" priority="1633" operator="equal" aboveAverage="0" equalAverage="0" bottom="0" percent="0" rank="0" text="" dxfId="1631">
      <formula>1001</formula>
    </cfRule>
    <cfRule type="cellIs" priority="1634" operator="equal" aboveAverage="0" equalAverage="0" bottom="0" percent="0" rank="0" text="" dxfId="1632">
      <formula>1000</formula>
    </cfRule>
    <cfRule type="cellIs" priority="1635" operator="equal" aboveAverage="0" equalAverage="0" bottom="0" percent="0" rank="0" text="" dxfId="1633">
      <formula>65</formula>
    </cfRule>
  </conditionalFormatting>
  <conditionalFormatting sqref="HX55:ACN55 CR55:HH55">
    <cfRule type="cellIs" priority="1636" operator="equal" aboveAverage="0" equalAverage="0" bottom="0" percent="0" rank="0" text="" dxfId="1634">
      <formula>66</formula>
    </cfRule>
    <cfRule type="cellIs" priority="1637" operator="equal" aboveAverage="0" equalAverage="0" bottom="0" percent="0" rank="0" text="" dxfId="1635">
      <formula>1001</formula>
    </cfRule>
    <cfRule type="cellIs" priority="1638" operator="equal" aboveAverage="0" equalAverage="0" bottom="0" percent="0" rank="0" text="" dxfId="1636">
      <formula>1000</formula>
    </cfRule>
    <cfRule type="cellIs" priority="1639" operator="equal" aboveAverage="0" equalAverage="0" bottom="0" percent="0" rank="0" text="" dxfId="1637">
      <formula>65</formula>
    </cfRule>
  </conditionalFormatting>
  <conditionalFormatting sqref="GA53:GB53">
    <cfRule type="cellIs" priority="1640" operator="equal" aboveAverage="0" equalAverage="0" bottom="0" percent="0" rank="0" text="" dxfId="1638">
      <formula>66</formula>
    </cfRule>
    <cfRule type="cellIs" priority="1641" operator="equal" aboveAverage="0" equalAverage="0" bottom="0" percent="0" rank="0" text="" dxfId="1639">
      <formula>1001</formula>
    </cfRule>
    <cfRule type="cellIs" priority="1642" operator="equal" aboveAverage="0" equalAverage="0" bottom="0" percent="0" rank="0" text="" dxfId="1640">
      <formula>1000</formula>
    </cfRule>
    <cfRule type="cellIs" priority="1643" operator="equal" aboveAverage="0" equalAverage="0" bottom="0" percent="0" rank="0" text="" dxfId="1641">
      <formula>65</formula>
    </cfRule>
  </conditionalFormatting>
  <conditionalFormatting sqref="GF56">
    <cfRule type="cellIs" priority="1644" operator="equal" aboveAverage="0" equalAverage="0" bottom="0" percent="0" rank="0" text="" dxfId="1642">
      <formula>66</formula>
    </cfRule>
  </conditionalFormatting>
  <conditionalFormatting sqref="GF56">
    <cfRule type="cellIs" priority="1645" operator="equal" aboveAverage="0" equalAverage="0" bottom="0" percent="0" rank="0" text="" dxfId="1643">
      <formula>1001</formula>
    </cfRule>
    <cfRule type="cellIs" priority="1646" operator="equal" aboveAverage="0" equalAverage="0" bottom="0" percent="0" rank="0" text="" dxfId="1644">
      <formula>1000</formula>
    </cfRule>
    <cfRule type="cellIs" priority="1647" operator="equal" aboveAverage="0" equalAverage="0" bottom="0" percent="0" rank="0" text="" dxfId="1645">
      <formula>65</formula>
    </cfRule>
  </conditionalFormatting>
  <conditionalFormatting sqref="GJ60">
    <cfRule type="cellIs" priority="1648" operator="equal" aboveAverage="0" equalAverage="0" bottom="0" percent="0" rank="0" text="" dxfId="1646">
      <formula>46</formula>
    </cfRule>
    <cfRule type="cellIs" priority="1649" operator="equal" aboveAverage="0" equalAverage="0" bottom="0" percent="0" rank="0" text="" dxfId="1647">
      <formula>45</formula>
    </cfRule>
    <cfRule type="cellIs" priority="1650" operator="equal" aboveAverage="0" equalAverage="0" bottom="0" percent="0" rank="0" text="" dxfId="1648">
      <formula>65</formula>
    </cfRule>
  </conditionalFormatting>
  <conditionalFormatting sqref="GJ60">
    <cfRule type="cellIs" priority="1651" operator="equal" aboveAverage="0" equalAverage="0" bottom="0" percent="0" rank="0" text="" dxfId="1649">
      <formula>66</formula>
    </cfRule>
  </conditionalFormatting>
  <conditionalFormatting sqref="GJ60">
    <cfRule type="cellIs" priority="1652" operator="equal" aboveAverage="0" equalAverage="0" bottom="0" percent="0" rank="0" text="" dxfId="1650">
      <formula>1001</formula>
    </cfRule>
    <cfRule type="cellIs" priority="1653" operator="equal" aboveAverage="0" equalAverage="0" bottom="0" percent="0" rank="0" text="" dxfId="1651">
      <formula>1000</formula>
    </cfRule>
    <cfRule type="cellIs" priority="1654" operator="equal" aboveAverage="0" equalAverage="0" bottom="0" percent="0" rank="0" text="" dxfId="1652">
      <formula>65</formula>
    </cfRule>
  </conditionalFormatting>
  <conditionalFormatting sqref="GJ60">
    <cfRule type="cellIs" priority="1655" operator="equal" aboveAverage="0" equalAverage="0" bottom="0" percent="0" rank="0" text="" dxfId="1653">
      <formula>66</formula>
    </cfRule>
  </conditionalFormatting>
  <conditionalFormatting sqref="GJ60">
    <cfRule type="cellIs" priority="1656" operator="equal" aboveAverage="0" equalAverage="0" bottom="0" percent="0" rank="0" text="" dxfId="1654">
      <formula>1001</formula>
    </cfRule>
    <cfRule type="cellIs" priority="1657" operator="equal" aboveAverage="0" equalAverage="0" bottom="0" percent="0" rank="0" text="" dxfId="1655">
      <formula>1000</formula>
    </cfRule>
    <cfRule type="cellIs" priority="1658" operator="equal" aboveAverage="0" equalAverage="0" bottom="0" percent="0" rank="0" text="" dxfId="1656">
      <formula>65</formula>
    </cfRule>
  </conditionalFormatting>
  <conditionalFormatting sqref="GJ60">
    <cfRule type="cellIs" priority="1659" operator="equal" aboveAverage="0" equalAverage="0" bottom="0" percent="0" rank="0" text="" dxfId="1657">
      <formula>66</formula>
    </cfRule>
  </conditionalFormatting>
  <conditionalFormatting sqref="GJ60">
    <cfRule type="cellIs" priority="1660" operator="equal" aboveAverage="0" equalAverage="0" bottom="0" percent="0" rank="0" text="" dxfId="1658">
      <formula>1001</formula>
    </cfRule>
    <cfRule type="cellIs" priority="1661" operator="equal" aboveAverage="0" equalAverage="0" bottom="0" percent="0" rank="0" text="" dxfId="1659">
      <formula>1000</formula>
    </cfRule>
    <cfRule type="cellIs" priority="1662" operator="equal" aboveAverage="0" equalAverage="0" bottom="0" percent="0" rank="0" text="" dxfId="1660">
      <formula>65</formula>
    </cfRule>
  </conditionalFormatting>
  <conditionalFormatting sqref="GJ60">
    <cfRule type="cellIs" priority="1663" operator="equal" aboveAverage="0" equalAverage="0" bottom="0" percent="0" rank="0" text="" dxfId="1661">
      <formula>66</formula>
    </cfRule>
  </conditionalFormatting>
  <conditionalFormatting sqref="GJ60">
    <cfRule type="cellIs" priority="1664" operator="equal" aboveAverage="0" equalAverage="0" bottom="0" percent="0" rank="0" text="" dxfId="1662">
      <formula>1001</formula>
    </cfRule>
    <cfRule type="cellIs" priority="1665" operator="equal" aboveAverage="0" equalAverage="0" bottom="0" percent="0" rank="0" text="" dxfId="1663">
      <formula>1000</formula>
    </cfRule>
    <cfRule type="cellIs" priority="1666" operator="equal" aboveAverage="0" equalAverage="0" bottom="0" percent="0" rank="0" text="" dxfId="1664">
      <formula>65</formula>
    </cfRule>
  </conditionalFormatting>
  <conditionalFormatting sqref="HS60">
    <cfRule type="cellIs" priority="1667" operator="equal" aboveAverage="0" equalAverage="0" bottom="0" percent="0" rank="0" text="" dxfId="1665">
      <formula>46</formula>
    </cfRule>
    <cfRule type="cellIs" priority="1668" operator="equal" aboveAverage="0" equalAverage="0" bottom="0" percent="0" rank="0" text="" dxfId="1666">
      <formula>45</formula>
    </cfRule>
    <cfRule type="cellIs" priority="1669" operator="equal" aboveAverage="0" equalAverage="0" bottom="0" percent="0" rank="0" text="" dxfId="1667">
      <formula>65</formula>
    </cfRule>
  </conditionalFormatting>
  <conditionalFormatting sqref="HS60">
    <cfRule type="cellIs" priority="1670" operator="equal" aboveAverage="0" equalAverage="0" bottom="0" percent="0" rank="0" text="" dxfId="1668">
      <formula>66</formula>
    </cfRule>
  </conditionalFormatting>
  <conditionalFormatting sqref="HS60">
    <cfRule type="cellIs" priority="1671" operator="equal" aboveAverage="0" equalAverage="0" bottom="0" percent="0" rank="0" text="" dxfId="1669">
      <formula>1001</formula>
    </cfRule>
    <cfRule type="cellIs" priority="1672" operator="equal" aboveAverage="0" equalAverage="0" bottom="0" percent="0" rank="0" text="" dxfId="1670">
      <formula>1000</formula>
    </cfRule>
    <cfRule type="cellIs" priority="1673" operator="equal" aboveAverage="0" equalAverage="0" bottom="0" percent="0" rank="0" text="" dxfId="1671">
      <formula>65</formula>
    </cfRule>
  </conditionalFormatting>
  <conditionalFormatting sqref="HR60">
    <cfRule type="cellIs" priority="1674" operator="equal" aboveAverage="0" equalAverage="0" bottom="0" percent="0" rank="0" text="" dxfId="1672">
      <formula>46</formula>
    </cfRule>
    <cfRule type="cellIs" priority="1675" operator="equal" aboveAverage="0" equalAverage="0" bottom="0" percent="0" rank="0" text="" dxfId="1673">
      <formula>45</formula>
    </cfRule>
    <cfRule type="cellIs" priority="1676" operator="equal" aboveAverage="0" equalAverage="0" bottom="0" percent="0" rank="0" text="" dxfId="1674">
      <formula>65</formula>
    </cfRule>
  </conditionalFormatting>
  <conditionalFormatting sqref="HR60">
    <cfRule type="cellIs" priority="1677" operator="equal" aboveAverage="0" equalAverage="0" bottom="0" percent="0" rank="0" text="" dxfId="1675">
      <formula>66</formula>
    </cfRule>
  </conditionalFormatting>
  <conditionalFormatting sqref="HR60">
    <cfRule type="cellIs" priority="1678" operator="equal" aboveAverage="0" equalAverage="0" bottom="0" percent="0" rank="0" text="" dxfId="1676">
      <formula>1001</formula>
    </cfRule>
    <cfRule type="cellIs" priority="1679" operator="equal" aboveAverage="0" equalAverage="0" bottom="0" percent="0" rank="0" text="" dxfId="1677">
      <formula>1000</formula>
    </cfRule>
    <cfRule type="cellIs" priority="1680" operator="equal" aboveAverage="0" equalAverage="0" bottom="0" percent="0" rank="0" text="" dxfId="1678">
      <formula>65</formula>
    </cfRule>
  </conditionalFormatting>
  <conditionalFormatting sqref="CH60">
    <cfRule type="cellIs" priority="1681" operator="equal" aboveAverage="0" equalAverage="0" bottom="0" percent="0" rank="0" text="" dxfId="1679">
      <formula>66</formula>
    </cfRule>
  </conditionalFormatting>
  <conditionalFormatting sqref="CH60">
    <cfRule type="cellIs" priority="1682" operator="equal" aboveAverage="0" equalAverage="0" bottom="0" percent="0" rank="0" text="" dxfId="1680">
      <formula>1001</formula>
    </cfRule>
    <cfRule type="cellIs" priority="1683" operator="equal" aboveAverage="0" equalAverage="0" bottom="0" percent="0" rank="0" text="" dxfId="1681">
      <formula>1000</formula>
    </cfRule>
    <cfRule type="cellIs" priority="1684" operator="equal" aboveAverage="0" equalAverage="0" bottom="0" percent="0" rank="0" text="" dxfId="1682">
      <formula>65</formula>
    </cfRule>
  </conditionalFormatting>
  <conditionalFormatting sqref="CH60">
    <cfRule type="cellIs" priority="1685" operator="equal" aboveAverage="0" equalAverage="0" bottom="0" percent="0" rank="0" text="" dxfId="1683">
      <formula>66</formula>
    </cfRule>
  </conditionalFormatting>
  <conditionalFormatting sqref="CH60">
    <cfRule type="cellIs" priority="1686" operator="equal" aboveAverage="0" equalAverage="0" bottom="0" percent="0" rank="0" text="" dxfId="1684">
      <formula>1001</formula>
    </cfRule>
    <cfRule type="cellIs" priority="1687" operator="equal" aboveAverage="0" equalAverage="0" bottom="0" percent="0" rank="0" text="" dxfId="1685">
      <formula>1000</formula>
    </cfRule>
    <cfRule type="cellIs" priority="1688" operator="equal" aboveAverage="0" equalAverage="0" bottom="0" percent="0" rank="0" text="" dxfId="1686">
      <formula>65</formula>
    </cfRule>
  </conditionalFormatting>
  <conditionalFormatting sqref="DJ60">
    <cfRule type="cellIs" priority="1689" operator="equal" aboveAverage="0" equalAverage="0" bottom="0" percent="0" rank="0" text="" dxfId="1687">
      <formula>66</formula>
    </cfRule>
  </conditionalFormatting>
  <conditionalFormatting sqref="DJ60">
    <cfRule type="cellIs" priority="1690" operator="equal" aboveAverage="0" equalAverage="0" bottom="0" percent="0" rank="0" text="" dxfId="1688">
      <formula>1001</formula>
    </cfRule>
    <cfRule type="cellIs" priority="1691" operator="equal" aboveAverage="0" equalAverage="0" bottom="0" percent="0" rank="0" text="" dxfId="1689">
      <formula>1000</formula>
    </cfRule>
    <cfRule type="cellIs" priority="1692" operator="equal" aboveAverage="0" equalAverage="0" bottom="0" percent="0" rank="0" text="" dxfId="1690">
      <formula>65</formula>
    </cfRule>
  </conditionalFormatting>
  <conditionalFormatting sqref="DJ60">
    <cfRule type="cellIs" priority="1693" operator="equal" aboveAverage="0" equalAverage="0" bottom="0" percent="0" rank="0" text="" dxfId="1691">
      <formula>66</formula>
    </cfRule>
  </conditionalFormatting>
  <conditionalFormatting sqref="DJ60">
    <cfRule type="cellIs" priority="1694" operator="equal" aboveAverage="0" equalAverage="0" bottom="0" percent="0" rank="0" text="" dxfId="1692">
      <formula>1001</formula>
    </cfRule>
    <cfRule type="cellIs" priority="1695" operator="equal" aboveAverage="0" equalAverage="0" bottom="0" percent="0" rank="0" text="" dxfId="1693">
      <formula>1000</formula>
    </cfRule>
    <cfRule type="cellIs" priority="1696" operator="equal" aboveAverage="0" equalAverage="0" bottom="0" percent="0" rank="0" text="" dxfId="1694">
      <formula>65</formula>
    </cfRule>
  </conditionalFormatting>
  <conditionalFormatting sqref="HI60:HL60">
    <cfRule type="cellIs" priority="1697" operator="equal" aboveAverage="0" equalAverage="0" bottom="0" percent="0" rank="0" text="" dxfId="1695">
      <formula>66</formula>
    </cfRule>
    <cfRule type="cellIs" priority="1698" operator="equal" aboveAverage="0" equalAverage="0" bottom="0" percent="0" rank="0" text="" dxfId="1696">
      <formula>1001</formula>
    </cfRule>
    <cfRule type="cellIs" priority="1699" operator="equal" aboveAverage="0" equalAverage="0" bottom="0" percent="0" rank="0" text="" dxfId="1697">
      <formula>1000</formula>
    </cfRule>
    <cfRule type="cellIs" priority="1700" operator="equal" aboveAverage="0" equalAverage="0" bottom="0" percent="0" rank="0" text="" dxfId="1698">
      <formula>65</formula>
    </cfRule>
    <cfRule type="cellIs" priority="1701" operator="equal" aboveAverage="0" equalAverage="0" bottom="0" percent="0" rank="0" text="" dxfId="1699">
      <formula>66</formula>
    </cfRule>
    <cfRule type="cellIs" priority="1702" operator="equal" aboveAverage="0" equalAverage="0" bottom="0" percent="0" rank="0" text="" dxfId="1700">
      <formula>1001</formula>
    </cfRule>
    <cfRule type="cellIs" priority="1703" operator="equal" aboveAverage="0" equalAverage="0" bottom="0" percent="0" rank="0" text="" dxfId="1701">
      <formula>1000</formula>
    </cfRule>
    <cfRule type="cellIs" priority="1704" operator="equal" aboveAverage="0" equalAverage="0" bottom="0" percent="0" rank="0" text="" dxfId="1702">
      <formula>65</formula>
    </cfRule>
  </conditionalFormatting>
  <conditionalFormatting sqref="HN60:HS60 HU60">
    <cfRule type="cellIs" priority="1705" operator="equal" aboveAverage="0" equalAverage="0" bottom="0" percent="0" rank="0" text="" dxfId="1703">
      <formula>66</formula>
    </cfRule>
    <cfRule type="cellIs" priority="1706" operator="equal" aboveAverage="0" equalAverage="0" bottom="0" percent="0" rank="0" text="" dxfId="1704">
      <formula>1001</formula>
    </cfRule>
    <cfRule type="cellIs" priority="1707" operator="equal" aboveAverage="0" equalAverage="0" bottom="0" percent="0" rank="0" text="" dxfId="1705">
      <formula>1000</formula>
    </cfRule>
    <cfRule type="cellIs" priority="1708" operator="equal" aboveAverage="0" equalAverage="0" bottom="0" percent="0" rank="0" text="" dxfId="1706">
      <formula>65</formula>
    </cfRule>
    <cfRule type="cellIs" priority="1709" operator="equal" aboveAverage="0" equalAverage="0" bottom="0" percent="0" rank="0" text="" dxfId="1707">
      <formula>66</formula>
    </cfRule>
    <cfRule type="cellIs" priority="1710" operator="equal" aboveAverage="0" equalAverage="0" bottom="0" percent="0" rank="0" text="" dxfId="1708">
      <formula>1001</formula>
    </cfRule>
    <cfRule type="cellIs" priority="1711" operator="equal" aboveAverage="0" equalAverage="0" bottom="0" percent="0" rank="0" text="" dxfId="1709">
      <formula>1000</formula>
    </cfRule>
    <cfRule type="cellIs" priority="1712" operator="equal" aboveAverage="0" equalAverage="0" bottom="0" percent="0" rank="0" text="" dxfId="1710">
      <formula>65</formula>
    </cfRule>
  </conditionalFormatting>
  <conditionalFormatting sqref="HU60:HW60">
    <cfRule type="cellIs" priority="1713" operator="equal" aboveAverage="0" equalAverage="0" bottom="0" percent="0" rank="0" text="" dxfId="1711">
      <formula>66</formula>
    </cfRule>
    <cfRule type="cellIs" priority="1714" operator="equal" aboveAverage="0" equalAverage="0" bottom="0" percent="0" rank="0" text="" dxfId="1712">
      <formula>1001</formula>
    </cfRule>
    <cfRule type="cellIs" priority="1715" operator="equal" aboveAverage="0" equalAverage="0" bottom="0" percent="0" rank="0" text="" dxfId="1713">
      <formula>1000</formula>
    </cfRule>
    <cfRule type="cellIs" priority="1716" operator="equal" aboveAverage="0" equalAverage="0" bottom="0" percent="0" rank="0" text="" dxfId="1714">
      <formula>65</formula>
    </cfRule>
    <cfRule type="cellIs" priority="1717" operator="equal" aboveAverage="0" equalAverage="0" bottom="0" percent="0" rank="0" text="" dxfId="1715">
      <formula>66</formula>
    </cfRule>
    <cfRule type="cellIs" priority="1718" operator="equal" aboveAverage="0" equalAverage="0" bottom="0" percent="0" rank="0" text="" dxfId="1716">
      <formula>1001</formula>
    </cfRule>
    <cfRule type="cellIs" priority="1719" operator="equal" aboveAverage="0" equalAverage="0" bottom="0" percent="0" rank="0" text="" dxfId="1717">
      <formula>1000</formula>
    </cfRule>
    <cfRule type="cellIs" priority="1720" operator="equal" aboveAverage="0" equalAverage="0" bottom="0" percent="0" rank="0" text="" dxfId="1718">
      <formula>65</formula>
    </cfRule>
  </conditionalFormatting>
  <conditionalFormatting sqref="HX60:HZ60 AM60:GI60 GK60:GQ60 GS60:GX60 GZ60:HH60 IB60:IG60 II60:ACN60">
    <cfRule type="cellIs" priority="1721" operator="equal" aboveAverage="0" equalAverage="0" bottom="0" percent="0" rank="0" text="" dxfId="1719">
      <formula>66</formula>
    </cfRule>
    <cfRule type="cellIs" priority="1722" operator="equal" aboveAverage="0" equalAverage="0" bottom="0" percent="0" rank="0" text="" dxfId="1720">
      <formula>1001</formula>
    </cfRule>
    <cfRule type="cellIs" priority="1723" operator="equal" aboveAverage="0" equalAverage="0" bottom="0" percent="0" rank="0" text="" dxfId="1721">
      <formula>1000</formula>
    </cfRule>
    <cfRule type="cellIs" priority="1724" operator="equal" aboveAverage="0" equalAverage="0" bottom="0" percent="0" rank="0" text="" dxfId="1722">
      <formula>65</formula>
    </cfRule>
  </conditionalFormatting>
  <conditionalFormatting sqref="CZ60:DA60">
    <cfRule type="cellIs" priority="1725" operator="equal" aboveAverage="0" equalAverage="0" bottom="0" percent="0" rank="0" text="" dxfId="1723">
      <formula>66</formula>
    </cfRule>
    <cfRule type="cellIs" priority="1726" operator="equal" aboveAverage="0" equalAverage="0" bottom="0" percent="0" rank="0" text="" dxfId="1724">
      <formula>1001</formula>
    </cfRule>
    <cfRule type="cellIs" priority="1727" operator="equal" aboveAverage="0" equalAverage="0" bottom="0" percent="0" rank="0" text="" dxfId="1725">
      <formula>1000</formula>
    </cfRule>
    <cfRule type="cellIs" priority="1728" operator="equal" aboveAverage="0" equalAverage="0" bottom="0" percent="0" rank="0" text="" dxfId="1726">
      <formula>65</formula>
    </cfRule>
    <cfRule type="cellIs" priority="1729" operator="equal" aboveAverage="0" equalAverage="0" bottom="0" percent="0" rank="0" text="" dxfId="1727">
      <formula>66</formula>
    </cfRule>
    <cfRule type="cellIs" priority="1730" operator="equal" aboveAverage="0" equalAverage="0" bottom="0" percent="0" rank="0" text="" dxfId="1728">
      <formula>1001</formula>
    </cfRule>
    <cfRule type="cellIs" priority="1731" operator="equal" aboveAverage="0" equalAverage="0" bottom="0" percent="0" rank="0" text="" dxfId="1729">
      <formula>1000</formula>
    </cfRule>
    <cfRule type="cellIs" priority="1732" operator="equal" aboveAverage="0" equalAverage="0" bottom="0" percent="0" rank="0" text="" dxfId="1730">
      <formula>65</formula>
    </cfRule>
  </conditionalFormatting>
  <conditionalFormatting sqref="AM60:CY60 HX60:HZ60 DB60:GI60 GK60:GQ60 GS60:GX60 GZ60:HH60 IB60:IG60 II60:ACN60">
    <cfRule type="cellIs" priority="1733" operator="equal" aboveAverage="0" equalAverage="0" bottom="0" percent="0" rank="0" text="" dxfId="1731">
      <formula>66</formula>
    </cfRule>
    <cfRule type="cellIs" priority="1734" operator="equal" aboveAverage="0" equalAverage="0" bottom="0" percent="0" rank="0" text="" dxfId="1732">
      <formula>1001</formula>
    </cfRule>
    <cfRule type="cellIs" priority="1735" operator="equal" aboveAverage="0" equalAverage="0" bottom="0" percent="0" rank="0" text="" dxfId="1733">
      <formula>1000</formula>
    </cfRule>
    <cfRule type="cellIs" priority="1736" operator="equal" aboveAverage="0" equalAverage="0" bottom="0" percent="0" rank="0" text="" dxfId="1734">
      <formula>65</formula>
    </cfRule>
  </conditionalFormatting>
  <conditionalFormatting sqref="HN60:HS60 HU60:HZ60 IB60:IG60 II60:IQ60">
    <cfRule type="cellIs" priority="1737" operator="equal" aboveAverage="0" equalAverage="0" bottom="0" percent="0" rank="0" text="" dxfId="1735">
      <formula>66</formula>
    </cfRule>
    <cfRule type="cellIs" priority="1738" operator="equal" aboveAverage="0" equalAverage="0" bottom="0" percent="0" rank="0" text="" dxfId="1736">
      <formula>1001</formula>
    </cfRule>
    <cfRule type="cellIs" priority="1739" operator="equal" aboveAverage="0" equalAverage="0" bottom="0" percent="0" rank="0" text="" dxfId="1737">
      <formula>1000</formula>
    </cfRule>
    <cfRule type="cellIs" priority="1740" operator="equal" aboveAverage="0" equalAverage="0" bottom="0" percent="0" rank="0" text="" dxfId="1738">
      <formula>65</formula>
    </cfRule>
  </conditionalFormatting>
  <conditionalFormatting sqref="HH60:HJ60">
    <cfRule type="cellIs" priority="1741" operator="equal" aboveAverage="0" equalAverage="0" bottom="0" percent="0" rank="0" text="" dxfId="1739">
      <formula>66</formula>
    </cfRule>
    <cfRule type="cellIs" priority="1742" operator="equal" aboveAverage="0" equalAverage="0" bottom="0" percent="0" rank="0" text="" dxfId="1740">
      <formula>1001</formula>
    </cfRule>
    <cfRule type="cellIs" priority="1743" operator="equal" aboveAverage="0" equalAverage="0" bottom="0" percent="0" rank="0" text="" dxfId="1741">
      <formula>1000</formula>
    </cfRule>
    <cfRule type="cellIs" priority="1744" operator="equal" aboveAverage="0" equalAverage="0" bottom="0" percent="0" rank="0" text="" dxfId="1742">
      <formula>65</formula>
    </cfRule>
  </conditionalFormatting>
  <conditionalFormatting sqref="HK60:HL60">
    <cfRule type="cellIs" priority="1745" operator="equal" aboveAverage="0" equalAverage="0" bottom="0" percent="0" rank="0" text="" dxfId="1743">
      <formula>66</formula>
    </cfRule>
    <cfRule type="cellIs" priority="1746" operator="equal" aboveAverage="0" equalAverage="0" bottom="0" percent="0" rank="0" text="" dxfId="1744">
      <formula>1001</formula>
    </cfRule>
    <cfRule type="cellIs" priority="1747" operator="equal" aboveAverage="0" equalAverage="0" bottom="0" percent="0" rank="0" text="" dxfId="1745">
      <formula>1000</formula>
    </cfRule>
    <cfRule type="cellIs" priority="1748" operator="equal" aboveAverage="0" equalAverage="0" bottom="0" percent="0" rank="0" text="" dxfId="1746">
      <formula>65</formula>
    </cfRule>
  </conditionalFormatting>
  <conditionalFormatting sqref="IR60:ACN60 AM60:FN60">
    <cfRule type="cellIs" priority="1749" operator="equal" aboveAverage="0" equalAverage="0" bottom="0" percent="0" rank="0" text="" dxfId="1747">
      <formula>66</formula>
    </cfRule>
    <cfRule type="cellIs" priority="1750" operator="equal" aboveAverage="0" equalAverage="0" bottom="0" percent="0" rank="0" text="" dxfId="1748">
      <formula>1001</formula>
    </cfRule>
    <cfRule type="cellIs" priority="1751" operator="equal" aboveAverage="0" equalAverage="0" bottom="0" percent="0" rank="0" text="" dxfId="1749">
      <formula>1000</formula>
    </cfRule>
    <cfRule type="cellIs" priority="1752" operator="equal" aboveAverage="0" equalAverage="0" bottom="0" percent="0" rank="0" text="" dxfId="1750">
      <formula>65</formula>
    </cfRule>
  </conditionalFormatting>
  <conditionalFormatting sqref="FO60:GI60 HK60:HL60 GK60:GQ60 GS60:GX60 GZ60:HG60">
    <cfRule type="cellIs" priority="1753" operator="equal" aboveAverage="0" equalAverage="0" bottom="0" percent="0" rank="0" text="" dxfId="1751">
      <formula>66</formula>
    </cfRule>
    <cfRule type="cellIs" priority="1754" operator="equal" aboveAverage="0" equalAverage="0" bottom="0" percent="0" rank="0" text="" dxfId="1752">
      <formula>1001</formula>
    </cfRule>
    <cfRule type="cellIs" priority="1755" operator="equal" aboveAverage="0" equalAverage="0" bottom="0" percent="0" rank="0" text="" dxfId="1753">
      <formula>1000</formula>
    </cfRule>
    <cfRule type="cellIs" priority="1756" operator="equal" aboveAverage="0" equalAverage="0" bottom="0" percent="0" rank="0" text="" dxfId="1754">
      <formula>65</formula>
    </cfRule>
  </conditionalFormatting>
  <conditionalFormatting sqref="HO60:HS60 HU60">
    <cfRule type="cellIs" priority="1757" operator="equal" aboveAverage="0" equalAverage="0" bottom="0" percent="0" rank="0" text="" dxfId="1755">
      <formula>66</formula>
    </cfRule>
    <cfRule type="cellIs" priority="1758" operator="equal" aboveAverage="0" equalAverage="0" bottom="0" percent="0" rank="0" text="" dxfId="1756">
      <formula>1001</formula>
    </cfRule>
    <cfRule type="cellIs" priority="1759" operator="equal" aboveAverage="0" equalAverage="0" bottom="0" percent="0" rank="0" text="" dxfId="1757">
      <formula>1000</formula>
    </cfRule>
    <cfRule type="cellIs" priority="1760" operator="equal" aboveAverage="0" equalAverage="0" bottom="0" percent="0" rank="0" text="" dxfId="1758">
      <formula>65</formula>
    </cfRule>
    <cfRule type="cellIs" priority="1761" operator="equal" aboveAverage="0" equalAverage="0" bottom="0" percent="0" rank="0" text="" dxfId="1759">
      <formula>66</formula>
    </cfRule>
    <cfRule type="cellIs" priority="1762" operator="equal" aboveAverage="0" equalAverage="0" bottom="0" percent="0" rank="0" text="" dxfId="1760">
      <formula>1001</formula>
    </cfRule>
    <cfRule type="cellIs" priority="1763" operator="equal" aboveAverage="0" equalAverage="0" bottom="0" percent="0" rank="0" text="" dxfId="1761">
      <formula>1000</formula>
    </cfRule>
    <cfRule type="cellIs" priority="1764" operator="equal" aboveAverage="0" equalAverage="0" bottom="0" percent="0" rank="0" text="" dxfId="1762">
      <formula>65</formula>
    </cfRule>
  </conditionalFormatting>
  <conditionalFormatting sqref="HG60">
    <cfRule type="cellIs" priority="1765" operator="equal" aboveAverage="0" equalAverage="0" bottom="0" percent="0" rank="0" text="" dxfId="1763">
      <formula>66</formula>
    </cfRule>
  </conditionalFormatting>
  <conditionalFormatting sqref="HG60">
    <cfRule type="cellIs" priority="1766" operator="equal" aboveAverage="0" equalAverage="0" bottom="0" percent="0" rank="0" text="" dxfId="1764">
      <formula>1001</formula>
    </cfRule>
    <cfRule type="cellIs" priority="1767" operator="equal" aboveAverage="0" equalAverage="0" bottom="0" percent="0" rank="0" text="" dxfId="1765">
      <formula>1000</formula>
    </cfRule>
    <cfRule type="cellIs" priority="1768" operator="equal" aboveAverage="0" equalAverage="0" bottom="0" percent="0" rank="0" text="" dxfId="1766">
      <formula>65</formula>
    </cfRule>
  </conditionalFormatting>
  <conditionalFormatting sqref="HH60:HL60">
    <cfRule type="cellIs" priority="1769" operator="equal" aboveAverage="0" equalAverage="0" bottom="0" percent="0" rank="0" text="" dxfId="1767">
      <formula>66</formula>
    </cfRule>
    <cfRule type="cellIs" priority="1770" operator="equal" aboveAverage="0" equalAverage="0" bottom="0" percent="0" rank="0" text="" dxfId="1768">
      <formula>1001</formula>
    </cfRule>
    <cfRule type="cellIs" priority="1771" operator="equal" aboveAverage="0" equalAverage="0" bottom="0" percent="0" rank="0" text="" dxfId="1769">
      <formula>1000</formula>
    </cfRule>
    <cfRule type="cellIs" priority="1772" operator="equal" aboveAverage="0" equalAverage="0" bottom="0" percent="0" rank="0" text="" dxfId="1770">
      <formula>65</formula>
    </cfRule>
    <cfRule type="cellIs" priority="1773" operator="equal" aboveAverage="0" equalAverage="0" bottom="0" percent="0" rank="0" text="" dxfId="1771">
      <formula>66</formula>
    </cfRule>
    <cfRule type="cellIs" priority="1774" operator="equal" aboveAverage="0" equalAverage="0" bottom="0" percent="0" rank="0" text="" dxfId="1772">
      <formula>1001</formula>
    </cfRule>
    <cfRule type="cellIs" priority="1775" operator="equal" aboveAverage="0" equalAverage="0" bottom="0" percent="0" rank="0" text="" dxfId="1773">
      <formula>1000</formula>
    </cfRule>
    <cfRule type="cellIs" priority="1776" operator="equal" aboveAverage="0" equalAverage="0" bottom="0" percent="0" rank="0" text="" dxfId="1774">
      <formula>65</formula>
    </cfRule>
  </conditionalFormatting>
  <conditionalFormatting sqref="HN60">
    <cfRule type="cellIs" priority="1777" operator="equal" aboveAverage="0" equalAverage="0" bottom="0" percent="0" rank="0" text="" dxfId="1775">
      <formula>66</formula>
    </cfRule>
  </conditionalFormatting>
  <conditionalFormatting sqref="HN60">
    <cfRule type="cellIs" priority="1778" operator="equal" aboveAverage="0" equalAverage="0" bottom="0" percent="0" rank="0" text="" dxfId="1776">
      <formula>1001</formula>
    </cfRule>
    <cfRule type="cellIs" priority="1779" operator="equal" aboveAverage="0" equalAverage="0" bottom="0" percent="0" rank="0" text="" dxfId="1777">
      <formula>1000</formula>
    </cfRule>
    <cfRule type="cellIs" priority="1780" operator="equal" aboveAverage="0" equalAverage="0" bottom="0" percent="0" rank="0" text="" dxfId="1778">
      <formula>65</formula>
    </cfRule>
  </conditionalFormatting>
  <conditionalFormatting sqref="HU60:HZ60">
    <cfRule type="cellIs" priority="1781" operator="equal" aboveAverage="0" equalAverage="0" bottom="0" percent="0" rank="0" text="" dxfId="1779">
      <formula>66</formula>
    </cfRule>
    <cfRule type="cellIs" priority="1782" operator="equal" aboveAverage="0" equalAverage="0" bottom="0" percent="0" rank="0" text="" dxfId="1780">
      <formula>1001</formula>
    </cfRule>
    <cfRule type="cellIs" priority="1783" operator="equal" aboveAverage="0" equalAverage="0" bottom="0" percent="0" rank="0" text="" dxfId="1781">
      <formula>1000</formula>
    </cfRule>
    <cfRule type="cellIs" priority="1784" operator="equal" aboveAverage="0" equalAverage="0" bottom="0" percent="0" rank="0" text="" dxfId="1782">
      <formula>65</formula>
    </cfRule>
    <cfRule type="cellIs" priority="1785" operator="equal" aboveAverage="0" equalAverage="0" bottom="0" percent="0" rank="0" text="" dxfId="1783">
      <formula>66</formula>
    </cfRule>
    <cfRule type="cellIs" priority="1786" operator="equal" aboveAverage="0" equalAverage="0" bottom="0" percent="0" rank="0" text="" dxfId="1784">
      <formula>1001</formula>
    </cfRule>
    <cfRule type="cellIs" priority="1787" operator="equal" aboveAverage="0" equalAverage="0" bottom="0" percent="0" rank="0" text="" dxfId="1785">
      <formula>1000</formula>
    </cfRule>
    <cfRule type="cellIs" priority="1788" operator="equal" aboveAverage="0" equalAverage="0" bottom="0" percent="0" rank="0" text="" dxfId="1786">
      <formula>65</formula>
    </cfRule>
  </conditionalFormatting>
  <conditionalFormatting sqref="IB60:IG60 FK60:GI60 AM60:FI60 GK60:GQ60 GS60:GX60 GZ60:HG60 II60:ACN60">
    <cfRule type="cellIs" priority="1789" operator="equal" aboveAverage="0" equalAverage="0" bottom="0" percent="0" rank="0" text="" dxfId="1787">
      <formula>66</formula>
    </cfRule>
    <cfRule type="cellIs" priority="1790" operator="equal" aboveAverage="0" equalAverage="0" bottom="0" percent="0" rank="0" text="" dxfId="1788">
      <formula>1001</formula>
    </cfRule>
    <cfRule type="cellIs" priority="1791" operator="equal" aboveAverage="0" equalAverage="0" bottom="0" percent="0" rank="0" text="" dxfId="1789">
      <formula>1000</formula>
    </cfRule>
    <cfRule type="cellIs" priority="1792" operator="equal" aboveAverage="0" equalAverage="0" bottom="0" percent="0" rank="0" text="" dxfId="1790">
      <formula>65</formula>
    </cfRule>
  </conditionalFormatting>
  <conditionalFormatting sqref="HN60">
    <cfRule type="cellIs" priority="1793" operator="equal" aboveAverage="0" equalAverage="0" bottom="0" percent="0" rank="0" text="" dxfId="1791">
      <formula>66</formula>
    </cfRule>
  </conditionalFormatting>
  <conditionalFormatting sqref="HN60">
    <cfRule type="cellIs" priority="1794" operator="equal" aboveAverage="0" equalAverage="0" bottom="0" percent="0" rank="0" text="" dxfId="1792">
      <formula>1001</formula>
    </cfRule>
    <cfRule type="cellIs" priority="1795" operator="equal" aboveAverage="0" equalAverage="0" bottom="0" percent="0" rank="0" text="" dxfId="1793">
      <formula>1000</formula>
    </cfRule>
    <cfRule type="cellIs" priority="1796" operator="equal" aboveAverage="0" equalAverage="0" bottom="0" percent="0" rank="0" text="" dxfId="1794">
      <formula>65</formula>
    </cfRule>
  </conditionalFormatting>
  <conditionalFormatting sqref="IB60:IG60 II60:IQ60">
    <cfRule type="cellIs" priority="1797" operator="equal" aboveAverage="0" equalAverage="0" bottom="0" percent="0" rank="0" text="" dxfId="1795">
      <formula>66</formula>
    </cfRule>
    <cfRule type="cellIs" priority="1798" operator="equal" aboveAverage="0" equalAverage="0" bottom="0" percent="0" rank="0" text="" dxfId="1796">
      <formula>1001</formula>
    </cfRule>
    <cfRule type="cellIs" priority="1799" operator="equal" aboveAverage="0" equalAverage="0" bottom="0" percent="0" rank="0" text="" dxfId="1797">
      <formula>1000</formula>
    </cfRule>
    <cfRule type="cellIs" priority="1800" operator="equal" aboveAverage="0" equalAverage="0" bottom="0" percent="0" rank="0" text="" dxfId="1798">
      <formula>65</formula>
    </cfRule>
  </conditionalFormatting>
  <conditionalFormatting sqref="GH60:GI60 GK60:GQ60 GS60:GX60 GZ60:HF60">
    <cfRule type="cellIs" priority="1801" operator="equal" aboveAverage="0" equalAverage="0" bottom="0" percent="0" rank="0" text="" dxfId="1799">
      <formula>66</formula>
    </cfRule>
    <cfRule type="cellIs" priority="1802" operator="equal" aboveAverage="0" equalAverage="0" bottom="0" percent="0" rank="0" text="" dxfId="1800">
      <formula>1001</formula>
    </cfRule>
    <cfRule type="cellIs" priority="1803" operator="equal" aboveAverage="0" equalAverage="0" bottom="0" percent="0" rank="0" text="" dxfId="1801">
      <formula>1000</formula>
    </cfRule>
    <cfRule type="cellIs" priority="1804" operator="equal" aboveAverage="0" equalAverage="0" bottom="0" percent="0" rank="0" text="" dxfId="1802">
      <formula>65</formula>
    </cfRule>
  </conditionalFormatting>
  <conditionalFormatting sqref="HG60">
    <cfRule type="cellIs" priority="1805" operator="equal" aboveAverage="0" equalAverage="0" bottom="0" percent="0" rank="0" text="" dxfId="1803">
      <formula>66</formula>
    </cfRule>
  </conditionalFormatting>
  <conditionalFormatting sqref="HG60">
    <cfRule type="cellIs" priority="1806" operator="equal" aboveAverage="0" equalAverage="0" bottom="0" percent="0" rank="0" text="" dxfId="1804">
      <formula>46</formula>
    </cfRule>
    <cfRule type="cellIs" priority="1807" operator="equal" aboveAverage="0" equalAverage="0" bottom="0" percent="0" rank="0" text="" dxfId="1805">
      <formula>45</formula>
    </cfRule>
    <cfRule type="cellIs" priority="1808" operator="equal" aboveAverage="0" equalAverage="0" bottom="0" percent="0" rank="0" text="" dxfId="1806">
      <formula>65</formula>
    </cfRule>
  </conditionalFormatting>
  <conditionalFormatting sqref="IR60:ACN60">
    <cfRule type="cellIs" priority="1809" operator="equal" aboveAverage="0" equalAverage="0" bottom="0" percent="0" rank="0" text="" dxfId="1807">
      <formula>66</formula>
    </cfRule>
  </conditionalFormatting>
  <conditionalFormatting sqref="IR60:ACN60 AM60:GG60">
    <cfRule type="cellIs" priority="1810" operator="equal" aboveAverage="0" equalAverage="0" bottom="0" percent="0" rank="0" text="" dxfId="1808">
      <formula>46</formula>
    </cfRule>
    <cfRule type="cellIs" priority="1811" operator="equal" aboveAverage="0" equalAverage="0" bottom="0" percent="0" rank="0" text="" dxfId="1809">
      <formula>45</formula>
    </cfRule>
    <cfRule type="cellIs" priority="1812" operator="equal" aboveAverage="0" equalAverage="0" bottom="0" percent="0" rank="0" text="" dxfId="1810">
      <formula>65</formula>
    </cfRule>
  </conditionalFormatting>
  <conditionalFormatting sqref="AM60:GG60">
    <cfRule type="cellIs" priority="1813" operator="equal" aboveAverage="0" equalAverage="0" bottom="0" percent="0" rank="0" text="" dxfId="1811">
      <formula>66</formula>
    </cfRule>
  </conditionalFormatting>
  <conditionalFormatting sqref="FJ60">
    <cfRule type="cellIs" priority="1814" operator="equal" aboveAverage="0" equalAverage="0" bottom="0" percent="0" rank="0" text="" dxfId="1812">
      <formula>1001</formula>
    </cfRule>
    <cfRule type="cellIs" priority="1815" operator="equal" aboveAverage="0" equalAverage="0" bottom="0" percent="0" rank="0" text="" dxfId="1813">
      <formula>1000</formula>
    </cfRule>
    <cfRule type="cellIs" priority="1816" operator="equal" aboveAverage="0" equalAverage="0" bottom="0" percent="0" rank="0" text="" dxfId="1814">
      <formula>65</formula>
    </cfRule>
  </conditionalFormatting>
  <conditionalFormatting sqref="GH59">
    <cfRule type="cellIs" priority="1817" operator="equal" aboveAverage="0" equalAverage="0" bottom="0" percent="0" rank="0" text="" dxfId="1815">
      <formula>46</formula>
    </cfRule>
    <cfRule type="cellIs" priority="1818" operator="equal" aboveAverage="0" equalAverage="0" bottom="0" percent="0" rank="0" text="" dxfId="1816">
      <formula>45</formula>
    </cfRule>
    <cfRule type="cellIs" priority="1819" operator="equal" aboveAverage="0" equalAverage="0" bottom="0" percent="0" rank="0" text="" dxfId="1817">
      <formula>65</formula>
    </cfRule>
  </conditionalFormatting>
  <conditionalFormatting sqref="GH59">
    <cfRule type="cellIs" priority="1820" operator="equal" aboveAverage="0" equalAverage="0" bottom="0" percent="0" rank="0" text="" dxfId="1818">
      <formula>66</formula>
    </cfRule>
  </conditionalFormatting>
  <conditionalFormatting sqref="GH59">
    <cfRule type="cellIs" priority="1821" operator="equal" aboveAverage="0" equalAverage="0" bottom="0" percent="0" rank="0" text="" dxfId="1819">
      <formula>1001</formula>
    </cfRule>
    <cfRule type="cellIs" priority="1822" operator="equal" aboveAverage="0" equalAverage="0" bottom="0" percent="0" rank="0" text="" dxfId="1820">
      <formula>1000</formula>
    </cfRule>
    <cfRule type="cellIs" priority="1823" operator="equal" aboveAverage="0" equalAverage="0" bottom="0" percent="0" rank="0" text="" dxfId="1821">
      <formula>65</formula>
    </cfRule>
  </conditionalFormatting>
  <conditionalFormatting sqref="GG59">
    <cfRule type="cellIs" priority="1824" operator="equal" aboveAverage="0" equalAverage="0" bottom="0" percent="0" rank="0" text="" dxfId="1822">
      <formula>66</formula>
    </cfRule>
  </conditionalFormatting>
  <conditionalFormatting sqref="GG59">
    <cfRule type="cellIs" priority="1825" operator="equal" aboveAverage="0" equalAverage="0" bottom="0" percent="0" rank="0" text="" dxfId="1823">
      <formula>46</formula>
    </cfRule>
    <cfRule type="cellIs" priority="1826" operator="equal" aboveAverage="0" equalAverage="0" bottom="0" percent="0" rank="0" text="" dxfId="1824">
      <formula>45</formula>
    </cfRule>
    <cfRule type="cellIs" priority="1827" operator="equal" aboveAverage="0" equalAverage="0" bottom="0" percent="0" rank="0" text="" dxfId="1825">
      <formula>65</formula>
    </cfRule>
  </conditionalFormatting>
  <conditionalFormatting sqref="GG59">
    <cfRule type="cellIs" priority="1828" operator="equal" aboveAverage="0" equalAverage="0" bottom="0" percent="0" rank="0" text="" dxfId="1826">
      <formula>66</formula>
    </cfRule>
  </conditionalFormatting>
  <conditionalFormatting sqref="GG59">
    <cfRule type="cellIs" priority="1829" operator="equal" aboveAverage="0" equalAverage="0" bottom="0" percent="0" rank="0" text="" dxfId="1827">
      <formula>1001</formula>
    </cfRule>
    <cfRule type="cellIs" priority="1830" operator="equal" aboveAverage="0" equalAverage="0" bottom="0" percent="0" rank="0" text="" dxfId="1828">
      <formula>1000</formula>
    </cfRule>
    <cfRule type="cellIs" priority="1831" operator="equal" aboveAverage="0" equalAverage="0" bottom="0" percent="0" rank="0" text="" dxfId="1829">
      <formula>65</formula>
    </cfRule>
  </conditionalFormatting>
  <conditionalFormatting sqref="GG59">
    <cfRule type="cellIs" priority="1832" operator="equal" aboveAverage="0" equalAverage="0" bottom="0" percent="0" rank="0" text="" dxfId="1830">
      <formula>66</formula>
    </cfRule>
  </conditionalFormatting>
  <conditionalFormatting sqref="GG59">
    <cfRule type="cellIs" priority="1833" operator="equal" aboveAverage="0" equalAverage="0" bottom="0" percent="0" rank="0" text="" dxfId="1831">
      <formula>46</formula>
    </cfRule>
    <cfRule type="cellIs" priority="1834" operator="equal" aboveAverage="0" equalAverage="0" bottom="0" percent="0" rank="0" text="" dxfId="1832">
      <formula>45</formula>
    </cfRule>
    <cfRule type="cellIs" priority="1835" operator="equal" aboveAverage="0" equalAverage="0" bottom="0" percent="0" rank="0" text="" dxfId="1833">
      <formula>65</formula>
    </cfRule>
  </conditionalFormatting>
  <conditionalFormatting sqref="GG59">
    <cfRule type="cellIs" priority="1836" operator="equal" aboveAverage="0" equalAverage="0" bottom="0" percent="0" rank="0" text="" dxfId="1834">
      <formula>66</formula>
    </cfRule>
  </conditionalFormatting>
  <conditionalFormatting sqref="GG59">
    <cfRule type="cellIs" priority="1837" operator="equal" aboveAverage="0" equalAverage="0" bottom="0" percent="0" rank="0" text="" dxfId="1835">
      <formula>1001</formula>
    </cfRule>
    <cfRule type="cellIs" priority="1838" operator="equal" aboveAverage="0" equalAverage="0" bottom="0" percent="0" rank="0" text="" dxfId="1836">
      <formula>1000</formula>
    </cfRule>
    <cfRule type="cellIs" priority="1839" operator="equal" aboveAverage="0" equalAverage="0" bottom="0" percent="0" rank="0" text="" dxfId="1837">
      <formula>65</formula>
    </cfRule>
  </conditionalFormatting>
  <conditionalFormatting sqref="GB56">
    <cfRule type="cellIs" priority="1840" operator="equal" aboveAverage="0" equalAverage="0" bottom="0" percent="0" rank="0" text="" dxfId="1838">
      <formula>66</formula>
    </cfRule>
  </conditionalFormatting>
  <conditionalFormatting sqref="GB56">
    <cfRule type="cellIs" priority="1841" operator="equal" aboveAverage="0" equalAverage="0" bottom="0" percent="0" rank="0" text="" dxfId="1839">
      <formula>1001</formula>
    </cfRule>
    <cfRule type="cellIs" priority="1842" operator="equal" aboveAverage="0" equalAverage="0" bottom="0" percent="0" rank="0" text="" dxfId="1840">
      <formula>1000</formula>
    </cfRule>
    <cfRule type="cellIs" priority="1843" operator="equal" aboveAverage="0" equalAverage="0" bottom="0" percent="0" rank="0" text="" dxfId="1841">
      <formula>65</formula>
    </cfRule>
  </conditionalFormatting>
  <conditionalFormatting sqref="GA56">
    <cfRule type="cellIs" priority="1844" operator="equal" aboveAverage="0" equalAverage="0" bottom="0" percent="0" rank="0" text="" dxfId="1842">
      <formula>66</formula>
    </cfRule>
  </conditionalFormatting>
  <conditionalFormatting sqref="GA56">
    <cfRule type="cellIs" priority="1845" operator="equal" aboveAverage="0" equalAverage="0" bottom="0" percent="0" rank="0" text="" dxfId="1843">
      <formula>1001</formula>
    </cfRule>
    <cfRule type="cellIs" priority="1846" operator="equal" aboveAverage="0" equalAverage="0" bottom="0" percent="0" rank="0" text="" dxfId="1844">
      <formula>1000</formula>
    </cfRule>
    <cfRule type="cellIs" priority="1847" operator="equal" aboveAverage="0" equalAverage="0" bottom="0" percent="0" rank="0" text="" dxfId="1845">
      <formula>65</formula>
    </cfRule>
  </conditionalFormatting>
  <conditionalFormatting sqref="FY56:FZ56">
    <cfRule type="cellIs" priority="1848" operator="equal" aboveAverage="0" equalAverage="0" bottom="0" percent="0" rank="0" text="" dxfId="1846">
      <formula>66</formula>
    </cfRule>
    <cfRule type="cellIs" priority="1849" operator="equal" aboveAverage="0" equalAverage="0" bottom="0" percent="0" rank="0" text="" dxfId="1847">
      <formula>1001</formula>
    </cfRule>
    <cfRule type="cellIs" priority="1850" operator="equal" aboveAverage="0" equalAverage="0" bottom="0" percent="0" rank="0" text="" dxfId="1848">
      <formula>1000</formula>
    </cfRule>
    <cfRule type="cellIs" priority="1851" operator="equal" aboveAverage="0" equalAverage="0" bottom="0" percent="0" rank="0" text="" dxfId="1849">
      <formula>65</formula>
    </cfRule>
  </conditionalFormatting>
  <conditionalFormatting sqref="GM59">
    <cfRule type="cellIs" priority="1852" operator="equal" aboveAverage="0" equalAverage="0" bottom="0" percent="0" rank="0" text="" dxfId="1850">
      <formula>46</formula>
    </cfRule>
    <cfRule type="cellIs" priority="1853" operator="equal" aboveAverage="0" equalAverage="0" bottom="0" percent="0" rank="0" text="" dxfId="1851">
      <formula>45</formula>
    </cfRule>
    <cfRule type="cellIs" priority="1854" operator="equal" aboveAverage="0" equalAverage="0" bottom="0" percent="0" rank="0" text="" dxfId="1852">
      <formula>65</formula>
    </cfRule>
  </conditionalFormatting>
  <conditionalFormatting sqref="GM59">
    <cfRule type="cellIs" priority="1855" operator="equal" aboveAverage="0" equalAverage="0" bottom="0" percent="0" rank="0" text="" dxfId="1853">
      <formula>66</formula>
    </cfRule>
  </conditionalFormatting>
  <conditionalFormatting sqref="GM59">
    <cfRule type="cellIs" priority="1856" operator="equal" aboveAverage="0" equalAverage="0" bottom="0" percent="0" rank="0" text="" dxfId="1854">
      <formula>1001</formula>
    </cfRule>
    <cfRule type="cellIs" priority="1857" operator="equal" aboveAverage="0" equalAverage="0" bottom="0" percent="0" rank="0" text="" dxfId="1855">
      <formula>1000</formula>
    </cfRule>
    <cfRule type="cellIs" priority="1858" operator="equal" aboveAverage="0" equalAverage="0" bottom="0" percent="0" rank="0" text="" dxfId="1856">
      <formula>65</formula>
    </cfRule>
  </conditionalFormatting>
  <conditionalFormatting sqref="GJ59">
    <cfRule type="cellIs" priority="1859" operator="equal" aboveAverage="0" equalAverage="0" bottom="0" percent="0" rank="0" text="" dxfId="1857">
      <formula>46</formula>
    </cfRule>
    <cfRule type="cellIs" priority="1860" operator="equal" aboveAverage="0" equalAverage="0" bottom="0" percent="0" rank="0" text="" dxfId="1858">
      <formula>45</formula>
    </cfRule>
    <cfRule type="cellIs" priority="1861" operator="equal" aboveAverage="0" equalAverage="0" bottom="0" percent="0" rank="0" text="" dxfId="1859">
      <formula>65</formula>
    </cfRule>
  </conditionalFormatting>
  <conditionalFormatting sqref="GJ59">
    <cfRule type="cellIs" priority="1862" operator="equal" aboveAverage="0" equalAverage="0" bottom="0" percent="0" rank="0" text="" dxfId="1860">
      <formula>66</formula>
    </cfRule>
  </conditionalFormatting>
  <conditionalFormatting sqref="GJ59">
    <cfRule type="cellIs" priority="1863" operator="equal" aboveAverage="0" equalAverage="0" bottom="0" percent="0" rank="0" text="" dxfId="1861">
      <formula>1001</formula>
    </cfRule>
    <cfRule type="cellIs" priority="1864" operator="equal" aboveAverage="0" equalAverage="0" bottom="0" percent="0" rank="0" text="" dxfId="1862">
      <formula>1000</formula>
    </cfRule>
    <cfRule type="cellIs" priority="1865" operator="equal" aboveAverage="0" equalAverage="0" bottom="0" percent="0" rank="0" text="" dxfId="1863">
      <formula>65</formula>
    </cfRule>
  </conditionalFormatting>
  <conditionalFormatting sqref="GI59">
    <cfRule type="cellIs" priority="1866" operator="equal" aboveAverage="0" equalAverage="0" bottom="0" percent="0" rank="0" text="" dxfId="1864">
      <formula>46</formula>
    </cfRule>
    <cfRule type="cellIs" priority="1867" operator="equal" aboveAverage="0" equalAverage="0" bottom="0" percent="0" rank="0" text="" dxfId="1865">
      <formula>45</formula>
    </cfRule>
    <cfRule type="cellIs" priority="1868" operator="equal" aboveAverage="0" equalAverage="0" bottom="0" percent="0" rank="0" text="" dxfId="1866">
      <formula>65</formula>
    </cfRule>
  </conditionalFormatting>
  <conditionalFormatting sqref="GI59">
    <cfRule type="cellIs" priority="1869" operator="equal" aboveAverage="0" equalAverage="0" bottom="0" percent="0" rank="0" text="" dxfId="1867">
      <formula>66</formula>
    </cfRule>
  </conditionalFormatting>
  <conditionalFormatting sqref="GI59">
    <cfRule type="cellIs" priority="1870" operator="equal" aboveAverage="0" equalAverage="0" bottom="0" percent="0" rank="0" text="" dxfId="1868">
      <formula>1001</formula>
    </cfRule>
    <cfRule type="cellIs" priority="1871" operator="equal" aboveAverage="0" equalAverage="0" bottom="0" percent="0" rank="0" text="" dxfId="1869">
      <formula>1000</formula>
    </cfRule>
    <cfRule type="cellIs" priority="1872" operator="equal" aboveAverage="0" equalAverage="0" bottom="0" percent="0" rank="0" text="" dxfId="1870">
      <formula>65</formula>
    </cfRule>
  </conditionalFormatting>
  <conditionalFormatting sqref="HS79">
    <cfRule type="cellIs" priority="1873" operator="equal" aboveAverage="0" equalAverage="0" bottom="0" percent="0" rank="0" text="" dxfId="1871">
      <formula>46</formula>
    </cfRule>
    <cfRule type="cellIs" priority="1874" operator="equal" aboveAverage="0" equalAverage="0" bottom="0" percent="0" rank="0" text="" dxfId="1872">
      <formula>45</formula>
    </cfRule>
    <cfRule type="cellIs" priority="1875" operator="equal" aboveAverage="0" equalAverage="0" bottom="0" percent="0" rank="0" text="" dxfId="1873">
      <formula>65</formula>
    </cfRule>
  </conditionalFormatting>
  <conditionalFormatting sqref="HS79">
    <cfRule type="cellIs" priority="1876" operator="equal" aboveAverage="0" equalAverage="0" bottom="0" percent="0" rank="0" text="" dxfId="1874">
      <formula>66</formula>
    </cfRule>
  </conditionalFormatting>
  <conditionalFormatting sqref="HS79">
    <cfRule type="cellIs" priority="1877" operator="equal" aboveAverage="0" equalAverage="0" bottom="0" percent="0" rank="0" text="" dxfId="1875">
      <formula>1001</formula>
    </cfRule>
    <cfRule type="cellIs" priority="1878" operator="equal" aboveAverage="0" equalAverage="0" bottom="0" percent="0" rank="0" text="" dxfId="1876">
      <formula>1000</formula>
    </cfRule>
    <cfRule type="cellIs" priority="1879" operator="equal" aboveAverage="0" equalAverage="0" bottom="0" percent="0" rank="0" text="" dxfId="1877">
      <formula>65</formula>
    </cfRule>
  </conditionalFormatting>
  <conditionalFormatting sqref="HR79">
    <cfRule type="cellIs" priority="1880" operator="equal" aboveAverage="0" equalAverage="0" bottom="0" percent="0" rank="0" text="" dxfId="1878">
      <formula>46</formula>
    </cfRule>
    <cfRule type="cellIs" priority="1881" operator="equal" aboveAverage="0" equalAverage="0" bottom="0" percent="0" rank="0" text="" dxfId="1879">
      <formula>45</formula>
    </cfRule>
    <cfRule type="cellIs" priority="1882" operator="equal" aboveAverage="0" equalAverage="0" bottom="0" percent="0" rank="0" text="" dxfId="1880">
      <formula>65</formula>
    </cfRule>
  </conditionalFormatting>
  <conditionalFormatting sqref="HR79">
    <cfRule type="cellIs" priority="1883" operator="equal" aboveAverage="0" equalAverage="0" bottom="0" percent="0" rank="0" text="" dxfId="1881">
      <formula>66</formula>
    </cfRule>
  </conditionalFormatting>
  <conditionalFormatting sqref="HR79">
    <cfRule type="cellIs" priority="1884" operator="equal" aboveAverage="0" equalAverage="0" bottom="0" percent="0" rank="0" text="" dxfId="1882">
      <formula>1001</formula>
    </cfRule>
    <cfRule type="cellIs" priority="1885" operator="equal" aboveAverage="0" equalAverage="0" bottom="0" percent="0" rank="0" text="" dxfId="1883">
      <formula>1000</formula>
    </cfRule>
    <cfRule type="cellIs" priority="1886" operator="equal" aboveAverage="0" equalAverage="0" bottom="0" percent="0" rank="0" text="" dxfId="1884">
      <formula>65</formula>
    </cfRule>
  </conditionalFormatting>
  <conditionalFormatting sqref="CH79">
    <cfRule type="cellIs" priority="1887" operator="equal" aboveAverage="0" equalAverage="0" bottom="0" percent="0" rank="0" text="" dxfId="1885">
      <formula>66</formula>
    </cfRule>
  </conditionalFormatting>
  <conditionalFormatting sqref="CH79">
    <cfRule type="cellIs" priority="1888" operator="equal" aboveAverage="0" equalAverage="0" bottom="0" percent="0" rank="0" text="" dxfId="1886">
      <formula>1001</formula>
    </cfRule>
    <cfRule type="cellIs" priority="1889" operator="equal" aboveAverage="0" equalAverage="0" bottom="0" percent="0" rank="0" text="" dxfId="1887">
      <formula>1000</formula>
    </cfRule>
    <cfRule type="cellIs" priority="1890" operator="equal" aboveAverage="0" equalAverage="0" bottom="0" percent="0" rank="0" text="" dxfId="1888">
      <formula>65</formula>
    </cfRule>
  </conditionalFormatting>
  <conditionalFormatting sqref="CH79">
    <cfRule type="cellIs" priority="1891" operator="equal" aboveAverage="0" equalAverage="0" bottom="0" percent="0" rank="0" text="" dxfId="1889">
      <formula>66</formula>
    </cfRule>
  </conditionalFormatting>
  <conditionalFormatting sqref="CH79">
    <cfRule type="cellIs" priority="1892" operator="equal" aboveAverage="0" equalAverage="0" bottom="0" percent="0" rank="0" text="" dxfId="1890">
      <formula>1001</formula>
    </cfRule>
    <cfRule type="cellIs" priority="1893" operator="equal" aboveAverage="0" equalAverage="0" bottom="0" percent="0" rank="0" text="" dxfId="1891">
      <formula>1000</formula>
    </cfRule>
    <cfRule type="cellIs" priority="1894" operator="equal" aboveAverage="0" equalAverage="0" bottom="0" percent="0" rank="0" text="" dxfId="1892">
      <formula>65</formula>
    </cfRule>
  </conditionalFormatting>
  <conditionalFormatting sqref="DJ79">
    <cfRule type="cellIs" priority="1895" operator="equal" aboveAverage="0" equalAverage="0" bottom="0" percent="0" rank="0" text="" dxfId="1893">
      <formula>66</formula>
    </cfRule>
  </conditionalFormatting>
  <conditionalFormatting sqref="DJ79">
    <cfRule type="cellIs" priority="1896" operator="equal" aboveAverage="0" equalAverage="0" bottom="0" percent="0" rank="0" text="" dxfId="1894">
      <formula>1001</formula>
    </cfRule>
    <cfRule type="cellIs" priority="1897" operator="equal" aboveAverage="0" equalAverage="0" bottom="0" percent="0" rank="0" text="" dxfId="1895">
      <formula>1000</formula>
    </cfRule>
    <cfRule type="cellIs" priority="1898" operator="equal" aboveAverage="0" equalAverage="0" bottom="0" percent="0" rank="0" text="" dxfId="1896">
      <formula>65</formula>
    </cfRule>
  </conditionalFormatting>
  <conditionalFormatting sqref="DJ79">
    <cfRule type="cellIs" priority="1899" operator="equal" aboveAverage="0" equalAverage="0" bottom="0" percent="0" rank="0" text="" dxfId="1897">
      <formula>66</formula>
    </cfRule>
  </conditionalFormatting>
  <conditionalFormatting sqref="DJ79">
    <cfRule type="cellIs" priority="1900" operator="equal" aboveAverage="0" equalAverage="0" bottom="0" percent="0" rank="0" text="" dxfId="1898">
      <formula>1001</formula>
    </cfRule>
    <cfRule type="cellIs" priority="1901" operator="equal" aboveAverage="0" equalAverage="0" bottom="0" percent="0" rank="0" text="" dxfId="1899">
      <formula>1000</formula>
    </cfRule>
    <cfRule type="cellIs" priority="1902" operator="equal" aboveAverage="0" equalAverage="0" bottom="0" percent="0" rank="0" text="" dxfId="1900">
      <formula>65</formula>
    </cfRule>
  </conditionalFormatting>
  <conditionalFormatting sqref="HI79:HM79">
    <cfRule type="cellIs" priority="1903" operator="equal" aboveAverage="0" equalAverage="0" bottom="0" percent="0" rank="0" text="" dxfId="1901">
      <formula>66</formula>
    </cfRule>
    <cfRule type="cellIs" priority="1904" operator="equal" aboveAverage="0" equalAverage="0" bottom="0" percent="0" rank="0" text="" dxfId="1902">
      <formula>1001</formula>
    </cfRule>
    <cfRule type="cellIs" priority="1905" operator="equal" aboveAverage="0" equalAverage="0" bottom="0" percent="0" rank="0" text="" dxfId="1903">
      <formula>1000</formula>
    </cfRule>
    <cfRule type="cellIs" priority="1906" operator="equal" aboveAverage="0" equalAverage="0" bottom="0" percent="0" rank="0" text="" dxfId="1904">
      <formula>65</formula>
    </cfRule>
    <cfRule type="cellIs" priority="1907" operator="equal" aboveAverage="0" equalAverage="0" bottom="0" percent="0" rank="0" text="" dxfId="1905">
      <formula>66</formula>
    </cfRule>
    <cfRule type="cellIs" priority="1908" operator="equal" aboveAverage="0" equalAverage="0" bottom="0" percent="0" rank="0" text="" dxfId="1906">
      <formula>1001</formula>
    </cfRule>
    <cfRule type="cellIs" priority="1909" operator="equal" aboveAverage="0" equalAverage="0" bottom="0" percent="0" rank="0" text="" dxfId="1907">
      <formula>1000</formula>
    </cfRule>
    <cfRule type="cellIs" priority="1910" operator="equal" aboveAverage="0" equalAverage="0" bottom="0" percent="0" rank="0" text="" dxfId="1908">
      <formula>65</formula>
    </cfRule>
  </conditionalFormatting>
  <conditionalFormatting sqref="HN79:HQ79">
    <cfRule type="cellIs" priority="1911" operator="equal" aboveAverage="0" equalAverage="0" bottom="0" percent="0" rank="0" text="" dxfId="1909">
      <formula>66</formula>
    </cfRule>
    <cfRule type="cellIs" priority="1912" operator="equal" aboveAverage="0" equalAverage="0" bottom="0" percent="0" rank="0" text="" dxfId="1910">
      <formula>1001</formula>
    </cfRule>
    <cfRule type="cellIs" priority="1913" operator="equal" aboveAverage="0" equalAverage="0" bottom="0" percent="0" rank="0" text="" dxfId="1911">
      <formula>1000</formula>
    </cfRule>
    <cfRule type="cellIs" priority="1914" operator="equal" aboveAverage="0" equalAverage="0" bottom="0" percent="0" rank="0" text="" dxfId="1912">
      <formula>65</formula>
    </cfRule>
    <cfRule type="cellIs" priority="1915" operator="equal" aboveAverage="0" equalAverage="0" bottom="0" percent="0" rank="0" text="" dxfId="1913">
      <formula>66</formula>
    </cfRule>
    <cfRule type="cellIs" priority="1916" operator="equal" aboveAverage="0" equalAverage="0" bottom="0" percent="0" rank="0" text="" dxfId="1914">
      <formula>1001</formula>
    </cfRule>
    <cfRule type="cellIs" priority="1917" operator="equal" aboveAverage="0" equalAverage="0" bottom="0" percent="0" rank="0" text="" dxfId="1915">
      <formula>1000</formula>
    </cfRule>
    <cfRule type="cellIs" priority="1918" operator="equal" aboveAverage="0" equalAverage="0" bottom="0" percent="0" rank="0" text="" dxfId="1916">
      <formula>65</formula>
    </cfRule>
  </conditionalFormatting>
  <conditionalFormatting sqref="HT79:HW79">
    <cfRule type="cellIs" priority="1919" operator="equal" aboveAverage="0" equalAverage="0" bottom="0" percent="0" rank="0" text="" dxfId="1917">
      <formula>66</formula>
    </cfRule>
    <cfRule type="cellIs" priority="1920" operator="equal" aboveAverage="0" equalAverage="0" bottom="0" percent="0" rank="0" text="" dxfId="1918">
      <formula>1001</formula>
    </cfRule>
    <cfRule type="cellIs" priority="1921" operator="equal" aboveAverage="0" equalAverage="0" bottom="0" percent="0" rank="0" text="" dxfId="1919">
      <formula>1000</formula>
    </cfRule>
    <cfRule type="cellIs" priority="1922" operator="equal" aboveAverage="0" equalAverage="0" bottom="0" percent="0" rank="0" text="" dxfId="1920">
      <formula>65</formula>
    </cfRule>
    <cfRule type="cellIs" priority="1923" operator="equal" aboveAverage="0" equalAverage="0" bottom="0" percent="0" rank="0" text="" dxfId="1921">
      <formula>66</formula>
    </cfRule>
    <cfRule type="cellIs" priority="1924" operator="equal" aboveAverage="0" equalAverage="0" bottom="0" percent="0" rank="0" text="" dxfId="1922">
      <formula>1001</formula>
    </cfRule>
    <cfRule type="cellIs" priority="1925" operator="equal" aboveAverage="0" equalAverage="0" bottom="0" percent="0" rank="0" text="" dxfId="1923">
      <formula>1000</formula>
    </cfRule>
    <cfRule type="cellIs" priority="1926" operator="equal" aboveAverage="0" equalAverage="0" bottom="0" percent="0" rank="0" text="" dxfId="1924">
      <formula>65</formula>
    </cfRule>
  </conditionalFormatting>
  <conditionalFormatting sqref="HX79:ACN79 AM79:HH79">
    <cfRule type="cellIs" priority="1927" operator="equal" aboveAverage="0" equalAverage="0" bottom="0" percent="0" rank="0" text="" dxfId="1925">
      <formula>66</formula>
    </cfRule>
    <cfRule type="cellIs" priority="1928" operator="equal" aboveAverage="0" equalAverage="0" bottom="0" percent="0" rank="0" text="" dxfId="1926">
      <formula>1001</formula>
    </cfRule>
    <cfRule type="cellIs" priority="1929" operator="equal" aboveAverage="0" equalAverage="0" bottom="0" percent="0" rank="0" text="" dxfId="1927">
      <formula>1000</formula>
    </cfRule>
    <cfRule type="cellIs" priority="1930" operator="equal" aboveAverage="0" equalAverage="0" bottom="0" percent="0" rank="0" text="" dxfId="1928">
      <formula>65</formula>
    </cfRule>
  </conditionalFormatting>
  <conditionalFormatting sqref="CZ79:DA79">
    <cfRule type="cellIs" priority="1931" operator="equal" aboveAverage="0" equalAverage="0" bottom="0" percent="0" rank="0" text="" dxfId="1929">
      <formula>66</formula>
    </cfRule>
    <cfRule type="cellIs" priority="1932" operator="equal" aboveAverage="0" equalAverage="0" bottom="0" percent="0" rank="0" text="" dxfId="1930">
      <formula>1001</formula>
    </cfRule>
    <cfRule type="cellIs" priority="1933" operator="equal" aboveAverage="0" equalAverage="0" bottom="0" percent="0" rank="0" text="" dxfId="1931">
      <formula>1000</formula>
    </cfRule>
    <cfRule type="cellIs" priority="1934" operator="equal" aboveAverage="0" equalAverage="0" bottom="0" percent="0" rank="0" text="" dxfId="1932">
      <formula>65</formula>
    </cfRule>
    <cfRule type="cellIs" priority="1935" operator="equal" aboveAverage="0" equalAverage="0" bottom="0" percent="0" rank="0" text="" dxfId="1933">
      <formula>66</formula>
    </cfRule>
    <cfRule type="cellIs" priority="1936" operator="equal" aboveAverage="0" equalAverage="0" bottom="0" percent="0" rank="0" text="" dxfId="1934">
      <formula>1001</formula>
    </cfRule>
    <cfRule type="cellIs" priority="1937" operator="equal" aboveAverage="0" equalAverage="0" bottom="0" percent="0" rank="0" text="" dxfId="1935">
      <formula>1000</formula>
    </cfRule>
    <cfRule type="cellIs" priority="1938" operator="equal" aboveAverage="0" equalAverage="0" bottom="0" percent="0" rank="0" text="" dxfId="1936">
      <formula>65</formula>
    </cfRule>
  </conditionalFormatting>
  <conditionalFormatting sqref="AM79:CY79 HX79:ACN79 DB79:HH79">
    <cfRule type="cellIs" priority="1939" operator="equal" aboveAverage="0" equalAverage="0" bottom="0" percent="0" rank="0" text="" dxfId="1937">
      <formula>66</formula>
    </cfRule>
    <cfRule type="cellIs" priority="1940" operator="equal" aboveAverage="0" equalAverage="0" bottom="0" percent="0" rank="0" text="" dxfId="1938">
      <formula>1001</formula>
    </cfRule>
    <cfRule type="cellIs" priority="1941" operator="equal" aboveAverage="0" equalAverage="0" bottom="0" percent="0" rank="0" text="" dxfId="1939">
      <formula>1000</formula>
    </cfRule>
    <cfRule type="cellIs" priority="1942" operator="equal" aboveAverage="0" equalAverage="0" bottom="0" percent="0" rank="0" text="" dxfId="1940">
      <formula>65</formula>
    </cfRule>
  </conditionalFormatting>
  <conditionalFormatting sqref="FX63">
    <cfRule type="cellIs" priority="1943" operator="equal" aboveAverage="0" equalAverage="0" bottom="0" percent="0" rank="0" text="" dxfId="1941">
      <formula>66</formula>
    </cfRule>
  </conditionalFormatting>
  <conditionalFormatting sqref="FX63">
    <cfRule type="cellIs" priority="1944" operator="equal" aboveAverage="0" equalAverage="0" bottom="0" percent="0" rank="0" text="" dxfId="1942">
      <formula>1001</formula>
    </cfRule>
    <cfRule type="cellIs" priority="1945" operator="equal" aboveAverage="0" equalAverage="0" bottom="0" percent="0" rank="0" text="" dxfId="1943">
      <formula>1000</formula>
    </cfRule>
    <cfRule type="cellIs" priority="1946" operator="equal" aboveAverage="0" equalAverage="0" bottom="0" percent="0" rank="0" text="" dxfId="1944">
      <formula>65</formula>
    </cfRule>
  </conditionalFormatting>
  <conditionalFormatting sqref="FX63">
    <cfRule type="cellIs" priority="1947" operator="equal" aboveAverage="0" equalAverage="0" bottom="0" percent="0" rank="0" text="" dxfId="1945">
      <formula>46</formula>
    </cfRule>
    <cfRule type="cellIs" priority="1948" operator="equal" aboveAverage="0" equalAverage="0" bottom="0" percent="0" rank="0" text="" dxfId="1946">
      <formula>45</formula>
    </cfRule>
    <cfRule type="cellIs" priority="1949" operator="equal" aboveAverage="0" equalAverage="0" bottom="0" percent="0" rank="0" text="" dxfId="1947">
      <formula>65</formula>
    </cfRule>
  </conditionalFormatting>
  <conditionalFormatting sqref="FX63">
    <cfRule type="cellIs" priority="1950" operator="equal" aboveAverage="0" equalAverage="0" bottom="0" percent="0" rank="0" text="" dxfId="1948">
      <formula>66</formula>
    </cfRule>
  </conditionalFormatting>
  <conditionalFormatting sqref="FX63">
    <cfRule type="cellIs" priority="1951" operator="equal" aboveAverage="0" equalAverage="0" bottom="0" percent="0" rank="0" text="" dxfId="1949">
      <formula>1001</formula>
    </cfRule>
    <cfRule type="cellIs" priority="1952" operator="equal" aboveAverage="0" equalAverage="0" bottom="0" percent="0" rank="0" text="" dxfId="1950">
      <formula>1000</formula>
    </cfRule>
    <cfRule type="cellIs" priority="1953" operator="equal" aboveAverage="0" equalAverage="0" bottom="0" percent="0" rank="0" text="" dxfId="1951">
      <formula>65</formula>
    </cfRule>
  </conditionalFormatting>
  <conditionalFormatting sqref="AM63:FW63 FY63:ACN63">
    <cfRule type="cellIs" priority="1954" operator="equal" aboveAverage="0" equalAverage="0" bottom="0" percent="0" rank="0" text="" dxfId="1952">
      <formula>66</formula>
    </cfRule>
    <cfRule type="cellIs" priority="1955" operator="equal" aboveAverage="0" equalAverage="0" bottom="0" percent="0" rank="0" text="" dxfId="1953">
      <formula>1001</formula>
    </cfRule>
    <cfRule type="cellIs" priority="1956" operator="equal" aboveAverage="0" equalAverage="0" bottom="0" percent="0" rank="0" text="" dxfId="1954">
      <formula>1000</formula>
    </cfRule>
    <cfRule type="cellIs" priority="1957" operator="equal" aboveAverage="0" equalAverage="0" bottom="0" percent="0" rank="0" text="" dxfId="1955">
      <formula>65</formula>
    </cfRule>
    <cfRule type="cellIs" priority="1958" operator="equal" aboveAverage="0" equalAverage="0" bottom="0" percent="0" rank="0" text="" dxfId="1956">
      <formula>46</formula>
    </cfRule>
    <cfRule type="cellIs" priority="1959" operator="equal" aboveAverage="0" equalAverage="0" bottom="0" percent="0" rank="0" text="" dxfId="1957">
      <formula>45</formula>
    </cfRule>
    <cfRule type="cellIs" priority="1960" operator="equal" aboveAverage="0" equalAverage="0" bottom="0" percent="0" rank="0" text="" dxfId="1958">
      <formula>65</formula>
    </cfRule>
    <cfRule type="cellIs" priority="1961" operator="equal" aboveAverage="0" equalAverage="0" bottom="0" percent="0" rank="0" text="" dxfId="1959">
      <formula>66</formula>
    </cfRule>
    <cfRule type="cellIs" priority="1962" operator="equal" aboveAverage="0" equalAverage="0" bottom="0" percent="0" rank="0" text="" dxfId="1960">
      <formula>1001</formula>
    </cfRule>
    <cfRule type="cellIs" priority="1963" operator="equal" aboveAverage="0" equalAverage="0" bottom="0" percent="0" rank="0" text="" dxfId="1961">
      <formula>1000</formula>
    </cfRule>
    <cfRule type="cellIs" priority="1964" operator="equal" aboveAverage="0" equalAverage="0" bottom="0" percent="0" rank="0" text="" dxfId="1962">
      <formula>65</formula>
    </cfRule>
  </conditionalFormatting>
  <conditionalFormatting sqref="HI37:HM37">
    <cfRule type="cellIs" priority="1965" operator="equal" aboveAverage="0" equalAverage="0" bottom="0" percent="0" rank="0" text="" dxfId="1963">
      <formula>66</formula>
    </cfRule>
    <cfRule type="cellIs" priority="1966" operator="equal" aboveAverage="0" equalAverage="0" bottom="0" percent="0" rank="0" text="" dxfId="1964">
      <formula>1001</formula>
    </cfRule>
    <cfRule type="cellIs" priority="1967" operator="equal" aboveAverage="0" equalAverage="0" bottom="0" percent="0" rank="0" text="" dxfId="1965">
      <formula>1000</formula>
    </cfRule>
    <cfRule type="cellIs" priority="1968" operator="equal" aboveAverage="0" equalAverage="0" bottom="0" percent="0" rank="0" text="" dxfId="1966">
      <formula>65</formula>
    </cfRule>
  </conditionalFormatting>
  <conditionalFormatting sqref="HN37:HR37">
    <cfRule type="cellIs" priority="1969" operator="equal" aboveAverage="0" equalAverage="0" bottom="0" percent="0" rank="0" text="" dxfId="1967">
      <formula>66</formula>
    </cfRule>
    <cfRule type="cellIs" priority="1970" operator="equal" aboveAverage="0" equalAverage="0" bottom="0" percent="0" rank="0" text="" dxfId="1968">
      <formula>1001</formula>
    </cfRule>
    <cfRule type="cellIs" priority="1971" operator="equal" aboveAverage="0" equalAverage="0" bottom="0" percent="0" rank="0" text="" dxfId="1969">
      <formula>1000</formula>
    </cfRule>
    <cfRule type="cellIs" priority="1972" operator="equal" aboveAverage="0" equalAverage="0" bottom="0" percent="0" rank="0" text="" dxfId="1970">
      <formula>65</formula>
    </cfRule>
  </conditionalFormatting>
  <conditionalFormatting sqref="HS37:HW37">
    <cfRule type="cellIs" priority="1973" operator="equal" aboveAverage="0" equalAverage="0" bottom="0" percent="0" rank="0" text="" dxfId="1971">
      <formula>66</formula>
    </cfRule>
    <cfRule type="cellIs" priority="1974" operator="equal" aboveAverage="0" equalAverage="0" bottom="0" percent="0" rank="0" text="" dxfId="1972">
      <formula>1001</formula>
    </cfRule>
    <cfRule type="cellIs" priority="1975" operator="equal" aboveAverage="0" equalAverage="0" bottom="0" percent="0" rank="0" text="" dxfId="1973">
      <formula>1000</formula>
    </cfRule>
    <cfRule type="cellIs" priority="1976" operator="equal" aboveAverage="0" equalAverage="0" bottom="0" percent="0" rank="0" text="" dxfId="1974">
      <formula>65</formula>
    </cfRule>
  </conditionalFormatting>
  <conditionalFormatting sqref="HX37:ACN37">
    <cfRule type="cellIs" priority="1977" operator="equal" aboveAverage="0" equalAverage="0" bottom="0" percent="0" rank="0" text="" dxfId="1975">
      <formula>66</formula>
    </cfRule>
    <cfRule type="cellIs" priority="1978" operator="equal" aboveAverage="0" equalAverage="0" bottom="0" percent="0" rank="0" text="" dxfId="1976">
      <formula>1001</formula>
    </cfRule>
    <cfRule type="cellIs" priority="1979" operator="equal" aboveAverage="0" equalAverage="0" bottom="0" percent="0" rank="0" text="" dxfId="1977">
      <formula>1000</formula>
    </cfRule>
    <cfRule type="cellIs" priority="1980" operator="equal" aboveAverage="0" equalAverage="0" bottom="0" percent="0" rank="0" text="" dxfId="1978">
      <formula>65</formula>
    </cfRule>
  </conditionalFormatting>
  <conditionalFormatting sqref="AM37:ACN37">
    <cfRule type="cellIs" priority="1981" operator="equal" aboveAverage="0" equalAverage="0" bottom="0" percent="0" rank="0" text="" dxfId="1979">
      <formula>66</formula>
    </cfRule>
    <cfRule type="cellIs" priority="1982" operator="equal" aboveAverage="0" equalAverage="0" bottom="0" percent="0" rank="0" text="" dxfId="1980">
      <formula>1001</formula>
    </cfRule>
    <cfRule type="cellIs" priority="1983" operator="equal" aboveAverage="0" equalAverage="0" bottom="0" percent="0" rank="0" text="" dxfId="1981">
      <formula>1000</formula>
    </cfRule>
    <cfRule type="cellIs" priority="1984" operator="equal" aboveAverage="0" equalAverage="0" bottom="0" percent="0" rank="0" text="" dxfId="1982">
      <formula>65</formula>
    </cfRule>
  </conditionalFormatting>
  <conditionalFormatting sqref="EJ28:EL28">
    <cfRule type="cellIs" priority="1985" operator="equal" aboveAverage="0" equalAverage="0" bottom="0" percent="0" rank="0" text="" dxfId="1983">
      <formula>66</formula>
    </cfRule>
    <cfRule type="cellIs" priority="1986" operator="equal" aboveAverage="0" equalAverage="0" bottom="0" percent="0" rank="0" text="" dxfId="1984">
      <formula>1001</formula>
    </cfRule>
    <cfRule type="cellIs" priority="1987" operator="equal" aboveAverage="0" equalAverage="0" bottom="0" percent="0" rank="0" text="" dxfId="1985">
      <formula>1000</formula>
    </cfRule>
    <cfRule type="cellIs" priority="1988" operator="equal" aboveAverage="0" equalAverage="0" bottom="0" percent="0" rank="0" text="" dxfId="1986">
      <formula>65</formula>
    </cfRule>
    <cfRule type="cellIs" priority="1989" operator="equal" aboveAverage="0" equalAverage="0" bottom="0" percent="0" rank="0" text="" dxfId="1987">
      <formula>66</formula>
    </cfRule>
    <cfRule type="cellIs" priority="1990" operator="equal" aboveAverage="0" equalAverage="0" bottom="0" percent="0" rank="0" text="" dxfId="1988">
      <formula>1001</formula>
    </cfRule>
    <cfRule type="cellIs" priority="1991" operator="equal" aboveAverage="0" equalAverage="0" bottom="0" percent="0" rank="0" text="" dxfId="1989">
      <formula>1000</formula>
    </cfRule>
    <cfRule type="cellIs" priority="1992" operator="equal" aboveAverage="0" equalAverage="0" bottom="0" percent="0" rank="0" text="" dxfId="1990">
      <formula>65</formula>
    </cfRule>
  </conditionalFormatting>
  <conditionalFormatting sqref="GW68:HC68">
    <cfRule type="cellIs" priority="1993" operator="equal" aboveAverage="0" equalAverage="0" bottom="0" percent="0" rank="0" text="" dxfId="1991">
      <formula>66</formula>
    </cfRule>
    <cfRule type="cellIs" priority="1994" operator="equal" aboveAverage="0" equalAverage="0" bottom="0" percent="0" rank="0" text="" dxfId="1992">
      <formula>1001</formula>
    </cfRule>
    <cfRule type="cellIs" priority="1995" operator="equal" aboveAverage="0" equalAverage="0" bottom="0" percent="0" rank="0" text="" dxfId="1993">
      <formula>1000</formula>
    </cfRule>
    <cfRule type="cellIs" priority="1996" operator="equal" aboveAverage="0" equalAverage="0" bottom="0" percent="0" rank="0" text="" dxfId="1994">
      <formula>65</formula>
    </cfRule>
    <cfRule type="cellIs" priority="1997" operator="equal" aboveAverage="0" equalAverage="0" bottom="0" percent="0" rank="0" text="" dxfId="1995">
      <formula>66</formula>
    </cfRule>
    <cfRule type="cellIs" priority="1998" operator="equal" aboveAverage="0" equalAverage="0" bottom="0" percent="0" rank="0" text="" dxfId="1996">
      <formula>1001</formula>
    </cfRule>
    <cfRule type="cellIs" priority="1999" operator="equal" aboveAverage="0" equalAverage="0" bottom="0" percent="0" rank="0" text="" dxfId="1997">
      <formula>1000</formula>
    </cfRule>
    <cfRule type="cellIs" priority="2000" operator="equal" aboveAverage="0" equalAverage="0" bottom="0" percent="0" rank="0" text="" dxfId="1998">
      <formula>65</formula>
    </cfRule>
  </conditionalFormatting>
  <conditionalFormatting sqref="FZ67">
    <cfRule type="cellIs" priority="2001" operator="equal" aboveAverage="0" equalAverage="0" bottom="0" percent="0" rank="0" text="" dxfId="1999">
      <formula>66</formula>
    </cfRule>
  </conditionalFormatting>
  <conditionalFormatting sqref="FZ67">
    <cfRule type="cellIs" priority="2002" operator="equal" aboveAverage="0" equalAverage="0" bottom="0" percent="0" rank="0" text="" dxfId="2000">
      <formula>1001</formula>
    </cfRule>
    <cfRule type="cellIs" priority="2003" operator="equal" aboveAverage="0" equalAverage="0" bottom="0" percent="0" rank="0" text="" dxfId="2001">
      <formula>1000</formula>
    </cfRule>
    <cfRule type="cellIs" priority="2004" operator="equal" aboveAverage="0" equalAverage="0" bottom="0" percent="0" rank="0" text="" dxfId="2002">
      <formula>65</formula>
    </cfRule>
  </conditionalFormatting>
  <conditionalFormatting sqref="FZ67">
    <cfRule type="cellIs" priority="2005" operator="equal" aboveAverage="0" equalAverage="0" bottom="0" percent="0" rank="0" text="" dxfId="2003">
      <formula>66</formula>
    </cfRule>
  </conditionalFormatting>
  <conditionalFormatting sqref="FZ67">
    <cfRule type="cellIs" priority="2006" operator="equal" aboveAverage="0" equalAverage="0" bottom="0" percent="0" rank="0" text="" dxfId="2004">
      <formula>1001</formula>
    </cfRule>
    <cfRule type="cellIs" priority="2007" operator="equal" aboveAverage="0" equalAverage="0" bottom="0" percent="0" rank="0" text="" dxfId="2005">
      <formula>1000</formula>
    </cfRule>
    <cfRule type="cellIs" priority="2008" operator="equal" aboveAverage="0" equalAverage="0" bottom="0" percent="0" rank="0" text="" dxfId="2006">
      <formula>65</formula>
    </cfRule>
  </conditionalFormatting>
  <conditionalFormatting sqref="GV68">
    <cfRule type="cellIs" priority="2009" operator="equal" aboveAverage="0" equalAverage="0" bottom="0" percent="0" rank="0" text="" dxfId="2007">
      <formula>66</formula>
    </cfRule>
  </conditionalFormatting>
  <conditionalFormatting sqref="GV68">
    <cfRule type="cellIs" priority="2010" operator="equal" aboveAverage="0" equalAverage="0" bottom="0" percent="0" rank="0" text="" dxfId="2008">
      <formula>1001</formula>
    </cfRule>
    <cfRule type="cellIs" priority="2011" operator="equal" aboveAverage="0" equalAverage="0" bottom="0" percent="0" rank="0" text="" dxfId="2009">
      <formula>1000</formula>
    </cfRule>
    <cfRule type="cellIs" priority="2012" operator="equal" aboveAverage="0" equalAverage="0" bottom="0" percent="0" rank="0" text="" dxfId="2010">
      <formula>65</formula>
    </cfRule>
  </conditionalFormatting>
  <conditionalFormatting sqref="GW68">
    <cfRule type="cellIs" priority="2013" operator="equal" aboveAverage="0" equalAverage="0" bottom="0" percent="0" rank="0" text="" dxfId="2011">
      <formula>66</formula>
    </cfRule>
  </conditionalFormatting>
  <conditionalFormatting sqref="GW68">
    <cfRule type="cellIs" priority="2014" operator="equal" aboveAverage="0" equalAverage="0" bottom="0" percent="0" rank="0" text="" dxfId="2012">
      <formula>1001</formula>
    </cfRule>
    <cfRule type="cellIs" priority="2015" operator="equal" aboveAverage="0" equalAverage="0" bottom="0" percent="0" rank="0" text="" dxfId="2013">
      <formula>1000</formula>
    </cfRule>
    <cfRule type="cellIs" priority="2016" operator="equal" aboveAverage="0" equalAverage="0" bottom="0" percent="0" rank="0" text="" dxfId="2014">
      <formula>65</formula>
    </cfRule>
  </conditionalFormatting>
  <conditionalFormatting sqref="GF68">
    <cfRule type="cellIs" priority="2017" operator="equal" aboveAverage="0" equalAverage="0" bottom="0" percent="0" rank="0" text="" dxfId="2015">
      <formula>66</formula>
    </cfRule>
  </conditionalFormatting>
  <conditionalFormatting sqref="GF68">
    <cfRule type="cellIs" priority="2018" operator="equal" aboveAverage="0" equalAverage="0" bottom="0" percent="0" rank="0" text="" dxfId="2016">
      <formula>1001</formula>
    </cfRule>
    <cfRule type="cellIs" priority="2019" operator="equal" aboveAverage="0" equalAverage="0" bottom="0" percent="0" rank="0" text="" dxfId="2017">
      <formula>1000</formula>
    </cfRule>
    <cfRule type="cellIs" priority="2020" operator="equal" aboveAverage="0" equalAverage="0" bottom="0" percent="0" rank="0" text="" dxfId="2018">
      <formula>65</formula>
    </cfRule>
  </conditionalFormatting>
  <conditionalFormatting sqref="GF68">
    <cfRule type="cellIs" priority="2021" operator="equal" aboveAverage="0" equalAverage="0" bottom="0" percent="0" rank="0" text="" dxfId="2019">
      <formula>66</formula>
    </cfRule>
  </conditionalFormatting>
  <conditionalFormatting sqref="GF68">
    <cfRule type="cellIs" priority="2022" operator="equal" aboveAverage="0" equalAverage="0" bottom="0" percent="0" rank="0" text="" dxfId="2020">
      <formula>1001</formula>
    </cfRule>
    <cfRule type="cellIs" priority="2023" operator="equal" aboveAverage="0" equalAverage="0" bottom="0" percent="0" rank="0" text="" dxfId="2021">
      <formula>1000</formula>
    </cfRule>
    <cfRule type="cellIs" priority="2024" operator="equal" aboveAverage="0" equalAverage="0" bottom="0" percent="0" rank="0" text="" dxfId="2022">
      <formula>65</formula>
    </cfRule>
  </conditionalFormatting>
  <conditionalFormatting sqref="GF68">
    <cfRule type="cellIs" priority="2025" operator="equal" aboveAverage="0" equalAverage="0" bottom="0" percent="0" rank="0" text="" dxfId="2023">
      <formula>66</formula>
    </cfRule>
  </conditionalFormatting>
  <conditionalFormatting sqref="GF68">
    <cfRule type="cellIs" priority="2026" operator="equal" aboveAverage="0" equalAverage="0" bottom="0" percent="0" rank="0" text="" dxfId="2024">
      <formula>1001</formula>
    </cfRule>
    <cfRule type="cellIs" priority="2027" operator="equal" aboveAverage="0" equalAverage="0" bottom="0" percent="0" rank="0" text="" dxfId="2025">
      <formula>1000</formula>
    </cfRule>
    <cfRule type="cellIs" priority="2028" operator="equal" aboveAverage="0" equalAverage="0" bottom="0" percent="0" rank="0" text="" dxfId="2026">
      <formula>65</formula>
    </cfRule>
  </conditionalFormatting>
  <conditionalFormatting sqref="GF68">
    <cfRule type="cellIs" priority="2029" operator="equal" aboveAverage="0" equalAverage="0" bottom="0" percent="0" rank="0" text="" dxfId="2027">
      <formula>66</formula>
    </cfRule>
  </conditionalFormatting>
  <conditionalFormatting sqref="GF68">
    <cfRule type="cellIs" priority="2030" operator="equal" aboveAverage="0" equalAverage="0" bottom="0" percent="0" rank="0" text="" dxfId="2028">
      <formula>1001</formula>
    </cfRule>
    <cfRule type="cellIs" priority="2031" operator="equal" aboveAverage="0" equalAverage="0" bottom="0" percent="0" rank="0" text="" dxfId="2029">
      <formula>1000</formula>
    </cfRule>
    <cfRule type="cellIs" priority="2032" operator="equal" aboveAverage="0" equalAverage="0" bottom="0" percent="0" rank="0" text="" dxfId="2030">
      <formula>65</formula>
    </cfRule>
  </conditionalFormatting>
  <conditionalFormatting sqref="GE68">
    <cfRule type="cellIs" priority="2033" operator="equal" aboveAverage="0" equalAverage="0" bottom="0" percent="0" rank="0" text="" dxfId="2031">
      <formula>66</formula>
    </cfRule>
  </conditionalFormatting>
  <conditionalFormatting sqref="GE68">
    <cfRule type="cellIs" priority="2034" operator="equal" aboveAverage="0" equalAverage="0" bottom="0" percent="0" rank="0" text="" dxfId="2032">
      <formula>1001</formula>
    </cfRule>
    <cfRule type="cellIs" priority="2035" operator="equal" aboveAverage="0" equalAverage="0" bottom="0" percent="0" rank="0" text="" dxfId="2033">
      <formula>1000</formula>
    </cfRule>
    <cfRule type="cellIs" priority="2036" operator="equal" aboveAverage="0" equalAverage="0" bottom="0" percent="0" rank="0" text="" dxfId="2034">
      <formula>65</formula>
    </cfRule>
  </conditionalFormatting>
  <conditionalFormatting sqref="GE68">
    <cfRule type="cellIs" priority="2037" operator="equal" aboveAverage="0" equalAverage="0" bottom="0" percent="0" rank="0" text="" dxfId="2035">
      <formula>66</formula>
    </cfRule>
  </conditionalFormatting>
  <conditionalFormatting sqref="GE68">
    <cfRule type="cellIs" priority="2038" operator="equal" aboveAverage="0" equalAverage="0" bottom="0" percent="0" rank="0" text="" dxfId="2036">
      <formula>1001</formula>
    </cfRule>
    <cfRule type="cellIs" priority="2039" operator="equal" aboveAverage="0" equalAverage="0" bottom="0" percent="0" rank="0" text="" dxfId="2037">
      <formula>1000</formula>
    </cfRule>
    <cfRule type="cellIs" priority="2040" operator="equal" aboveAverage="0" equalAverage="0" bottom="0" percent="0" rank="0" text="" dxfId="2038">
      <formula>65</formula>
    </cfRule>
  </conditionalFormatting>
  <conditionalFormatting sqref="GE68">
    <cfRule type="cellIs" priority="2041" operator="equal" aboveAverage="0" equalAverage="0" bottom="0" percent="0" rank="0" text="" dxfId="2039">
      <formula>66</formula>
    </cfRule>
  </conditionalFormatting>
  <conditionalFormatting sqref="GE68">
    <cfRule type="cellIs" priority="2042" operator="equal" aboveAverage="0" equalAverage="0" bottom="0" percent="0" rank="0" text="" dxfId="2040">
      <formula>1001</formula>
    </cfRule>
    <cfRule type="cellIs" priority="2043" operator="equal" aboveAverage="0" equalAverage="0" bottom="0" percent="0" rank="0" text="" dxfId="2041">
      <formula>1000</formula>
    </cfRule>
    <cfRule type="cellIs" priority="2044" operator="equal" aboveAverage="0" equalAverage="0" bottom="0" percent="0" rank="0" text="" dxfId="2042">
      <formula>65</formula>
    </cfRule>
  </conditionalFormatting>
  <conditionalFormatting sqref="GA67">
    <cfRule type="cellIs" priority="2045" operator="equal" aboveAverage="0" equalAverage="0" bottom="0" percent="0" rank="0" text="" dxfId="2043">
      <formula>66</formula>
    </cfRule>
  </conditionalFormatting>
  <conditionalFormatting sqref="GA67">
    <cfRule type="cellIs" priority="2046" operator="equal" aboveAverage="0" equalAverage="0" bottom="0" percent="0" rank="0" text="" dxfId="2044">
      <formula>1001</formula>
    </cfRule>
    <cfRule type="cellIs" priority="2047" operator="equal" aboveAverage="0" equalAverage="0" bottom="0" percent="0" rank="0" text="" dxfId="2045">
      <formula>1000</formula>
    </cfRule>
    <cfRule type="cellIs" priority="2048" operator="equal" aboveAverage="0" equalAverage="0" bottom="0" percent="0" rank="0" text="" dxfId="2046">
      <formula>65</formula>
    </cfRule>
  </conditionalFormatting>
  <conditionalFormatting sqref="GA67">
    <cfRule type="cellIs" priority="2049" operator="equal" aboveAverage="0" equalAverage="0" bottom="0" percent="0" rank="0" text="" dxfId="2047">
      <formula>66</formula>
    </cfRule>
  </conditionalFormatting>
  <conditionalFormatting sqref="GA67">
    <cfRule type="cellIs" priority="2050" operator="equal" aboveAverage="0" equalAverage="0" bottom="0" percent="0" rank="0" text="" dxfId="2048">
      <formula>1001</formula>
    </cfRule>
    <cfRule type="cellIs" priority="2051" operator="equal" aboveAverage="0" equalAverage="0" bottom="0" percent="0" rank="0" text="" dxfId="2049">
      <formula>1000</formula>
    </cfRule>
    <cfRule type="cellIs" priority="2052" operator="equal" aboveAverage="0" equalAverage="0" bottom="0" percent="0" rank="0" text="" dxfId="2050">
      <formula>65</formula>
    </cfRule>
  </conditionalFormatting>
  <conditionalFormatting sqref="GK68">
    <cfRule type="cellIs" priority="2053" operator="equal" aboveAverage="0" equalAverage="0" bottom="0" percent="0" rank="0" text="" dxfId="2051">
      <formula>66</formula>
    </cfRule>
  </conditionalFormatting>
  <conditionalFormatting sqref="GK68">
    <cfRule type="cellIs" priority="2054" operator="equal" aboveAverage="0" equalAverage="0" bottom="0" percent="0" rank="0" text="" dxfId="2052">
      <formula>1001</formula>
    </cfRule>
    <cfRule type="cellIs" priority="2055" operator="equal" aboveAverage="0" equalAverage="0" bottom="0" percent="0" rank="0" text="" dxfId="2053">
      <formula>1000</formula>
    </cfRule>
    <cfRule type="cellIs" priority="2056" operator="equal" aboveAverage="0" equalAverage="0" bottom="0" percent="0" rank="0" text="" dxfId="2054">
      <formula>65</formula>
    </cfRule>
  </conditionalFormatting>
  <conditionalFormatting sqref="GD66">
    <cfRule type="cellIs" priority="2057" operator="equal" aboveAverage="0" equalAverage="0" bottom="0" percent="0" rank="0" text="" dxfId="2055">
      <formula>66</formula>
    </cfRule>
  </conditionalFormatting>
  <conditionalFormatting sqref="GD66">
    <cfRule type="cellIs" priority="2058" operator="equal" aboveAverage="0" equalAverage="0" bottom="0" percent="0" rank="0" text="" dxfId="2056">
      <formula>1001</formula>
    </cfRule>
    <cfRule type="cellIs" priority="2059" operator="equal" aboveAverage="0" equalAverage="0" bottom="0" percent="0" rank="0" text="" dxfId="2057">
      <formula>1000</formula>
    </cfRule>
    <cfRule type="cellIs" priority="2060" operator="equal" aboveAverage="0" equalAverage="0" bottom="0" percent="0" rank="0" text="" dxfId="2058">
      <formula>65</formula>
    </cfRule>
  </conditionalFormatting>
  <conditionalFormatting sqref="GC66">
    <cfRule type="cellIs" priority="2061" operator="equal" aboveAverage="0" equalAverage="0" bottom="0" percent="0" rank="0" text="" dxfId="2059">
      <formula>66</formula>
    </cfRule>
  </conditionalFormatting>
  <conditionalFormatting sqref="GC66">
    <cfRule type="cellIs" priority="2062" operator="equal" aboveAverage="0" equalAverage="0" bottom="0" percent="0" rank="0" text="" dxfId="2060">
      <formula>1001</formula>
    </cfRule>
    <cfRule type="cellIs" priority="2063" operator="equal" aboveAverage="0" equalAverage="0" bottom="0" percent="0" rank="0" text="" dxfId="2061">
      <formula>1000</formula>
    </cfRule>
    <cfRule type="cellIs" priority="2064" operator="equal" aboveAverage="0" equalAverage="0" bottom="0" percent="0" rank="0" text="" dxfId="2062">
      <formula>65</formula>
    </cfRule>
  </conditionalFormatting>
  <conditionalFormatting sqref="HI43:HM47">
    <cfRule type="cellIs" priority="2065" operator="equal" aboveAverage="0" equalAverage="0" bottom="0" percent="0" rank="0" text="" dxfId="2063">
      <formula>66</formula>
    </cfRule>
    <cfRule type="cellIs" priority="2066" operator="equal" aboveAverage="0" equalAverage="0" bottom="0" percent="0" rank="0" text="" dxfId="2064">
      <formula>1001</formula>
    </cfRule>
    <cfRule type="cellIs" priority="2067" operator="equal" aboveAverage="0" equalAverage="0" bottom="0" percent="0" rank="0" text="" dxfId="2065">
      <formula>1000</formula>
    </cfRule>
    <cfRule type="cellIs" priority="2068" operator="equal" aboveAverage="0" equalAverage="0" bottom="0" percent="0" rank="0" text="" dxfId="2066">
      <formula>65</formula>
    </cfRule>
  </conditionalFormatting>
  <conditionalFormatting sqref="HN43:HR47">
    <cfRule type="cellIs" priority="2069" operator="equal" aboveAverage="0" equalAverage="0" bottom="0" percent="0" rank="0" text="" dxfId="2067">
      <formula>66</formula>
    </cfRule>
    <cfRule type="cellIs" priority="2070" operator="equal" aboveAverage="0" equalAverage="0" bottom="0" percent="0" rank="0" text="" dxfId="2068">
      <formula>1001</formula>
    </cfRule>
    <cfRule type="cellIs" priority="2071" operator="equal" aboveAverage="0" equalAverage="0" bottom="0" percent="0" rank="0" text="" dxfId="2069">
      <formula>1000</formula>
    </cfRule>
    <cfRule type="cellIs" priority="2072" operator="equal" aboveAverage="0" equalAverage="0" bottom="0" percent="0" rank="0" text="" dxfId="2070">
      <formula>65</formula>
    </cfRule>
  </conditionalFormatting>
  <conditionalFormatting sqref="HS43:HW47">
    <cfRule type="cellIs" priority="2073" operator="equal" aboveAverage="0" equalAverage="0" bottom="0" percent="0" rank="0" text="" dxfId="2071">
      <formula>66</formula>
    </cfRule>
    <cfRule type="cellIs" priority="2074" operator="equal" aboveAverage="0" equalAverage="0" bottom="0" percent="0" rank="0" text="" dxfId="2072">
      <formula>1001</formula>
    </cfRule>
    <cfRule type="cellIs" priority="2075" operator="equal" aboveAverage="0" equalAverage="0" bottom="0" percent="0" rank="0" text="" dxfId="2073">
      <formula>1000</formula>
    </cfRule>
    <cfRule type="cellIs" priority="2076" operator="equal" aboveAverage="0" equalAverage="0" bottom="0" percent="0" rank="0" text="" dxfId="2074">
      <formula>65</formula>
    </cfRule>
  </conditionalFormatting>
  <conditionalFormatting sqref="HX43:ACN47 AM43:HH47">
    <cfRule type="cellIs" priority="2077" operator="equal" aboveAverage="0" equalAverage="0" bottom="0" percent="0" rank="0" text="" dxfId="2075">
      <formula>66</formula>
    </cfRule>
    <cfRule type="cellIs" priority="2078" operator="equal" aboveAverage="0" equalAverage="0" bottom="0" percent="0" rank="0" text="" dxfId="2076">
      <formula>1001</formula>
    </cfRule>
    <cfRule type="cellIs" priority="2079" operator="equal" aboveAverage="0" equalAverage="0" bottom="0" percent="0" rank="0" text="" dxfId="2077">
      <formula>1000</formula>
    </cfRule>
    <cfRule type="cellIs" priority="2080" operator="equal" aboveAverage="0" equalAverage="0" bottom="0" percent="0" rank="0" text="" dxfId="2078">
      <formula>65</formula>
    </cfRule>
  </conditionalFormatting>
  <conditionalFormatting sqref="EW53 FA53 FE53 EO53:ES53">
    <cfRule type="cellIs" priority="2081" operator="equal" aboveAverage="0" equalAverage="0" bottom="0" percent="0" rank="0" text="" dxfId="2079">
      <formula>66</formula>
    </cfRule>
    <cfRule type="cellIs" priority="2082" operator="equal" aboveAverage="0" equalAverage="0" bottom="0" percent="0" rank="0" text="" dxfId="2080">
      <formula>1001</formula>
    </cfRule>
    <cfRule type="cellIs" priority="2083" operator="equal" aboveAverage="0" equalAverage="0" bottom="0" percent="0" rank="0" text="" dxfId="2081">
      <formula>1000</formula>
    </cfRule>
    <cfRule type="cellIs" priority="2084" operator="equal" aboveAverage="0" equalAverage="0" bottom="0" percent="0" rank="0" text="" dxfId="2082">
      <formula>65</formula>
    </cfRule>
  </conditionalFormatting>
  <conditionalFormatting sqref="EN53 ET53:EV53 EX53:EZ53 FB53:FD53 FF53:FZ53">
    <cfRule type="cellIs" priority="2085" operator="equal" aboveAverage="0" equalAverage="0" bottom="0" percent="0" rank="0" text="" dxfId="2083">
      <formula>66</formula>
    </cfRule>
    <cfRule type="cellIs" priority="2086" operator="equal" aboveAverage="0" equalAverage="0" bottom="0" percent="0" rank="0" text="" dxfId="2084">
      <formula>1001</formula>
    </cfRule>
    <cfRule type="cellIs" priority="2087" operator="equal" aboveAverage="0" equalAverage="0" bottom="0" percent="0" rank="0" text="" dxfId="2085">
      <formula>1000</formula>
    </cfRule>
    <cfRule type="cellIs" priority="2088" operator="equal" aboveAverage="0" equalAverage="0" bottom="0" percent="0" rank="0" text="" dxfId="2086">
      <formula>65</formula>
    </cfRule>
  </conditionalFormatting>
  <conditionalFormatting sqref="HI53:HM53">
    <cfRule type="cellIs" priority="2089" operator="equal" aboveAverage="0" equalAverage="0" bottom="0" percent="0" rank="0" text="" dxfId="2087">
      <formula>66</formula>
    </cfRule>
    <cfRule type="cellIs" priority="2090" operator="equal" aboveAverage="0" equalAverage="0" bottom="0" percent="0" rank="0" text="" dxfId="2088">
      <formula>1001</formula>
    </cfRule>
    <cfRule type="cellIs" priority="2091" operator="equal" aboveAverage="0" equalAverage="0" bottom="0" percent="0" rank="0" text="" dxfId="2089">
      <formula>1000</formula>
    </cfRule>
    <cfRule type="cellIs" priority="2092" operator="equal" aboveAverage="0" equalAverage="0" bottom="0" percent="0" rank="0" text="" dxfId="2090">
      <formula>65</formula>
    </cfRule>
  </conditionalFormatting>
  <conditionalFormatting sqref="HN53:HR53">
    <cfRule type="cellIs" priority="2093" operator="equal" aboveAverage="0" equalAverage="0" bottom="0" percent="0" rank="0" text="" dxfId="2091">
      <formula>66</formula>
    </cfRule>
    <cfRule type="cellIs" priority="2094" operator="equal" aboveAverage="0" equalAverage="0" bottom="0" percent="0" rank="0" text="" dxfId="2092">
      <formula>1001</formula>
    </cfRule>
    <cfRule type="cellIs" priority="2095" operator="equal" aboveAverage="0" equalAverage="0" bottom="0" percent="0" rank="0" text="" dxfId="2093">
      <formula>1000</formula>
    </cfRule>
    <cfRule type="cellIs" priority="2096" operator="equal" aboveAverage="0" equalAverage="0" bottom="0" percent="0" rank="0" text="" dxfId="2094">
      <formula>65</formula>
    </cfRule>
  </conditionalFormatting>
  <conditionalFormatting sqref="HS53:HW53">
    <cfRule type="cellIs" priority="2097" operator="equal" aboveAverage="0" equalAverage="0" bottom="0" percent="0" rank="0" text="" dxfId="2095">
      <formula>66</formula>
    </cfRule>
    <cfRule type="cellIs" priority="2098" operator="equal" aboveAverage="0" equalAverage="0" bottom="0" percent="0" rank="0" text="" dxfId="2096">
      <formula>1001</formula>
    </cfRule>
    <cfRule type="cellIs" priority="2099" operator="equal" aboveAverage="0" equalAverage="0" bottom="0" percent="0" rank="0" text="" dxfId="2097">
      <formula>1000</formula>
    </cfRule>
    <cfRule type="cellIs" priority="2100" operator="equal" aboveAverage="0" equalAverage="0" bottom="0" percent="0" rank="0" text="" dxfId="2098">
      <formula>65</formula>
    </cfRule>
  </conditionalFormatting>
  <conditionalFormatting sqref="HX53:ACN53 GC53:HH53 AM53:EM53">
    <cfRule type="cellIs" priority="2101" operator="equal" aboveAverage="0" equalAverage="0" bottom="0" percent="0" rank="0" text="" dxfId="2099">
      <formula>66</formula>
    </cfRule>
    <cfRule type="cellIs" priority="2102" operator="equal" aboveAverage="0" equalAverage="0" bottom="0" percent="0" rank="0" text="" dxfId="2100">
      <formula>1001</formula>
    </cfRule>
    <cfRule type="cellIs" priority="2103" operator="equal" aboveAverage="0" equalAverage="0" bottom="0" percent="0" rank="0" text="" dxfId="2101">
      <formula>1000</formula>
    </cfRule>
    <cfRule type="cellIs" priority="2104" operator="equal" aboveAverage="0" equalAverage="0" bottom="0" percent="0" rank="0" text="" dxfId="2102">
      <formula>65</formula>
    </cfRule>
  </conditionalFormatting>
  <conditionalFormatting sqref="HM79">
    <cfRule type="cellIs" priority="2105" operator="equal" aboveAverage="0" equalAverage="0" bottom="0" percent="0" rank="0" text="" dxfId="2103">
      <formula>66</formula>
    </cfRule>
  </conditionalFormatting>
  <conditionalFormatting sqref="HM79">
    <cfRule type="cellIs" priority="2106" operator="equal" aboveAverage="0" equalAverage="0" bottom="0" percent="0" rank="0" text="" dxfId="2104">
      <formula>1001</formula>
    </cfRule>
    <cfRule type="cellIs" priority="2107" operator="equal" aboveAverage="0" equalAverage="0" bottom="0" percent="0" rank="0" text="" dxfId="2105">
      <formula>1000</formula>
    </cfRule>
    <cfRule type="cellIs" priority="2108" operator="equal" aboveAverage="0" equalAverage="0" bottom="0" percent="0" rank="0" text="" dxfId="2106">
      <formula>65</formula>
    </cfRule>
  </conditionalFormatting>
  <conditionalFormatting sqref="HM79">
    <cfRule type="cellIs" priority="2109" operator="equal" aboveAverage="0" equalAverage="0" bottom="0" percent="0" rank="0" text="" dxfId="2107">
      <formula>66</formula>
    </cfRule>
  </conditionalFormatting>
  <conditionalFormatting sqref="HM79">
    <cfRule type="cellIs" priority="2110" operator="equal" aboveAverage="0" equalAverage="0" bottom="0" percent="0" rank="0" text="" dxfId="2108">
      <formula>1001</formula>
    </cfRule>
    <cfRule type="cellIs" priority="2111" operator="equal" aboveAverage="0" equalAverage="0" bottom="0" percent="0" rank="0" text="" dxfId="2109">
      <formula>1000</formula>
    </cfRule>
    <cfRule type="cellIs" priority="2112" operator="equal" aboveAverage="0" equalAverage="0" bottom="0" percent="0" rank="0" text="" dxfId="2110">
      <formula>65</formula>
    </cfRule>
  </conditionalFormatting>
  <conditionalFormatting sqref="HK79:HL79">
    <cfRule type="cellIs" priority="2113" operator="equal" aboveAverage="0" equalAverage="0" bottom="0" percent="0" rank="0" text="" dxfId="2111">
      <formula>66</formula>
    </cfRule>
    <cfRule type="cellIs" priority="2114" operator="equal" aboveAverage="0" equalAverage="0" bottom="0" percent="0" rank="0" text="" dxfId="2112">
      <formula>1001</formula>
    </cfRule>
    <cfRule type="cellIs" priority="2115" operator="equal" aboveAverage="0" equalAverage="0" bottom="0" percent="0" rank="0" text="" dxfId="2113">
      <formula>1000</formula>
    </cfRule>
    <cfRule type="cellIs" priority="2116" operator="equal" aboveAverage="0" equalAverage="0" bottom="0" percent="0" rank="0" text="" dxfId="2114">
      <formula>65</formula>
    </cfRule>
    <cfRule type="cellIs" priority="2117" operator="equal" aboveAverage="0" equalAverage="0" bottom="0" percent="0" rank="0" text="" dxfId="2115">
      <formula>66</formula>
    </cfRule>
    <cfRule type="cellIs" priority="2118" operator="equal" aboveAverage="0" equalAverage="0" bottom="0" percent="0" rank="0" text="" dxfId="2116">
      <formula>1001</formula>
    </cfRule>
    <cfRule type="cellIs" priority="2119" operator="equal" aboveAverage="0" equalAverage="0" bottom="0" percent="0" rank="0" text="" dxfId="2117">
      <formula>1000</formula>
    </cfRule>
    <cfRule type="cellIs" priority="2120" operator="equal" aboveAverage="0" equalAverage="0" bottom="0" percent="0" rank="0" text="" dxfId="2118">
      <formula>65</formula>
    </cfRule>
  </conditionalFormatting>
  <conditionalFormatting sqref="FU56:FV56">
    <cfRule type="cellIs" priority="2121" operator="equal" aboveAverage="0" equalAverage="0" bottom="0" percent="0" rank="0" text="" dxfId="2119">
      <formula>66</formula>
    </cfRule>
    <cfRule type="cellIs" priority="2122" operator="equal" aboveAverage="0" equalAverage="0" bottom="0" percent="0" rank="0" text="" dxfId="2120">
      <formula>1001</formula>
    </cfRule>
    <cfRule type="cellIs" priority="2123" operator="equal" aboveAverage="0" equalAverage="0" bottom="0" percent="0" rank="0" text="" dxfId="2121">
      <formula>1000</formula>
    </cfRule>
    <cfRule type="cellIs" priority="2124" operator="equal" aboveAverage="0" equalAverage="0" bottom="0" percent="0" rank="0" text="" dxfId="2122">
      <formula>65</formula>
    </cfRule>
  </conditionalFormatting>
  <conditionalFormatting sqref="AM64:ACN64">
    <cfRule type="cellIs" priority="2125" operator="equal" aboveAverage="0" equalAverage="0" bottom="0" percent="0" rank="0" text="" dxfId="2123">
      <formula>66</formula>
    </cfRule>
    <cfRule type="cellIs" priority="2126" operator="equal" aboveAverage="0" equalAverage="0" bottom="0" percent="0" rank="0" text="" dxfId="2124">
      <formula>1001</formula>
    </cfRule>
    <cfRule type="cellIs" priority="2127" operator="equal" aboveAverage="0" equalAverage="0" bottom="0" percent="0" rank="0" text="" dxfId="2125">
      <formula>1000</formula>
    </cfRule>
    <cfRule type="cellIs" priority="2128" operator="equal" aboveAverage="0" equalAverage="0" bottom="0" percent="0" rank="0" text="" dxfId="2126">
      <formula>65</formula>
    </cfRule>
  </conditionalFormatting>
  <conditionalFormatting sqref="GW68:GX68">
    <cfRule type="cellIs" priority="2129" operator="equal" aboveAverage="0" equalAverage="0" bottom="0" percent="0" rank="0" text="" dxfId="2127">
      <formula>66</formula>
    </cfRule>
    <cfRule type="cellIs" priority="2130" operator="equal" aboveAverage="0" equalAverage="0" bottom="0" percent="0" rank="0" text="" dxfId="2128">
      <formula>1001</formula>
    </cfRule>
    <cfRule type="cellIs" priority="2131" operator="equal" aboveAverage="0" equalAverage="0" bottom="0" percent="0" rank="0" text="" dxfId="2129">
      <formula>1000</formula>
    </cfRule>
    <cfRule type="cellIs" priority="2132" operator="equal" aboveAverage="0" equalAverage="0" bottom="0" percent="0" rank="0" text="" dxfId="2130">
      <formula>65</formula>
    </cfRule>
    <cfRule type="cellIs" priority="2133" operator="equal" aboveAverage="0" equalAverage="0" bottom="0" percent="0" rank="0" text="" dxfId="2131">
      <formula>66</formula>
    </cfRule>
    <cfRule type="cellIs" priority="2134" operator="equal" aboveAverage="0" equalAverage="0" bottom="0" percent="0" rank="0" text="" dxfId="2132">
      <formula>1001</formula>
    </cfRule>
    <cfRule type="cellIs" priority="2135" operator="equal" aboveAverage="0" equalAverage="0" bottom="0" percent="0" rank="0" text="" dxfId="2133">
      <formula>1000</formula>
    </cfRule>
    <cfRule type="cellIs" priority="2136" operator="equal" aboveAverage="0" equalAverage="0" bottom="0" percent="0" rank="0" text="" dxfId="2134">
      <formula>65</formula>
    </cfRule>
  </conditionalFormatting>
  <conditionalFormatting sqref="GW66:GX67">
    <cfRule type="cellIs" priority="2137" operator="equal" aboveAverage="0" equalAverage="0" bottom="0" percent="0" rank="0" text="" dxfId="2135">
      <formula>66</formula>
    </cfRule>
    <cfRule type="cellIs" priority="2138" operator="equal" aboveAverage="0" equalAverage="0" bottom="0" percent="0" rank="0" text="" dxfId="2136">
      <formula>1001</formula>
    </cfRule>
    <cfRule type="cellIs" priority="2139" operator="equal" aboveAverage="0" equalAverage="0" bottom="0" percent="0" rank="0" text="" dxfId="2137">
      <formula>1000</formula>
    </cfRule>
    <cfRule type="cellIs" priority="2140" operator="equal" aboveAverage="0" equalAverage="0" bottom="0" percent="0" rank="0" text="" dxfId="2138">
      <formula>65</formula>
    </cfRule>
  </conditionalFormatting>
  <conditionalFormatting sqref="GY68">
    <cfRule type="cellIs" priority="2141" operator="equal" aboveAverage="0" equalAverage="0" bottom="0" percent="0" rank="0" text="" dxfId="2139">
      <formula>66</formula>
    </cfRule>
  </conditionalFormatting>
  <conditionalFormatting sqref="GY68">
    <cfRule type="cellIs" priority="2142" operator="equal" aboveAverage="0" equalAverage="0" bottom="0" percent="0" rank="0" text="" dxfId="2140">
      <formula>1001</formula>
    </cfRule>
    <cfRule type="cellIs" priority="2143" operator="equal" aboveAverage="0" equalAverage="0" bottom="0" percent="0" rank="0" text="" dxfId="2141">
      <formula>1000</formula>
    </cfRule>
    <cfRule type="cellIs" priority="2144" operator="equal" aboveAverage="0" equalAverage="0" bottom="0" percent="0" rank="0" text="" dxfId="2142">
      <formula>65</formula>
    </cfRule>
  </conditionalFormatting>
  <conditionalFormatting sqref="GV68:HC68">
    <cfRule type="cellIs" priority="2145" operator="equal" aboveAverage="0" equalAverage="0" bottom="0" percent="0" rank="0" text="" dxfId="2143">
      <formula>66</formula>
    </cfRule>
    <cfRule type="cellIs" priority="2146" operator="equal" aboveAverage="0" equalAverage="0" bottom="0" percent="0" rank="0" text="" dxfId="2144">
      <formula>1001</formula>
    </cfRule>
    <cfRule type="cellIs" priority="2147" operator="equal" aboveAverage="0" equalAverage="0" bottom="0" percent="0" rank="0" text="" dxfId="2145">
      <formula>1000</formula>
    </cfRule>
    <cfRule type="cellIs" priority="2148" operator="equal" aboveAverage="0" equalAverage="0" bottom="0" percent="0" rank="0" text="" dxfId="2146">
      <formula>65</formula>
    </cfRule>
  </conditionalFormatting>
  <conditionalFormatting sqref="GV66:HC67">
    <cfRule type="cellIs" priority="2149" operator="equal" aboveAverage="0" equalAverage="0" bottom="0" percent="0" rank="0" text="" dxfId="2147">
      <formula>66</formula>
    </cfRule>
    <cfRule type="cellIs" priority="2150" operator="equal" aboveAverage="0" equalAverage="0" bottom="0" percent="0" rank="0" text="" dxfId="2148">
      <formula>1001</formula>
    </cfRule>
    <cfRule type="cellIs" priority="2151" operator="equal" aboveAverage="0" equalAverage="0" bottom="0" percent="0" rank="0" text="" dxfId="2149">
      <formula>1000</formula>
    </cfRule>
    <cfRule type="cellIs" priority="2152" operator="equal" aboveAverage="0" equalAverage="0" bottom="0" percent="0" rank="0" text="" dxfId="2150">
      <formula>65</formula>
    </cfRule>
  </conditionalFormatting>
  <conditionalFormatting sqref="GH68">
    <cfRule type="cellIs" priority="2153" operator="equal" aboveAverage="0" equalAverage="0" bottom="0" percent="0" rank="0" text="" dxfId="2151">
      <formula>66</formula>
    </cfRule>
  </conditionalFormatting>
  <conditionalFormatting sqref="GH68">
    <cfRule type="cellIs" priority="2154" operator="equal" aboveAverage="0" equalAverage="0" bottom="0" percent="0" rank="0" text="" dxfId="2152">
      <formula>1001</formula>
    </cfRule>
    <cfRule type="cellIs" priority="2155" operator="equal" aboveAverage="0" equalAverage="0" bottom="0" percent="0" rank="0" text="" dxfId="2153">
      <formula>1000</formula>
    </cfRule>
    <cfRule type="cellIs" priority="2156" operator="equal" aboveAverage="0" equalAverage="0" bottom="0" percent="0" rank="0" text="" dxfId="2154">
      <formula>65</formula>
    </cfRule>
  </conditionalFormatting>
  <conditionalFormatting sqref="GH68">
    <cfRule type="cellIs" priority="2157" operator="equal" aboveAverage="0" equalAverage="0" bottom="0" percent="0" rank="0" text="" dxfId="2155">
      <formula>66</formula>
    </cfRule>
  </conditionalFormatting>
  <conditionalFormatting sqref="GH68">
    <cfRule type="cellIs" priority="2158" operator="equal" aboveAverage="0" equalAverage="0" bottom="0" percent="0" rank="0" text="" dxfId="2156">
      <formula>1001</formula>
    </cfRule>
    <cfRule type="cellIs" priority="2159" operator="equal" aboveAverage="0" equalAverage="0" bottom="0" percent="0" rank="0" text="" dxfId="2157">
      <formula>1000</formula>
    </cfRule>
    <cfRule type="cellIs" priority="2160" operator="equal" aboveAverage="0" equalAverage="0" bottom="0" percent="0" rank="0" text="" dxfId="2158">
      <formula>65</formula>
    </cfRule>
  </conditionalFormatting>
  <conditionalFormatting sqref="GT68:GU68">
    <cfRule type="cellIs" priority="2161" operator="equal" aboveAverage="0" equalAverage="0" bottom="0" percent="0" rank="0" text="" dxfId="2159">
      <formula>66</formula>
    </cfRule>
    <cfRule type="cellIs" priority="2162" operator="equal" aboveAverage="0" equalAverage="0" bottom="0" percent="0" rank="0" text="" dxfId="2160">
      <formula>1001</formula>
    </cfRule>
    <cfRule type="cellIs" priority="2163" operator="equal" aboveAverage="0" equalAverage="0" bottom="0" percent="0" rank="0" text="" dxfId="2161">
      <formula>1000</formula>
    </cfRule>
    <cfRule type="cellIs" priority="2164" operator="equal" aboveAverage="0" equalAverage="0" bottom="0" percent="0" rank="0" text="" dxfId="2162">
      <formula>65</formula>
    </cfRule>
  </conditionalFormatting>
  <conditionalFormatting sqref="GT66:GU67">
    <cfRule type="cellIs" priority="2165" operator="equal" aboveAverage="0" equalAverage="0" bottom="0" percent="0" rank="0" text="" dxfId="2163">
      <formula>66</formula>
    </cfRule>
    <cfRule type="cellIs" priority="2166" operator="equal" aboveAverage="0" equalAverage="0" bottom="0" percent="0" rank="0" text="" dxfId="2164">
      <formula>1001</formula>
    </cfRule>
    <cfRule type="cellIs" priority="2167" operator="equal" aboveAverage="0" equalAverage="0" bottom="0" percent="0" rank="0" text="" dxfId="2165">
      <formula>1000</formula>
    </cfRule>
    <cfRule type="cellIs" priority="2168" operator="equal" aboveAverage="0" equalAverage="0" bottom="0" percent="0" rank="0" text="" dxfId="2166">
      <formula>65</formula>
    </cfRule>
  </conditionalFormatting>
  <conditionalFormatting sqref="GM68:GR68">
    <cfRule type="cellIs" priority="2169" operator="equal" aboveAverage="0" equalAverage="0" bottom="0" percent="0" rank="0" text="" dxfId="2167">
      <formula>66</formula>
    </cfRule>
    <cfRule type="cellIs" priority="2170" operator="equal" aboveAverage="0" equalAverage="0" bottom="0" percent="0" rank="0" text="" dxfId="2168">
      <formula>1001</formula>
    </cfRule>
    <cfRule type="cellIs" priority="2171" operator="equal" aboveAverage="0" equalAverage="0" bottom="0" percent="0" rank="0" text="" dxfId="2169">
      <formula>1000</formula>
    </cfRule>
    <cfRule type="cellIs" priority="2172" operator="equal" aboveAverage="0" equalAverage="0" bottom="0" percent="0" rank="0" text="" dxfId="2170">
      <formula>65</formula>
    </cfRule>
  </conditionalFormatting>
  <conditionalFormatting sqref="GF68:GK68">
    <cfRule type="cellIs" priority="2173" operator="equal" aboveAverage="0" equalAverage="0" bottom="0" percent="0" rank="0" text="" dxfId="2171">
      <formula>66</formula>
    </cfRule>
    <cfRule type="cellIs" priority="2174" operator="equal" aboveAverage="0" equalAverage="0" bottom="0" percent="0" rank="0" text="" dxfId="2172">
      <formula>1001</formula>
    </cfRule>
    <cfRule type="cellIs" priority="2175" operator="equal" aboveAverage="0" equalAverage="0" bottom="0" percent="0" rank="0" text="" dxfId="2173">
      <formula>1000</formula>
    </cfRule>
    <cfRule type="cellIs" priority="2176" operator="equal" aboveAverage="0" equalAverage="0" bottom="0" percent="0" rank="0" text="" dxfId="2174">
      <formula>65</formula>
    </cfRule>
  </conditionalFormatting>
  <conditionalFormatting sqref="GM67:GN67">
    <cfRule type="cellIs" priority="2177" operator="equal" aboveAverage="0" equalAverage="0" bottom="0" percent="0" rank="0" text="" dxfId="2175">
      <formula>66</formula>
    </cfRule>
    <cfRule type="cellIs" priority="2178" operator="equal" aboveAverage="0" equalAverage="0" bottom="0" percent="0" rank="0" text="" dxfId="2176">
      <formula>1001</formula>
    </cfRule>
    <cfRule type="cellIs" priority="2179" operator="equal" aboveAverage="0" equalAverage="0" bottom="0" percent="0" rank="0" text="" dxfId="2177">
      <formula>1000</formula>
    </cfRule>
    <cfRule type="cellIs" priority="2180" operator="equal" aboveAverage="0" equalAverage="0" bottom="0" percent="0" rank="0" text="" dxfId="2178">
      <formula>65</formula>
    </cfRule>
  </conditionalFormatting>
  <conditionalFormatting sqref="GV68">
    <cfRule type="cellIs" priority="2181" operator="equal" aboveAverage="0" equalAverage="0" bottom="0" percent="0" rank="0" text="" dxfId="2179">
      <formula>66</formula>
    </cfRule>
  </conditionalFormatting>
  <conditionalFormatting sqref="GV68">
    <cfRule type="cellIs" priority="2182" operator="equal" aboveAverage="0" equalAverage="0" bottom="0" percent="0" rank="0" text="" dxfId="2180">
      <formula>1001</formula>
    </cfRule>
    <cfRule type="cellIs" priority="2183" operator="equal" aboveAverage="0" equalAverage="0" bottom="0" percent="0" rank="0" text="" dxfId="2181">
      <formula>1000</formula>
    </cfRule>
    <cfRule type="cellIs" priority="2184" operator="equal" aboveAverage="0" equalAverage="0" bottom="0" percent="0" rank="0" text="" dxfId="2182">
      <formula>65</formula>
    </cfRule>
  </conditionalFormatting>
  <conditionalFormatting sqref="GE68">
    <cfRule type="cellIs" priority="2185" operator="equal" aboveAverage="0" equalAverage="0" bottom="0" percent="0" rank="0" text="" dxfId="2183">
      <formula>66</formula>
    </cfRule>
  </conditionalFormatting>
  <conditionalFormatting sqref="GE68">
    <cfRule type="cellIs" priority="2186" operator="equal" aboveAverage="0" equalAverage="0" bottom="0" percent="0" rank="0" text="" dxfId="2184">
      <formula>1001</formula>
    </cfRule>
    <cfRule type="cellIs" priority="2187" operator="equal" aboveAverage="0" equalAverage="0" bottom="0" percent="0" rank="0" text="" dxfId="2185">
      <formula>1000</formula>
    </cfRule>
    <cfRule type="cellIs" priority="2188" operator="equal" aboveAverage="0" equalAverage="0" bottom="0" percent="0" rank="0" text="" dxfId="2186">
      <formula>65</formula>
    </cfRule>
  </conditionalFormatting>
  <conditionalFormatting sqref="GM66:GN66">
    <cfRule type="cellIs" priority="2189" operator="equal" aboveAverage="0" equalAverage="0" bottom="0" percent="0" rank="0" text="" dxfId="2187">
      <formula>66</formula>
    </cfRule>
    <cfRule type="cellIs" priority="2190" operator="equal" aboveAverage="0" equalAverage="0" bottom="0" percent="0" rank="0" text="" dxfId="2188">
      <formula>1001</formula>
    </cfRule>
    <cfRule type="cellIs" priority="2191" operator="equal" aboveAverage="0" equalAverage="0" bottom="0" percent="0" rank="0" text="" dxfId="2189">
      <formula>1000</formula>
    </cfRule>
    <cfRule type="cellIs" priority="2192" operator="equal" aboveAverage="0" equalAverage="0" bottom="0" percent="0" rank="0" text="" dxfId="2190">
      <formula>65</formula>
    </cfRule>
  </conditionalFormatting>
  <conditionalFormatting sqref="GE67 GB67 FY68:GG68">
    <cfRule type="cellIs" priority="2193" operator="equal" aboveAverage="0" equalAverage="0" bottom="0" percent="0" rank="0" text="" dxfId="2191">
      <formula>66</formula>
    </cfRule>
    <cfRule type="cellIs" priority="2194" operator="equal" aboveAverage="0" equalAverage="0" bottom="0" percent="0" rank="0" text="" dxfId="2192">
      <formula>1001</formula>
    </cfRule>
    <cfRule type="cellIs" priority="2195" operator="equal" aboveAverage="0" equalAverage="0" bottom="0" percent="0" rank="0" text="" dxfId="2193">
      <formula>1000</formula>
    </cfRule>
    <cfRule type="cellIs" priority="2196" operator="equal" aboveAverage="0" equalAverage="0" bottom="0" percent="0" rank="0" text="" dxfId="2194">
      <formula>65</formula>
    </cfRule>
  </conditionalFormatting>
  <conditionalFormatting sqref="GL68 GE67 GB67 FY68:GG68">
    <cfRule type="cellIs" priority="2197" operator="equal" aboveAverage="0" equalAverage="0" bottom="0" percent="0" rank="0" text="" dxfId="2195">
      <formula>66</formula>
    </cfRule>
    <cfRule type="cellIs" priority="2198" operator="equal" aboveAverage="0" equalAverage="0" bottom="0" percent="0" rank="0" text="" dxfId="2196">
      <formula>1001</formula>
    </cfRule>
    <cfRule type="cellIs" priority="2199" operator="equal" aboveAverage="0" equalAverage="0" bottom="0" percent="0" rank="0" text="" dxfId="2197">
      <formula>1000</formula>
    </cfRule>
    <cfRule type="cellIs" priority="2200" operator="equal" aboveAverage="0" equalAverage="0" bottom="0" percent="0" rank="0" text="" dxfId="2198">
      <formula>65</formula>
    </cfRule>
  </conditionalFormatting>
  <conditionalFormatting sqref="EQ34:ES34">
    <cfRule type="cellIs" priority="2201" operator="equal" aboveAverage="0" equalAverage="0" bottom="0" percent="0" rank="0" text="" dxfId="2199">
      <formula>1001</formula>
    </cfRule>
    <cfRule type="cellIs" priority="2202" operator="equal" aboveAverage="0" equalAverage="0" bottom="0" percent="0" rank="0" text="" dxfId="2200">
      <formula>1000</formula>
    </cfRule>
    <cfRule type="cellIs" priority="2203" operator="equal" aboveAverage="0" equalAverage="0" bottom="0" percent="0" rank="0" text="" dxfId="2201">
      <formula>65</formula>
    </cfRule>
  </conditionalFormatting>
  <conditionalFormatting sqref="EA30">
    <cfRule type="cellIs" priority="2204" operator="equal" aboveAverage="0" equalAverage="0" bottom="0" percent="0" rank="0" text="" dxfId="2202">
      <formula>66</formula>
    </cfRule>
  </conditionalFormatting>
  <conditionalFormatting sqref="EA30">
    <cfRule type="cellIs" priority="2205" operator="equal" aboveAverage="0" equalAverage="0" bottom="0" percent="0" rank="0" text="" dxfId="2203">
      <formula>1001</formula>
    </cfRule>
    <cfRule type="cellIs" priority="2206" operator="equal" aboveAverage="0" equalAverage="0" bottom="0" percent="0" rank="0" text="" dxfId="2204">
      <formula>1000</formula>
    </cfRule>
    <cfRule type="cellIs" priority="2207" operator="equal" aboveAverage="0" equalAverage="0" bottom="0" percent="0" rank="0" text="" dxfId="2205">
      <formula>65</formula>
    </cfRule>
  </conditionalFormatting>
  <conditionalFormatting sqref="HI30:HM30">
    <cfRule type="cellIs" priority="2208" operator="equal" aboveAverage="0" equalAverage="0" bottom="0" percent="0" rank="0" text="" dxfId="2206">
      <formula>66</formula>
    </cfRule>
    <cfRule type="cellIs" priority="2209" operator="equal" aboveAverage="0" equalAverage="0" bottom="0" percent="0" rank="0" text="" dxfId="2207">
      <formula>1001</formula>
    </cfRule>
    <cfRule type="cellIs" priority="2210" operator="equal" aboveAverage="0" equalAverage="0" bottom="0" percent="0" rank="0" text="" dxfId="2208">
      <formula>1000</formula>
    </cfRule>
    <cfRule type="cellIs" priority="2211" operator="equal" aboveAverage="0" equalAverage="0" bottom="0" percent="0" rank="0" text="" dxfId="2209">
      <formula>65</formula>
    </cfRule>
  </conditionalFormatting>
  <conditionalFormatting sqref="HN30:HR30">
    <cfRule type="cellIs" priority="2212" operator="equal" aboveAverage="0" equalAverage="0" bottom="0" percent="0" rank="0" text="" dxfId="2210">
      <formula>66</formula>
    </cfRule>
    <cfRule type="cellIs" priority="2213" operator="equal" aboveAverage="0" equalAverage="0" bottom="0" percent="0" rank="0" text="" dxfId="2211">
      <formula>1001</formula>
    </cfRule>
    <cfRule type="cellIs" priority="2214" operator="equal" aboveAverage="0" equalAverage="0" bottom="0" percent="0" rank="0" text="" dxfId="2212">
      <formula>1000</formula>
    </cfRule>
    <cfRule type="cellIs" priority="2215" operator="equal" aboveAverage="0" equalAverage="0" bottom="0" percent="0" rank="0" text="" dxfId="2213">
      <formula>65</formula>
    </cfRule>
  </conditionalFormatting>
  <conditionalFormatting sqref="HS30:HW30">
    <cfRule type="cellIs" priority="2216" operator="equal" aboveAverage="0" equalAverage="0" bottom="0" percent="0" rank="0" text="" dxfId="2214">
      <formula>66</formula>
    </cfRule>
    <cfRule type="cellIs" priority="2217" operator="equal" aboveAverage="0" equalAverage="0" bottom="0" percent="0" rank="0" text="" dxfId="2215">
      <formula>1001</formula>
    </cfRule>
    <cfRule type="cellIs" priority="2218" operator="equal" aboveAverage="0" equalAverage="0" bottom="0" percent="0" rank="0" text="" dxfId="2216">
      <formula>1000</formula>
    </cfRule>
    <cfRule type="cellIs" priority="2219" operator="equal" aboveAverage="0" equalAverage="0" bottom="0" percent="0" rank="0" text="" dxfId="2217">
      <formula>65</formula>
    </cfRule>
  </conditionalFormatting>
  <conditionalFormatting sqref="AM30:DZ30 HX30:ACN30 EB30:HH30">
    <cfRule type="cellIs" priority="2220" operator="equal" aboveAverage="0" equalAverage="0" bottom="0" percent="0" rank="0" text="" dxfId="2218">
      <formula>66</formula>
    </cfRule>
    <cfRule type="cellIs" priority="2221" operator="equal" aboveAverage="0" equalAverage="0" bottom="0" percent="0" rank="0" text="" dxfId="2219">
      <formula>1001</formula>
    </cfRule>
    <cfRule type="cellIs" priority="2222" operator="equal" aboveAverage="0" equalAverage="0" bottom="0" percent="0" rank="0" text="" dxfId="2220">
      <formula>1000</formula>
    </cfRule>
    <cfRule type="cellIs" priority="2223" operator="equal" aboveAverage="0" equalAverage="0" bottom="0" percent="0" rank="0" text="" dxfId="2221">
      <formula>65</formula>
    </cfRule>
  </conditionalFormatting>
  <conditionalFormatting sqref="FY68:FZ68">
    <cfRule type="cellIs" priority="2224" operator="equal" aboveAverage="0" equalAverage="0" bottom="0" percent="0" rank="0" text="" dxfId="2222">
      <formula>66</formula>
    </cfRule>
    <cfRule type="cellIs" priority="2225" operator="equal" aboveAverage="0" equalAverage="0" bottom="0" percent="0" rank="0" text="" dxfId="2223">
      <formula>1001</formula>
    </cfRule>
    <cfRule type="cellIs" priority="2226" operator="equal" aboveAverage="0" equalAverage="0" bottom="0" percent="0" rank="0" text="" dxfId="2224">
      <formula>1000</formula>
    </cfRule>
    <cfRule type="cellIs" priority="2227" operator="equal" aboveAverage="0" equalAverage="0" bottom="0" percent="0" rank="0" text="" dxfId="2225">
      <formula>65</formula>
    </cfRule>
  </conditionalFormatting>
  <conditionalFormatting sqref="FY66:FZ67">
    <cfRule type="cellIs" priority="2228" operator="equal" aboveAverage="0" equalAverage="0" bottom="0" percent="0" rank="0" text="" dxfId="2226">
      <formula>66</formula>
    </cfRule>
    <cfRule type="cellIs" priority="2229" operator="equal" aboveAverage="0" equalAverage="0" bottom="0" percent="0" rank="0" text="" dxfId="2227">
      <formula>1001</formula>
    </cfRule>
    <cfRule type="cellIs" priority="2230" operator="equal" aboveAverage="0" equalAverage="0" bottom="0" percent="0" rank="0" text="" dxfId="2228">
      <formula>1000</formula>
    </cfRule>
    <cfRule type="cellIs" priority="2231" operator="equal" aboveAverage="0" equalAverage="0" bottom="0" percent="0" rank="0" text="" dxfId="2229">
      <formula>65</formula>
    </cfRule>
  </conditionalFormatting>
  <conditionalFormatting sqref="EW66:FW68">
    <cfRule type="cellIs" priority="2232" operator="equal" aboveAverage="0" equalAverage="0" bottom="0" percent="0" rank="0" text="" dxfId="2230">
      <formula>66</formula>
    </cfRule>
    <cfRule type="cellIs" priority="2233" operator="equal" aboveAverage="0" equalAverage="0" bottom="0" percent="0" rank="0" text="" dxfId="2231">
      <formula>1001</formula>
    </cfRule>
    <cfRule type="cellIs" priority="2234" operator="equal" aboveAverage="0" equalAverage="0" bottom="0" percent="0" rank="0" text="" dxfId="2232">
      <formula>1000</formula>
    </cfRule>
    <cfRule type="cellIs" priority="2235" operator="equal" aboveAverage="0" equalAverage="0" bottom="0" percent="0" rank="0" text="" dxfId="2233">
      <formula>65</formula>
    </cfRule>
  </conditionalFormatting>
  <conditionalFormatting sqref="EF26">
    <cfRule type="cellIs" priority="2236" operator="equal" aboveAverage="0" equalAverage="0" bottom="0" percent="0" rank="0" text="" dxfId="2234">
      <formula>66</formula>
    </cfRule>
  </conditionalFormatting>
  <conditionalFormatting sqref="EF26">
    <cfRule type="cellIs" priority="2237" operator="equal" aboveAverage="0" equalAverage="0" bottom="0" percent="0" rank="0" text="" dxfId="2235">
      <formula>1001</formula>
    </cfRule>
    <cfRule type="cellIs" priority="2238" operator="equal" aboveAverage="0" equalAverage="0" bottom="0" percent="0" rank="0" text="" dxfId="2236">
      <formula>1000</formula>
    </cfRule>
    <cfRule type="cellIs" priority="2239" operator="equal" aboveAverage="0" equalAverage="0" bottom="0" percent="0" rank="0" text="" dxfId="2237">
      <formula>65</formula>
    </cfRule>
  </conditionalFormatting>
  <conditionalFormatting sqref="EF26">
    <cfRule type="cellIs" priority="2240" operator="equal" aboveAverage="0" equalAverage="0" bottom="0" percent="0" rank="0" text="" dxfId="2238">
      <formula>66</formula>
    </cfRule>
  </conditionalFormatting>
  <conditionalFormatting sqref="EF26">
    <cfRule type="cellIs" priority="2241" operator="equal" aboveAverage="0" equalAverage="0" bottom="0" percent="0" rank="0" text="" dxfId="2239">
      <formula>1001</formula>
    </cfRule>
    <cfRule type="cellIs" priority="2242" operator="equal" aboveAverage="0" equalAverage="0" bottom="0" percent="0" rank="0" text="" dxfId="2240">
      <formula>1000</formula>
    </cfRule>
    <cfRule type="cellIs" priority="2243" operator="equal" aboveAverage="0" equalAverage="0" bottom="0" percent="0" rank="0" text="" dxfId="2241">
      <formula>65</formula>
    </cfRule>
  </conditionalFormatting>
  <conditionalFormatting sqref="EC26:EE26">
    <cfRule type="cellIs" priority="2244" operator="equal" aboveAverage="0" equalAverage="0" bottom="0" percent="0" rank="0" text="" dxfId="2242">
      <formula>66</formula>
    </cfRule>
    <cfRule type="cellIs" priority="2245" operator="equal" aboveAverage="0" equalAverage="0" bottom="0" percent="0" rank="0" text="" dxfId="2243">
      <formula>1001</formula>
    </cfRule>
    <cfRule type="cellIs" priority="2246" operator="equal" aboveAverage="0" equalAverage="0" bottom="0" percent="0" rank="0" text="" dxfId="2244">
      <formula>1000</formula>
    </cfRule>
    <cfRule type="cellIs" priority="2247" operator="equal" aboveAverage="0" equalAverage="0" bottom="0" percent="0" rank="0" text="" dxfId="2245">
      <formula>65</formula>
    </cfRule>
    <cfRule type="cellIs" priority="2248" operator="equal" aboveAverage="0" equalAverage="0" bottom="0" percent="0" rank="0" text="" dxfId="2246">
      <formula>66</formula>
    </cfRule>
    <cfRule type="cellIs" priority="2249" operator="equal" aboveAverage="0" equalAverage="0" bottom="0" percent="0" rank="0" text="" dxfId="2247">
      <formula>1001</formula>
    </cfRule>
    <cfRule type="cellIs" priority="2250" operator="equal" aboveAverage="0" equalAverage="0" bottom="0" percent="0" rank="0" text="" dxfId="2248">
      <formula>1000</formula>
    </cfRule>
    <cfRule type="cellIs" priority="2251" operator="equal" aboveAverage="0" equalAverage="0" bottom="0" percent="0" rank="0" text="" dxfId="2249">
      <formula>65</formula>
    </cfRule>
  </conditionalFormatting>
  <conditionalFormatting sqref="IJ62">
    <cfRule type="cellIs" priority="2252" operator="equal" aboveAverage="0" equalAverage="0" bottom="0" percent="0" rank="0" text="" dxfId="2250">
      <formula>46</formula>
    </cfRule>
    <cfRule type="cellIs" priority="2253" operator="equal" aboveAverage="0" equalAverage="0" bottom="0" percent="0" rank="0" text="" dxfId="2251">
      <formula>45</formula>
    </cfRule>
    <cfRule type="cellIs" priority="2254" operator="equal" aboveAverage="0" equalAverage="0" bottom="0" percent="0" rank="0" text="" dxfId="2252">
      <formula>65</formula>
    </cfRule>
  </conditionalFormatting>
  <conditionalFormatting sqref="IJ62">
    <cfRule type="cellIs" priority="2255" operator="equal" aboveAverage="0" equalAverage="0" bottom="0" percent="0" rank="0" text="" dxfId="2253">
      <formula>66</formula>
    </cfRule>
  </conditionalFormatting>
  <conditionalFormatting sqref="IJ62">
    <cfRule type="cellIs" priority="2256" operator="equal" aboveAverage="0" equalAverage="0" bottom="0" percent="0" rank="0" text="" dxfId="2254">
      <formula>1001</formula>
    </cfRule>
    <cfRule type="cellIs" priority="2257" operator="equal" aboveAverage="0" equalAverage="0" bottom="0" percent="0" rank="0" text="" dxfId="2255">
      <formula>1000</formula>
    </cfRule>
    <cfRule type="cellIs" priority="2258" operator="equal" aboveAverage="0" equalAverage="0" bottom="0" percent="0" rank="0" text="" dxfId="2256">
      <formula>65</formula>
    </cfRule>
  </conditionalFormatting>
  <conditionalFormatting sqref="IG62">
    <cfRule type="cellIs" priority="2259" operator="equal" aboveAverage="0" equalAverage="0" bottom="0" percent="0" rank="0" text="" dxfId="2257">
      <formula>46</formula>
    </cfRule>
    <cfRule type="cellIs" priority="2260" operator="equal" aboveAverage="0" equalAverage="0" bottom="0" percent="0" rank="0" text="" dxfId="2258">
      <formula>45</formula>
    </cfRule>
    <cfRule type="cellIs" priority="2261" operator="equal" aboveAverage="0" equalAverage="0" bottom="0" percent="0" rank="0" text="" dxfId="2259">
      <formula>65</formula>
    </cfRule>
  </conditionalFormatting>
  <conditionalFormatting sqref="IG62">
    <cfRule type="cellIs" priority="2262" operator="equal" aboveAverage="0" equalAverage="0" bottom="0" percent="0" rank="0" text="" dxfId="2260">
      <formula>66</formula>
    </cfRule>
  </conditionalFormatting>
  <conditionalFormatting sqref="IG62">
    <cfRule type="cellIs" priority="2263" operator="equal" aboveAverage="0" equalAverage="0" bottom="0" percent="0" rank="0" text="" dxfId="2261">
      <formula>1001</formula>
    </cfRule>
    <cfRule type="cellIs" priority="2264" operator="equal" aboveAverage="0" equalAverage="0" bottom="0" percent="0" rank="0" text="" dxfId="2262">
      <formula>1000</formula>
    </cfRule>
    <cfRule type="cellIs" priority="2265" operator="equal" aboveAverage="0" equalAverage="0" bottom="0" percent="0" rank="0" text="" dxfId="2263">
      <formula>65</formula>
    </cfRule>
  </conditionalFormatting>
  <conditionalFormatting sqref="IF62">
    <cfRule type="cellIs" priority="2266" operator="equal" aboveAverage="0" equalAverage="0" bottom="0" percent="0" rank="0" text="" dxfId="2264">
      <formula>46</formula>
    </cfRule>
    <cfRule type="cellIs" priority="2267" operator="equal" aboveAverage="0" equalAverage="0" bottom="0" percent="0" rank="0" text="" dxfId="2265">
      <formula>45</formula>
    </cfRule>
    <cfRule type="cellIs" priority="2268" operator="equal" aboveAverage="0" equalAverage="0" bottom="0" percent="0" rank="0" text="" dxfId="2266">
      <formula>65</formula>
    </cfRule>
  </conditionalFormatting>
  <conditionalFormatting sqref="IF62">
    <cfRule type="cellIs" priority="2269" operator="equal" aboveAverage="0" equalAverage="0" bottom="0" percent="0" rank="0" text="" dxfId="2267">
      <formula>66</formula>
    </cfRule>
  </conditionalFormatting>
  <conditionalFormatting sqref="IF62">
    <cfRule type="cellIs" priority="2270" operator="equal" aboveAverage="0" equalAverage="0" bottom="0" percent="0" rank="0" text="" dxfId="2268">
      <formula>1001</formula>
    </cfRule>
    <cfRule type="cellIs" priority="2271" operator="equal" aboveAverage="0" equalAverage="0" bottom="0" percent="0" rank="0" text="" dxfId="2269">
      <formula>1000</formula>
    </cfRule>
    <cfRule type="cellIs" priority="2272" operator="equal" aboveAverage="0" equalAverage="0" bottom="0" percent="0" rank="0" text="" dxfId="2270">
      <formula>65</formula>
    </cfRule>
  </conditionalFormatting>
  <conditionalFormatting sqref="IE62">
    <cfRule type="cellIs" priority="2273" operator="equal" aboveAverage="0" equalAverage="0" bottom="0" percent="0" rank="0" text="" dxfId="2271">
      <formula>46</formula>
    </cfRule>
    <cfRule type="cellIs" priority="2274" operator="equal" aboveAverage="0" equalAverage="0" bottom="0" percent="0" rank="0" text="" dxfId="2272">
      <formula>45</formula>
    </cfRule>
    <cfRule type="cellIs" priority="2275" operator="equal" aboveAverage="0" equalAverage="0" bottom="0" percent="0" rank="0" text="" dxfId="2273">
      <formula>65</formula>
    </cfRule>
  </conditionalFormatting>
  <conditionalFormatting sqref="IE62">
    <cfRule type="cellIs" priority="2276" operator="equal" aboveAverage="0" equalAverage="0" bottom="0" percent="0" rank="0" text="" dxfId="2274">
      <formula>66</formula>
    </cfRule>
  </conditionalFormatting>
  <conditionalFormatting sqref="IE62">
    <cfRule type="cellIs" priority="2277" operator="equal" aboveAverage="0" equalAverage="0" bottom="0" percent="0" rank="0" text="" dxfId="2275">
      <formula>1001</formula>
    </cfRule>
    <cfRule type="cellIs" priority="2278" operator="equal" aboveAverage="0" equalAverage="0" bottom="0" percent="0" rank="0" text="" dxfId="2276">
      <formula>1000</formula>
    </cfRule>
    <cfRule type="cellIs" priority="2279" operator="equal" aboveAverage="0" equalAverage="0" bottom="0" percent="0" rank="0" text="" dxfId="2277">
      <formula>65</formula>
    </cfRule>
  </conditionalFormatting>
  <conditionalFormatting sqref="ID62">
    <cfRule type="cellIs" priority="2280" operator="equal" aboveAverage="0" equalAverage="0" bottom="0" percent="0" rank="0" text="" dxfId="2278">
      <formula>46</formula>
    </cfRule>
    <cfRule type="cellIs" priority="2281" operator="equal" aboveAverage="0" equalAverage="0" bottom="0" percent="0" rank="0" text="" dxfId="2279">
      <formula>45</formula>
    </cfRule>
    <cfRule type="cellIs" priority="2282" operator="equal" aboveAverage="0" equalAverage="0" bottom="0" percent="0" rank="0" text="" dxfId="2280">
      <formula>65</formula>
    </cfRule>
  </conditionalFormatting>
  <conditionalFormatting sqref="ID62">
    <cfRule type="cellIs" priority="2283" operator="equal" aboveAverage="0" equalAverage="0" bottom="0" percent="0" rank="0" text="" dxfId="2281">
      <formula>66</formula>
    </cfRule>
  </conditionalFormatting>
  <conditionalFormatting sqref="ID62">
    <cfRule type="cellIs" priority="2284" operator="equal" aboveAverage="0" equalAverage="0" bottom="0" percent="0" rank="0" text="" dxfId="2282">
      <formula>1001</formula>
    </cfRule>
    <cfRule type="cellIs" priority="2285" operator="equal" aboveAverage="0" equalAverage="0" bottom="0" percent="0" rank="0" text="" dxfId="2283">
      <formula>1000</formula>
    </cfRule>
    <cfRule type="cellIs" priority="2286" operator="equal" aboveAverage="0" equalAverage="0" bottom="0" percent="0" rank="0" text="" dxfId="2284">
      <formula>65</formula>
    </cfRule>
  </conditionalFormatting>
  <conditionalFormatting sqref="IC62">
    <cfRule type="cellIs" priority="2287" operator="equal" aboveAverage="0" equalAverage="0" bottom="0" percent="0" rank="0" text="" dxfId="2285">
      <formula>46</formula>
    </cfRule>
    <cfRule type="cellIs" priority="2288" operator="equal" aboveAverage="0" equalAverage="0" bottom="0" percent="0" rank="0" text="" dxfId="2286">
      <formula>45</formula>
    </cfRule>
    <cfRule type="cellIs" priority="2289" operator="equal" aboveAverage="0" equalAverage="0" bottom="0" percent="0" rank="0" text="" dxfId="2287">
      <formula>65</formula>
    </cfRule>
  </conditionalFormatting>
  <conditionalFormatting sqref="IC62">
    <cfRule type="cellIs" priority="2290" operator="equal" aboveAverage="0" equalAverage="0" bottom="0" percent="0" rank="0" text="" dxfId="2288">
      <formula>66</formula>
    </cfRule>
  </conditionalFormatting>
  <conditionalFormatting sqref="IC62">
    <cfRule type="cellIs" priority="2291" operator="equal" aboveAverage="0" equalAverage="0" bottom="0" percent="0" rank="0" text="" dxfId="2289">
      <formula>1001</formula>
    </cfRule>
    <cfRule type="cellIs" priority="2292" operator="equal" aboveAverage="0" equalAverage="0" bottom="0" percent="0" rank="0" text="" dxfId="2290">
      <formula>1000</formula>
    </cfRule>
    <cfRule type="cellIs" priority="2293" operator="equal" aboveAverage="0" equalAverage="0" bottom="0" percent="0" rank="0" text="" dxfId="2291">
      <formula>65</formula>
    </cfRule>
  </conditionalFormatting>
  <conditionalFormatting sqref="HZ62">
    <cfRule type="cellIs" priority="2294" operator="equal" aboveAverage="0" equalAverage="0" bottom="0" percent="0" rank="0" text="" dxfId="2292">
      <formula>46</formula>
    </cfRule>
    <cfRule type="cellIs" priority="2295" operator="equal" aboveAverage="0" equalAverage="0" bottom="0" percent="0" rank="0" text="" dxfId="2293">
      <formula>45</formula>
    </cfRule>
    <cfRule type="cellIs" priority="2296" operator="equal" aboveAverage="0" equalAverage="0" bottom="0" percent="0" rank="0" text="" dxfId="2294">
      <formula>65</formula>
    </cfRule>
  </conditionalFormatting>
  <conditionalFormatting sqref="HZ62">
    <cfRule type="cellIs" priority="2297" operator="equal" aboveAverage="0" equalAverage="0" bottom="0" percent="0" rank="0" text="" dxfId="2295">
      <formula>66</formula>
    </cfRule>
  </conditionalFormatting>
  <conditionalFormatting sqref="HZ62">
    <cfRule type="cellIs" priority="2298" operator="equal" aboveAverage="0" equalAverage="0" bottom="0" percent="0" rank="0" text="" dxfId="2296">
      <formula>1001</formula>
    </cfRule>
    <cfRule type="cellIs" priority="2299" operator="equal" aboveAverage="0" equalAverage="0" bottom="0" percent="0" rank="0" text="" dxfId="2297">
      <formula>1000</formula>
    </cfRule>
    <cfRule type="cellIs" priority="2300" operator="equal" aboveAverage="0" equalAverage="0" bottom="0" percent="0" rank="0" text="" dxfId="2298">
      <formula>65</formula>
    </cfRule>
  </conditionalFormatting>
  <conditionalFormatting sqref="HY62">
    <cfRule type="cellIs" priority="2301" operator="equal" aboveAverage="0" equalAverage="0" bottom="0" percent="0" rank="0" text="" dxfId="2299">
      <formula>46</formula>
    </cfRule>
    <cfRule type="cellIs" priority="2302" operator="equal" aboveAverage="0" equalAverage="0" bottom="0" percent="0" rank="0" text="" dxfId="2300">
      <formula>45</formula>
    </cfRule>
    <cfRule type="cellIs" priority="2303" operator="equal" aboveAverage="0" equalAverage="0" bottom="0" percent="0" rank="0" text="" dxfId="2301">
      <formula>65</formula>
    </cfRule>
  </conditionalFormatting>
  <conditionalFormatting sqref="HY62">
    <cfRule type="cellIs" priority="2304" operator="equal" aboveAverage="0" equalAverage="0" bottom="0" percent="0" rank="0" text="" dxfId="2302">
      <formula>66</formula>
    </cfRule>
  </conditionalFormatting>
  <conditionalFormatting sqref="HY62">
    <cfRule type="cellIs" priority="2305" operator="equal" aboveAverage="0" equalAverage="0" bottom="0" percent="0" rank="0" text="" dxfId="2303">
      <formula>1001</formula>
    </cfRule>
    <cfRule type="cellIs" priority="2306" operator="equal" aboveAverage="0" equalAverage="0" bottom="0" percent="0" rank="0" text="" dxfId="2304">
      <formula>1000</formula>
    </cfRule>
    <cfRule type="cellIs" priority="2307" operator="equal" aboveAverage="0" equalAverage="0" bottom="0" percent="0" rank="0" text="" dxfId="2305">
      <formula>65</formula>
    </cfRule>
  </conditionalFormatting>
  <conditionalFormatting sqref="HX62">
    <cfRule type="cellIs" priority="2308" operator="equal" aboveAverage="0" equalAverage="0" bottom="0" percent="0" rank="0" text="" dxfId="2306">
      <formula>46</formula>
    </cfRule>
    <cfRule type="cellIs" priority="2309" operator="equal" aboveAverage="0" equalAverage="0" bottom="0" percent="0" rank="0" text="" dxfId="2307">
      <formula>45</formula>
    </cfRule>
    <cfRule type="cellIs" priority="2310" operator="equal" aboveAverage="0" equalAverage="0" bottom="0" percent="0" rank="0" text="" dxfId="2308">
      <formula>65</formula>
    </cfRule>
  </conditionalFormatting>
  <conditionalFormatting sqref="HX62">
    <cfRule type="cellIs" priority="2311" operator="equal" aboveAverage="0" equalAverage="0" bottom="0" percent="0" rank="0" text="" dxfId="2309">
      <formula>66</formula>
    </cfRule>
  </conditionalFormatting>
  <conditionalFormatting sqref="HX62">
    <cfRule type="cellIs" priority="2312" operator="equal" aboveAverage="0" equalAverage="0" bottom="0" percent="0" rank="0" text="" dxfId="2310">
      <formula>1001</formula>
    </cfRule>
    <cfRule type="cellIs" priority="2313" operator="equal" aboveAverage="0" equalAverage="0" bottom="0" percent="0" rank="0" text="" dxfId="2311">
      <formula>1000</formula>
    </cfRule>
    <cfRule type="cellIs" priority="2314" operator="equal" aboveAverage="0" equalAverage="0" bottom="0" percent="0" rank="0" text="" dxfId="2312">
      <formula>65</formula>
    </cfRule>
  </conditionalFormatting>
  <conditionalFormatting sqref="HW62">
    <cfRule type="cellIs" priority="2315" operator="equal" aboveAverage="0" equalAverage="0" bottom="0" percent="0" rank="0" text="" dxfId="2313">
      <formula>46</formula>
    </cfRule>
    <cfRule type="cellIs" priority="2316" operator="equal" aboveAverage="0" equalAverage="0" bottom="0" percent="0" rank="0" text="" dxfId="2314">
      <formula>45</formula>
    </cfRule>
    <cfRule type="cellIs" priority="2317" operator="equal" aboveAverage="0" equalAverage="0" bottom="0" percent="0" rank="0" text="" dxfId="2315">
      <formula>65</formula>
    </cfRule>
  </conditionalFormatting>
  <conditionalFormatting sqref="HW62">
    <cfRule type="cellIs" priority="2318" operator="equal" aboveAverage="0" equalAverage="0" bottom="0" percent="0" rank="0" text="" dxfId="2316">
      <formula>66</formula>
    </cfRule>
  </conditionalFormatting>
  <conditionalFormatting sqref="HW62">
    <cfRule type="cellIs" priority="2319" operator="equal" aboveAverage="0" equalAverage="0" bottom="0" percent="0" rank="0" text="" dxfId="2317">
      <formula>1001</formula>
    </cfRule>
    <cfRule type="cellIs" priority="2320" operator="equal" aboveAverage="0" equalAverage="0" bottom="0" percent="0" rank="0" text="" dxfId="2318">
      <formula>1000</formula>
    </cfRule>
    <cfRule type="cellIs" priority="2321" operator="equal" aboveAverage="0" equalAverage="0" bottom="0" percent="0" rank="0" text="" dxfId="2319">
      <formula>65</formula>
    </cfRule>
  </conditionalFormatting>
  <conditionalFormatting sqref="HV62">
    <cfRule type="cellIs" priority="2322" operator="equal" aboveAverage="0" equalAverage="0" bottom="0" percent="0" rank="0" text="" dxfId="2320">
      <formula>46</formula>
    </cfRule>
    <cfRule type="cellIs" priority="2323" operator="equal" aboveAverage="0" equalAverage="0" bottom="0" percent="0" rank="0" text="" dxfId="2321">
      <formula>45</formula>
    </cfRule>
    <cfRule type="cellIs" priority="2324" operator="equal" aboveAverage="0" equalAverage="0" bottom="0" percent="0" rank="0" text="" dxfId="2322">
      <formula>65</formula>
    </cfRule>
  </conditionalFormatting>
  <conditionalFormatting sqref="HV62">
    <cfRule type="cellIs" priority="2325" operator="equal" aboveAverage="0" equalAverage="0" bottom="0" percent="0" rank="0" text="" dxfId="2323">
      <formula>66</formula>
    </cfRule>
  </conditionalFormatting>
  <conditionalFormatting sqref="HV62">
    <cfRule type="cellIs" priority="2326" operator="equal" aboveAverage="0" equalAverage="0" bottom="0" percent="0" rank="0" text="" dxfId="2324">
      <formula>1001</formula>
    </cfRule>
    <cfRule type="cellIs" priority="2327" operator="equal" aboveAverage="0" equalAverage="0" bottom="0" percent="0" rank="0" text="" dxfId="2325">
      <formula>1000</formula>
    </cfRule>
    <cfRule type="cellIs" priority="2328" operator="equal" aboveAverage="0" equalAverage="0" bottom="0" percent="0" rank="0" text="" dxfId="2326">
      <formula>65</formula>
    </cfRule>
  </conditionalFormatting>
  <conditionalFormatting sqref="HS62">
    <cfRule type="cellIs" priority="2329" operator="equal" aboveAverage="0" equalAverage="0" bottom="0" percent="0" rank="0" text="" dxfId="2327">
      <formula>46</formula>
    </cfRule>
    <cfRule type="cellIs" priority="2330" operator="equal" aboveAverage="0" equalAverage="0" bottom="0" percent="0" rank="0" text="" dxfId="2328">
      <formula>45</formula>
    </cfRule>
    <cfRule type="cellIs" priority="2331" operator="equal" aboveAverage="0" equalAverage="0" bottom="0" percent="0" rank="0" text="" dxfId="2329">
      <formula>65</formula>
    </cfRule>
  </conditionalFormatting>
  <conditionalFormatting sqref="HS62">
    <cfRule type="cellIs" priority="2332" operator="equal" aboveAverage="0" equalAverage="0" bottom="0" percent="0" rank="0" text="" dxfId="2330">
      <formula>66</formula>
    </cfRule>
  </conditionalFormatting>
  <conditionalFormatting sqref="HS62">
    <cfRule type="cellIs" priority="2333" operator="equal" aboveAverage="0" equalAverage="0" bottom="0" percent="0" rank="0" text="" dxfId="2331">
      <formula>1001</formula>
    </cfRule>
    <cfRule type="cellIs" priority="2334" operator="equal" aboveAverage="0" equalAverage="0" bottom="0" percent="0" rank="0" text="" dxfId="2332">
      <formula>1000</formula>
    </cfRule>
    <cfRule type="cellIs" priority="2335" operator="equal" aboveAverage="0" equalAverage="0" bottom="0" percent="0" rank="0" text="" dxfId="2333">
      <formula>65</formula>
    </cfRule>
  </conditionalFormatting>
  <conditionalFormatting sqref="HR62">
    <cfRule type="cellIs" priority="2336" operator="equal" aboveAverage="0" equalAverage="0" bottom="0" percent="0" rank="0" text="" dxfId="2334">
      <formula>46</formula>
    </cfRule>
    <cfRule type="cellIs" priority="2337" operator="equal" aboveAverage="0" equalAverage="0" bottom="0" percent="0" rank="0" text="" dxfId="2335">
      <formula>45</formula>
    </cfRule>
    <cfRule type="cellIs" priority="2338" operator="equal" aboveAverage="0" equalAverage="0" bottom="0" percent="0" rank="0" text="" dxfId="2336">
      <formula>65</formula>
    </cfRule>
  </conditionalFormatting>
  <conditionalFormatting sqref="HR62">
    <cfRule type="cellIs" priority="2339" operator="equal" aboveAverage="0" equalAverage="0" bottom="0" percent="0" rank="0" text="" dxfId="2337">
      <formula>66</formula>
    </cfRule>
  </conditionalFormatting>
  <conditionalFormatting sqref="HR62">
    <cfRule type="cellIs" priority="2340" operator="equal" aboveAverage="0" equalAverage="0" bottom="0" percent="0" rank="0" text="" dxfId="2338">
      <formula>1001</formula>
    </cfRule>
    <cfRule type="cellIs" priority="2341" operator="equal" aboveAverage="0" equalAverage="0" bottom="0" percent="0" rank="0" text="" dxfId="2339">
      <formula>1000</formula>
    </cfRule>
    <cfRule type="cellIs" priority="2342" operator="equal" aboveAverage="0" equalAverage="0" bottom="0" percent="0" rank="0" text="" dxfId="2340">
      <formula>65</formula>
    </cfRule>
  </conditionalFormatting>
  <conditionalFormatting sqref="HQ62">
    <cfRule type="cellIs" priority="2343" operator="equal" aboveAverage="0" equalAverage="0" bottom="0" percent="0" rank="0" text="" dxfId="2341">
      <formula>46</formula>
    </cfRule>
    <cfRule type="cellIs" priority="2344" operator="equal" aboveAverage="0" equalAverage="0" bottom="0" percent="0" rank="0" text="" dxfId="2342">
      <formula>45</formula>
    </cfRule>
    <cfRule type="cellIs" priority="2345" operator="equal" aboveAverage="0" equalAverage="0" bottom="0" percent="0" rank="0" text="" dxfId="2343">
      <formula>65</formula>
    </cfRule>
  </conditionalFormatting>
  <conditionalFormatting sqref="HQ62">
    <cfRule type="cellIs" priority="2346" operator="equal" aboveAverage="0" equalAverage="0" bottom="0" percent="0" rank="0" text="" dxfId="2344">
      <formula>66</formula>
    </cfRule>
  </conditionalFormatting>
  <conditionalFormatting sqref="HQ62">
    <cfRule type="cellIs" priority="2347" operator="equal" aboveAverage="0" equalAverage="0" bottom="0" percent="0" rank="0" text="" dxfId="2345">
      <formula>1001</formula>
    </cfRule>
    <cfRule type="cellIs" priority="2348" operator="equal" aboveAverage="0" equalAverage="0" bottom="0" percent="0" rank="0" text="" dxfId="2346">
      <formula>1000</formula>
    </cfRule>
    <cfRule type="cellIs" priority="2349" operator="equal" aboveAverage="0" equalAverage="0" bottom="0" percent="0" rank="0" text="" dxfId="2347">
      <formula>65</formula>
    </cfRule>
  </conditionalFormatting>
  <conditionalFormatting sqref="HP62">
    <cfRule type="cellIs" priority="2350" operator="equal" aboveAverage="0" equalAverage="0" bottom="0" percent="0" rank="0" text="" dxfId="2348">
      <formula>46</formula>
    </cfRule>
    <cfRule type="cellIs" priority="2351" operator="equal" aboveAverage="0" equalAverage="0" bottom="0" percent="0" rank="0" text="" dxfId="2349">
      <formula>45</formula>
    </cfRule>
    <cfRule type="cellIs" priority="2352" operator="equal" aboveAverage="0" equalAverage="0" bottom="0" percent="0" rank="0" text="" dxfId="2350">
      <formula>65</formula>
    </cfRule>
  </conditionalFormatting>
  <conditionalFormatting sqref="HP62">
    <cfRule type="cellIs" priority="2353" operator="equal" aboveAverage="0" equalAverage="0" bottom="0" percent="0" rank="0" text="" dxfId="2351">
      <formula>66</formula>
    </cfRule>
  </conditionalFormatting>
  <conditionalFormatting sqref="HP62">
    <cfRule type="cellIs" priority="2354" operator="equal" aboveAverage="0" equalAverage="0" bottom="0" percent="0" rank="0" text="" dxfId="2352">
      <formula>1001</formula>
    </cfRule>
    <cfRule type="cellIs" priority="2355" operator="equal" aboveAverage="0" equalAverage="0" bottom="0" percent="0" rank="0" text="" dxfId="2353">
      <formula>1000</formula>
    </cfRule>
    <cfRule type="cellIs" priority="2356" operator="equal" aboveAverage="0" equalAverage="0" bottom="0" percent="0" rank="0" text="" dxfId="2354">
      <formula>65</formula>
    </cfRule>
  </conditionalFormatting>
  <conditionalFormatting sqref="HO62">
    <cfRule type="cellIs" priority="2357" operator="equal" aboveAverage="0" equalAverage="0" bottom="0" percent="0" rank="0" text="" dxfId="2355">
      <formula>46</formula>
    </cfRule>
    <cfRule type="cellIs" priority="2358" operator="equal" aboveAverage="0" equalAverage="0" bottom="0" percent="0" rank="0" text="" dxfId="2356">
      <formula>45</formula>
    </cfRule>
    <cfRule type="cellIs" priority="2359" operator="equal" aboveAverage="0" equalAverage="0" bottom="0" percent="0" rank="0" text="" dxfId="2357">
      <formula>65</formula>
    </cfRule>
  </conditionalFormatting>
  <conditionalFormatting sqref="HO62">
    <cfRule type="cellIs" priority="2360" operator="equal" aboveAverage="0" equalAverage="0" bottom="0" percent="0" rank="0" text="" dxfId="2358">
      <formula>66</formula>
    </cfRule>
  </conditionalFormatting>
  <conditionalFormatting sqref="HO62">
    <cfRule type="cellIs" priority="2361" operator="equal" aboveAverage="0" equalAverage="0" bottom="0" percent="0" rank="0" text="" dxfId="2359">
      <formula>1001</formula>
    </cfRule>
    <cfRule type="cellIs" priority="2362" operator="equal" aboveAverage="0" equalAverage="0" bottom="0" percent="0" rank="0" text="" dxfId="2360">
      <formula>1000</formula>
    </cfRule>
    <cfRule type="cellIs" priority="2363" operator="equal" aboveAverage="0" equalAverage="0" bottom="0" percent="0" rank="0" text="" dxfId="2361">
      <formula>65</formula>
    </cfRule>
  </conditionalFormatting>
  <conditionalFormatting sqref="HL62">
    <cfRule type="cellIs" priority="2364" operator="equal" aboveAverage="0" equalAverage="0" bottom="0" percent="0" rank="0" text="" dxfId="2362">
      <formula>46</formula>
    </cfRule>
    <cfRule type="cellIs" priority="2365" operator="equal" aboveAverage="0" equalAverage="0" bottom="0" percent="0" rank="0" text="" dxfId="2363">
      <formula>45</formula>
    </cfRule>
    <cfRule type="cellIs" priority="2366" operator="equal" aboveAverage="0" equalAverage="0" bottom="0" percent="0" rank="0" text="" dxfId="2364">
      <formula>65</formula>
    </cfRule>
  </conditionalFormatting>
  <conditionalFormatting sqref="HL62">
    <cfRule type="cellIs" priority="2367" operator="equal" aboveAverage="0" equalAverage="0" bottom="0" percent="0" rank="0" text="" dxfId="2365">
      <formula>66</formula>
    </cfRule>
  </conditionalFormatting>
  <conditionalFormatting sqref="HL62">
    <cfRule type="cellIs" priority="2368" operator="equal" aboveAverage="0" equalAverage="0" bottom="0" percent="0" rank="0" text="" dxfId="2366">
      <formula>1001</formula>
    </cfRule>
    <cfRule type="cellIs" priority="2369" operator="equal" aboveAverage="0" equalAverage="0" bottom="0" percent="0" rank="0" text="" dxfId="2367">
      <formula>1000</formula>
    </cfRule>
    <cfRule type="cellIs" priority="2370" operator="equal" aboveAverage="0" equalAverage="0" bottom="0" percent="0" rank="0" text="" dxfId="2368">
      <formula>65</formula>
    </cfRule>
  </conditionalFormatting>
  <conditionalFormatting sqref="HK62">
    <cfRule type="cellIs" priority="2371" operator="equal" aboveAverage="0" equalAverage="0" bottom="0" percent="0" rank="0" text="" dxfId="2369">
      <formula>46</formula>
    </cfRule>
    <cfRule type="cellIs" priority="2372" operator="equal" aboveAverage="0" equalAverage="0" bottom="0" percent="0" rank="0" text="" dxfId="2370">
      <formula>45</formula>
    </cfRule>
    <cfRule type="cellIs" priority="2373" operator="equal" aboveAverage="0" equalAverage="0" bottom="0" percent="0" rank="0" text="" dxfId="2371">
      <formula>65</formula>
    </cfRule>
  </conditionalFormatting>
  <conditionalFormatting sqref="HK62">
    <cfRule type="cellIs" priority="2374" operator="equal" aboveAverage="0" equalAverage="0" bottom="0" percent="0" rank="0" text="" dxfId="2372">
      <formula>66</formula>
    </cfRule>
  </conditionalFormatting>
  <conditionalFormatting sqref="HK62">
    <cfRule type="cellIs" priority="2375" operator="equal" aboveAverage="0" equalAverage="0" bottom="0" percent="0" rank="0" text="" dxfId="2373">
      <formula>1001</formula>
    </cfRule>
    <cfRule type="cellIs" priority="2376" operator="equal" aboveAverage="0" equalAverage="0" bottom="0" percent="0" rank="0" text="" dxfId="2374">
      <formula>1000</formula>
    </cfRule>
    <cfRule type="cellIs" priority="2377" operator="equal" aboveAverage="0" equalAverage="0" bottom="0" percent="0" rank="0" text="" dxfId="2375">
      <formula>65</formula>
    </cfRule>
  </conditionalFormatting>
  <conditionalFormatting sqref="HJ62">
    <cfRule type="cellIs" priority="2378" operator="equal" aboveAverage="0" equalAverage="0" bottom="0" percent="0" rank="0" text="" dxfId="2376">
      <formula>46</formula>
    </cfRule>
    <cfRule type="cellIs" priority="2379" operator="equal" aboveAverage="0" equalAverage="0" bottom="0" percent="0" rank="0" text="" dxfId="2377">
      <formula>45</formula>
    </cfRule>
    <cfRule type="cellIs" priority="2380" operator="equal" aboveAverage="0" equalAverage="0" bottom="0" percent="0" rank="0" text="" dxfId="2378">
      <formula>65</formula>
    </cfRule>
  </conditionalFormatting>
  <conditionalFormatting sqref="HJ62">
    <cfRule type="cellIs" priority="2381" operator="equal" aboveAverage="0" equalAverage="0" bottom="0" percent="0" rank="0" text="" dxfId="2379">
      <formula>66</formula>
    </cfRule>
  </conditionalFormatting>
  <conditionalFormatting sqref="HJ62">
    <cfRule type="cellIs" priority="2382" operator="equal" aboveAverage="0" equalAverage="0" bottom="0" percent="0" rank="0" text="" dxfId="2380">
      <formula>1001</formula>
    </cfRule>
    <cfRule type="cellIs" priority="2383" operator="equal" aboveAverage="0" equalAverage="0" bottom="0" percent="0" rank="0" text="" dxfId="2381">
      <formula>1000</formula>
    </cfRule>
    <cfRule type="cellIs" priority="2384" operator="equal" aboveAverage="0" equalAverage="0" bottom="0" percent="0" rank="0" text="" dxfId="2382">
      <formula>65</formula>
    </cfRule>
  </conditionalFormatting>
  <conditionalFormatting sqref="HI62">
    <cfRule type="cellIs" priority="2385" operator="equal" aboveAverage="0" equalAverage="0" bottom="0" percent="0" rank="0" text="" dxfId="2383">
      <formula>46</formula>
    </cfRule>
    <cfRule type="cellIs" priority="2386" operator="equal" aboveAverage="0" equalAverage="0" bottom="0" percent="0" rank="0" text="" dxfId="2384">
      <formula>45</formula>
    </cfRule>
    <cfRule type="cellIs" priority="2387" operator="equal" aboveAverage="0" equalAverage="0" bottom="0" percent="0" rank="0" text="" dxfId="2385">
      <formula>65</formula>
    </cfRule>
  </conditionalFormatting>
  <conditionalFormatting sqref="HI62">
    <cfRule type="cellIs" priority="2388" operator="equal" aboveAverage="0" equalAverage="0" bottom="0" percent="0" rank="0" text="" dxfId="2386">
      <formula>66</formula>
    </cfRule>
  </conditionalFormatting>
  <conditionalFormatting sqref="HI62">
    <cfRule type="cellIs" priority="2389" operator="equal" aboveAverage="0" equalAverage="0" bottom="0" percent="0" rank="0" text="" dxfId="2387">
      <formula>1001</formula>
    </cfRule>
    <cfRule type="cellIs" priority="2390" operator="equal" aboveAverage="0" equalAverage="0" bottom="0" percent="0" rank="0" text="" dxfId="2388">
      <formula>1000</formula>
    </cfRule>
    <cfRule type="cellIs" priority="2391" operator="equal" aboveAverage="0" equalAverage="0" bottom="0" percent="0" rank="0" text="" dxfId="2389">
      <formula>65</formula>
    </cfRule>
  </conditionalFormatting>
  <conditionalFormatting sqref="HH62">
    <cfRule type="cellIs" priority="2392" operator="equal" aboveAverage="0" equalAverage="0" bottom="0" percent="0" rank="0" text="" dxfId="2390">
      <formula>46</formula>
    </cfRule>
    <cfRule type="cellIs" priority="2393" operator="equal" aboveAverage="0" equalAverage="0" bottom="0" percent="0" rank="0" text="" dxfId="2391">
      <formula>45</formula>
    </cfRule>
    <cfRule type="cellIs" priority="2394" operator="equal" aboveAverage="0" equalAverage="0" bottom="0" percent="0" rank="0" text="" dxfId="2392">
      <formula>65</formula>
    </cfRule>
  </conditionalFormatting>
  <conditionalFormatting sqref="HH62">
    <cfRule type="cellIs" priority="2395" operator="equal" aboveAverage="0" equalAverage="0" bottom="0" percent="0" rank="0" text="" dxfId="2393">
      <formula>66</formula>
    </cfRule>
  </conditionalFormatting>
  <conditionalFormatting sqref="HH62">
    <cfRule type="cellIs" priority="2396" operator="equal" aboveAverage="0" equalAverage="0" bottom="0" percent="0" rank="0" text="" dxfId="2394">
      <formula>1001</formula>
    </cfRule>
    <cfRule type="cellIs" priority="2397" operator="equal" aboveAverage="0" equalAverage="0" bottom="0" percent="0" rank="0" text="" dxfId="2395">
      <formula>1000</formula>
    </cfRule>
    <cfRule type="cellIs" priority="2398" operator="equal" aboveAverage="0" equalAverage="0" bottom="0" percent="0" rank="0" text="" dxfId="2396">
      <formula>65</formula>
    </cfRule>
  </conditionalFormatting>
  <conditionalFormatting sqref="HE62">
    <cfRule type="cellIs" priority="2399" operator="equal" aboveAverage="0" equalAverage="0" bottom="0" percent="0" rank="0" text="" dxfId="2397">
      <formula>46</formula>
    </cfRule>
    <cfRule type="cellIs" priority="2400" operator="equal" aboveAverage="0" equalAverage="0" bottom="0" percent="0" rank="0" text="" dxfId="2398">
      <formula>45</formula>
    </cfRule>
    <cfRule type="cellIs" priority="2401" operator="equal" aboveAverage="0" equalAverage="0" bottom="0" percent="0" rank="0" text="" dxfId="2399">
      <formula>65</formula>
    </cfRule>
  </conditionalFormatting>
  <conditionalFormatting sqref="HE62">
    <cfRule type="cellIs" priority="2402" operator="equal" aboveAverage="0" equalAverage="0" bottom="0" percent="0" rank="0" text="" dxfId="2400">
      <formula>66</formula>
    </cfRule>
  </conditionalFormatting>
  <conditionalFormatting sqref="HE62">
    <cfRule type="cellIs" priority="2403" operator="equal" aboveAverage="0" equalAverage="0" bottom="0" percent="0" rank="0" text="" dxfId="2401">
      <formula>1001</formula>
    </cfRule>
    <cfRule type="cellIs" priority="2404" operator="equal" aboveAverage="0" equalAverage="0" bottom="0" percent="0" rank="0" text="" dxfId="2402">
      <formula>1000</formula>
    </cfRule>
    <cfRule type="cellIs" priority="2405" operator="equal" aboveAverage="0" equalAverage="0" bottom="0" percent="0" rank="0" text="" dxfId="2403">
      <formula>65</formula>
    </cfRule>
  </conditionalFormatting>
  <conditionalFormatting sqref="HD62">
    <cfRule type="cellIs" priority="2406" operator="equal" aboveAverage="0" equalAverage="0" bottom="0" percent="0" rank="0" text="" dxfId="2404">
      <formula>46</formula>
    </cfRule>
    <cfRule type="cellIs" priority="2407" operator="equal" aboveAverage="0" equalAverage="0" bottom="0" percent="0" rank="0" text="" dxfId="2405">
      <formula>45</formula>
    </cfRule>
    <cfRule type="cellIs" priority="2408" operator="equal" aboveAverage="0" equalAverage="0" bottom="0" percent="0" rank="0" text="" dxfId="2406">
      <formula>65</formula>
    </cfRule>
  </conditionalFormatting>
  <conditionalFormatting sqref="HD62">
    <cfRule type="cellIs" priority="2409" operator="equal" aboveAverage="0" equalAverage="0" bottom="0" percent="0" rank="0" text="" dxfId="2407">
      <formula>66</formula>
    </cfRule>
  </conditionalFormatting>
  <conditionalFormatting sqref="HD62">
    <cfRule type="cellIs" priority="2410" operator="equal" aboveAverage="0" equalAverage="0" bottom="0" percent="0" rank="0" text="" dxfId="2408">
      <formula>1001</formula>
    </cfRule>
    <cfRule type="cellIs" priority="2411" operator="equal" aboveAverage="0" equalAverage="0" bottom="0" percent="0" rank="0" text="" dxfId="2409">
      <formula>1000</formula>
    </cfRule>
    <cfRule type="cellIs" priority="2412" operator="equal" aboveAverage="0" equalAverage="0" bottom="0" percent="0" rank="0" text="" dxfId="2410">
      <formula>65</formula>
    </cfRule>
  </conditionalFormatting>
  <conditionalFormatting sqref="HC62">
    <cfRule type="cellIs" priority="2413" operator="equal" aboveAverage="0" equalAverage="0" bottom="0" percent="0" rank="0" text="" dxfId="2411">
      <formula>46</formula>
    </cfRule>
    <cfRule type="cellIs" priority="2414" operator="equal" aboveAverage="0" equalAverage="0" bottom="0" percent="0" rank="0" text="" dxfId="2412">
      <formula>45</formula>
    </cfRule>
    <cfRule type="cellIs" priority="2415" operator="equal" aboveAverage="0" equalAverage="0" bottom="0" percent="0" rank="0" text="" dxfId="2413">
      <formula>65</formula>
    </cfRule>
  </conditionalFormatting>
  <conditionalFormatting sqref="HC62">
    <cfRule type="cellIs" priority="2416" operator="equal" aboveAverage="0" equalAverage="0" bottom="0" percent="0" rank="0" text="" dxfId="2414">
      <formula>66</formula>
    </cfRule>
  </conditionalFormatting>
  <conditionalFormatting sqref="HC62">
    <cfRule type="cellIs" priority="2417" operator="equal" aboveAverage="0" equalAverage="0" bottom="0" percent="0" rank="0" text="" dxfId="2415">
      <formula>1001</formula>
    </cfRule>
    <cfRule type="cellIs" priority="2418" operator="equal" aboveAverage="0" equalAverage="0" bottom="0" percent="0" rank="0" text="" dxfId="2416">
      <formula>1000</formula>
    </cfRule>
    <cfRule type="cellIs" priority="2419" operator="equal" aboveAverage="0" equalAverage="0" bottom="0" percent="0" rank="0" text="" dxfId="2417">
      <formula>65</formula>
    </cfRule>
  </conditionalFormatting>
  <conditionalFormatting sqref="HB62">
    <cfRule type="cellIs" priority="2420" operator="equal" aboveAverage="0" equalAverage="0" bottom="0" percent="0" rank="0" text="" dxfId="2418">
      <formula>46</formula>
    </cfRule>
    <cfRule type="cellIs" priority="2421" operator="equal" aboveAverage="0" equalAverage="0" bottom="0" percent="0" rank="0" text="" dxfId="2419">
      <formula>45</formula>
    </cfRule>
    <cfRule type="cellIs" priority="2422" operator="equal" aboveAverage="0" equalAverage="0" bottom="0" percent="0" rank="0" text="" dxfId="2420">
      <formula>65</formula>
    </cfRule>
  </conditionalFormatting>
  <conditionalFormatting sqref="HB62">
    <cfRule type="cellIs" priority="2423" operator="equal" aboveAverage="0" equalAverage="0" bottom="0" percent="0" rank="0" text="" dxfId="2421">
      <formula>66</formula>
    </cfRule>
  </conditionalFormatting>
  <conditionalFormatting sqref="HB62">
    <cfRule type="cellIs" priority="2424" operator="equal" aboveAverage="0" equalAverage="0" bottom="0" percent="0" rank="0" text="" dxfId="2422">
      <formula>1001</formula>
    </cfRule>
    <cfRule type="cellIs" priority="2425" operator="equal" aboveAverage="0" equalAverage="0" bottom="0" percent="0" rank="0" text="" dxfId="2423">
      <formula>1000</formula>
    </cfRule>
    <cfRule type="cellIs" priority="2426" operator="equal" aboveAverage="0" equalAverage="0" bottom="0" percent="0" rank="0" text="" dxfId="2424">
      <formula>65</formula>
    </cfRule>
  </conditionalFormatting>
  <conditionalFormatting sqref="HA62">
    <cfRule type="cellIs" priority="2427" operator="equal" aboveAverage="0" equalAverage="0" bottom="0" percent="0" rank="0" text="" dxfId="2425">
      <formula>46</formula>
    </cfRule>
    <cfRule type="cellIs" priority="2428" operator="equal" aboveAverage="0" equalAverage="0" bottom="0" percent="0" rank="0" text="" dxfId="2426">
      <formula>45</formula>
    </cfRule>
    <cfRule type="cellIs" priority="2429" operator="equal" aboveAverage="0" equalAverage="0" bottom="0" percent="0" rank="0" text="" dxfId="2427">
      <formula>65</formula>
    </cfRule>
  </conditionalFormatting>
  <conditionalFormatting sqref="HA62">
    <cfRule type="cellIs" priority="2430" operator="equal" aboveAverage="0" equalAverage="0" bottom="0" percent="0" rank="0" text="" dxfId="2428">
      <formula>66</formula>
    </cfRule>
  </conditionalFormatting>
  <conditionalFormatting sqref="HA62">
    <cfRule type="cellIs" priority="2431" operator="equal" aboveAverage="0" equalAverage="0" bottom="0" percent="0" rank="0" text="" dxfId="2429">
      <formula>1001</formula>
    </cfRule>
    <cfRule type="cellIs" priority="2432" operator="equal" aboveAverage="0" equalAverage="0" bottom="0" percent="0" rank="0" text="" dxfId="2430">
      <formula>1000</formula>
    </cfRule>
    <cfRule type="cellIs" priority="2433" operator="equal" aboveAverage="0" equalAverage="0" bottom="0" percent="0" rank="0" text="" dxfId="2431">
      <formula>65</formula>
    </cfRule>
  </conditionalFormatting>
  <conditionalFormatting sqref="GX62">
    <cfRule type="cellIs" priority="2434" operator="equal" aboveAverage="0" equalAverage="0" bottom="0" percent="0" rank="0" text="" dxfId="2432">
      <formula>46</formula>
    </cfRule>
    <cfRule type="cellIs" priority="2435" operator="equal" aboveAverage="0" equalAverage="0" bottom="0" percent="0" rank="0" text="" dxfId="2433">
      <formula>45</formula>
    </cfRule>
    <cfRule type="cellIs" priority="2436" operator="equal" aboveAverage="0" equalAverage="0" bottom="0" percent="0" rank="0" text="" dxfId="2434">
      <formula>65</formula>
    </cfRule>
  </conditionalFormatting>
  <conditionalFormatting sqref="GX62">
    <cfRule type="cellIs" priority="2437" operator="equal" aboveAverage="0" equalAverage="0" bottom="0" percent="0" rank="0" text="" dxfId="2435">
      <formula>66</formula>
    </cfRule>
  </conditionalFormatting>
  <conditionalFormatting sqref="GX62">
    <cfRule type="cellIs" priority="2438" operator="equal" aboveAverage="0" equalAverage="0" bottom="0" percent="0" rank="0" text="" dxfId="2436">
      <formula>1001</formula>
    </cfRule>
    <cfRule type="cellIs" priority="2439" operator="equal" aboveAverage="0" equalAverage="0" bottom="0" percent="0" rank="0" text="" dxfId="2437">
      <formula>1000</formula>
    </cfRule>
    <cfRule type="cellIs" priority="2440" operator="equal" aboveAverage="0" equalAverage="0" bottom="0" percent="0" rank="0" text="" dxfId="2438">
      <formula>65</formula>
    </cfRule>
  </conditionalFormatting>
  <conditionalFormatting sqref="GW62">
    <cfRule type="cellIs" priority="2441" operator="equal" aboveAverage="0" equalAverage="0" bottom="0" percent="0" rank="0" text="" dxfId="2439">
      <formula>46</formula>
    </cfRule>
    <cfRule type="cellIs" priority="2442" operator="equal" aboveAverage="0" equalAverage="0" bottom="0" percent="0" rank="0" text="" dxfId="2440">
      <formula>45</formula>
    </cfRule>
    <cfRule type="cellIs" priority="2443" operator="equal" aboveAverage="0" equalAverage="0" bottom="0" percent="0" rank="0" text="" dxfId="2441">
      <formula>65</formula>
    </cfRule>
  </conditionalFormatting>
  <conditionalFormatting sqref="GW62">
    <cfRule type="cellIs" priority="2444" operator="equal" aboveAverage="0" equalAverage="0" bottom="0" percent="0" rank="0" text="" dxfId="2442">
      <formula>66</formula>
    </cfRule>
  </conditionalFormatting>
  <conditionalFormatting sqref="GW62">
    <cfRule type="cellIs" priority="2445" operator="equal" aboveAverage="0" equalAverage="0" bottom="0" percent="0" rank="0" text="" dxfId="2443">
      <formula>1001</formula>
    </cfRule>
    <cfRule type="cellIs" priority="2446" operator="equal" aboveAverage="0" equalAverage="0" bottom="0" percent="0" rank="0" text="" dxfId="2444">
      <formula>1000</formula>
    </cfRule>
    <cfRule type="cellIs" priority="2447" operator="equal" aboveAverage="0" equalAverage="0" bottom="0" percent="0" rank="0" text="" dxfId="2445">
      <formula>65</formula>
    </cfRule>
  </conditionalFormatting>
  <conditionalFormatting sqref="GV62">
    <cfRule type="cellIs" priority="2448" operator="equal" aboveAverage="0" equalAverage="0" bottom="0" percent="0" rank="0" text="" dxfId="2446">
      <formula>46</formula>
    </cfRule>
    <cfRule type="cellIs" priority="2449" operator="equal" aboveAverage="0" equalAverage="0" bottom="0" percent="0" rank="0" text="" dxfId="2447">
      <formula>45</formula>
    </cfRule>
    <cfRule type="cellIs" priority="2450" operator="equal" aboveAverage="0" equalAverage="0" bottom="0" percent="0" rank="0" text="" dxfId="2448">
      <formula>65</formula>
    </cfRule>
  </conditionalFormatting>
  <conditionalFormatting sqref="GV62">
    <cfRule type="cellIs" priority="2451" operator="equal" aboveAverage="0" equalAverage="0" bottom="0" percent="0" rank="0" text="" dxfId="2449">
      <formula>66</formula>
    </cfRule>
  </conditionalFormatting>
  <conditionalFormatting sqref="GV62">
    <cfRule type="cellIs" priority="2452" operator="equal" aboveAverage="0" equalAverage="0" bottom="0" percent="0" rank="0" text="" dxfId="2450">
      <formula>1001</formula>
    </cfRule>
    <cfRule type="cellIs" priority="2453" operator="equal" aboveAverage="0" equalAverage="0" bottom="0" percent="0" rank="0" text="" dxfId="2451">
      <formula>1000</formula>
    </cfRule>
    <cfRule type="cellIs" priority="2454" operator="equal" aboveAverage="0" equalAverage="0" bottom="0" percent="0" rank="0" text="" dxfId="2452">
      <formula>65</formula>
    </cfRule>
  </conditionalFormatting>
  <conditionalFormatting sqref="GU62">
    <cfRule type="cellIs" priority="2455" operator="equal" aboveAverage="0" equalAverage="0" bottom="0" percent="0" rank="0" text="" dxfId="2453">
      <formula>46</formula>
    </cfRule>
    <cfRule type="cellIs" priority="2456" operator="equal" aboveAverage="0" equalAverage="0" bottom="0" percent="0" rank="0" text="" dxfId="2454">
      <formula>45</formula>
    </cfRule>
    <cfRule type="cellIs" priority="2457" operator="equal" aboveAverage="0" equalAverage="0" bottom="0" percent="0" rank="0" text="" dxfId="2455">
      <formula>65</formula>
    </cfRule>
  </conditionalFormatting>
  <conditionalFormatting sqref="GU62">
    <cfRule type="cellIs" priority="2458" operator="equal" aboveAverage="0" equalAverage="0" bottom="0" percent="0" rank="0" text="" dxfId="2456">
      <formula>66</formula>
    </cfRule>
  </conditionalFormatting>
  <conditionalFormatting sqref="GU62">
    <cfRule type="cellIs" priority="2459" operator="equal" aboveAverage="0" equalAverage="0" bottom="0" percent="0" rank="0" text="" dxfId="2457">
      <formula>1001</formula>
    </cfRule>
    <cfRule type="cellIs" priority="2460" operator="equal" aboveAverage="0" equalAverage="0" bottom="0" percent="0" rank="0" text="" dxfId="2458">
      <formula>1000</formula>
    </cfRule>
    <cfRule type="cellIs" priority="2461" operator="equal" aboveAverage="0" equalAverage="0" bottom="0" percent="0" rank="0" text="" dxfId="2459">
      <formula>65</formula>
    </cfRule>
  </conditionalFormatting>
  <conditionalFormatting sqref="IJ61">
    <cfRule type="cellIs" priority="2462" operator="equal" aboveAverage="0" equalAverage="0" bottom="0" percent="0" rank="0" text="" dxfId="2460">
      <formula>46</formula>
    </cfRule>
    <cfRule type="cellIs" priority="2463" operator="equal" aboveAverage="0" equalAverage="0" bottom="0" percent="0" rank="0" text="" dxfId="2461">
      <formula>45</formula>
    </cfRule>
    <cfRule type="cellIs" priority="2464" operator="equal" aboveAverage="0" equalAverage="0" bottom="0" percent="0" rank="0" text="" dxfId="2462">
      <formula>65</formula>
    </cfRule>
  </conditionalFormatting>
  <conditionalFormatting sqref="IJ61">
    <cfRule type="cellIs" priority="2465" operator="equal" aboveAverage="0" equalAverage="0" bottom="0" percent="0" rank="0" text="" dxfId="2463">
      <formula>66</formula>
    </cfRule>
  </conditionalFormatting>
  <conditionalFormatting sqref="IJ61">
    <cfRule type="cellIs" priority="2466" operator="equal" aboveAverage="0" equalAverage="0" bottom="0" percent="0" rank="0" text="" dxfId="2464">
      <formula>1001</formula>
    </cfRule>
    <cfRule type="cellIs" priority="2467" operator="equal" aboveAverage="0" equalAverage="0" bottom="0" percent="0" rank="0" text="" dxfId="2465">
      <formula>1000</formula>
    </cfRule>
    <cfRule type="cellIs" priority="2468" operator="equal" aboveAverage="0" equalAverage="0" bottom="0" percent="0" rank="0" text="" dxfId="2466">
      <formula>65</formula>
    </cfRule>
  </conditionalFormatting>
  <conditionalFormatting sqref="IG61">
    <cfRule type="cellIs" priority="2469" operator="equal" aboveAverage="0" equalAverage="0" bottom="0" percent="0" rank="0" text="" dxfId="2467">
      <formula>46</formula>
    </cfRule>
    <cfRule type="cellIs" priority="2470" operator="equal" aboveAverage="0" equalAverage="0" bottom="0" percent="0" rank="0" text="" dxfId="2468">
      <formula>45</formula>
    </cfRule>
    <cfRule type="cellIs" priority="2471" operator="equal" aboveAverage="0" equalAverage="0" bottom="0" percent="0" rank="0" text="" dxfId="2469">
      <formula>65</formula>
    </cfRule>
  </conditionalFormatting>
  <conditionalFormatting sqref="IG61">
    <cfRule type="cellIs" priority="2472" operator="equal" aboveAverage="0" equalAverage="0" bottom="0" percent="0" rank="0" text="" dxfId="2470">
      <formula>66</formula>
    </cfRule>
  </conditionalFormatting>
  <conditionalFormatting sqref="IG61">
    <cfRule type="cellIs" priority="2473" operator="equal" aboveAverage="0" equalAverage="0" bottom="0" percent="0" rank="0" text="" dxfId="2471">
      <formula>1001</formula>
    </cfRule>
    <cfRule type="cellIs" priority="2474" operator="equal" aboveAverage="0" equalAverage="0" bottom="0" percent="0" rank="0" text="" dxfId="2472">
      <formula>1000</formula>
    </cfRule>
    <cfRule type="cellIs" priority="2475" operator="equal" aboveAverage="0" equalAverage="0" bottom="0" percent="0" rank="0" text="" dxfId="2473">
      <formula>65</formula>
    </cfRule>
  </conditionalFormatting>
  <conditionalFormatting sqref="IF61">
    <cfRule type="cellIs" priority="2476" operator="equal" aboveAverage="0" equalAverage="0" bottom="0" percent="0" rank="0" text="" dxfId="2474">
      <formula>46</formula>
    </cfRule>
    <cfRule type="cellIs" priority="2477" operator="equal" aboveAverage="0" equalAverage="0" bottom="0" percent="0" rank="0" text="" dxfId="2475">
      <formula>45</formula>
    </cfRule>
    <cfRule type="cellIs" priority="2478" operator="equal" aboveAverage="0" equalAverage="0" bottom="0" percent="0" rank="0" text="" dxfId="2476">
      <formula>65</formula>
    </cfRule>
  </conditionalFormatting>
  <conditionalFormatting sqref="IF61">
    <cfRule type="cellIs" priority="2479" operator="equal" aboveAverage="0" equalAverage="0" bottom="0" percent="0" rank="0" text="" dxfId="2477">
      <formula>66</formula>
    </cfRule>
  </conditionalFormatting>
  <conditionalFormatting sqref="IF61">
    <cfRule type="cellIs" priority="2480" operator="equal" aboveAverage="0" equalAverage="0" bottom="0" percent="0" rank="0" text="" dxfId="2478">
      <formula>1001</formula>
    </cfRule>
    <cfRule type="cellIs" priority="2481" operator="equal" aboveAverage="0" equalAverage="0" bottom="0" percent="0" rank="0" text="" dxfId="2479">
      <formula>1000</formula>
    </cfRule>
    <cfRule type="cellIs" priority="2482" operator="equal" aboveAverage="0" equalAverage="0" bottom="0" percent="0" rank="0" text="" dxfId="2480">
      <formula>65</formula>
    </cfRule>
  </conditionalFormatting>
  <conditionalFormatting sqref="IE61">
    <cfRule type="cellIs" priority="2483" operator="equal" aboveAverage="0" equalAverage="0" bottom="0" percent="0" rank="0" text="" dxfId="2481">
      <formula>46</formula>
    </cfRule>
    <cfRule type="cellIs" priority="2484" operator="equal" aboveAverage="0" equalAverage="0" bottom="0" percent="0" rank="0" text="" dxfId="2482">
      <formula>45</formula>
    </cfRule>
    <cfRule type="cellIs" priority="2485" operator="equal" aboveAverage="0" equalAverage="0" bottom="0" percent="0" rank="0" text="" dxfId="2483">
      <formula>65</formula>
    </cfRule>
  </conditionalFormatting>
  <conditionalFormatting sqref="IE61">
    <cfRule type="cellIs" priority="2486" operator="equal" aboveAverage="0" equalAverage="0" bottom="0" percent="0" rank="0" text="" dxfId="2484">
      <formula>66</formula>
    </cfRule>
  </conditionalFormatting>
  <conditionalFormatting sqref="IE61">
    <cfRule type="cellIs" priority="2487" operator="equal" aboveAverage="0" equalAverage="0" bottom="0" percent="0" rank="0" text="" dxfId="2485">
      <formula>1001</formula>
    </cfRule>
    <cfRule type="cellIs" priority="2488" operator="equal" aboveAverage="0" equalAverage="0" bottom="0" percent="0" rank="0" text="" dxfId="2486">
      <formula>1000</formula>
    </cfRule>
    <cfRule type="cellIs" priority="2489" operator="equal" aboveAverage="0" equalAverage="0" bottom="0" percent="0" rank="0" text="" dxfId="2487">
      <formula>65</formula>
    </cfRule>
  </conditionalFormatting>
  <conditionalFormatting sqref="ID61">
    <cfRule type="cellIs" priority="2490" operator="equal" aboveAverage="0" equalAverage="0" bottom="0" percent="0" rank="0" text="" dxfId="2488">
      <formula>46</formula>
    </cfRule>
    <cfRule type="cellIs" priority="2491" operator="equal" aboveAverage="0" equalAverage="0" bottom="0" percent="0" rank="0" text="" dxfId="2489">
      <formula>45</formula>
    </cfRule>
    <cfRule type="cellIs" priority="2492" operator="equal" aboveAverage="0" equalAverage="0" bottom="0" percent="0" rank="0" text="" dxfId="2490">
      <formula>65</formula>
    </cfRule>
  </conditionalFormatting>
  <conditionalFormatting sqref="ID61">
    <cfRule type="cellIs" priority="2493" operator="equal" aboveAverage="0" equalAverage="0" bottom="0" percent="0" rank="0" text="" dxfId="2491">
      <formula>66</formula>
    </cfRule>
  </conditionalFormatting>
  <conditionalFormatting sqref="ID61">
    <cfRule type="cellIs" priority="2494" operator="equal" aboveAverage="0" equalAverage="0" bottom="0" percent="0" rank="0" text="" dxfId="2492">
      <formula>1001</formula>
    </cfRule>
    <cfRule type="cellIs" priority="2495" operator="equal" aboveAverage="0" equalAverage="0" bottom="0" percent="0" rank="0" text="" dxfId="2493">
      <formula>1000</formula>
    </cfRule>
    <cfRule type="cellIs" priority="2496" operator="equal" aboveAverage="0" equalAverage="0" bottom="0" percent="0" rank="0" text="" dxfId="2494">
      <formula>65</formula>
    </cfRule>
  </conditionalFormatting>
  <conditionalFormatting sqref="IC61">
    <cfRule type="cellIs" priority="2497" operator="equal" aboveAverage="0" equalAverage="0" bottom="0" percent="0" rank="0" text="" dxfId="2495">
      <formula>46</formula>
    </cfRule>
    <cfRule type="cellIs" priority="2498" operator="equal" aboveAverage="0" equalAverage="0" bottom="0" percent="0" rank="0" text="" dxfId="2496">
      <formula>45</formula>
    </cfRule>
    <cfRule type="cellIs" priority="2499" operator="equal" aboveAverage="0" equalAverage="0" bottom="0" percent="0" rank="0" text="" dxfId="2497">
      <formula>65</formula>
    </cfRule>
  </conditionalFormatting>
  <conditionalFormatting sqref="IC61">
    <cfRule type="cellIs" priority="2500" operator="equal" aboveAverage="0" equalAverage="0" bottom="0" percent="0" rank="0" text="" dxfId="2498">
      <formula>66</formula>
    </cfRule>
  </conditionalFormatting>
  <conditionalFormatting sqref="IC61">
    <cfRule type="cellIs" priority="2501" operator="equal" aboveAverage="0" equalAverage="0" bottom="0" percent="0" rank="0" text="" dxfId="2499">
      <formula>1001</formula>
    </cfRule>
    <cfRule type="cellIs" priority="2502" operator="equal" aboveAverage="0" equalAverage="0" bottom="0" percent="0" rank="0" text="" dxfId="2500">
      <formula>1000</formula>
    </cfRule>
    <cfRule type="cellIs" priority="2503" operator="equal" aboveAverage="0" equalAverage="0" bottom="0" percent="0" rank="0" text="" dxfId="2501">
      <formula>65</formula>
    </cfRule>
  </conditionalFormatting>
  <conditionalFormatting sqref="HZ61">
    <cfRule type="cellIs" priority="2504" operator="equal" aboveAverage="0" equalAverage="0" bottom="0" percent="0" rank="0" text="" dxfId="2502">
      <formula>46</formula>
    </cfRule>
    <cfRule type="cellIs" priority="2505" operator="equal" aboveAverage="0" equalAverage="0" bottom="0" percent="0" rank="0" text="" dxfId="2503">
      <formula>45</formula>
    </cfRule>
    <cfRule type="cellIs" priority="2506" operator="equal" aboveAverage="0" equalAverage="0" bottom="0" percent="0" rank="0" text="" dxfId="2504">
      <formula>65</formula>
    </cfRule>
  </conditionalFormatting>
  <conditionalFormatting sqref="HZ61">
    <cfRule type="cellIs" priority="2507" operator="equal" aboveAverage="0" equalAverage="0" bottom="0" percent="0" rank="0" text="" dxfId="2505">
      <formula>66</formula>
    </cfRule>
  </conditionalFormatting>
  <conditionalFormatting sqref="HZ61">
    <cfRule type="cellIs" priority="2508" operator="equal" aboveAverage="0" equalAverage="0" bottom="0" percent="0" rank="0" text="" dxfId="2506">
      <formula>1001</formula>
    </cfRule>
    <cfRule type="cellIs" priority="2509" operator="equal" aboveAverage="0" equalAverage="0" bottom="0" percent="0" rank="0" text="" dxfId="2507">
      <formula>1000</formula>
    </cfRule>
    <cfRule type="cellIs" priority="2510" operator="equal" aboveAverage="0" equalAverage="0" bottom="0" percent="0" rank="0" text="" dxfId="2508">
      <formula>65</formula>
    </cfRule>
  </conditionalFormatting>
  <conditionalFormatting sqref="HY61">
    <cfRule type="cellIs" priority="2511" operator="equal" aboveAverage="0" equalAverage="0" bottom="0" percent="0" rank="0" text="" dxfId="2509">
      <formula>46</formula>
    </cfRule>
    <cfRule type="cellIs" priority="2512" operator="equal" aboveAverage="0" equalAverage="0" bottom="0" percent="0" rank="0" text="" dxfId="2510">
      <formula>45</formula>
    </cfRule>
    <cfRule type="cellIs" priority="2513" operator="equal" aboveAverage="0" equalAverage="0" bottom="0" percent="0" rank="0" text="" dxfId="2511">
      <formula>65</formula>
    </cfRule>
  </conditionalFormatting>
  <conditionalFormatting sqref="HY61">
    <cfRule type="cellIs" priority="2514" operator="equal" aboveAverage="0" equalAverage="0" bottom="0" percent="0" rank="0" text="" dxfId="2512">
      <formula>66</formula>
    </cfRule>
  </conditionalFormatting>
  <conditionalFormatting sqref="HY61">
    <cfRule type="cellIs" priority="2515" operator="equal" aboveAverage="0" equalAverage="0" bottom="0" percent="0" rank="0" text="" dxfId="2513">
      <formula>1001</formula>
    </cfRule>
    <cfRule type="cellIs" priority="2516" operator="equal" aboveAverage="0" equalAverage="0" bottom="0" percent="0" rank="0" text="" dxfId="2514">
      <formula>1000</formula>
    </cfRule>
    <cfRule type="cellIs" priority="2517" operator="equal" aboveAverage="0" equalAverage="0" bottom="0" percent="0" rank="0" text="" dxfId="2515">
      <formula>65</formula>
    </cfRule>
  </conditionalFormatting>
  <conditionalFormatting sqref="HX61">
    <cfRule type="cellIs" priority="2518" operator="equal" aboveAverage="0" equalAverage="0" bottom="0" percent="0" rank="0" text="" dxfId="2516">
      <formula>46</formula>
    </cfRule>
    <cfRule type="cellIs" priority="2519" operator="equal" aboveAverage="0" equalAverage="0" bottom="0" percent="0" rank="0" text="" dxfId="2517">
      <formula>45</formula>
    </cfRule>
    <cfRule type="cellIs" priority="2520" operator="equal" aboveAverage="0" equalAverage="0" bottom="0" percent="0" rank="0" text="" dxfId="2518">
      <formula>65</formula>
    </cfRule>
  </conditionalFormatting>
  <conditionalFormatting sqref="HX61">
    <cfRule type="cellIs" priority="2521" operator="equal" aboveAverage="0" equalAverage="0" bottom="0" percent="0" rank="0" text="" dxfId="2519">
      <formula>66</formula>
    </cfRule>
  </conditionalFormatting>
  <conditionalFormatting sqref="HX61">
    <cfRule type="cellIs" priority="2522" operator="equal" aboveAverage="0" equalAverage="0" bottom="0" percent="0" rank="0" text="" dxfId="2520">
      <formula>1001</formula>
    </cfRule>
    <cfRule type="cellIs" priority="2523" operator="equal" aboveAverage="0" equalAverage="0" bottom="0" percent="0" rank="0" text="" dxfId="2521">
      <formula>1000</formula>
    </cfRule>
    <cfRule type="cellIs" priority="2524" operator="equal" aboveAverage="0" equalAverage="0" bottom="0" percent="0" rank="0" text="" dxfId="2522">
      <formula>65</formula>
    </cfRule>
  </conditionalFormatting>
  <conditionalFormatting sqref="HW61">
    <cfRule type="cellIs" priority="2525" operator="equal" aboveAverage="0" equalAverage="0" bottom="0" percent="0" rank="0" text="" dxfId="2523">
      <formula>46</formula>
    </cfRule>
    <cfRule type="cellIs" priority="2526" operator="equal" aboveAverage="0" equalAverage="0" bottom="0" percent="0" rank="0" text="" dxfId="2524">
      <formula>45</formula>
    </cfRule>
    <cfRule type="cellIs" priority="2527" operator="equal" aboveAverage="0" equalAverage="0" bottom="0" percent="0" rank="0" text="" dxfId="2525">
      <formula>65</formula>
    </cfRule>
  </conditionalFormatting>
  <conditionalFormatting sqref="HW61">
    <cfRule type="cellIs" priority="2528" operator="equal" aboveAverage="0" equalAverage="0" bottom="0" percent="0" rank="0" text="" dxfId="2526">
      <formula>66</formula>
    </cfRule>
  </conditionalFormatting>
  <conditionalFormatting sqref="HW61">
    <cfRule type="cellIs" priority="2529" operator="equal" aboveAverage="0" equalAverage="0" bottom="0" percent="0" rank="0" text="" dxfId="2527">
      <formula>1001</formula>
    </cfRule>
    <cfRule type="cellIs" priority="2530" operator="equal" aboveAverage="0" equalAverage="0" bottom="0" percent="0" rank="0" text="" dxfId="2528">
      <formula>1000</formula>
    </cfRule>
    <cfRule type="cellIs" priority="2531" operator="equal" aboveAverage="0" equalAverage="0" bottom="0" percent="0" rank="0" text="" dxfId="2529">
      <formula>65</formula>
    </cfRule>
  </conditionalFormatting>
  <conditionalFormatting sqref="HV61">
    <cfRule type="cellIs" priority="2532" operator="equal" aboveAverage="0" equalAverage="0" bottom="0" percent="0" rank="0" text="" dxfId="2530">
      <formula>46</formula>
    </cfRule>
    <cfRule type="cellIs" priority="2533" operator="equal" aboveAverage="0" equalAverage="0" bottom="0" percent="0" rank="0" text="" dxfId="2531">
      <formula>45</formula>
    </cfRule>
    <cfRule type="cellIs" priority="2534" operator="equal" aboveAverage="0" equalAverage="0" bottom="0" percent="0" rank="0" text="" dxfId="2532">
      <formula>65</formula>
    </cfRule>
  </conditionalFormatting>
  <conditionalFormatting sqref="HV61">
    <cfRule type="cellIs" priority="2535" operator="equal" aboveAverage="0" equalAverage="0" bottom="0" percent="0" rank="0" text="" dxfId="2533">
      <formula>66</formula>
    </cfRule>
  </conditionalFormatting>
  <conditionalFormatting sqref="HV61">
    <cfRule type="cellIs" priority="2536" operator="equal" aboveAverage="0" equalAverage="0" bottom="0" percent="0" rank="0" text="" dxfId="2534">
      <formula>1001</formula>
    </cfRule>
    <cfRule type="cellIs" priority="2537" operator="equal" aboveAverage="0" equalAverage="0" bottom="0" percent="0" rank="0" text="" dxfId="2535">
      <formula>1000</formula>
    </cfRule>
    <cfRule type="cellIs" priority="2538" operator="equal" aboveAverage="0" equalAverage="0" bottom="0" percent="0" rank="0" text="" dxfId="2536">
      <formula>65</formula>
    </cfRule>
  </conditionalFormatting>
  <conditionalFormatting sqref="HS61">
    <cfRule type="cellIs" priority="2539" operator="equal" aboveAverage="0" equalAverage="0" bottom="0" percent="0" rank="0" text="" dxfId="2537">
      <formula>46</formula>
    </cfRule>
    <cfRule type="cellIs" priority="2540" operator="equal" aboveAverage="0" equalAverage="0" bottom="0" percent="0" rank="0" text="" dxfId="2538">
      <formula>45</formula>
    </cfRule>
    <cfRule type="cellIs" priority="2541" operator="equal" aboveAverage="0" equalAverage="0" bottom="0" percent="0" rank="0" text="" dxfId="2539">
      <formula>65</formula>
    </cfRule>
  </conditionalFormatting>
  <conditionalFormatting sqref="HS61">
    <cfRule type="cellIs" priority="2542" operator="equal" aboveAverage="0" equalAverage="0" bottom="0" percent="0" rank="0" text="" dxfId="2540">
      <formula>66</formula>
    </cfRule>
  </conditionalFormatting>
  <conditionalFormatting sqref="HS61">
    <cfRule type="cellIs" priority="2543" operator="equal" aboveAverage="0" equalAverage="0" bottom="0" percent="0" rank="0" text="" dxfId="2541">
      <formula>1001</formula>
    </cfRule>
    <cfRule type="cellIs" priority="2544" operator="equal" aboveAverage="0" equalAverage="0" bottom="0" percent="0" rank="0" text="" dxfId="2542">
      <formula>1000</formula>
    </cfRule>
    <cfRule type="cellIs" priority="2545" operator="equal" aboveAverage="0" equalAverage="0" bottom="0" percent="0" rank="0" text="" dxfId="2543">
      <formula>65</formula>
    </cfRule>
  </conditionalFormatting>
  <conditionalFormatting sqref="HR61">
    <cfRule type="cellIs" priority="2546" operator="equal" aboveAverage="0" equalAverage="0" bottom="0" percent="0" rank="0" text="" dxfId="2544">
      <formula>46</formula>
    </cfRule>
    <cfRule type="cellIs" priority="2547" operator="equal" aboveAverage="0" equalAverage="0" bottom="0" percent="0" rank="0" text="" dxfId="2545">
      <formula>45</formula>
    </cfRule>
    <cfRule type="cellIs" priority="2548" operator="equal" aboveAverage="0" equalAverage="0" bottom="0" percent="0" rank="0" text="" dxfId="2546">
      <formula>65</formula>
    </cfRule>
  </conditionalFormatting>
  <conditionalFormatting sqref="HR61">
    <cfRule type="cellIs" priority="2549" operator="equal" aboveAverage="0" equalAverage="0" bottom="0" percent="0" rank="0" text="" dxfId="2547">
      <formula>66</formula>
    </cfRule>
  </conditionalFormatting>
  <conditionalFormatting sqref="HR61">
    <cfRule type="cellIs" priority="2550" operator="equal" aboveAverage="0" equalAverage="0" bottom="0" percent="0" rank="0" text="" dxfId="2548">
      <formula>1001</formula>
    </cfRule>
    <cfRule type="cellIs" priority="2551" operator="equal" aboveAverage="0" equalAverage="0" bottom="0" percent="0" rank="0" text="" dxfId="2549">
      <formula>1000</formula>
    </cfRule>
    <cfRule type="cellIs" priority="2552" operator="equal" aboveAverage="0" equalAverage="0" bottom="0" percent="0" rank="0" text="" dxfId="2550">
      <formula>65</formula>
    </cfRule>
  </conditionalFormatting>
  <conditionalFormatting sqref="HQ61">
    <cfRule type="cellIs" priority="2553" operator="equal" aboveAverage="0" equalAverage="0" bottom="0" percent="0" rank="0" text="" dxfId="2551">
      <formula>46</formula>
    </cfRule>
    <cfRule type="cellIs" priority="2554" operator="equal" aboveAverage="0" equalAverage="0" bottom="0" percent="0" rank="0" text="" dxfId="2552">
      <formula>45</formula>
    </cfRule>
    <cfRule type="cellIs" priority="2555" operator="equal" aboveAverage="0" equalAverage="0" bottom="0" percent="0" rank="0" text="" dxfId="2553">
      <formula>65</formula>
    </cfRule>
  </conditionalFormatting>
  <conditionalFormatting sqref="HQ61">
    <cfRule type="cellIs" priority="2556" operator="equal" aboveAverage="0" equalAverage="0" bottom="0" percent="0" rank="0" text="" dxfId="2554">
      <formula>66</formula>
    </cfRule>
  </conditionalFormatting>
  <conditionalFormatting sqref="HQ61">
    <cfRule type="cellIs" priority="2557" operator="equal" aboveAverage="0" equalAverage="0" bottom="0" percent="0" rank="0" text="" dxfId="2555">
      <formula>1001</formula>
    </cfRule>
    <cfRule type="cellIs" priority="2558" operator="equal" aboveAverage="0" equalAverage="0" bottom="0" percent="0" rank="0" text="" dxfId="2556">
      <formula>1000</formula>
    </cfRule>
    <cfRule type="cellIs" priority="2559" operator="equal" aboveAverage="0" equalAverage="0" bottom="0" percent="0" rank="0" text="" dxfId="2557">
      <formula>65</formula>
    </cfRule>
  </conditionalFormatting>
  <conditionalFormatting sqref="HP61">
    <cfRule type="cellIs" priority="2560" operator="equal" aboveAverage="0" equalAverage="0" bottom="0" percent="0" rank="0" text="" dxfId="2558">
      <formula>46</formula>
    </cfRule>
    <cfRule type="cellIs" priority="2561" operator="equal" aboveAverage="0" equalAverage="0" bottom="0" percent="0" rank="0" text="" dxfId="2559">
      <formula>45</formula>
    </cfRule>
    <cfRule type="cellIs" priority="2562" operator="equal" aboveAverage="0" equalAverage="0" bottom="0" percent="0" rank="0" text="" dxfId="2560">
      <formula>65</formula>
    </cfRule>
  </conditionalFormatting>
  <conditionalFormatting sqref="HP61">
    <cfRule type="cellIs" priority="2563" operator="equal" aboveAverage="0" equalAverage="0" bottom="0" percent="0" rank="0" text="" dxfId="2561">
      <formula>66</formula>
    </cfRule>
  </conditionalFormatting>
  <conditionalFormatting sqref="HP61">
    <cfRule type="cellIs" priority="2564" operator="equal" aboveAverage="0" equalAverage="0" bottom="0" percent="0" rank="0" text="" dxfId="2562">
      <formula>1001</formula>
    </cfRule>
    <cfRule type="cellIs" priority="2565" operator="equal" aboveAverage="0" equalAverage="0" bottom="0" percent="0" rank="0" text="" dxfId="2563">
      <formula>1000</formula>
    </cfRule>
    <cfRule type="cellIs" priority="2566" operator="equal" aboveAverage="0" equalAverage="0" bottom="0" percent="0" rank="0" text="" dxfId="2564">
      <formula>65</formula>
    </cfRule>
  </conditionalFormatting>
  <conditionalFormatting sqref="HO61">
    <cfRule type="cellIs" priority="2567" operator="equal" aboveAverage="0" equalAverage="0" bottom="0" percent="0" rank="0" text="" dxfId="2565">
      <formula>46</formula>
    </cfRule>
    <cfRule type="cellIs" priority="2568" operator="equal" aboveAverage="0" equalAverage="0" bottom="0" percent="0" rank="0" text="" dxfId="2566">
      <formula>45</formula>
    </cfRule>
    <cfRule type="cellIs" priority="2569" operator="equal" aboveAverage="0" equalAverage="0" bottom="0" percent="0" rank="0" text="" dxfId="2567">
      <formula>65</formula>
    </cfRule>
  </conditionalFormatting>
  <conditionalFormatting sqref="HO61">
    <cfRule type="cellIs" priority="2570" operator="equal" aboveAverage="0" equalAverage="0" bottom="0" percent="0" rank="0" text="" dxfId="2568">
      <formula>66</formula>
    </cfRule>
  </conditionalFormatting>
  <conditionalFormatting sqref="HO61">
    <cfRule type="cellIs" priority="2571" operator="equal" aboveAverage="0" equalAverage="0" bottom="0" percent="0" rank="0" text="" dxfId="2569">
      <formula>1001</formula>
    </cfRule>
    <cfRule type="cellIs" priority="2572" operator="equal" aboveAverage="0" equalAverage="0" bottom="0" percent="0" rank="0" text="" dxfId="2570">
      <formula>1000</formula>
    </cfRule>
    <cfRule type="cellIs" priority="2573" operator="equal" aboveAverage="0" equalAverage="0" bottom="0" percent="0" rank="0" text="" dxfId="2571">
      <formula>65</formula>
    </cfRule>
  </conditionalFormatting>
  <conditionalFormatting sqref="HL61">
    <cfRule type="cellIs" priority="2574" operator="equal" aboveAverage="0" equalAverage="0" bottom="0" percent="0" rank="0" text="" dxfId="2572">
      <formula>46</formula>
    </cfRule>
    <cfRule type="cellIs" priority="2575" operator="equal" aboveAverage="0" equalAverage="0" bottom="0" percent="0" rank="0" text="" dxfId="2573">
      <formula>45</formula>
    </cfRule>
    <cfRule type="cellIs" priority="2576" operator="equal" aboveAverage="0" equalAverage="0" bottom="0" percent="0" rank="0" text="" dxfId="2574">
      <formula>65</formula>
    </cfRule>
  </conditionalFormatting>
  <conditionalFormatting sqref="HL61">
    <cfRule type="cellIs" priority="2577" operator="equal" aboveAverage="0" equalAverage="0" bottom="0" percent="0" rank="0" text="" dxfId="2575">
      <formula>66</formula>
    </cfRule>
  </conditionalFormatting>
  <conditionalFormatting sqref="HL61">
    <cfRule type="cellIs" priority="2578" operator="equal" aboveAverage="0" equalAverage="0" bottom="0" percent="0" rank="0" text="" dxfId="2576">
      <formula>1001</formula>
    </cfRule>
    <cfRule type="cellIs" priority="2579" operator="equal" aboveAverage="0" equalAverage="0" bottom="0" percent="0" rank="0" text="" dxfId="2577">
      <formula>1000</formula>
    </cfRule>
    <cfRule type="cellIs" priority="2580" operator="equal" aboveAverage="0" equalAverage="0" bottom="0" percent="0" rank="0" text="" dxfId="2578">
      <formula>65</formula>
    </cfRule>
  </conditionalFormatting>
  <conditionalFormatting sqref="HK61">
    <cfRule type="cellIs" priority="2581" operator="equal" aboveAverage="0" equalAverage="0" bottom="0" percent="0" rank="0" text="" dxfId="2579">
      <formula>46</formula>
    </cfRule>
    <cfRule type="cellIs" priority="2582" operator="equal" aboveAverage="0" equalAverage="0" bottom="0" percent="0" rank="0" text="" dxfId="2580">
      <formula>45</formula>
    </cfRule>
    <cfRule type="cellIs" priority="2583" operator="equal" aboveAverage="0" equalAverage="0" bottom="0" percent="0" rank="0" text="" dxfId="2581">
      <formula>65</formula>
    </cfRule>
  </conditionalFormatting>
  <conditionalFormatting sqref="HK61">
    <cfRule type="cellIs" priority="2584" operator="equal" aboveAverage="0" equalAverage="0" bottom="0" percent="0" rank="0" text="" dxfId="2582">
      <formula>66</formula>
    </cfRule>
  </conditionalFormatting>
  <conditionalFormatting sqref="HK61">
    <cfRule type="cellIs" priority="2585" operator="equal" aboveAverage="0" equalAverage="0" bottom="0" percent="0" rank="0" text="" dxfId="2583">
      <formula>1001</formula>
    </cfRule>
    <cfRule type="cellIs" priority="2586" operator="equal" aboveAverage="0" equalAverage="0" bottom="0" percent="0" rank="0" text="" dxfId="2584">
      <formula>1000</formula>
    </cfRule>
    <cfRule type="cellIs" priority="2587" operator="equal" aboveAverage="0" equalAverage="0" bottom="0" percent="0" rank="0" text="" dxfId="2585">
      <formula>65</formula>
    </cfRule>
  </conditionalFormatting>
  <conditionalFormatting sqref="HJ61">
    <cfRule type="cellIs" priority="2588" operator="equal" aboveAverage="0" equalAverage="0" bottom="0" percent="0" rank="0" text="" dxfId="2586">
      <formula>46</formula>
    </cfRule>
    <cfRule type="cellIs" priority="2589" operator="equal" aboveAverage="0" equalAverage="0" bottom="0" percent="0" rank="0" text="" dxfId="2587">
      <formula>45</formula>
    </cfRule>
    <cfRule type="cellIs" priority="2590" operator="equal" aboveAverage="0" equalAverage="0" bottom="0" percent="0" rank="0" text="" dxfId="2588">
      <formula>65</formula>
    </cfRule>
  </conditionalFormatting>
  <conditionalFormatting sqref="HJ61">
    <cfRule type="cellIs" priority="2591" operator="equal" aboveAverage="0" equalAverage="0" bottom="0" percent="0" rank="0" text="" dxfId="2589">
      <formula>66</formula>
    </cfRule>
  </conditionalFormatting>
  <conditionalFormatting sqref="HJ61">
    <cfRule type="cellIs" priority="2592" operator="equal" aboveAverage="0" equalAverage="0" bottom="0" percent="0" rank="0" text="" dxfId="2590">
      <formula>1001</formula>
    </cfRule>
    <cfRule type="cellIs" priority="2593" operator="equal" aboveAverage="0" equalAverage="0" bottom="0" percent="0" rank="0" text="" dxfId="2591">
      <formula>1000</formula>
    </cfRule>
    <cfRule type="cellIs" priority="2594" operator="equal" aboveAverage="0" equalAverage="0" bottom="0" percent="0" rank="0" text="" dxfId="2592">
      <formula>65</formula>
    </cfRule>
  </conditionalFormatting>
  <conditionalFormatting sqref="HI61">
    <cfRule type="cellIs" priority="2595" operator="equal" aboveAverage="0" equalAverage="0" bottom="0" percent="0" rank="0" text="" dxfId="2593">
      <formula>46</formula>
    </cfRule>
    <cfRule type="cellIs" priority="2596" operator="equal" aboveAverage="0" equalAverage="0" bottom="0" percent="0" rank="0" text="" dxfId="2594">
      <formula>45</formula>
    </cfRule>
    <cfRule type="cellIs" priority="2597" operator="equal" aboveAverage="0" equalAverage="0" bottom="0" percent="0" rank="0" text="" dxfId="2595">
      <formula>65</formula>
    </cfRule>
  </conditionalFormatting>
  <conditionalFormatting sqref="HI61">
    <cfRule type="cellIs" priority="2598" operator="equal" aboveAverage="0" equalAverage="0" bottom="0" percent="0" rank="0" text="" dxfId="2596">
      <formula>66</formula>
    </cfRule>
  </conditionalFormatting>
  <conditionalFormatting sqref="HI61">
    <cfRule type="cellIs" priority="2599" operator="equal" aboveAverage="0" equalAverage="0" bottom="0" percent="0" rank="0" text="" dxfId="2597">
      <formula>1001</formula>
    </cfRule>
    <cfRule type="cellIs" priority="2600" operator="equal" aboveAverage="0" equalAverage="0" bottom="0" percent="0" rank="0" text="" dxfId="2598">
      <formula>1000</formula>
    </cfRule>
    <cfRule type="cellIs" priority="2601" operator="equal" aboveAverage="0" equalAverage="0" bottom="0" percent="0" rank="0" text="" dxfId="2599">
      <formula>65</formula>
    </cfRule>
  </conditionalFormatting>
  <conditionalFormatting sqref="HH61">
    <cfRule type="cellIs" priority="2602" operator="equal" aboveAverage="0" equalAverage="0" bottom="0" percent="0" rank="0" text="" dxfId="2600">
      <formula>46</formula>
    </cfRule>
    <cfRule type="cellIs" priority="2603" operator="equal" aboveAverage="0" equalAverage="0" bottom="0" percent="0" rank="0" text="" dxfId="2601">
      <formula>45</formula>
    </cfRule>
    <cfRule type="cellIs" priority="2604" operator="equal" aboveAverage="0" equalAverage="0" bottom="0" percent="0" rank="0" text="" dxfId="2602">
      <formula>65</formula>
    </cfRule>
  </conditionalFormatting>
  <conditionalFormatting sqref="HH61">
    <cfRule type="cellIs" priority="2605" operator="equal" aboveAverage="0" equalAverage="0" bottom="0" percent="0" rank="0" text="" dxfId="2603">
      <formula>66</formula>
    </cfRule>
  </conditionalFormatting>
  <conditionalFormatting sqref="HH61">
    <cfRule type="cellIs" priority="2606" operator="equal" aboveAverage="0" equalAverage="0" bottom="0" percent="0" rank="0" text="" dxfId="2604">
      <formula>1001</formula>
    </cfRule>
    <cfRule type="cellIs" priority="2607" operator="equal" aboveAverage="0" equalAverage="0" bottom="0" percent="0" rank="0" text="" dxfId="2605">
      <formula>1000</formula>
    </cfRule>
    <cfRule type="cellIs" priority="2608" operator="equal" aboveAverage="0" equalAverage="0" bottom="0" percent="0" rank="0" text="" dxfId="2606">
      <formula>65</formula>
    </cfRule>
  </conditionalFormatting>
  <conditionalFormatting sqref="HE61">
    <cfRule type="cellIs" priority="2609" operator="equal" aboveAverage="0" equalAverage="0" bottom="0" percent="0" rank="0" text="" dxfId="2607">
      <formula>46</formula>
    </cfRule>
    <cfRule type="cellIs" priority="2610" operator="equal" aboveAverage="0" equalAverage="0" bottom="0" percent="0" rank="0" text="" dxfId="2608">
      <formula>45</formula>
    </cfRule>
    <cfRule type="cellIs" priority="2611" operator="equal" aboveAverage="0" equalAverage="0" bottom="0" percent="0" rank="0" text="" dxfId="2609">
      <formula>65</formula>
    </cfRule>
  </conditionalFormatting>
  <conditionalFormatting sqref="HE61">
    <cfRule type="cellIs" priority="2612" operator="equal" aboveAverage="0" equalAverage="0" bottom="0" percent="0" rank="0" text="" dxfId="2610">
      <formula>66</formula>
    </cfRule>
  </conditionalFormatting>
  <conditionalFormatting sqref="HE61">
    <cfRule type="cellIs" priority="2613" operator="equal" aboveAverage="0" equalAverage="0" bottom="0" percent="0" rank="0" text="" dxfId="2611">
      <formula>1001</formula>
    </cfRule>
    <cfRule type="cellIs" priority="2614" operator="equal" aboveAverage="0" equalAverage="0" bottom="0" percent="0" rank="0" text="" dxfId="2612">
      <formula>1000</formula>
    </cfRule>
    <cfRule type="cellIs" priority="2615" operator="equal" aboveAverage="0" equalAverage="0" bottom="0" percent="0" rank="0" text="" dxfId="2613">
      <formula>65</formula>
    </cfRule>
  </conditionalFormatting>
  <conditionalFormatting sqref="HD61">
    <cfRule type="cellIs" priority="2616" operator="equal" aboveAverage="0" equalAverage="0" bottom="0" percent="0" rank="0" text="" dxfId="2614">
      <formula>46</formula>
    </cfRule>
    <cfRule type="cellIs" priority="2617" operator="equal" aboveAverage="0" equalAverage="0" bottom="0" percent="0" rank="0" text="" dxfId="2615">
      <formula>45</formula>
    </cfRule>
    <cfRule type="cellIs" priority="2618" operator="equal" aboveAverage="0" equalAverage="0" bottom="0" percent="0" rank="0" text="" dxfId="2616">
      <formula>65</formula>
    </cfRule>
  </conditionalFormatting>
  <conditionalFormatting sqref="HD61">
    <cfRule type="cellIs" priority="2619" operator="equal" aboveAverage="0" equalAverage="0" bottom="0" percent="0" rank="0" text="" dxfId="2617">
      <formula>66</formula>
    </cfRule>
  </conditionalFormatting>
  <conditionalFormatting sqref="HD61">
    <cfRule type="cellIs" priority="2620" operator="equal" aboveAverage="0" equalAverage="0" bottom="0" percent="0" rank="0" text="" dxfId="2618">
      <formula>1001</formula>
    </cfRule>
    <cfRule type="cellIs" priority="2621" operator="equal" aboveAverage="0" equalAverage="0" bottom="0" percent="0" rank="0" text="" dxfId="2619">
      <formula>1000</formula>
    </cfRule>
    <cfRule type="cellIs" priority="2622" operator="equal" aboveAverage="0" equalAverage="0" bottom="0" percent="0" rank="0" text="" dxfId="2620">
      <formula>65</formula>
    </cfRule>
  </conditionalFormatting>
  <conditionalFormatting sqref="HC61">
    <cfRule type="cellIs" priority="2623" operator="equal" aboveAverage="0" equalAverage="0" bottom="0" percent="0" rank="0" text="" dxfId="2621">
      <formula>46</formula>
    </cfRule>
    <cfRule type="cellIs" priority="2624" operator="equal" aboveAverage="0" equalAverage="0" bottom="0" percent="0" rank="0" text="" dxfId="2622">
      <formula>45</formula>
    </cfRule>
    <cfRule type="cellIs" priority="2625" operator="equal" aboveAverage="0" equalAverage="0" bottom="0" percent="0" rank="0" text="" dxfId="2623">
      <formula>65</formula>
    </cfRule>
  </conditionalFormatting>
  <conditionalFormatting sqref="HC61">
    <cfRule type="cellIs" priority="2626" operator="equal" aboveAverage="0" equalAverage="0" bottom="0" percent="0" rank="0" text="" dxfId="2624">
      <formula>66</formula>
    </cfRule>
  </conditionalFormatting>
  <conditionalFormatting sqref="HC61">
    <cfRule type="cellIs" priority="2627" operator="equal" aboveAverage="0" equalAverage="0" bottom="0" percent="0" rank="0" text="" dxfId="2625">
      <formula>1001</formula>
    </cfRule>
    <cfRule type="cellIs" priority="2628" operator="equal" aboveAverage="0" equalAverage="0" bottom="0" percent="0" rank="0" text="" dxfId="2626">
      <formula>1000</formula>
    </cfRule>
    <cfRule type="cellIs" priority="2629" operator="equal" aboveAverage="0" equalAverage="0" bottom="0" percent="0" rank="0" text="" dxfId="2627">
      <formula>65</formula>
    </cfRule>
  </conditionalFormatting>
  <conditionalFormatting sqref="HB61">
    <cfRule type="cellIs" priority="2630" operator="equal" aboveAverage="0" equalAverage="0" bottom="0" percent="0" rank="0" text="" dxfId="2628">
      <formula>46</formula>
    </cfRule>
    <cfRule type="cellIs" priority="2631" operator="equal" aboveAverage="0" equalAverage="0" bottom="0" percent="0" rank="0" text="" dxfId="2629">
      <formula>45</formula>
    </cfRule>
    <cfRule type="cellIs" priority="2632" operator="equal" aboveAverage="0" equalAverage="0" bottom="0" percent="0" rank="0" text="" dxfId="2630">
      <formula>65</formula>
    </cfRule>
  </conditionalFormatting>
  <conditionalFormatting sqref="HB61">
    <cfRule type="cellIs" priority="2633" operator="equal" aboveAverage="0" equalAverage="0" bottom="0" percent="0" rank="0" text="" dxfId="2631">
      <formula>66</formula>
    </cfRule>
  </conditionalFormatting>
  <conditionalFormatting sqref="HB61">
    <cfRule type="cellIs" priority="2634" operator="equal" aboveAverage="0" equalAverage="0" bottom="0" percent="0" rank="0" text="" dxfId="2632">
      <formula>1001</formula>
    </cfRule>
    <cfRule type="cellIs" priority="2635" operator="equal" aboveAverage="0" equalAverage="0" bottom="0" percent="0" rank="0" text="" dxfId="2633">
      <formula>1000</formula>
    </cfRule>
    <cfRule type="cellIs" priority="2636" operator="equal" aboveAverage="0" equalAverage="0" bottom="0" percent="0" rank="0" text="" dxfId="2634">
      <formula>65</formula>
    </cfRule>
  </conditionalFormatting>
  <conditionalFormatting sqref="HA61">
    <cfRule type="cellIs" priority="2637" operator="equal" aboveAverage="0" equalAverage="0" bottom="0" percent="0" rank="0" text="" dxfId="2635">
      <formula>46</formula>
    </cfRule>
    <cfRule type="cellIs" priority="2638" operator="equal" aboveAverage="0" equalAverage="0" bottom="0" percent="0" rank="0" text="" dxfId="2636">
      <formula>45</formula>
    </cfRule>
    <cfRule type="cellIs" priority="2639" operator="equal" aboveAverage="0" equalAverage="0" bottom="0" percent="0" rank="0" text="" dxfId="2637">
      <formula>65</formula>
    </cfRule>
  </conditionalFormatting>
  <conditionalFormatting sqref="HA61">
    <cfRule type="cellIs" priority="2640" operator="equal" aboveAverage="0" equalAverage="0" bottom="0" percent="0" rank="0" text="" dxfId="2638">
      <formula>66</formula>
    </cfRule>
  </conditionalFormatting>
  <conditionalFormatting sqref="HA61">
    <cfRule type="cellIs" priority="2641" operator="equal" aboveAverage="0" equalAverage="0" bottom="0" percent="0" rank="0" text="" dxfId="2639">
      <formula>1001</formula>
    </cfRule>
    <cfRule type="cellIs" priority="2642" operator="equal" aboveAverage="0" equalAverage="0" bottom="0" percent="0" rank="0" text="" dxfId="2640">
      <formula>1000</formula>
    </cfRule>
    <cfRule type="cellIs" priority="2643" operator="equal" aboveAverage="0" equalAverage="0" bottom="0" percent="0" rank="0" text="" dxfId="2641">
      <formula>65</formula>
    </cfRule>
  </conditionalFormatting>
  <conditionalFormatting sqref="GX61">
    <cfRule type="cellIs" priority="2644" operator="equal" aboveAverage="0" equalAverage="0" bottom="0" percent="0" rank="0" text="" dxfId="2642">
      <formula>46</formula>
    </cfRule>
    <cfRule type="cellIs" priority="2645" operator="equal" aboveAverage="0" equalAverage="0" bottom="0" percent="0" rank="0" text="" dxfId="2643">
      <formula>45</formula>
    </cfRule>
    <cfRule type="cellIs" priority="2646" operator="equal" aboveAverage="0" equalAverage="0" bottom="0" percent="0" rank="0" text="" dxfId="2644">
      <formula>65</formula>
    </cfRule>
  </conditionalFormatting>
  <conditionalFormatting sqref="GX61">
    <cfRule type="cellIs" priority="2647" operator="equal" aboveAverage="0" equalAverage="0" bottom="0" percent="0" rank="0" text="" dxfId="2645">
      <formula>66</formula>
    </cfRule>
  </conditionalFormatting>
  <conditionalFormatting sqref="GX61">
    <cfRule type="cellIs" priority="2648" operator="equal" aboveAverage="0" equalAverage="0" bottom="0" percent="0" rank="0" text="" dxfId="2646">
      <formula>1001</formula>
    </cfRule>
    <cfRule type="cellIs" priority="2649" operator="equal" aboveAverage="0" equalAverage="0" bottom="0" percent="0" rank="0" text="" dxfId="2647">
      <formula>1000</formula>
    </cfRule>
    <cfRule type="cellIs" priority="2650" operator="equal" aboveAverage="0" equalAverage="0" bottom="0" percent="0" rank="0" text="" dxfId="2648">
      <formula>65</formula>
    </cfRule>
  </conditionalFormatting>
  <conditionalFormatting sqref="GW61">
    <cfRule type="cellIs" priority="2651" operator="equal" aboveAverage="0" equalAverage="0" bottom="0" percent="0" rank="0" text="" dxfId="2649">
      <formula>46</formula>
    </cfRule>
    <cfRule type="cellIs" priority="2652" operator="equal" aboveAverage="0" equalAverage="0" bottom="0" percent="0" rank="0" text="" dxfId="2650">
      <formula>45</formula>
    </cfRule>
    <cfRule type="cellIs" priority="2653" operator="equal" aboveAverage="0" equalAverage="0" bottom="0" percent="0" rank="0" text="" dxfId="2651">
      <formula>65</formula>
    </cfRule>
  </conditionalFormatting>
  <conditionalFormatting sqref="GW61">
    <cfRule type="cellIs" priority="2654" operator="equal" aboveAverage="0" equalAverage="0" bottom="0" percent="0" rank="0" text="" dxfId="2652">
      <formula>66</formula>
    </cfRule>
  </conditionalFormatting>
  <conditionalFormatting sqref="GW61">
    <cfRule type="cellIs" priority="2655" operator="equal" aboveAverage="0" equalAverage="0" bottom="0" percent="0" rank="0" text="" dxfId="2653">
      <formula>1001</formula>
    </cfRule>
    <cfRule type="cellIs" priority="2656" operator="equal" aboveAverage="0" equalAverage="0" bottom="0" percent="0" rank="0" text="" dxfId="2654">
      <formula>1000</formula>
    </cfRule>
    <cfRule type="cellIs" priority="2657" operator="equal" aboveAverage="0" equalAverage="0" bottom="0" percent="0" rank="0" text="" dxfId="2655">
      <formula>65</formula>
    </cfRule>
  </conditionalFormatting>
  <conditionalFormatting sqref="GV61">
    <cfRule type="cellIs" priority="2658" operator="equal" aboveAverage="0" equalAverage="0" bottom="0" percent="0" rank="0" text="" dxfId="2656">
      <formula>46</formula>
    </cfRule>
    <cfRule type="cellIs" priority="2659" operator="equal" aboveAverage="0" equalAverage="0" bottom="0" percent="0" rank="0" text="" dxfId="2657">
      <formula>45</formula>
    </cfRule>
    <cfRule type="cellIs" priority="2660" operator="equal" aboveAverage="0" equalAverage="0" bottom="0" percent="0" rank="0" text="" dxfId="2658">
      <formula>65</formula>
    </cfRule>
  </conditionalFormatting>
  <conditionalFormatting sqref="GV61">
    <cfRule type="cellIs" priority="2661" operator="equal" aboveAverage="0" equalAverage="0" bottom="0" percent="0" rank="0" text="" dxfId="2659">
      <formula>66</formula>
    </cfRule>
  </conditionalFormatting>
  <conditionalFormatting sqref="GV61">
    <cfRule type="cellIs" priority="2662" operator="equal" aboveAverage="0" equalAverage="0" bottom="0" percent="0" rank="0" text="" dxfId="2660">
      <formula>1001</formula>
    </cfRule>
    <cfRule type="cellIs" priority="2663" operator="equal" aboveAverage="0" equalAverage="0" bottom="0" percent="0" rank="0" text="" dxfId="2661">
      <formula>1000</formula>
    </cfRule>
    <cfRule type="cellIs" priority="2664" operator="equal" aboveAverage="0" equalAverage="0" bottom="0" percent="0" rank="0" text="" dxfId="2662">
      <formula>65</formula>
    </cfRule>
  </conditionalFormatting>
  <conditionalFormatting sqref="GU61">
    <cfRule type="cellIs" priority="2665" operator="equal" aboveAverage="0" equalAverage="0" bottom="0" percent="0" rank="0" text="" dxfId="2663">
      <formula>46</formula>
    </cfRule>
    <cfRule type="cellIs" priority="2666" operator="equal" aboveAverage="0" equalAverage="0" bottom="0" percent="0" rank="0" text="" dxfId="2664">
      <formula>45</formula>
    </cfRule>
    <cfRule type="cellIs" priority="2667" operator="equal" aboveAverage="0" equalAverage="0" bottom="0" percent="0" rank="0" text="" dxfId="2665">
      <formula>65</formula>
    </cfRule>
  </conditionalFormatting>
  <conditionalFormatting sqref="GU61">
    <cfRule type="cellIs" priority="2668" operator="equal" aboveAverage="0" equalAverage="0" bottom="0" percent="0" rank="0" text="" dxfId="2666">
      <formula>66</formula>
    </cfRule>
  </conditionalFormatting>
  <conditionalFormatting sqref="GU61">
    <cfRule type="cellIs" priority="2669" operator="equal" aboveAverage="0" equalAverage="0" bottom="0" percent="0" rank="0" text="" dxfId="2667">
      <formula>1001</formula>
    </cfRule>
    <cfRule type="cellIs" priority="2670" operator="equal" aboveAverage="0" equalAverage="0" bottom="0" percent="0" rank="0" text="" dxfId="2668">
      <formula>1000</formula>
    </cfRule>
    <cfRule type="cellIs" priority="2671" operator="equal" aboveAverage="0" equalAverage="0" bottom="0" percent="0" rank="0" text="" dxfId="2669">
      <formula>65</formula>
    </cfRule>
  </conditionalFormatting>
  <conditionalFormatting sqref="GT61">
    <cfRule type="cellIs" priority="2672" operator="equal" aboveAverage="0" equalAverage="0" bottom="0" percent="0" rank="0" text="" dxfId="2670">
      <formula>46</formula>
    </cfRule>
    <cfRule type="cellIs" priority="2673" operator="equal" aboveAverage="0" equalAverage="0" bottom="0" percent="0" rank="0" text="" dxfId="2671">
      <formula>45</formula>
    </cfRule>
    <cfRule type="cellIs" priority="2674" operator="equal" aboveAverage="0" equalAverage="0" bottom="0" percent="0" rank="0" text="" dxfId="2672">
      <formula>65</formula>
    </cfRule>
  </conditionalFormatting>
  <conditionalFormatting sqref="GT61">
    <cfRule type="cellIs" priority="2675" operator="equal" aboveAverage="0" equalAverage="0" bottom="0" percent="0" rank="0" text="" dxfId="2673">
      <formula>66</formula>
    </cfRule>
  </conditionalFormatting>
  <conditionalFormatting sqref="GT61">
    <cfRule type="cellIs" priority="2676" operator="equal" aboveAverage="0" equalAverage="0" bottom="0" percent="0" rank="0" text="" dxfId="2674">
      <formula>1001</formula>
    </cfRule>
    <cfRule type="cellIs" priority="2677" operator="equal" aboveAverage="0" equalAverage="0" bottom="0" percent="0" rank="0" text="" dxfId="2675">
      <formula>1000</formula>
    </cfRule>
    <cfRule type="cellIs" priority="2678" operator="equal" aboveAverage="0" equalAverage="0" bottom="0" percent="0" rank="0" text="" dxfId="2676">
      <formula>65</formula>
    </cfRule>
  </conditionalFormatting>
  <conditionalFormatting sqref="GQ61">
    <cfRule type="cellIs" priority="2679" operator="equal" aboveAverage="0" equalAverage="0" bottom="0" percent="0" rank="0" text="" dxfId="2677">
      <formula>46</formula>
    </cfRule>
    <cfRule type="cellIs" priority="2680" operator="equal" aboveAverage="0" equalAverage="0" bottom="0" percent="0" rank="0" text="" dxfId="2678">
      <formula>45</formula>
    </cfRule>
    <cfRule type="cellIs" priority="2681" operator="equal" aboveAverage="0" equalAverage="0" bottom="0" percent="0" rank="0" text="" dxfId="2679">
      <formula>65</formula>
    </cfRule>
  </conditionalFormatting>
  <conditionalFormatting sqref="GQ61">
    <cfRule type="cellIs" priority="2682" operator="equal" aboveAverage="0" equalAverage="0" bottom="0" percent="0" rank="0" text="" dxfId="2680">
      <formula>66</formula>
    </cfRule>
  </conditionalFormatting>
  <conditionalFormatting sqref="GQ61">
    <cfRule type="cellIs" priority="2683" operator="equal" aboveAverage="0" equalAverage="0" bottom="0" percent="0" rank="0" text="" dxfId="2681">
      <formula>1001</formula>
    </cfRule>
    <cfRule type="cellIs" priority="2684" operator="equal" aboveAverage="0" equalAverage="0" bottom="0" percent="0" rank="0" text="" dxfId="2682">
      <formula>1000</formula>
    </cfRule>
    <cfRule type="cellIs" priority="2685" operator="equal" aboveAverage="0" equalAverage="0" bottom="0" percent="0" rank="0" text="" dxfId="2683">
      <formula>65</formula>
    </cfRule>
  </conditionalFormatting>
  <conditionalFormatting sqref="GP61">
    <cfRule type="cellIs" priority="2686" operator="equal" aboveAverage="0" equalAverage="0" bottom="0" percent="0" rank="0" text="" dxfId="2684">
      <formula>46</formula>
    </cfRule>
    <cfRule type="cellIs" priority="2687" operator="equal" aboveAverage="0" equalAverage="0" bottom="0" percent="0" rank="0" text="" dxfId="2685">
      <formula>45</formula>
    </cfRule>
    <cfRule type="cellIs" priority="2688" operator="equal" aboveAverage="0" equalAverage="0" bottom="0" percent="0" rank="0" text="" dxfId="2686">
      <formula>65</formula>
    </cfRule>
  </conditionalFormatting>
  <conditionalFormatting sqref="GP61">
    <cfRule type="cellIs" priority="2689" operator="equal" aboveAverage="0" equalAverage="0" bottom="0" percent="0" rank="0" text="" dxfId="2687">
      <formula>66</formula>
    </cfRule>
  </conditionalFormatting>
  <conditionalFormatting sqref="GP61">
    <cfRule type="cellIs" priority="2690" operator="equal" aboveAverage="0" equalAverage="0" bottom="0" percent="0" rank="0" text="" dxfId="2688">
      <formula>1001</formula>
    </cfRule>
    <cfRule type="cellIs" priority="2691" operator="equal" aboveAverage="0" equalAverage="0" bottom="0" percent="0" rank="0" text="" dxfId="2689">
      <formula>1000</formula>
    </cfRule>
    <cfRule type="cellIs" priority="2692" operator="equal" aboveAverage="0" equalAverage="0" bottom="0" percent="0" rank="0" text="" dxfId="2690">
      <formula>65</formula>
    </cfRule>
  </conditionalFormatting>
  <conditionalFormatting sqref="GO61">
    <cfRule type="cellIs" priority="2693" operator="equal" aboveAverage="0" equalAverage="0" bottom="0" percent="0" rank="0" text="" dxfId="2691">
      <formula>46</formula>
    </cfRule>
    <cfRule type="cellIs" priority="2694" operator="equal" aboveAverage="0" equalAverage="0" bottom="0" percent="0" rank="0" text="" dxfId="2692">
      <formula>45</formula>
    </cfRule>
    <cfRule type="cellIs" priority="2695" operator="equal" aboveAverage="0" equalAverage="0" bottom="0" percent="0" rank="0" text="" dxfId="2693">
      <formula>65</formula>
    </cfRule>
  </conditionalFormatting>
  <conditionalFormatting sqref="GO61">
    <cfRule type="cellIs" priority="2696" operator="equal" aboveAverage="0" equalAverage="0" bottom="0" percent="0" rank="0" text="" dxfId="2694">
      <formula>66</formula>
    </cfRule>
  </conditionalFormatting>
  <conditionalFormatting sqref="GO61">
    <cfRule type="cellIs" priority="2697" operator="equal" aboveAverage="0" equalAverage="0" bottom="0" percent="0" rank="0" text="" dxfId="2695">
      <formula>1001</formula>
    </cfRule>
    <cfRule type="cellIs" priority="2698" operator="equal" aboveAverage="0" equalAverage="0" bottom="0" percent="0" rank="0" text="" dxfId="2696">
      <formula>1000</formula>
    </cfRule>
    <cfRule type="cellIs" priority="2699" operator="equal" aboveAverage="0" equalAverage="0" bottom="0" percent="0" rank="0" text="" dxfId="2697">
      <formula>65</formula>
    </cfRule>
  </conditionalFormatting>
  <conditionalFormatting sqref="GN61">
    <cfRule type="cellIs" priority="2700" operator="equal" aboveAverage="0" equalAverage="0" bottom="0" percent="0" rank="0" text="" dxfId="2698">
      <formula>46</formula>
    </cfRule>
    <cfRule type="cellIs" priority="2701" operator="equal" aboveAverage="0" equalAverage="0" bottom="0" percent="0" rank="0" text="" dxfId="2699">
      <formula>45</formula>
    </cfRule>
    <cfRule type="cellIs" priority="2702" operator="equal" aboveAverage="0" equalAverage="0" bottom="0" percent="0" rank="0" text="" dxfId="2700">
      <formula>65</formula>
    </cfRule>
  </conditionalFormatting>
  <conditionalFormatting sqref="GN61">
    <cfRule type="cellIs" priority="2703" operator="equal" aboveAverage="0" equalAverage="0" bottom="0" percent="0" rank="0" text="" dxfId="2701">
      <formula>66</formula>
    </cfRule>
  </conditionalFormatting>
  <conditionalFormatting sqref="GN61">
    <cfRule type="cellIs" priority="2704" operator="equal" aboveAverage="0" equalAverage="0" bottom="0" percent="0" rank="0" text="" dxfId="2702">
      <formula>1001</formula>
    </cfRule>
    <cfRule type="cellIs" priority="2705" operator="equal" aboveAverage="0" equalAverage="0" bottom="0" percent="0" rank="0" text="" dxfId="2703">
      <formula>1000</formula>
    </cfRule>
    <cfRule type="cellIs" priority="2706" operator="equal" aboveAverage="0" equalAverage="0" bottom="0" percent="0" rank="0" text="" dxfId="2704">
      <formula>65</formula>
    </cfRule>
  </conditionalFormatting>
  <conditionalFormatting sqref="HG61 GZ61">
    <cfRule type="cellIs" priority="2707" operator="equal" aboveAverage="0" equalAverage="0" bottom="0" percent="0" rank="0" text="" dxfId="2705">
      <formula>66</formula>
    </cfRule>
    <cfRule type="cellIs" priority="2708" operator="equal" aboveAverage="0" equalAverage="0" bottom="0" percent="0" rank="0" text="" dxfId="2706">
      <formula>1001</formula>
    </cfRule>
    <cfRule type="cellIs" priority="2709" operator="equal" aboveAverage="0" equalAverage="0" bottom="0" percent="0" rank="0" text="" dxfId="2707">
      <formula>1000</formula>
    </cfRule>
    <cfRule type="cellIs" priority="2710" operator="equal" aboveAverage="0" equalAverage="0" bottom="0" percent="0" rank="0" text="" dxfId="2708">
      <formula>65</formula>
    </cfRule>
  </conditionalFormatting>
  <conditionalFormatting sqref="II61">
    <cfRule type="cellIs" priority="2711" operator="equal" aboveAverage="0" equalAverage="0" bottom="0" percent="0" rank="0" text="" dxfId="2709">
      <formula>66</formula>
    </cfRule>
  </conditionalFormatting>
  <conditionalFormatting sqref="II61">
    <cfRule type="cellIs" priority="2712" operator="equal" aboveAverage="0" equalAverage="0" bottom="0" percent="0" rank="0" text="" dxfId="2710">
      <formula>46</formula>
    </cfRule>
    <cfRule type="cellIs" priority="2713" operator="equal" aboveAverage="0" equalAverage="0" bottom="0" percent="0" rank="0" text="" dxfId="2711">
      <formula>45</formula>
    </cfRule>
    <cfRule type="cellIs" priority="2714" operator="equal" aboveAverage="0" equalAverage="0" bottom="0" percent="0" rank="0" text="" dxfId="2712">
      <formula>65</formula>
    </cfRule>
  </conditionalFormatting>
  <conditionalFormatting sqref="II61">
    <cfRule type="cellIs" priority="2715" operator="equal" aboveAverage="0" equalAverage="0" bottom="0" percent="0" rank="0" text="" dxfId="2713">
      <formula>66</formula>
    </cfRule>
  </conditionalFormatting>
  <conditionalFormatting sqref="II61">
    <cfRule type="cellIs" priority="2716" operator="equal" aboveAverage="0" equalAverage="0" bottom="0" percent="0" rank="0" text="" dxfId="2714">
      <formula>1001</formula>
    </cfRule>
    <cfRule type="cellIs" priority="2717" operator="equal" aboveAverage="0" equalAverage="0" bottom="0" percent="0" rank="0" text="" dxfId="2715">
      <formula>1000</formula>
    </cfRule>
    <cfRule type="cellIs" priority="2718" operator="equal" aboveAverage="0" equalAverage="0" bottom="0" percent="0" rank="0" text="" dxfId="2716">
      <formula>65</formula>
    </cfRule>
  </conditionalFormatting>
  <conditionalFormatting sqref="HN61 HG61 HU61 IB61 GZ61 II61">
    <cfRule type="cellIs" priority="2719" operator="equal" aboveAverage="0" equalAverage="0" bottom="0" percent="0" rank="0" text="" dxfId="2717">
      <formula>66</formula>
    </cfRule>
    <cfRule type="cellIs" priority="2720" operator="equal" aboveAverage="0" equalAverage="0" bottom="0" percent="0" rank="0" text="" dxfId="2718">
      <formula>46</formula>
    </cfRule>
    <cfRule type="cellIs" priority="2721" operator="equal" aboveAverage="0" equalAverage="0" bottom="0" percent="0" rank="0" text="" dxfId="2719">
      <formula>45</formula>
    </cfRule>
    <cfRule type="cellIs" priority="2722" operator="equal" aboveAverage="0" equalAverage="0" bottom="0" percent="0" rank="0" text="" dxfId="2720">
      <formula>65</formula>
    </cfRule>
  </conditionalFormatting>
  <conditionalFormatting sqref="GZ61 HG61 HN61 HU61 IB61">
    <cfRule type="cellIs" priority="2723" operator="equal" aboveAverage="0" equalAverage="0" bottom="0" percent="0" rank="0" text="" dxfId="2721">
      <formula>66</formula>
    </cfRule>
    <cfRule type="cellIs" priority="2724" operator="equal" aboveAverage="0" equalAverage="0" bottom="0" percent="0" rank="0" text="" dxfId="2722">
      <formula>1001</formula>
    </cfRule>
    <cfRule type="cellIs" priority="2725" operator="equal" aboveAverage="0" equalAverage="0" bottom="0" percent="0" rank="0" text="" dxfId="2723">
      <formula>1000</formula>
    </cfRule>
    <cfRule type="cellIs" priority="2726" operator="equal" aboveAverage="0" equalAverage="0" bottom="0" percent="0" rank="0" text="" dxfId="2724">
      <formula>65</formula>
    </cfRule>
  </conditionalFormatting>
  <conditionalFormatting sqref="IB61 II61">
    <cfRule type="cellIs" priority="2727" operator="equal" aboveAverage="0" equalAverage="0" bottom="0" percent="0" rank="0" text="" dxfId="2725">
      <formula>66</formula>
    </cfRule>
    <cfRule type="cellIs" priority="2728" operator="equal" aboveAverage="0" equalAverage="0" bottom="0" percent="0" rank="0" text="" dxfId="2726">
      <formula>1001</formula>
    </cfRule>
    <cfRule type="cellIs" priority="2729" operator="equal" aboveAverage="0" equalAverage="0" bottom="0" percent="0" rank="0" text="" dxfId="2727">
      <formula>1000</formula>
    </cfRule>
    <cfRule type="cellIs" priority="2730" operator="equal" aboveAverage="0" equalAverage="0" bottom="0" percent="0" rank="0" text="" dxfId="2728">
      <formula>65</formula>
    </cfRule>
  </conditionalFormatting>
  <conditionalFormatting sqref="HU61">
    <cfRule type="cellIs" priority="2731" operator="equal" aboveAverage="0" equalAverage="0" bottom="0" percent="0" rank="0" text="" dxfId="2729">
      <formula>66</formula>
    </cfRule>
  </conditionalFormatting>
  <conditionalFormatting sqref="HU61">
    <cfRule type="cellIs" priority="2732" operator="equal" aboveAverage="0" equalAverage="0" bottom="0" percent="0" rank="0" text="" dxfId="2730">
      <formula>46</formula>
    </cfRule>
    <cfRule type="cellIs" priority="2733" operator="equal" aboveAverage="0" equalAverage="0" bottom="0" percent="0" rank="0" text="" dxfId="2731">
      <formula>45</formula>
    </cfRule>
    <cfRule type="cellIs" priority="2734" operator="equal" aboveAverage="0" equalAverage="0" bottom="0" percent="0" rank="0" text="" dxfId="2732">
      <formula>65</formula>
    </cfRule>
  </conditionalFormatting>
  <conditionalFormatting sqref="HU61">
    <cfRule type="cellIs" priority="2735" operator="equal" aboveAverage="0" equalAverage="0" bottom="0" percent="0" rank="0" text="" dxfId="2733">
      <formula>66</formula>
    </cfRule>
  </conditionalFormatting>
  <conditionalFormatting sqref="HU61">
    <cfRule type="cellIs" priority="2736" operator="equal" aboveAverage="0" equalAverage="0" bottom="0" percent="0" rank="0" text="" dxfId="2734">
      <formula>1001</formula>
    </cfRule>
    <cfRule type="cellIs" priority="2737" operator="equal" aboveAverage="0" equalAverage="0" bottom="0" percent="0" rank="0" text="" dxfId="2735">
      <formula>1000</formula>
    </cfRule>
    <cfRule type="cellIs" priority="2738" operator="equal" aboveAverage="0" equalAverage="0" bottom="0" percent="0" rank="0" text="" dxfId="2736">
      <formula>65</formula>
    </cfRule>
  </conditionalFormatting>
  <conditionalFormatting sqref="HF61">
    <cfRule type="cellIs" priority="2739" operator="equal" aboveAverage="0" equalAverage="0" bottom="0" percent="0" rank="0" text="" dxfId="2737">
      <formula>46</formula>
    </cfRule>
    <cfRule type="cellIs" priority="2740" operator="equal" aboveAverage="0" equalAverage="0" bottom="0" percent="0" rank="0" text="" dxfId="2738">
      <formula>45</formula>
    </cfRule>
    <cfRule type="cellIs" priority="2741" operator="equal" aboveAverage="0" equalAverage="0" bottom="0" percent="0" rank="0" text="" dxfId="2739">
      <formula>65</formula>
    </cfRule>
  </conditionalFormatting>
  <conditionalFormatting sqref="HF61">
    <cfRule type="cellIs" priority="2742" operator="equal" aboveAverage="0" equalAverage="0" bottom="0" percent="0" rank="0" text="" dxfId="2740">
      <formula>66</formula>
    </cfRule>
  </conditionalFormatting>
  <conditionalFormatting sqref="HF61">
    <cfRule type="cellIs" priority="2743" operator="equal" aboveAverage="0" equalAverage="0" bottom="0" percent="0" rank="0" text="" dxfId="2741">
      <formula>1001</formula>
    </cfRule>
    <cfRule type="cellIs" priority="2744" operator="equal" aboveAverage="0" equalAverage="0" bottom="0" percent="0" rank="0" text="" dxfId="2742">
      <formula>1000</formula>
    </cfRule>
    <cfRule type="cellIs" priority="2745" operator="equal" aboveAverage="0" equalAverage="0" bottom="0" percent="0" rank="0" text="" dxfId="2743">
      <formula>65</formula>
    </cfRule>
  </conditionalFormatting>
  <conditionalFormatting sqref="GS61">
    <cfRule type="cellIs" priority="2746" operator="equal" aboveAverage="0" equalAverage="0" bottom="0" percent="0" rank="0" text="" dxfId="2744">
      <formula>46</formula>
    </cfRule>
    <cfRule type="cellIs" priority="2747" operator="equal" aboveAverage="0" equalAverage="0" bottom="0" percent="0" rank="0" text="" dxfId="2745">
      <formula>45</formula>
    </cfRule>
    <cfRule type="cellIs" priority="2748" operator="equal" aboveAverage="0" equalAverage="0" bottom="0" percent="0" rank="0" text="" dxfId="2746">
      <formula>65</formula>
    </cfRule>
  </conditionalFormatting>
  <conditionalFormatting sqref="GS61">
    <cfRule type="cellIs" priority="2749" operator="equal" aboveAverage="0" equalAverage="0" bottom="0" percent="0" rank="0" text="" dxfId="2747">
      <formula>66</formula>
    </cfRule>
  </conditionalFormatting>
  <conditionalFormatting sqref="GS61">
    <cfRule type="cellIs" priority="2750" operator="equal" aboveAverage="0" equalAverage="0" bottom="0" percent="0" rank="0" text="" dxfId="2748">
      <formula>1001</formula>
    </cfRule>
    <cfRule type="cellIs" priority="2751" operator="equal" aboveAverage="0" equalAverage="0" bottom="0" percent="0" rank="0" text="" dxfId="2749">
      <formula>1000</formula>
    </cfRule>
    <cfRule type="cellIs" priority="2752" operator="equal" aboveAverage="0" equalAverage="0" bottom="0" percent="0" rank="0" text="" dxfId="2750">
      <formula>65</formula>
    </cfRule>
  </conditionalFormatting>
  <conditionalFormatting sqref="IJ59">
    <cfRule type="cellIs" priority="2753" operator="equal" aboveAverage="0" equalAverage="0" bottom="0" percent="0" rank="0" text="" dxfId="2751">
      <formula>46</formula>
    </cfRule>
    <cfRule type="cellIs" priority="2754" operator="equal" aboveAverage="0" equalAverage="0" bottom="0" percent="0" rank="0" text="" dxfId="2752">
      <formula>45</formula>
    </cfRule>
    <cfRule type="cellIs" priority="2755" operator="equal" aboveAverage="0" equalAverage="0" bottom="0" percent="0" rank="0" text="" dxfId="2753">
      <formula>65</formula>
    </cfRule>
  </conditionalFormatting>
  <conditionalFormatting sqref="IJ59">
    <cfRule type="cellIs" priority="2756" operator="equal" aboveAverage="0" equalAverage="0" bottom="0" percent="0" rank="0" text="" dxfId="2754">
      <formula>66</formula>
    </cfRule>
  </conditionalFormatting>
  <conditionalFormatting sqref="IJ59">
    <cfRule type="cellIs" priority="2757" operator="equal" aboveAverage="0" equalAverage="0" bottom="0" percent="0" rank="0" text="" dxfId="2755">
      <formula>1001</formula>
    </cfRule>
    <cfRule type="cellIs" priority="2758" operator="equal" aboveAverage="0" equalAverage="0" bottom="0" percent="0" rank="0" text="" dxfId="2756">
      <formula>1000</formula>
    </cfRule>
    <cfRule type="cellIs" priority="2759" operator="equal" aboveAverage="0" equalAverage="0" bottom="0" percent="0" rank="0" text="" dxfId="2757">
      <formula>65</formula>
    </cfRule>
  </conditionalFormatting>
  <conditionalFormatting sqref="IG59">
    <cfRule type="cellIs" priority="2760" operator="equal" aboveAverage="0" equalAverage="0" bottom="0" percent="0" rank="0" text="" dxfId="2758">
      <formula>46</formula>
    </cfRule>
    <cfRule type="cellIs" priority="2761" operator="equal" aboveAverage="0" equalAverage="0" bottom="0" percent="0" rank="0" text="" dxfId="2759">
      <formula>45</formula>
    </cfRule>
    <cfRule type="cellIs" priority="2762" operator="equal" aboveAverage="0" equalAverage="0" bottom="0" percent="0" rank="0" text="" dxfId="2760">
      <formula>65</formula>
    </cfRule>
  </conditionalFormatting>
  <conditionalFormatting sqref="IG59">
    <cfRule type="cellIs" priority="2763" operator="equal" aboveAverage="0" equalAverage="0" bottom="0" percent="0" rank="0" text="" dxfId="2761">
      <formula>66</formula>
    </cfRule>
  </conditionalFormatting>
  <conditionalFormatting sqref="IG59">
    <cfRule type="cellIs" priority="2764" operator="equal" aboveAverage="0" equalAverage="0" bottom="0" percent="0" rank="0" text="" dxfId="2762">
      <formula>1001</formula>
    </cfRule>
    <cfRule type="cellIs" priority="2765" operator="equal" aboveAverage="0" equalAverage="0" bottom="0" percent="0" rank="0" text="" dxfId="2763">
      <formula>1000</formula>
    </cfRule>
    <cfRule type="cellIs" priority="2766" operator="equal" aboveAverage="0" equalAverage="0" bottom="0" percent="0" rank="0" text="" dxfId="2764">
      <formula>65</formula>
    </cfRule>
  </conditionalFormatting>
  <conditionalFormatting sqref="IF59">
    <cfRule type="cellIs" priority="2767" operator="equal" aboveAverage="0" equalAverage="0" bottom="0" percent="0" rank="0" text="" dxfId="2765">
      <formula>46</formula>
    </cfRule>
    <cfRule type="cellIs" priority="2768" operator="equal" aboveAverage="0" equalAverage="0" bottom="0" percent="0" rank="0" text="" dxfId="2766">
      <formula>45</formula>
    </cfRule>
    <cfRule type="cellIs" priority="2769" operator="equal" aboveAverage="0" equalAverage="0" bottom="0" percent="0" rank="0" text="" dxfId="2767">
      <formula>65</formula>
    </cfRule>
  </conditionalFormatting>
  <conditionalFormatting sqref="IF59">
    <cfRule type="cellIs" priority="2770" operator="equal" aboveAverage="0" equalAverage="0" bottom="0" percent="0" rank="0" text="" dxfId="2768">
      <formula>66</formula>
    </cfRule>
  </conditionalFormatting>
  <conditionalFormatting sqref="IF59">
    <cfRule type="cellIs" priority="2771" operator="equal" aboveAverage="0" equalAverage="0" bottom="0" percent="0" rank="0" text="" dxfId="2769">
      <formula>1001</formula>
    </cfRule>
    <cfRule type="cellIs" priority="2772" operator="equal" aboveAverage="0" equalAverage="0" bottom="0" percent="0" rank="0" text="" dxfId="2770">
      <formula>1000</formula>
    </cfRule>
    <cfRule type="cellIs" priority="2773" operator="equal" aboveAverage="0" equalAverage="0" bottom="0" percent="0" rank="0" text="" dxfId="2771">
      <formula>65</formula>
    </cfRule>
  </conditionalFormatting>
  <conditionalFormatting sqref="IE59">
    <cfRule type="cellIs" priority="2774" operator="equal" aboveAverage="0" equalAverage="0" bottom="0" percent="0" rank="0" text="" dxfId="2772">
      <formula>46</formula>
    </cfRule>
    <cfRule type="cellIs" priority="2775" operator="equal" aboveAverage="0" equalAverage="0" bottom="0" percent="0" rank="0" text="" dxfId="2773">
      <formula>45</formula>
    </cfRule>
    <cfRule type="cellIs" priority="2776" operator="equal" aboveAverage="0" equalAverage="0" bottom="0" percent="0" rank="0" text="" dxfId="2774">
      <formula>65</formula>
    </cfRule>
  </conditionalFormatting>
  <conditionalFormatting sqref="IE59">
    <cfRule type="cellIs" priority="2777" operator="equal" aboveAverage="0" equalAverage="0" bottom="0" percent="0" rank="0" text="" dxfId="2775">
      <formula>66</formula>
    </cfRule>
  </conditionalFormatting>
  <conditionalFormatting sqref="IE59">
    <cfRule type="cellIs" priority="2778" operator="equal" aboveAverage="0" equalAverage="0" bottom="0" percent="0" rank="0" text="" dxfId="2776">
      <formula>1001</formula>
    </cfRule>
    <cfRule type="cellIs" priority="2779" operator="equal" aboveAverage="0" equalAverage="0" bottom="0" percent="0" rank="0" text="" dxfId="2777">
      <formula>1000</formula>
    </cfRule>
    <cfRule type="cellIs" priority="2780" operator="equal" aboveAverage="0" equalAverage="0" bottom="0" percent="0" rank="0" text="" dxfId="2778">
      <formula>65</formula>
    </cfRule>
  </conditionalFormatting>
  <conditionalFormatting sqref="ID59">
    <cfRule type="cellIs" priority="2781" operator="equal" aboveAverage="0" equalAverage="0" bottom="0" percent="0" rank="0" text="" dxfId="2779">
      <formula>46</formula>
    </cfRule>
    <cfRule type="cellIs" priority="2782" operator="equal" aboveAverage="0" equalAverage="0" bottom="0" percent="0" rank="0" text="" dxfId="2780">
      <formula>45</formula>
    </cfRule>
    <cfRule type="cellIs" priority="2783" operator="equal" aboveAverage="0" equalAverage="0" bottom="0" percent="0" rank="0" text="" dxfId="2781">
      <formula>65</formula>
    </cfRule>
  </conditionalFormatting>
  <conditionalFormatting sqref="ID59">
    <cfRule type="cellIs" priority="2784" operator="equal" aboveAverage="0" equalAverage="0" bottom="0" percent="0" rank="0" text="" dxfId="2782">
      <formula>66</formula>
    </cfRule>
  </conditionalFormatting>
  <conditionalFormatting sqref="ID59">
    <cfRule type="cellIs" priority="2785" operator="equal" aboveAverage="0" equalAverage="0" bottom="0" percent="0" rank="0" text="" dxfId="2783">
      <formula>1001</formula>
    </cfRule>
    <cfRule type="cellIs" priority="2786" operator="equal" aboveAverage="0" equalAverage="0" bottom="0" percent="0" rank="0" text="" dxfId="2784">
      <formula>1000</formula>
    </cfRule>
    <cfRule type="cellIs" priority="2787" operator="equal" aboveAverage="0" equalAverage="0" bottom="0" percent="0" rank="0" text="" dxfId="2785">
      <formula>65</formula>
    </cfRule>
  </conditionalFormatting>
  <conditionalFormatting sqref="IC59">
    <cfRule type="cellIs" priority="2788" operator="equal" aboveAverage="0" equalAverage="0" bottom="0" percent="0" rank="0" text="" dxfId="2786">
      <formula>46</formula>
    </cfRule>
    <cfRule type="cellIs" priority="2789" operator="equal" aboveAverage="0" equalAverage="0" bottom="0" percent="0" rank="0" text="" dxfId="2787">
      <formula>45</formula>
    </cfRule>
    <cfRule type="cellIs" priority="2790" operator="equal" aboveAverage="0" equalAverage="0" bottom="0" percent="0" rank="0" text="" dxfId="2788">
      <formula>65</formula>
    </cfRule>
  </conditionalFormatting>
  <conditionalFormatting sqref="IC59">
    <cfRule type="cellIs" priority="2791" operator="equal" aboveAverage="0" equalAverage="0" bottom="0" percent="0" rank="0" text="" dxfId="2789">
      <formula>66</formula>
    </cfRule>
  </conditionalFormatting>
  <conditionalFormatting sqref="IC59">
    <cfRule type="cellIs" priority="2792" operator="equal" aboveAverage="0" equalAverage="0" bottom="0" percent="0" rank="0" text="" dxfId="2790">
      <formula>1001</formula>
    </cfRule>
    <cfRule type="cellIs" priority="2793" operator="equal" aboveAverage="0" equalAverage="0" bottom="0" percent="0" rank="0" text="" dxfId="2791">
      <formula>1000</formula>
    </cfRule>
    <cfRule type="cellIs" priority="2794" operator="equal" aboveAverage="0" equalAverage="0" bottom="0" percent="0" rank="0" text="" dxfId="2792">
      <formula>65</formula>
    </cfRule>
  </conditionalFormatting>
  <conditionalFormatting sqref="HZ59">
    <cfRule type="cellIs" priority="2795" operator="equal" aboveAverage="0" equalAverage="0" bottom="0" percent="0" rank="0" text="" dxfId="2793">
      <formula>46</formula>
    </cfRule>
    <cfRule type="cellIs" priority="2796" operator="equal" aboveAverage="0" equalAverage="0" bottom="0" percent="0" rank="0" text="" dxfId="2794">
      <formula>45</formula>
    </cfRule>
    <cfRule type="cellIs" priority="2797" operator="equal" aboveAverage="0" equalAverage="0" bottom="0" percent="0" rank="0" text="" dxfId="2795">
      <formula>65</formula>
    </cfRule>
  </conditionalFormatting>
  <conditionalFormatting sqref="HZ59">
    <cfRule type="cellIs" priority="2798" operator="equal" aboveAverage="0" equalAverage="0" bottom="0" percent="0" rank="0" text="" dxfId="2796">
      <formula>66</formula>
    </cfRule>
  </conditionalFormatting>
  <conditionalFormatting sqref="HZ59">
    <cfRule type="cellIs" priority="2799" operator="equal" aboveAverage="0" equalAverage="0" bottom="0" percent="0" rank="0" text="" dxfId="2797">
      <formula>1001</formula>
    </cfRule>
    <cfRule type="cellIs" priority="2800" operator="equal" aboveAverage="0" equalAverage="0" bottom="0" percent="0" rank="0" text="" dxfId="2798">
      <formula>1000</formula>
    </cfRule>
    <cfRule type="cellIs" priority="2801" operator="equal" aboveAverage="0" equalAverage="0" bottom="0" percent="0" rank="0" text="" dxfId="2799">
      <formula>65</formula>
    </cfRule>
  </conditionalFormatting>
  <conditionalFormatting sqref="HY59">
    <cfRule type="cellIs" priority="2802" operator="equal" aboveAverage="0" equalAverage="0" bottom="0" percent="0" rank="0" text="" dxfId="2800">
      <formula>46</formula>
    </cfRule>
    <cfRule type="cellIs" priority="2803" operator="equal" aboveAverage="0" equalAverage="0" bottom="0" percent="0" rank="0" text="" dxfId="2801">
      <formula>45</formula>
    </cfRule>
    <cfRule type="cellIs" priority="2804" operator="equal" aboveAverage="0" equalAverage="0" bottom="0" percent="0" rank="0" text="" dxfId="2802">
      <formula>65</formula>
    </cfRule>
  </conditionalFormatting>
  <conditionalFormatting sqref="HY59">
    <cfRule type="cellIs" priority="2805" operator="equal" aboveAverage="0" equalAverage="0" bottom="0" percent="0" rank="0" text="" dxfId="2803">
      <formula>66</formula>
    </cfRule>
  </conditionalFormatting>
  <conditionalFormatting sqref="HY59">
    <cfRule type="cellIs" priority="2806" operator="equal" aboveAverage="0" equalAverage="0" bottom="0" percent="0" rank="0" text="" dxfId="2804">
      <formula>1001</formula>
    </cfRule>
    <cfRule type="cellIs" priority="2807" operator="equal" aboveAverage="0" equalAverage="0" bottom="0" percent="0" rank="0" text="" dxfId="2805">
      <formula>1000</formula>
    </cfRule>
    <cfRule type="cellIs" priority="2808" operator="equal" aboveAverage="0" equalAverage="0" bottom="0" percent="0" rank="0" text="" dxfId="2806">
      <formula>65</formula>
    </cfRule>
  </conditionalFormatting>
  <conditionalFormatting sqref="HX59">
    <cfRule type="cellIs" priority="2809" operator="equal" aboveAverage="0" equalAverage="0" bottom="0" percent="0" rank="0" text="" dxfId="2807">
      <formula>46</formula>
    </cfRule>
    <cfRule type="cellIs" priority="2810" operator="equal" aboveAverage="0" equalAverage="0" bottom="0" percent="0" rank="0" text="" dxfId="2808">
      <formula>45</formula>
    </cfRule>
    <cfRule type="cellIs" priority="2811" operator="equal" aboveAverage="0" equalAverage="0" bottom="0" percent="0" rank="0" text="" dxfId="2809">
      <formula>65</formula>
    </cfRule>
  </conditionalFormatting>
  <conditionalFormatting sqref="HX59">
    <cfRule type="cellIs" priority="2812" operator="equal" aboveAverage="0" equalAverage="0" bottom="0" percent="0" rank="0" text="" dxfId="2810">
      <formula>66</formula>
    </cfRule>
  </conditionalFormatting>
  <conditionalFormatting sqref="HX59">
    <cfRule type="cellIs" priority="2813" operator="equal" aboveAverage="0" equalAverage="0" bottom="0" percent="0" rank="0" text="" dxfId="2811">
      <formula>1001</formula>
    </cfRule>
    <cfRule type="cellIs" priority="2814" operator="equal" aboveAverage="0" equalAverage="0" bottom="0" percent="0" rank="0" text="" dxfId="2812">
      <formula>1000</formula>
    </cfRule>
    <cfRule type="cellIs" priority="2815" operator="equal" aboveAverage="0" equalAverage="0" bottom="0" percent="0" rank="0" text="" dxfId="2813">
      <formula>65</formula>
    </cfRule>
  </conditionalFormatting>
  <conditionalFormatting sqref="HW59">
    <cfRule type="cellIs" priority="2816" operator="equal" aboveAverage="0" equalAverage="0" bottom="0" percent="0" rank="0" text="" dxfId="2814">
      <formula>46</formula>
    </cfRule>
    <cfRule type="cellIs" priority="2817" operator="equal" aboveAverage="0" equalAverage="0" bottom="0" percent="0" rank="0" text="" dxfId="2815">
      <formula>45</formula>
    </cfRule>
    <cfRule type="cellIs" priority="2818" operator="equal" aboveAverage="0" equalAverage="0" bottom="0" percent="0" rank="0" text="" dxfId="2816">
      <formula>65</formula>
    </cfRule>
  </conditionalFormatting>
  <conditionalFormatting sqref="HW59">
    <cfRule type="cellIs" priority="2819" operator="equal" aboveAverage="0" equalAverage="0" bottom="0" percent="0" rank="0" text="" dxfId="2817">
      <formula>66</formula>
    </cfRule>
  </conditionalFormatting>
  <conditionalFormatting sqref="HW59">
    <cfRule type="cellIs" priority="2820" operator="equal" aboveAverage="0" equalAverage="0" bottom="0" percent="0" rank="0" text="" dxfId="2818">
      <formula>1001</formula>
    </cfRule>
    <cfRule type="cellIs" priority="2821" operator="equal" aboveAverage="0" equalAverage="0" bottom="0" percent="0" rank="0" text="" dxfId="2819">
      <formula>1000</formula>
    </cfRule>
    <cfRule type="cellIs" priority="2822" operator="equal" aboveAverage="0" equalAverage="0" bottom="0" percent="0" rank="0" text="" dxfId="2820">
      <formula>65</formula>
    </cfRule>
  </conditionalFormatting>
  <conditionalFormatting sqref="HV59">
    <cfRule type="cellIs" priority="2823" operator="equal" aboveAverage="0" equalAverage="0" bottom="0" percent="0" rank="0" text="" dxfId="2821">
      <formula>46</formula>
    </cfRule>
    <cfRule type="cellIs" priority="2824" operator="equal" aboveAverage="0" equalAverage="0" bottom="0" percent="0" rank="0" text="" dxfId="2822">
      <formula>45</formula>
    </cfRule>
    <cfRule type="cellIs" priority="2825" operator="equal" aboveAverage="0" equalAverage="0" bottom="0" percent="0" rank="0" text="" dxfId="2823">
      <formula>65</formula>
    </cfRule>
  </conditionalFormatting>
  <conditionalFormatting sqref="HV59">
    <cfRule type="cellIs" priority="2826" operator="equal" aboveAverage="0" equalAverage="0" bottom="0" percent="0" rank="0" text="" dxfId="2824">
      <formula>66</formula>
    </cfRule>
  </conditionalFormatting>
  <conditionalFormatting sqref="HV59">
    <cfRule type="cellIs" priority="2827" operator="equal" aboveAverage="0" equalAverage="0" bottom="0" percent="0" rank="0" text="" dxfId="2825">
      <formula>1001</formula>
    </cfRule>
    <cfRule type="cellIs" priority="2828" operator="equal" aboveAverage="0" equalAverage="0" bottom="0" percent="0" rank="0" text="" dxfId="2826">
      <formula>1000</formula>
    </cfRule>
    <cfRule type="cellIs" priority="2829" operator="equal" aboveAverage="0" equalAverage="0" bottom="0" percent="0" rank="0" text="" dxfId="2827">
      <formula>65</formula>
    </cfRule>
  </conditionalFormatting>
  <conditionalFormatting sqref="HS59">
    <cfRule type="cellIs" priority="2830" operator="equal" aboveAverage="0" equalAverage="0" bottom="0" percent="0" rank="0" text="" dxfId="2828">
      <formula>46</formula>
    </cfRule>
    <cfRule type="cellIs" priority="2831" operator="equal" aboveAverage="0" equalAverage="0" bottom="0" percent="0" rank="0" text="" dxfId="2829">
      <formula>45</formula>
    </cfRule>
    <cfRule type="cellIs" priority="2832" operator="equal" aboveAverage="0" equalAverage="0" bottom="0" percent="0" rank="0" text="" dxfId="2830">
      <formula>65</formula>
    </cfRule>
  </conditionalFormatting>
  <conditionalFormatting sqref="HS59">
    <cfRule type="cellIs" priority="2833" operator="equal" aboveAverage="0" equalAverage="0" bottom="0" percent="0" rank="0" text="" dxfId="2831">
      <formula>66</formula>
    </cfRule>
  </conditionalFormatting>
  <conditionalFormatting sqref="HS59">
    <cfRule type="cellIs" priority="2834" operator="equal" aboveAverage="0" equalAverage="0" bottom="0" percent="0" rank="0" text="" dxfId="2832">
      <formula>1001</formula>
    </cfRule>
    <cfRule type="cellIs" priority="2835" operator="equal" aboveAverage="0" equalAverage="0" bottom="0" percent="0" rank="0" text="" dxfId="2833">
      <formula>1000</formula>
    </cfRule>
    <cfRule type="cellIs" priority="2836" operator="equal" aboveAverage="0" equalAverage="0" bottom="0" percent="0" rank="0" text="" dxfId="2834">
      <formula>65</formula>
    </cfRule>
  </conditionalFormatting>
  <conditionalFormatting sqref="HR59">
    <cfRule type="cellIs" priority="2837" operator="equal" aboveAverage="0" equalAverage="0" bottom="0" percent="0" rank="0" text="" dxfId="2835">
      <formula>46</formula>
    </cfRule>
    <cfRule type="cellIs" priority="2838" operator="equal" aboveAverage="0" equalAverage="0" bottom="0" percent="0" rank="0" text="" dxfId="2836">
      <formula>45</formula>
    </cfRule>
    <cfRule type="cellIs" priority="2839" operator="equal" aboveAverage="0" equalAverage="0" bottom="0" percent="0" rank="0" text="" dxfId="2837">
      <formula>65</formula>
    </cfRule>
  </conditionalFormatting>
  <conditionalFormatting sqref="HR59">
    <cfRule type="cellIs" priority="2840" operator="equal" aboveAverage="0" equalAverage="0" bottom="0" percent="0" rank="0" text="" dxfId="2838">
      <formula>66</formula>
    </cfRule>
  </conditionalFormatting>
  <conditionalFormatting sqref="HR59">
    <cfRule type="cellIs" priority="2841" operator="equal" aboveAverage="0" equalAverage="0" bottom="0" percent="0" rank="0" text="" dxfId="2839">
      <formula>1001</formula>
    </cfRule>
    <cfRule type="cellIs" priority="2842" operator="equal" aboveAverage="0" equalAverage="0" bottom="0" percent="0" rank="0" text="" dxfId="2840">
      <formula>1000</formula>
    </cfRule>
    <cfRule type="cellIs" priority="2843" operator="equal" aboveAverage="0" equalAverage="0" bottom="0" percent="0" rank="0" text="" dxfId="2841">
      <formula>65</formula>
    </cfRule>
  </conditionalFormatting>
  <conditionalFormatting sqref="HQ59">
    <cfRule type="cellIs" priority="2844" operator="equal" aboveAverage="0" equalAverage="0" bottom="0" percent="0" rank="0" text="" dxfId="2842">
      <formula>46</formula>
    </cfRule>
    <cfRule type="cellIs" priority="2845" operator="equal" aboveAverage="0" equalAverage="0" bottom="0" percent="0" rank="0" text="" dxfId="2843">
      <formula>45</formula>
    </cfRule>
    <cfRule type="cellIs" priority="2846" operator="equal" aboveAverage="0" equalAverage="0" bottom="0" percent="0" rank="0" text="" dxfId="2844">
      <formula>65</formula>
    </cfRule>
  </conditionalFormatting>
  <conditionalFormatting sqref="HQ59">
    <cfRule type="cellIs" priority="2847" operator="equal" aboveAverage="0" equalAverage="0" bottom="0" percent="0" rank="0" text="" dxfId="2845">
      <formula>66</formula>
    </cfRule>
  </conditionalFormatting>
  <conditionalFormatting sqref="HQ59">
    <cfRule type="cellIs" priority="2848" operator="equal" aboveAverage="0" equalAverage="0" bottom="0" percent="0" rank="0" text="" dxfId="2846">
      <formula>1001</formula>
    </cfRule>
    <cfRule type="cellIs" priority="2849" operator="equal" aboveAverage="0" equalAverage="0" bottom="0" percent="0" rank="0" text="" dxfId="2847">
      <formula>1000</formula>
    </cfRule>
    <cfRule type="cellIs" priority="2850" operator="equal" aboveAverage="0" equalAverage="0" bottom="0" percent="0" rank="0" text="" dxfId="2848">
      <formula>65</formula>
    </cfRule>
  </conditionalFormatting>
  <conditionalFormatting sqref="HP59">
    <cfRule type="cellIs" priority="2851" operator="equal" aboveAverage="0" equalAverage="0" bottom="0" percent="0" rank="0" text="" dxfId="2849">
      <formula>46</formula>
    </cfRule>
    <cfRule type="cellIs" priority="2852" operator="equal" aboveAverage="0" equalAverage="0" bottom="0" percent="0" rank="0" text="" dxfId="2850">
      <formula>45</formula>
    </cfRule>
    <cfRule type="cellIs" priority="2853" operator="equal" aboveAverage="0" equalAverage="0" bottom="0" percent="0" rank="0" text="" dxfId="2851">
      <formula>65</formula>
    </cfRule>
  </conditionalFormatting>
  <conditionalFormatting sqref="HP59">
    <cfRule type="cellIs" priority="2854" operator="equal" aboveAverage="0" equalAverage="0" bottom="0" percent="0" rank="0" text="" dxfId="2852">
      <formula>66</formula>
    </cfRule>
  </conditionalFormatting>
  <conditionalFormatting sqref="HP59">
    <cfRule type="cellIs" priority="2855" operator="equal" aboveAverage="0" equalAverage="0" bottom="0" percent="0" rank="0" text="" dxfId="2853">
      <formula>1001</formula>
    </cfRule>
    <cfRule type="cellIs" priority="2856" operator="equal" aboveAverage="0" equalAverage="0" bottom="0" percent="0" rank="0" text="" dxfId="2854">
      <formula>1000</formula>
    </cfRule>
    <cfRule type="cellIs" priority="2857" operator="equal" aboveAverage="0" equalAverage="0" bottom="0" percent="0" rank="0" text="" dxfId="2855">
      <formula>65</formula>
    </cfRule>
  </conditionalFormatting>
  <conditionalFormatting sqref="HO59">
    <cfRule type="cellIs" priority="2858" operator="equal" aboveAverage="0" equalAverage="0" bottom="0" percent="0" rank="0" text="" dxfId="2856">
      <formula>46</formula>
    </cfRule>
    <cfRule type="cellIs" priority="2859" operator="equal" aboveAverage="0" equalAverage="0" bottom="0" percent="0" rank="0" text="" dxfId="2857">
      <formula>45</formula>
    </cfRule>
    <cfRule type="cellIs" priority="2860" operator="equal" aboveAverage="0" equalAverage="0" bottom="0" percent="0" rank="0" text="" dxfId="2858">
      <formula>65</formula>
    </cfRule>
  </conditionalFormatting>
  <conditionalFormatting sqref="HO59">
    <cfRule type="cellIs" priority="2861" operator="equal" aboveAverage="0" equalAverage="0" bottom="0" percent="0" rank="0" text="" dxfId="2859">
      <formula>66</formula>
    </cfRule>
  </conditionalFormatting>
  <conditionalFormatting sqref="HO59">
    <cfRule type="cellIs" priority="2862" operator="equal" aboveAverage="0" equalAverage="0" bottom="0" percent="0" rank="0" text="" dxfId="2860">
      <formula>1001</formula>
    </cfRule>
    <cfRule type="cellIs" priority="2863" operator="equal" aboveAverage="0" equalAverage="0" bottom="0" percent="0" rank="0" text="" dxfId="2861">
      <formula>1000</formula>
    </cfRule>
    <cfRule type="cellIs" priority="2864" operator="equal" aboveAverage="0" equalAverage="0" bottom="0" percent="0" rank="0" text="" dxfId="2862">
      <formula>65</formula>
    </cfRule>
  </conditionalFormatting>
  <conditionalFormatting sqref="HL59">
    <cfRule type="cellIs" priority="2865" operator="equal" aboveAverage="0" equalAverage="0" bottom="0" percent="0" rank="0" text="" dxfId="2863">
      <formula>46</formula>
    </cfRule>
    <cfRule type="cellIs" priority="2866" operator="equal" aboveAverage="0" equalAverage="0" bottom="0" percent="0" rank="0" text="" dxfId="2864">
      <formula>45</formula>
    </cfRule>
    <cfRule type="cellIs" priority="2867" operator="equal" aboveAverage="0" equalAverage="0" bottom="0" percent="0" rank="0" text="" dxfId="2865">
      <formula>65</formula>
    </cfRule>
  </conditionalFormatting>
  <conditionalFormatting sqref="HL59">
    <cfRule type="cellIs" priority="2868" operator="equal" aboveAverage="0" equalAverage="0" bottom="0" percent="0" rank="0" text="" dxfId="2866">
      <formula>66</formula>
    </cfRule>
  </conditionalFormatting>
  <conditionalFormatting sqref="HL59">
    <cfRule type="cellIs" priority="2869" operator="equal" aboveAverage="0" equalAverage="0" bottom="0" percent="0" rank="0" text="" dxfId="2867">
      <formula>1001</formula>
    </cfRule>
    <cfRule type="cellIs" priority="2870" operator="equal" aboveAverage="0" equalAverage="0" bottom="0" percent="0" rank="0" text="" dxfId="2868">
      <formula>1000</formula>
    </cfRule>
    <cfRule type="cellIs" priority="2871" operator="equal" aboveAverage="0" equalAverage="0" bottom="0" percent="0" rank="0" text="" dxfId="2869">
      <formula>65</formula>
    </cfRule>
  </conditionalFormatting>
  <conditionalFormatting sqref="HK59">
    <cfRule type="cellIs" priority="2872" operator="equal" aboveAverage="0" equalAverage="0" bottom="0" percent="0" rank="0" text="" dxfId="2870">
      <formula>46</formula>
    </cfRule>
    <cfRule type="cellIs" priority="2873" operator="equal" aboveAverage="0" equalAverage="0" bottom="0" percent="0" rank="0" text="" dxfId="2871">
      <formula>45</formula>
    </cfRule>
    <cfRule type="cellIs" priority="2874" operator="equal" aboveAverage="0" equalAverage="0" bottom="0" percent="0" rank="0" text="" dxfId="2872">
      <formula>65</formula>
    </cfRule>
  </conditionalFormatting>
  <conditionalFormatting sqref="HK59">
    <cfRule type="cellIs" priority="2875" operator="equal" aboveAverage="0" equalAverage="0" bottom="0" percent="0" rank="0" text="" dxfId="2873">
      <formula>66</formula>
    </cfRule>
  </conditionalFormatting>
  <conditionalFormatting sqref="HK59">
    <cfRule type="cellIs" priority="2876" operator="equal" aboveAverage="0" equalAverage="0" bottom="0" percent="0" rank="0" text="" dxfId="2874">
      <formula>1001</formula>
    </cfRule>
    <cfRule type="cellIs" priority="2877" operator="equal" aboveAverage="0" equalAverage="0" bottom="0" percent="0" rank="0" text="" dxfId="2875">
      <formula>1000</formula>
    </cfRule>
    <cfRule type="cellIs" priority="2878" operator="equal" aboveAverage="0" equalAverage="0" bottom="0" percent="0" rank="0" text="" dxfId="2876">
      <formula>65</formula>
    </cfRule>
  </conditionalFormatting>
  <conditionalFormatting sqref="HJ59">
    <cfRule type="cellIs" priority="2879" operator="equal" aboveAverage="0" equalAverage="0" bottom="0" percent="0" rank="0" text="" dxfId="2877">
      <formula>46</formula>
    </cfRule>
    <cfRule type="cellIs" priority="2880" operator="equal" aboveAverage="0" equalAverage="0" bottom="0" percent="0" rank="0" text="" dxfId="2878">
      <formula>45</formula>
    </cfRule>
    <cfRule type="cellIs" priority="2881" operator="equal" aboveAverage="0" equalAverage="0" bottom="0" percent="0" rank="0" text="" dxfId="2879">
      <formula>65</formula>
    </cfRule>
  </conditionalFormatting>
  <conditionalFormatting sqref="HJ59">
    <cfRule type="cellIs" priority="2882" operator="equal" aboveAverage="0" equalAverage="0" bottom="0" percent="0" rank="0" text="" dxfId="2880">
      <formula>66</formula>
    </cfRule>
  </conditionalFormatting>
  <conditionalFormatting sqref="HJ59">
    <cfRule type="cellIs" priority="2883" operator="equal" aboveAverage="0" equalAverage="0" bottom="0" percent="0" rank="0" text="" dxfId="2881">
      <formula>1001</formula>
    </cfRule>
    <cfRule type="cellIs" priority="2884" operator="equal" aboveAverage="0" equalAverage="0" bottom="0" percent="0" rank="0" text="" dxfId="2882">
      <formula>1000</formula>
    </cfRule>
    <cfRule type="cellIs" priority="2885" operator="equal" aboveAverage="0" equalAverage="0" bottom="0" percent="0" rank="0" text="" dxfId="2883">
      <formula>65</formula>
    </cfRule>
  </conditionalFormatting>
  <conditionalFormatting sqref="HI59">
    <cfRule type="cellIs" priority="2886" operator="equal" aboveAverage="0" equalAverage="0" bottom="0" percent="0" rank="0" text="" dxfId="2884">
      <formula>46</formula>
    </cfRule>
    <cfRule type="cellIs" priority="2887" operator="equal" aboveAverage="0" equalAverage="0" bottom="0" percent="0" rank="0" text="" dxfId="2885">
      <formula>45</formula>
    </cfRule>
    <cfRule type="cellIs" priority="2888" operator="equal" aboveAverage="0" equalAverage="0" bottom="0" percent="0" rank="0" text="" dxfId="2886">
      <formula>65</formula>
    </cfRule>
  </conditionalFormatting>
  <conditionalFormatting sqref="HI59">
    <cfRule type="cellIs" priority="2889" operator="equal" aboveAverage="0" equalAverage="0" bottom="0" percent="0" rank="0" text="" dxfId="2887">
      <formula>66</formula>
    </cfRule>
  </conditionalFormatting>
  <conditionalFormatting sqref="HI59">
    <cfRule type="cellIs" priority="2890" operator="equal" aboveAverage="0" equalAverage="0" bottom="0" percent="0" rank="0" text="" dxfId="2888">
      <formula>1001</formula>
    </cfRule>
    <cfRule type="cellIs" priority="2891" operator="equal" aboveAverage="0" equalAverage="0" bottom="0" percent="0" rank="0" text="" dxfId="2889">
      <formula>1000</formula>
    </cfRule>
    <cfRule type="cellIs" priority="2892" operator="equal" aboveAverage="0" equalAverage="0" bottom="0" percent="0" rank="0" text="" dxfId="2890">
      <formula>65</formula>
    </cfRule>
  </conditionalFormatting>
  <conditionalFormatting sqref="HH59">
    <cfRule type="cellIs" priority="2893" operator="equal" aboveAverage="0" equalAverage="0" bottom="0" percent="0" rank="0" text="" dxfId="2891">
      <formula>46</formula>
    </cfRule>
    <cfRule type="cellIs" priority="2894" operator="equal" aboveAverage="0" equalAverage="0" bottom="0" percent="0" rank="0" text="" dxfId="2892">
      <formula>45</formula>
    </cfRule>
    <cfRule type="cellIs" priority="2895" operator="equal" aboveAverage="0" equalAverage="0" bottom="0" percent="0" rank="0" text="" dxfId="2893">
      <formula>65</formula>
    </cfRule>
  </conditionalFormatting>
  <conditionalFormatting sqref="HH59">
    <cfRule type="cellIs" priority="2896" operator="equal" aboveAverage="0" equalAverage="0" bottom="0" percent="0" rank="0" text="" dxfId="2894">
      <formula>66</formula>
    </cfRule>
  </conditionalFormatting>
  <conditionalFormatting sqref="HH59">
    <cfRule type="cellIs" priority="2897" operator="equal" aboveAverage="0" equalAverage="0" bottom="0" percent="0" rank="0" text="" dxfId="2895">
      <formula>1001</formula>
    </cfRule>
    <cfRule type="cellIs" priority="2898" operator="equal" aboveAverage="0" equalAverage="0" bottom="0" percent="0" rank="0" text="" dxfId="2896">
      <formula>1000</formula>
    </cfRule>
    <cfRule type="cellIs" priority="2899" operator="equal" aboveAverage="0" equalAverage="0" bottom="0" percent="0" rank="0" text="" dxfId="2897">
      <formula>65</formula>
    </cfRule>
  </conditionalFormatting>
  <conditionalFormatting sqref="HE59">
    <cfRule type="cellIs" priority="2900" operator="equal" aboveAverage="0" equalAverage="0" bottom="0" percent="0" rank="0" text="" dxfId="2898">
      <formula>46</formula>
    </cfRule>
    <cfRule type="cellIs" priority="2901" operator="equal" aboveAverage="0" equalAverage="0" bottom="0" percent="0" rank="0" text="" dxfId="2899">
      <formula>45</formula>
    </cfRule>
    <cfRule type="cellIs" priority="2902" operator="equal" aboveAverage="0" equalAverage="0" bottom="0" percent="0" rank="0" text="" dxfId="2900">
      <formula>65</formula>
    </cfRule>
  </conditionalFormatting>
  <conditionalFormatting sqref="HE59">
    <cfRule type="cellIs" priority="2903" operator="equal" aboveAverage="0" equalAverage="0" bottom="0" percent="0" rank="0" text="" dxfId="2901">
      <formula>66</formula>
    </cfRule>
  </conditionalFormatting>
  <conditionalFormatting sqref="HE59">
    <cfRule type="cellIs" priority="2904" operator="equal" aboveAverage="0" equalAverage="0" bottom="0" percent="0" rank="0" text="" dxfId="2902">
      <formula>1001</formula>
    </cfRule>
    <cfRule type="cellIs" priority="2905" operator="equal" aboveAverage="0" equalAverage="0" bottom="0" percent="0" rank="0" text="" dxfId="2903">
      <formula>1000</formula>
    </cfRule>
    <cfRule type="cellIs" priority="2906" operator="equal" aboveAverage="0" equalAverage="0" bottom="0" percent="0" rank="0" text="" dxfId="2904">
      <formula>65</formula>
    </cfRule>
  </conditionalFormatting>
  <conditionalFormatting sqref="HD59">
    <cfRule type="cellIs" priority="2907" operator="equal" aboveAverage="0" equalAverage="0" bottom="0" percent="0" rank="0" text="" dxfId="2905">
      <formula>46</formula>
    </cfRule>
    <cfRule type="cellIs" priority="2908" operator="equal" aboveAverage="0" equalAverage="0" bottom="0" percent="0" rank="0" text="" dxfId="2906">
      <formula>45</formula>
    </cfRule>
    <cfRule type="cellIs" priority="2909" operator="equal" aboveAverage="0" equalAverage="0" bottom="0" percent="0" rank="0" text="" dxfId="2907">
      <formula>65</formula>
    </cfRule>
  </conditionalFormatting>
  <conditionalFormatting sqref="HD59">
    <cfRule type="cellIs" priority="2910" operator="equal" aboveAverage="0" equalAverage="0" bottom="0" percent="0" rank="0" text="" dxfId="2908">
      <formula>66</formula>
    </cfRule>
  </conditionalFormatting>
  <conditionalFormatting sqref="HD59">
    <cfRule type="cellIs" priority="2911" operator="equal" aboveAverage="0" equalAverage="0" bottom="0" percent="0" rank="0" text="" dxfId="2909">
      <formula>1001</formula>
    </cfRule>
    <cfRule type="cellIs" priority="2912" operator="equal" aboveAverage="0" equalAverage="0" bottom="0" percent="0" rank="0" text="" dxfId="2910">
      <formula>1000</formula>
    </cfRule>
    <cfRule type="cellIs" priority="2913" operator="equal" aboveAverage="0" equalAverage="0" bottom="0" percent="0" rank="0" text="" dxfId="2911">
      <formula>65</formula>
    </cfRule>
  </conditionalFormatting>
  <conditionalFormatting sqref="HC59">
    <cfRule type="cellIs" priority="2914" operator="equal" aboveAverage="0" equalAverage="0" bottom="0" percent="0" rank="0" text="" dxfId="2912">
      <formula>46</formula>
    </cfRule>
    <cfRule type="cellIs" priority="2915" operator="equal" aboveAverage="0" equalAverage="0" bottom="0" percent="0" rank="0" text="" dxfId="2913">
      <formula>45</formula>
    </cfRule>
    <cfRule type="cellIs" priority="2916" operator="equal" aboveAverage="0" equalAverage="0" bottom="0" percent="0" rank="0" text="" dxfId="2914">
      <formula>65</formula>
    </cfRule>
  </conditionalFormatting>
  <conditionalFormatting sqref="HC59">
    <cfRule type="cellIs" priority="2917" operator="equal" aboveAverage="0" equalAverage="0" bottom="0" percent="0" rank="0" text="" dxfId="2915">
      <formula>66</formula>
    </cfRule>
  </conditionalFormatting>
  <conditionalFormatting sqref="HC59">
    <cfRule type="cellIs" priority="2918" operator="equal" aboveAverage="0" equalAverage="0" bottom="0" percent="0" rank="0" text="" dxfId="2916">
      <formula>1001</formula>
    </cfRule>
    <cfRule type="cellIs" priority="2919" operator="equal" aboveAverage="0" equalAverage="0" bottom="0" percent="0" rank="0" text="" dxfId="2917">
      <formula>1000</formula>
    </cfRule>
    <cfRule type="cellIs" priority="2920" operator="equal" aboveAverage="0" equalAverage="0" bottom="0" percent="0" rank="0" text="" dxfId="2918">
      <formula>65</formula>
    </cfRule>
  </conditionalFormatting>
  <conditionalFormatting sqref="HB59">
    <cfRule type="cellIs" priority="2921" operator="equal" aboveAverage="0" equalAverage="0" bottom="0" percent="0" rank="0" text="" dxfId="2919">
      <formula>46</formula>
    </cfRule>
    <cfRule type="cellIs" priority="2922" operator="equal" aboveAverage="0" equalAverage="0" bottom="0" percent="0" rank="0" text="" dxfId="2920">
      <formula>45</formula>
    </cfRule>
    <cfRule type="cellIs" priority="2923" operator="equal" aboveAverage="0" equalAverage="0" bottom="0" percent="0" rank="0" text="" dxfId="2921">
      <formula>65</formula>
    </cfRule>
  </conditionalFormatting>
  <conditionalFormatting sqref="HB59">
    <cfRule type="cellIs" priority="2924" operator="equal" aboveAverage="0" equalAverage="0" bottom="0" percent="0" rank="0" text="" dxfId="2922">
      <formula>66</formula>
    </cfRule>
  </conditionalFormatting>
  <conditionalFormatting sqref="HB59">
    <cfRule type="cellIs" priority="2925" operator="equal" aboveAverage="0" equalAverage="0" bottom="0" percent="0" rank="0" text="" dxfId="2923">
      <formula>1001</formula>
    </cfRule>
    <cfRule type="cellIs" priority="2926" operator="equal" aboveAverage="0" equalAverage="0" bottom="0" percent="0" rank="0" text="" dxfId="2924">
      <formula>1000</formula>
    </cfRule>
    <cfRule type="cellIs" priority="2927" operator="equal" aboveAverage="0" equalAverage="0" bottom="0" percent="0" rank="0" text="" dxfId="2925">
      <formula>65</formula>
    </cfRule>
  </conditionalFormatting>
  <conditionalFormatting sqref="HA59">
    <cfRule type="cellIs" priority="2928" operator="equal" aboveAverage="0" equalAverage="0" bottom="0" percent="0" rank="0" text="" dxfId="2926">
      <formula>46</formula>
    </cfRule>
    <cfRule type="cellIs" priority="2929" operator="equal" aboveAverage="0" equalAverage="0" bottom="0" percent="0" rank="0" text="" dxfId="2927">
      <formula>45</formula>
    </cfRule>
    <cfRule type="cellIs" priority="2930" operator="equal" aboveAverage="0" equalAverage="0" bottom="0" percent="0" rank="0" text="" dxfId="2928">
      <formula>65</formula>
    </cfRule>
  </conditionalFormatting>
  <conditionalFormatting sqref="HA59">
    <cfRule type="cellIs" priority="2931" operator="equal" aboveAverage="0" equalAverage="0" bottom="0" percent="0" rank="0" text="" dxfId="2929">
      <formula>66</formula>
    </cfRule>
  </conditionalFormatting>
  <conditionalFormatting sqref="HA59">
    <cfRule type="cellIs" priority="2932" operator="equal" aboveAverage="0" equalAverage="0" bottom="0" percent="0" rank="0" text="" dxfId="2930">
      <formula>1001</formula>
    </cfRule>
    <cfRule type="cellIs" priority="2933" operator="equal" aboveAverage="0" equalAverage="0" bottom="0" percent="0" rank="0" text="" dxfId="2931">
      <formula>1000</formula>
    </cfRule>
    <cfRule type="cellIs" priority="2934" operator="equal" aboveAverage="0" equalAverage="0" bottom="0" percent="0" rank="0" text="" dxfId="2932">
      <formula>65</formula>
    </cfRule>
  </conditionalFormatting>
  <conditionalFormatting sqref="GX59">
    <cfRule type="cellIs" priority="2935" operator="equal" aboveAverage="0" equalAverage="0" bottom="0" percent="0" rank="0" text="" dxfId="2933">
      <formula>46</formula>
    </cfRule>
    <cfRule type="cellIs" priority="2936" operator="equal" aboveAverage="0" equalAverage="0" bottom="0" percent="0" rank="0" text="" dxfId="2934">
      <formula>45</formula>
    </cfRule>
    <cfRule type="cellIs" priority="2937" operator="equal" aboveAverage="0" equalAverage="0" bottom="0" percent="0" rank="0" text="" dxfId="2935">
      <formula>65</formula>
    </cfRule>
  </conditionalFormatting>
  <conditionalFormatting sqref="GX59">
    <cfRule type="cellIs" priority="2938" operator="equal" aboveAverage="0" equalAverage="0" bottom="0" percent="0" rank="0" text="" dxfId="2936">
      <formula>66</formula>
    </cfRule>
  </conditionalFormatting>
  <conditionalFormatting sqref="GX59">
    <cfRule type="cellIs" priority="2939" operator="equal" aboveAverage="0" equalAverage="0" bottom="0" percent="0" rank="0" text="" dxfId="2937">
      <formula>1001</formula>
    </cfRule>
    <cfRule type="cellIs" priority="2940" operator="equal" aboveAverage="0" equalAverage="0" bottom="0" percent="0" rank="0" text="" dxfId="2938">
      <formula>1000</formula>
    </cfRule>
    <cfRule type="cellIs" priority="2941" operator="equal" aboveAverage="0" equalAverage="0" bottom="0" percent="0" rank="0" text="" dxfId="2939">
      <formula>65</formula>
    </cfRule>
  </conditionalFormatting>
  <conditionalFormatting sqref="GW59">
    <cfRule type="cellIs" priority="2942" operator="equal" aboveAverage="0" equalAverage="0" bottom="0" percent="0" rank="0" text="" dxfId="2940">
      <formula>46</formula>
    </cfRule>
    <cfRule type="cellIs" priority="2943" operator="equal" aboveAverage="0" equalAverage="0" bottom="0" percent="0" rank="0" text="" dxfId="2941">
      <formula>45</formula>
    </cfRule>
    <cfRule type="cellIs" priority="2944" operator="equal" aboveAverage="0" equalAverage="0" bottom="0" percent="0" rank="0" text="" dxfId="2942">
      <formula>65</formula>
    </cfRule>
  </conditionalFormatting>
  <conditionalFormatting sqref="GW59">
    <cfRule type="cellIs" priority="2945" operator="equal" aboveAverage="0" equalAverage="0" bottom="0" percent="0" rank="0" text="" dxfId="2943">
      <formula>66</formula>
    </cfRule>
  </conditionalFormatting>
  <conditionalFormatting sqref="GW59">
    <cfRule type="cellIs" priority="2946" operator="equal" aboveAverage="0" equalAverage="0" bottom="0" percent="0" rank="0" text="" dxfId="2944">
      <formula>1001</formula>
    </cfRule>
    <cfRule type="cellIs" priority="2947" operator="equal" aboveAverage="0" equalAverage="0" bottom="0" percent="0" rank="0" text="" dxfId="2945">
      <formula>1000</formula>
    </cfRule>
    <cfRule type="cellIs" priority="2948" operator="equal" aboveAverage="0" equalAverage="0" bottom="0" percent="0" rank="0" text="" dxfId="2946">
      <formula>65</formula>
    </cfRule>
  </conditionalFormatting>
  <conditionalFormatting sqref="GV59">
    <cfRule type="cellIs" priority="2949" operator="equal" aboveAverage="0" equalAverage="0" bottom="0" percent="0" rank="0" text="" dxfId="2947">
      <formula>46</formula>
    </cfRule>
    <cfRule type="cellIs" priority="2950" operator="equal" aboveAverage="0" equalAverage="0" bottom="0" percent="0" rank="0" text="" dxfId="2948">
      <formula>45</formula>
    </cfRule>
    <cfRule type="cellIs" priority="2951" operator="equal" aboveAverage="0" equalAverage="0" bottom="0" percent="0" rank="0" text="" dxfId="2949">
      <formula>65</formula>
    </cfRule>
  </conditionalFormatting>
  <conditionalFormatting sqref="GV59">
    <cfRule type="cellIs" priority="2952" operator="equal" aboveAverage="0" equalAverage="0" bottom="0" percent="0" rank="0" text="" dxfId="2950">
      <formula>66</formula>
    </cfRule>
  </conditionalFormatting>
  <conditionalFormatting sqref="GV59">
    <cfRule type="cellIs" priority="2953" operator="equal" aboveAverage="0" equalAverage="0" bottom="0" percent="0" rank="0" text="" dxfId="2951">
      <formula>1001</formula>
    </cfRule>
    <cfRule type="cellIs" priority="2954" operator="equal" aboveAverage="0" equalAverage="0" bottom="0" percent="0" rank="0" text="" dxfId="2952">
      <formula>1000</formula>
    </cfRule>
    <cfRule type="cellIs" priority="2955" operator="equal" aboveAverage="0" equalAverage="0" bottom="0" percent="0" rank="0" text="" dxfId="2953">
      <formula>65</formula>
    </cfRule>
  </conditionalFormatting>
  <conditionalFormatting sqref="GU59">
    <cfRule type="cellIs" priority="2956" operator="equal" aboveAverage="0" equalAverage="0" bottom="0" percent="0" rank="0" text="" dxfId="2954">
      <formula>46</formula>
    </cfRule>
    <cfRule type="cellIs" priority="2957" operator="equal" aboveAverage="0" equalAverage="0" bottom="0" percent="0" rank="0" text="" dxfId="2955">
      <formula>45</formula>
    </cfRule>
    <cfRule type="cellIs" priority="2958" operator="equal" aboveAverage="0" equalAverage="0" bottom="0" percent="0" rank="0" text="" dxfId="2956">
      <formula>65</formula>
    </cfRule>
  </conditionalFormatting>
  <conditionalFormatting sqref="GU59">
    <cfRule type="cellIs" priority="2959" operator="equal" aboveAverage="0" equalAverage="0" bottom="0" percent="0" rank="0" text="" dxfId="2957">
      <formula>66</formula>
    </cfRule>
  </conditionalFormatting>
  <conditionalFormatting sqref="GU59">
    <cfRule type="cellIs" priority="2960" operator="equal" aboveAverage="0" equalAverage="0" bottom="0" percent="0" rank="0" text="" dxfId="2958">
      <formula>1001</formula>
    </cfRule>
    <cfRule type="cellIs" priority="2961" operator="equal" aboveAverage="0" equalAverage="0" bottom="0" percent="0" rank="0" text="" dxfId="2959">
      <formula>1000</formula>
    </cfRule>
    <cfRule type="cellIs" priority="2962" operator="equal" aboveAverage="0" equalAverage="0" bottom="0" percent="0" rank="0" text="" dxfId="2960">
      <formula>65</formula>
    </cfRule>
  </conditionalFormatting>
  <conditionalFormatting sqref="GT59">
    <cfRule type="cellIs" priority="2963" operator="equal" aboveAverage="0" equalAverage="0" bottom="0" percent="0" rank="0" text="" dxfId="2961">
      <formula>46</formula>
    </cfRule>
    <cfRule type="cellIs" priority="2964" operator="equal" aboveAverage="0" equalAverage="0" bottom="0" percent="0" rank="0" text="" dxfId="2962">
      <formula>45</formula>
    </cfRule>
    <cfRule type="cellIs" priority="2965" operator="equal" aboveAverage="0" equalAverage="0" bottom="0" percent="0" rank="0" text="" dxfId="2963">
      <formula>65</formula>
    </cfRule>
  </conditionalFormatting>
  <conditionalFormatting sqref="GT59">
    <cfRule type="cellIs" priority="2966" operator="equal" aboveAverage="0" equalAverage="0" bottom="0" percent="0" rank="0" text="" dxfId="2964">
      <formula>66</formula>
    </cfRule>
  </conditionalFormatting>
  <conditionalFormatting sqref="GT59">
    <cfRule type="cellIs" priority="2967" operator="equal" aboveAverage="0" equalAverage="0" bottom="0" percent="0" rank="0" text="" dxfId="2965">
      <formula>1001</formula>
    </cfRule>
    <cfRule type="cellIs" priority="2968" operator="equal" aboveAverage="0" equalAverage="0" bottom="0" percent="0" rank="0" text="" dxfId="2966">
      <formula>1000</formula>
    </cfRule>
    <cfRule type="cellIs" priority="2969" operator="equal" aboveAverage="0" equalAverage="0" bottom="0" percent="0" rank="0" text="" dxfId="2967">
      <formula>65</formula>
    </cfRule>
  </conditionalFormatting>
  <conditionalFormatting sqref="GQ59">
    <cfRule type="cellIs" priority="2970" operator="equal" aboveAverage="0" equalAverage="0" bottom="0" percent="0" rank="0" text="" dxfId="2968">
      <formula>46</formula>
    </cfRule>
    <cfRule type="cellIs" priority="2971" operator="equal" aboveAverage="0" equalAverage="0" bottom="0" percent="0" rank="0" text="" dxfId="2969">
      <formula>45</formula>
    </cfRule>
    <cfRule type="cellIs" priority="2972" operator="equal" aboveAverage="0" equalAverage="0" bottom="0" percent="0" rank="0" text="" dxfId="2970">
      <formula>65</formula>
    </cfRule>
  </conditionalFormatting>
  <conditionalFormatting sqref="GQ59">
    <cfRule type="cellIs" priority="2973" operator="equal" aboveAverage="0" equalAverage="0" bottom="0" percent="0" rank="0" text="" dxfId="2971">
      <formula>66</formula>
    </cfRule>
  </conditionalFormatting>
  <conditionalFormatting sqref="GQ59">
    <cfRule type="cellIs" priority="2974" operator="equal" aboveAverage="0" equalAverage="0" bottom="0" percent="0" rank="0" text="" dxfId="2972">
      <formula>1001</formula>
    </cfRule>
    <cfRule type="cellIs" priority="2975" operator="equal" aboveAverage="0" equalAverage="0" bottom="0" percent="0" rank="0" text="" dxfId="2973">
      <formula>1000</formula>
    </cfRule>
    <cfRule type="cellIs" priority="2976" operator="equal" aboveAverage="0" equalAverage="0" bottom="0" percent="0" rank="0" text="" dxfId="2974">
      <formula>65</formula>
    </cfRule>
  </conditionalFormatting>
  <conditionalFormatting sqref="GP59">
    <cfRule type="cellIs" priority="2977" operator="equal" aboveAverage="0" equalAverage="0" bottom="0" percent="0" rank="0" text="" dxfId="2975">
      <formula>46</formula>
    </cfRule>
    <cfRule type="cellIs" priority="2978" operator="equal" aboveAverage="0" equalAverage="0" bottom="0" percent="0" rank="0" text="" dxfId="2976">
      <formula>45</formula>
    </cfRule>
    <cfRule type="cellIs" priority="2979" operator="equal" aboveAverage="0" equalAverage="0" bottom="0" percent="0" rank="0" text="" dxfId="2977">
      <formula>65</formula>
    </cfRule>
  </conditionalFormatting>
  <conditionalFormatting sqref="GP59">
    <cfRule type="cellIs" priority="2980" operator="equal" aboveAverage="0" equalAverage="0" bottom="0" percent="0" rank="0" text="" dxfId="2978">
      <formula>66</formula>
    </cfRule>
  </conditionalFormatting>
  <conditionalFormatting sqref="GP59">
    <cfRule type="cellIs" priority="2981" operator="equal" aboveAverage="0" equalAverage="0" bottom="0" percent="0" rank="0" text="" dxfId="2979">
      <formula>1001</formula>
    </cfRule>
    <cfRule type="cellIs" priority="2982" operator="equal" aboveAverage="0" equalAverage="0" bottom="0" percent="0" rank="0" text="" dxfId="2980">
      <formula>1000</formula>
    </cfRule>
    <cfRule type="cellIs" priority="2983" operator="equal" aboveAverage="0" equalAverage="0" bottom="0" percent="0" rank="0" text="" dxfId="2981">
      <formula>65</formula>
    </cfRule>
  </conditionalFormatting>
  <conditionalFormatting sqref="GO59">
    <cfRule type="cellIs" priority="2984" operator="equal" aboveAverage="0" equalAverage="0" bottom="0" percent="0" rank="0" text="" dxfId="2982">
      <formula>46</formula>
    </cfRule>
    <cfRule type="cellIs" priority="2985" operator="equal" aboveAverage="0" equalAverage="0" bottom="0" percent="0" rank="0" text="" dxfId="2983">
      <formula>45</formula>
    </cfRule>
    <cfRule type="cellIs" priority="2986" operator="equal" aboveAverage="0" equalAverage="0" bottom="0" percent="0" rank="0" text="" dxfId="2984">
      <formula>65</formula>
    </cfRule>
  </conditionalFormatting>
  <conditionalFormatting sqref="GO59">
    <cfRule type="cellIs" priority="2987" operator="equal" aboveAverage="0" equalAverage="0" bottom="0" percent="0" rank="0" text="" dxfId="2985">
      <formula>66</formula>
    </cfRule>
  </conditionalFormatting>
  <conditionalFormatting sqref="GO59">
    <cfRule type="cellIs" priority="2988" operator="equal" aboveAverage="0" equalAverage="0" bottom="0" percent="0" rank="0" text="" dxfId="2986">
      <formula>1001</formula>
    </cfRule>
    <cfRule type="cellIs" priority="2989" operator="equal" aboveAverage="0" equalAverage="0" bottom="0" percent="0" rank="0" text="" dxfId="2987">
      <formula>1000</formula>
    </cfRule>
    <cfRule type="cellIs" priority="2990" operator="equal" aboveAverage="0" equalAverage="0" bottom="0" percent="0" rank="0" text="" dxfId="2988">
      <formula>65</formula>
    </cfRule>
  </conditionalFormatting>
  <conditionalFormatting sqref="GN59">
    <cfRule type="cellIs" priority="2991" operator="equal" aboveAverage="0" equalAverage="0" bottom="0" percent="0" rank="0" text="" dxfId="2989">
      <formula>46</formula>
    </cfRule>
    <cfRule type="cellIs" priority="2992" operator="equal" aboveAverage="0" equalAverage="0" bottom="0" percent="0" rank="0" text="" dxfId="2990">
      <formula>45</formula>
    </cfRule>
    <cfRule type="cellIs" priority="2993" operator="equal" aboveAverage="0" equalAverage="0" bottom="0" percent="0" rank="0" text="" dxfId="2991">
      <formula>65</formula>
    </cfRule>
  </conditionalFormatting>
  <conditionalFormatting sqref="GN59">
    <cfRule type="cellIs" priority="2994" operator="equal" aboveAverage="0" equalAverage="0" bottom="0" percent="0" rank="0" text="" dxfId="2992">
      <formula>66</formula>
    </cfRule>
  </conditionalFormatting>
  <conditionalFormatting sqref="GN59">
    <cfRule type="cellIs" priority="2995" operator="equal" aboveAverage="0" equalAverage="0" bottom="0" percent="0" rank="0" text="" dxfId="2993">
      <formula>1001</formula>
    </cfRule>
    <cfRule type="cellIs" priority="2996" operator="equal" aboveAverage="0" equalAverage="0" bottom="0" percent="0" rank="0" text="" dxfId="2994">
      <formula>1000</formula>
    </cfRule>
    <cfRule type="cellIs" priority="2997" operator="equal" aboveAverage="0" equalAverage="0" bottom="0" percent="0" rank="0" text="" dxfId="2995">
      <formula>65</formula>
    </cfRule>
  </conditionalFormatting>
  <conditionalFormatting sqref="FR59">
    <cfRule type="cellIs" priority="2998" operator="equal" aboveAverage="0" equalAverage="0" bottom="0" percent="0" rank="0" text="" dxfId="2996">
      <formula>66</formula>
    </cfRule>
  </conditionalFormatting>
  <conditionalFormatting sqref="FR59">
    <cfRule type="cellIs" priority="2999" operator="equal" aboveAverage="0" equalAverage="0" bottom="0" percent="0" rank="0" text="" dxfId="2997">
      <formula>46</formula>
    </cfRule>
    <cfRule type="cellIs" priority="3000" operator="equal" aboveAverage="0" equalAverage="0" bottom="0" percent="0" rank="0" text="" dxfId="2998">
      <formula>45</formula>
    </cfRule>
    <cfRule type="cellIs" priority="3001" operator="equal" aboveAverage="0" equalAverage="0" bottom="0" percent="0" rank="0" text="" dxfId="2999">
      <formula>65</formula>
    </cfRule>
  </conditionalFormatting>
  <conditionalFormatting sqref="FR59">
    <cfRule type="cellIs" priority="3002" operator="equal" aboveAverage="0" equalAverage="0" bottom="0" percent="0" rank="0" text="" dxfId="3000">
      <formula>66</formula>
    </cfRule>
  </conditionalFormatting>
  <conditionalFormatting sqref="FR59">
    <cfRule type="cellIs" priority="3003" operator="equal" aboveAverage="0" equalAverage="0" bottom="0" percent="0" rank="0" text="" dxfId="3001">
      <formula>1001</formula>
    </cfRule>
    <cfRule type="cellIs" priority="3004" operator="equal" aboveAverage="0" equalAverage="0" bottom="0" percent="0" rank="0" text="" dxfId="3002">
      <formula>1000</formula>
    </cfRule>
    <cfRule type="cellIs" priority="3005" operator="equal" aboveAverage="0" equalAverage="0" bottom="0" percent="0" rank="0" text="" dxfId="3003">
      <formula>65</formula>
    </cfRule>
  </conditionalFormatting>
  <conditionalFormatting sqref="FR59">
    <cfRule type="cellIs" priority="3006" operator="equal" aboveAverage="0" equalAverage="0" bottom="0" percent="0" rank="0" text="" dxfId="3004">
      <formula>66</formula>
    </cfRule>
  </conditionalFormatting>
  <conditionalFormatting sqref="FR59">
    <cfRule type="cellIs" priority="3007" operator="equal" aboveAverage="0" equalAverage="0" bottom="0" percent="0" rank="0" text="" dxfId="3005">
      <formula>46</formula>
    </cfRule>
    <cfRule type="cellIs" priority="3008" operator="equal" aboveAverage="0" equalAverage="0" bottom="0" percent="0" rank="0" text="" dxfId="3006">
      <formula>45</formula>
    </cfRule>
    <cfRule type="cellIs" priority="3009" operator="equal" aboveAverage="0" equalAverage="0" bottom="0" percent="0" rank="0" text="" dxfId="3007">
      <formula>65</formula>
    </cfRule>
  </conditionalFormatting>
  <conditionalFormatting sqref="FR59">
    <cfRule type="cellIs" priority="3010" operator="equal" aboveAverage="0" equalAverage="0" bottom="0" percent="0" rank="0" text="" dxfId="3008">
      <formula>66</formula>
    </cfRule>
  </conditionalFormatting>
  <conditionalFormatting sqref="FR59">
    <cfRule type="cellIs" priority="3011" operator="equal" aboveAverage="0" equalAverage="0" bottom="0" percent="0" rank="0" text="" dxfId="3009">
      <formula>1001</formula>
    </cfRule>
    <cfRule type="cellIs" priority="3012" operator="equal" aboveAverage="0" equalAverage="0" bottom="0" percent="0" rank="0" text="" dxfId="3010">
      <formula>1000</formula>
    </cfRule>
    <cfRule type="cellIs" priority="3013" operator="equal" aboveAverage="0" equalAverage="0" bottom="0" percent="0" rank="0" text="" dxfId="3011">
      <formula>65</formula>
    </cfRule>
  </conditionalFormatting>
  <conditionalFormatting sqref="HG59 GZ59">
    <cfRule type="cellIs" priority="3014" operator="equal" aboveAverage="0" equalAverage="0" bottom="0" percent="0" rank="0" text="" dxfId="3012">
      <formula>66</formula>
    </cfRule>
    <cfRule type="cellIs" priority="3015" operator="equal" aboveAverage="0" equalAverage="0" bottom="0" percent="0" rank="0" text="" dxfId="3013">
      <formula>1001</formula>
    </cfRule>
    <cfRule type="cellIs" priority="3016" operator="equal" aboveAverage="0" equalAverage="0" bottom="0" percent="0" rank="0" text="" dxfId="3014">
      <formula>1000</formula>
    </cfRule>
    <cfRule type="cellIs" priority="3017" operator="equal" aboveAverage="0" equalAverage="0" bottom="0" percent="0" rank="0" text="" dxfId="3015">
      <formula>65</formula>
    </cfRule>
  </conditionalFormatting>
  <conditionalFormatting sqref="II59">
    <cfRule type="cellIs" priority="3018" operator="equal" aboveAverage="0" equalAverage="0" bottom="0" percent="0" rank="0" text="" dxfId="3016">
      <formula>66</formula>
    </cfRule>
  </conditionalFormatting>
  <conditionalFormatting sqref="II59">
    <cfRule type="cellIs" priority="3019" operator="equal" aboveAverage="0" equalAverage="0" bottom="0" percent="0" rank="0" text="" dxfId="3017">
      <formula>46</formula>
    </cfRule>
    <cfRule type="cellIs" priority="3020" operator="equal" aboveAverage="0" equalAverage="0" bottom="0" percent="0" rank="0" text="" dxfId="3018">
      <formula>45</formula>
    </cfRule>
    <cfRule type="cellIs" priority="3021" operator="equal" aboveAverage="0" equalAverage="0" bottom="0" percent="0" rank="0" text="" dxfId="3019">
      <formula>65</formula>
    </cfRule>
  </conditionalFormatting>
  <conditionalFormatting sqref="II59">
    <cfRule type="cellIs" priority="3022" operator="equal" aboveAverage="0" equalAverage="0" bottom="0" percent="0" rank="0" text="" dxfId="3020">
      <formula>66</formula>
    </cfRule>
  </conditionalFormatting>
  <conditionalFormatting sqref="II59">
    <cfRule type="cellIs" priority="3023" operator="equal" aboveAverage="0" equalAverage="0" bottom="0" percent="0" rank="0" text="" dxfId="3021">
      <formula>1001</formula>
    </cfRule>
    <cfRule type="cellIs" priority="3024" operator="equal" aboveAverage="0" equalAverage="0" bottom="0" percent="0" rank="0" text="" dxfId="3022">
      <formula>1000</formula>
    </cfRule>
    <cfRule type="cellIs" priority="3025" operator="equal" aboveAverage="0" equalAverage="0" bottom="0" percent="0" rank="0" text="" dxfId="3023">
      <formula>65</formula>
    </cfRule>
  </conditionalFormatting>
  <conditionalFormatting sqref="HN59 HG59 HU59 IB59 GZ59 II59">
    <cfRule type="cellIs" priority="3026" operator="equal" aboveAverage="0" equalAverage="0" bottom="0" percent="0" rank="0" text="" dxfId="3024">
      <formula>66</formula>
    </cfRule>
    <cfRule type="cellIs" priority="3027" operator="equal" aboveAverage="0" equalAverage="0" bottom="0" percent="0" rank="0" text="" dxfId="3025">
      <formula>46</formula>
    </cfRule>
    <cfRule type="cellIs" priority="3028" operator="equal" aboveAverage="0" equalAverage="0" bottom="0" percent="0" rank="0" text="" dxfId="3026">
      <formula>45</formula>
    </cfRule>
    <cfRule type="cellIs" priority="3029" operator="equal" aboveAverage="0" equalAverage="0" bottom="0" percent="0" rank="0" text="" dxfId="3027">
      <formula>65</formula>
    </cfRule>
  </conditionalFormatting>
  <conditionalFormatting sqref="GZ59 HG59 HN59 HU59 IB59">
    <cfRule type="cellIs" priority="3030" operator="equal" aboveAverage="0" equalAverage="0" bottom="0" percent="0" rank="0" text="" dxfId="3028">
      <formula>66</formula>
    </cfRule>
    <cfRule type="cellIs" priority="3031" operator="equal" aboveAverage="0" equalAverage="0" bottom="0" percent="0" rank="0" text="" dxfId="3029">
      <formula>1001</formula>
    </cfRule>
    <cfRule type="cellIs" priority="3032" operator="equal" aboveAverage="0" equalAverage="0" bottom="0" percent="0" rank="0" text="" dxfId="3030">
      <formula>1000</formula>
    </cfRule>
    <cfRule type="cellIs" priority="3033" operator="equal" aboveAverage="0" equalAverage="0" bottom="0" percent="0" rank="0" text="" dxfId="3031">
      <formula>65</formula>
    </cfRule>
  </conditionalFormatting>
  <conditionalFormatting sqref="IB59 II59">
    <cfRule type="cellIs" priority="3034" operator="equal" aboveAverage="0" equalAverage="0" bottom="0" percent="0" rank="0" text="" dxfId="3032">
      <formula>66</formula>
    </cfRule>
    <cfRule type="cellIs" priority="3035" operator="equal" aboveAverage="0" equalAverage="0" bottom="0" percent="0" rank="0" text="" dxfId="3033">
      <formula>1001</formula>
    </cfRule>
    <cfRule type="cellIs" priority="3036" operator="equal" aboveAverage="0" equalAverage="0" bottom="0" percent="0" rank="0" text="" dxfId="3034">
      <formula>1000</formula>
    </cfRule>
    <cfRule type="cellIs" priority="3037" operator="equal" aboveAverage="0" equalAverage="0" bottom="0" percent="0" rank="0" text="" dxfId="3035">
      <formula>65</formula>
    </cfRule>
  </conditionalFormatting>
  <conditionalFormatting sqref="HU59">
    <cfRule type="cellIs" priority="3038" operator="equal" aboveAverage="0" equalAverage="0" bottom="0" percent="0" rank="0" text="" dxfId="3036">
      <formula>66</formula>
    </cfRule>
  </conditionalFormatting>
  <conditionalFormatting sqref="HU59">
    <cfRule type="cellIs" priority="3039" operator="equal" aboveAverage="0" equalAverage="0" bottom="0" percent="0" rank="0" text="" dxfId="3037">
      <formula>46</formula>
    </cfRule>
    <cfRule type="cellIs" priority="3040" operator="equal" aboveAverage="0" equalAverage="0" bottom="0" percent="0" rank="0" text="" dxfId="3038">
      <formula>45</formula>
    </cfRule>
    <cfRule type="cellIs" priority="3041" operator="equal" aboveAverage="0" equalAverage="0" bottom="0" percent="0" rank="0" text="" dxfId="3039">
      <formula>65</formula>
    </cfRule>
  </conditionalFormatting>
  <conditionalFormatting sqref="HU59">
    <cfRule type="cellIs" priority="3042" operator="equal" aboveAverage="0" equalAverage="0" bottom="0" percent="0" rank="0" text="" dxfId="3040">
      <formula>66</formula>
    </cfRule>
  </conditionalFormatting>
  <conditionalFormatting sqref="HU59">
    <cfRule type="cellIs" priority="3043" operator="equal" aboveAverage="0" equalAverage="0" bottom="0" percent="0" rank="0" text="" dxfId="3041">
      <formula>1001</formula>
    </cfRule>
    <cfRule type="cellIs" priority="3044" operator="equal" aboveAverage="0" equalAverage="0" bottom="0" percent="0" rank="0" text="" dxfId="3042">
      <formula>1000</formula>
    </cfRule>
    <cfRule type="cellIs" priority="3045" operator="equal" aboveAverage="0" equalAverage="0" bottom="0" percent="0" rank="0" text="" dxfId="3043">
      <formula>65</formula>
    </cfRule>
  </conditionalFormatting>
  <conditionalFormatting sqref="HF59">
    <cfRule type="cellIs" priority="3046" operator="equal" aboveAverage="0" equalAverage="0" bottom="0" percent="0" rank="0" text="" dxfId="3044">
      <formula>46</formula>
    </cfRule>
    <cfRule type="cellIs" priority="3047" operator="equal" aboveAverage="0" equalAverage="0" bottom="0" percent="0" rank="0" text="" dxfId="3045">
      <formula>45</formula>
    </cfRule>
    <cfRule type="cellIs" priority="3048" operator="equal" aboveAverage="0" equalAverage="0" bottom="0" percent="0" rank="0" text="" dxfId="3046">
      <formula>65</formula>
    </cfRule>
  </conditionalFormatting>
  <conditionalFormatting sqref="HF59">
    <cfRule type="cellIs" priority="3049" operator="equal" aboveAverage="0" equalAverage="0" bottom="0" percent="0" rank="0" text="" dxfId="3047">
      <formula>66</formula>
    </cfRule>
  </conditionalFormatting>
  <conditionalFormatting sqref="HF59">
    <cfRule type="cellIs" priority="3050" operator="equal" aboveAverage="0" equalAverage="0" bottom="0" percent="0" rank="0" text="" dxfId="3048">
      <formula>1001</formula>
    </cfRule>
    <cfRule type="cellIs" priority="3051" operator="equal" aboveAverage="0" equalAverage="0" bottom="0" percent="0" rank="0" text="" dxfId="3049">
      <formula>1000</formula>
    </cfRule>
    <cfRule type="cellIs" priority="3052" operator="equal" aboveAverage="0" equalAverage="0" bottom="0" percent="0" rank="0" text="" dxfId="3050">
      <formula>65</formula>
    </cfRule>
  </conditionalFormatting>
  <conditionalFormatting sqref="HI67:HM67">
    <cfRule type="cellIs" priority="3053" operator="equal" aboveAverage="0" equalAverage="0" bottom="0" percent="0" rank="0" text="" dxfId="3051">
      <formula>66</formula>
    </cfRule>
    <cfRule type="cellIs" priority="3054" operator="equal" aboveAverage="0" equalAverage="0" bottom="0" percent="0" rank="0" text="" dxfId="3052">
      <formula>1001</formula>
    </cfRule>
    <cfRule type="cellIs" priority="3055" operator="equal" aboveAverage="0" equalAverage="0" bottom="0" percent="0" rank="0" text="" dxfId="3053">
      <formula>1000</formula>
    </cfRule>
    <cfRule type="cellIs" priority="3056" operator="equal" aboveAverage="0" equalAverage="0" bottom="0" percent="0" rank="0" text="" dxfId="3054">
      <formula>65</formula>
    </cfRule>
  </conditionalFormatting>
  <conditionalFormatting sqref="HN67:HR67">
    <cfRule type="cellIs" priority="3057" operator="equal" aboveAverage="0" equalAverage="0" bottom="0" percent="0" rank="0" text="" dxfId="3055">
      <formula>66</formula>
    </cfRule>
    <cfRule type="cellIs" priority="3058" operator="equal" aboveAverage="0" equalAverage="0" bottom="0" percent="0" rank="0" text="" dxfId="3056">
      <formula>1001</formula>
    </cfRule>
    <cfRule type="cellIs" priority="3059" operator="equal" aboveAverage="0" equalAverage="0" bottom="0" percent="0" rank="0" text="" dxfId="3057">
      <formula>1000</formula>
    </cfRule>
    <cfRule type="cellIs" priority="3060" operator="equal" aboveAverage="0" equalAverage="0" bottom="0" percent="0" rank="0" text="" dxfId="3058">
      <formula>65</formula>
    </cfRule>
  </conditionalFormatting>
  <conditionalFormatting sqref="HS67:HW67">
    <cfRule type="cellIs" priority="3061" operator="equal" aboveAverage="0" equalAverage="0" bottom="0" percent="0" rank="0" text="" dxfId="3059">
      <formula>66</formula>
    </cfRule>
    <cfRule type="cellIs" priority="3062" operator="equal" aboveAverage="0" equalAverage="0" bottom="0" percent="0" rank="0" text="" dxfId="3060">
      <formula>1001</formula>
    </cfRule>
    <cfRule type="cellIs" priority="3063" operator="equal" aboveAverage="0" equalAverage="0" bottom="0" percent="0" rank="0" text="" dxfId="3061">
      <formula>1000</formula>
    </cfRule>
    <cfRule type="cellIs" priority="3064" operator="equal" aboveAverage="0" equalAverage="0" bottom="0" percent="0" rank="0" text="" dxfId="3062">
      <formula>65</formula>
    </cfRule>
  </conditionalFormatting>
  <conditionalFormatting sqref="HX67:ACN67">
    <cfRule type="cellIs" priority="3065" operator="equal" aboveAverage="0" equalAverage="0" bottom="0" percent="0" rank="0" text="" dxfId="3063">
      <formula>66</formula>
    </cfRule>
    <cfRule type="cellIs" priority="3066" operator="equal" aboveAverage="0" equalAverage="0" bottom="0" percent="0" rank="0" text="" dxfId="3064">
      <formula>1001</formula>
    </cfRule>
    <cfRule type="cellIs" priority="3067" operator="equal" aboveAverage="0" equalAverage="0" bottom="0" percent="0" rank="0" text="" dxfId="3065">
      <formula>1000</formula>
    </cfRule>
    <cfRule type="cellIs" priority="3068" operator="equal" aboveAverage="0" equalAverage="0" bottom="0" percent="0" rank="0" text="" dxfId="3066">
      <formula>65</formula>
    </cfRule>
  </conditionalFormatting>
  <conditionalFormatting sqref="GT62">
    <cfRule type="cellIs" priority="3069" operator="equal" aboveAverage="0" equalAverage="0" bottom="0" percent="0" rank="0" text="" dxfId="3067">
      <formula>66</formula>
    </cfRule>
  </conditionalFormatting>
  <conditionalFormatting sqref="GT62">
    <cfRule type="cellIs" priority="3070" operator="equal" aboveAverage="0" equalAverage="0" bottom="0" percent="0" rank="0" text="" dxfId="3068">
      <formula>46</formula>
    </cfRule>
    <cfRule type="cellIs" priority="3071" operator="equal" aboveAverage="0" equalAverage="0" bottom="0" percent="0" rank="0" text="" dxfId="3069">
      <formula>45</formula>
    </cfRule>
    <cfRule type="cellIs" priority="3072" operator="equal" aboveAverage="0" equalAverage="0" bottom="0" percent="0" rank="0" text="" dxfId="3070">
      <formula>65</formula>
    </cfRule>
  </conditionalFormatting>
  <conditionalFormatting sqref="GT62">
    <cfRule type="cellIs" priority="3073" operator="equal" aboveAverage="0" equalAverage="0" bottom="0" percent="0" rank="0" text="" dxfId="3071">
      <formula>66</formula>
    </cfRule>
  </conditionalFormatting>
  <conditionalFormatting sqref="GT62">
    <cfRule type="cellIs" priority="3074" operator="equal" aboveAverage="0" equalAverage="0" bottom="0" percent="0" rank="0" text="" dxfId="3072">
      <formula>1001</formula>
    </cfRule>
    <cfRule type="cellIs" priority="3075" operator="equal" aboveAverage="0" equalAverage="0" bottom="0" percent="0" rank="0" text="" dxfId="3073">
      <formula>1000</formula>
    </cfRule>
    <cfRule type="cellIs" priority="3076" operator="equal" aboveAverage="0" equalAverage="0" bottom="0" percent="0" rank="0" text="" dxfId="3074">
      <formula>65</formula>
    </cfRule>
  </conditionalFormatting>
  <conditionalFormatting sqref="GM61">
    <cfRule type="cellIs" priority="3077" operator="equal" aboveAverage="0" equalAverage="0" bottom="0" percent="0" rank="0" text="" dxfId="3075">
      <formula>66</formula>
    </cfRule>
  </conditionalFormatting>
  <conditionalFormatting sqref="GM61">
    <cfRule type="cellIs" priority="3078" operator="equal" aboveAverage="0" equalAverage="0" bottom="0" percent="0" rank="0" text="" dxfId="3076">
      <formula>46</formula>
    </cfRule>
    <cfRule type="cellIs" priority="3079" operator="equal" aboveAverage="0" equalAverage="0" bottom="0" percent="0" rank="0" text="" dxfId="3077">
      <formula>45</formula>
    </cfRule>
    <cfRule type="cellIs" priority="3080" operator="equal" aboveAverage="0" equalAverage="0" bottom="0" percent="0" rank="0" text="" dxfId="3078">
      <formula>65</formula>
    </cfRule>
  </conditionalFormatting>
  <conditionalFormatting sqref="GM61">
    <cfRule type="cellIs" priority="3081" operator="equal" aboveAverage="0" equalAverage="0" bottom="0" percent="0" rank="0" text="" dxfId="3079">
      <formula>66</formula>
    </cfRule>
  </conditionalFormatting>
  <conditionalFormatting sqref="GM61">
    <cfRule type="cellIs" priority="3082" operator="equal" aboveAverage="0" equalAverage="0" bottom="0" percent="0" rank="0" text="" dxfId="3080">
      <formula>1001</formula>
    </cfRule>
    <cfRule type="cellIs" priority="3083" operator="equal" aboveAverage="0" equalAverage="0" bottom="0" percent="0" rank="0" text="" dxfId="3081">
      <formula>1000</formula>
    </cfRule>
    <cfRule type="cellIs" priority="3084" operator="equal" aboveAverage="0" equalAverage="0" bottom="0" percent="0" rank="0" text="" dxfId="3082">
      <formula>65</formula>
    </cfRule>
  </conditionalFormatting>
  <conditionalFormatting sqref="HG62">
    <cfRule type="cellIs" priority="3085" operator="equal" aboveAverage="0" equalAverage="0" bottom="0" percent="0" rank="0" text="" dxfId="3083">
      <formula>66</formula>
    </cfRule>
  </conditionalFormatting>
  <conditionalFormatting sqref="HG62">
    <cfRule type="cellIs" priority="3086" operator="equal" aboveAverage="0" equalAverage="0" bottom="0" percent="0" rank="0" text="" dxfId="3084">
      <formula>1001</formula>
    </cfRule>
    <cfRule type="cellIs" priority="3087" operator="equal" aboveAverage="0" equalAverage="0" bottom="0" percent="0" rank="0" text="" dxfId="3085">
      <formula>1000</formula>
    </cfRule>
    <cfRule type="cellIs" priority="3088" operator="equal" aboveAverage="0" equalAverage="0" bottom="0" percent="0" rank="0" text="" dxfId="3086">
      <formula>65</formula>
    </cfRule>
  </conditionalFormatting>
  <conditionalFormatting sqref="II62">
    <cfRule type="cellIs" priority="3089" operator="equal" aboveAverage="0" equalAverage="0" bottom="0" percent="0" rank="0" text="" dxfId="3087">
      <formula>66</formula>
    </cfRule>
  </conditionalFormatting>
  <conditionalFormatting sqref="II62">
    <cfRule type="cellIs" priority="3090" operator="equal" aboveAverage="0" equalAverage="0" bottom="0" percent="0" rank="0" text="" dxfId="3088">
      <formula>46</formula>
    </cfRule>
    <cfRule type="cellIs" priority="3091" operator="equal" aboveAverage="0" equalAverage="0" bottom="0" percent="0" rank="0" text="" dxfId="3089">
      <formula>45</formula>
    </cfRule>
    <cfRule type="cellIs" priority="3092" operator="equal" aboveAverage="0" equalAverage="0" bottom="0" percent="0" rank="0" text="" dxfId="3090">
      <formula>65</formula>
    </cfRule>
  </conditionalFormatting>
  <conditionalFormatting sqref="II62">
    <cfRule type="cellIs" priority="3093" operator="equal" aboveAverage="0" equalAverage="0" bottom="0" percent="0" rank="0" text="" dxfId="3091">
      <formula>66</formula>
    </cfRule>
  </conditionalFormatting>
  <conditionalFormatting sqref="II62">
    <cfRule type="cellIs" priority="3094" operator="equal" aboveAverage="0" equalAverage="0" bottom="0" percent="0" rank="0" text="" dxfId="3092">
      <formula>1001</formula>
    </cfRule>
    <cfRule type="cellIs" priority="3095" operator="equal" aboveAverage="0" equalAverage="0" bottom="0" percent="0" rank="0" text="" dxfId="3093">
      <formula>1000</formula>
    </cfRule>
    <cfRule type="cellIs" priority="3096" operator="equal" aboveAverage="0" equalAverage="0" bottom="0" percent="0" rank="0" text="" dxfId="3094">
      <formula>65</formula>
    </cfRule>
  </conditionalFormatting>
  <conditionalFormatting sqref="GZ62">
    <cfRule type="cellIs" priority="3097" operator="equal" aboveAverage="0" equalAverage="0" bottom="0" percent="0" rank="0" text="" dxfId="3095">
      <formula>66</formula>
    </cfRule>
  </conditionalFormatting>
  <conditionalFormatting sqref="GZ62">
    <cfRule type="cellIs" priority="3098" operator="equal" aboveAverage="0" equalAverage="0" bottom="0" percent="0" rank="0" text="" dxfId="3096">
      <formula>1001</formula>
    </cfRule>
    <cfRule type="cellIs" priority="3099" operator="equal" aboveAverage="0" equalAverage="0" bottom="0" percent="0" rank="0" text="" dxfId="3097">
      <formula>1000</formula>
    </cfRule>
    <cfRule type="cellIs" priority="3100" operator="equal" aboveAverage="0" equalAverage="0" bottom="0" percent="0" rank="0" text="" dxfId="3098">
      <formula>65</formula>
    </cfRule>
  </conditionalFormatting>
  <conditionalFormatting sqref="GM62:GS62">
    <cfRule type="cellIs" priority="3101" operator="equal" aboveAverage="0" equalAverage="0" bottom="0" percent="0" rank="0" text="" dxfId="3099">
      <formula>66</formula>
    </cfRule>
    <cfRule type="cellIs" priority="3102" operator="equal" aboveAverage="0" equalAverage="0" bottom="0" percent="0" rank="0" text="" dxfId="3100">
      <formula>1001</formula>
    </cfRule>
    <cfRule type="cellIs" priority="3103" operator="equal" aboveAverage="0" equalAverage="0" bottom="0" percent="0" rank="0" text="" dxfId="3101">
      <formula>1000</formula>
    </cfRule>
    <cfRule type="cellIs" priority="3104" operator="equal" aboveAverage="0" equalAverage="0" bottom="0" percent="0" rank="0" text="" dxfId="3102">
      <formula>65</formula>
    </cfRule>
  </conditionalFormatting>
  <conditionalFormatting sqref="GA68">
    <cfRule type="cellIs" priority="3105" operator="equal" aboveAverage="0" equalAverage="0" bottom="0" percent="0" rank="0" text="" dxfId="3103">
      <formula>66</formula>
    </cfRule>
  </conditionalFormatting>
  <conditionalFormatting sqref="GA68">
    <cfRule type="cellIs" priority="3106" operator="equal" aboveAverage="0" equalAverage="0" bottom="0" percent="0" rank="0" text="" dxfId="3104">
      <formula>1001</formula>
    </cfRule>
    <cfRule type="cellIs" priority="3107" operator="equal" aboveAverage="0" equalAverage="0" bottom="0" percent="0" rank="0" text="" dxfId="3105">
      <formula>1000</formula>
    </cfRule>
    <cfRule type="cellIs" priority="3108" operator="equal" aboveAverage="0" equalAverage="0" bottom="0" percent="0" rank="0" text="" dxfId="3106">
      <formula>65</formula>
    </cfRule>
  </conditionalFormatting>
  <conditionalFormatting sqref="GR62">
    <cfRule type="cellIs" priority="3109" operator="equal" aboveAverage="0" equalAverage="0" bottom="0" percent="0" rank="0" text="" dxfId="3107">
      <formula>66</formula>
    </cfRule>
  </conditionalFormatting>
  <conditionalFormatting sqref="GR62">
    <cfRule type="cellIs" priority="3110" operator="equal" aboveAverage="0" equalAverage="0" bottom="0" percent="0" rank="0" text="" dxfId="3108">
      <formula>46</formula>
    </cfRule>
    <cfRule type="cellIs" priority="3111" operator="equal" aboveAverage="0" equalAverage="0" bottom="0" percent="0" rank="0" text="" dxfId="3109">
      <formula>45</formula>
    </cfRule>
    <cfRule type="cellIs" priority="3112" operator="equal" aboveAverage="0" equalAverage="0" bottom="0" percent="0" rank="0" text="" dxfId="3110">
      <formula>65</formula>
    </cfRule>
  </conditionalFormatting>
  <conditionalFormatting sqref="GR62">
    <cfRule type="cellIs" priority="3113" operator="equal" aboveAverage="0" equalAverage="0" bottom="0" percent="0" rank="0" text="" dxfId="3111">
      <formula>66</formula>
    </cfRule>
  </conditionalFormatting>
  <conditionalFormatting sqref="GR62">
    <cfRule type="cellIs" priority="3114" operator="equal" aboveAverage="0" equalAverage="0" bottom="0" percent="0" rank="0" text="" dxfId="3112">
      <formula>1001</formula>
    </cfRule>
    <cfRule type="cellIs" priority="3115" operator="equal" aboveAverage="0" equalAverage="0" bottom="0" percent="0" rank="0" text="" dxfId="3113">
      <formula>1000</formula>
    </cfRule>
    <cfRule type="cellIs" priority="3116" operator="equal" aboveAverage="0" equalAverage="0" bottom="0" percent="0" rank="0" text="" dxfId="3114">
      <formula>65</formula>
    </cfRule>
  </conditionalFormatting>
  <conditionalFormatting sqref="GN62:GQ62">
    <cfRule type="cellIs" priority="3117" operator="equal" aboveAverage="0" equalAverage="0" bottom="0" percent="0" rank="0" text="" dxfId="3115">
      <formula>66</formula>
    </cfRule>
    <cfRule type="cellIs" priority="3118" operator="equal" aboveAverage="0" equalAverage="0" bottom="0" percent="0" rank="0" text="" dxfId="3116">
      <formula>46</formula>
    </cfRule>
    <cfRule type="cellIs" priority="3119" operator="equal" aboveAverage="0" equalAverage="0" bottom="0" percent="0" rank="0" text="" dxfId="3117">
      <formula>45</formula>
    </cfRule>
    <cfRule type="cellIs" priority="3120" operator="equal" aboveAverage="0" equalAverage="0" bottom="0" percent="0" rank="0" text="" dxfId="3118">
      <formula>65</formula>
    </cfRule>
    <cfRule type="cellIs" priority="3121" operator="equal" aboveAverage="0" equalAverage="0" bottom="0" percent="0" rank="0" text="" dxfId="3119">
      <formula>66</formula>
    </cfRule>
    <cfRule type="cellIs" priority="3122" operator="equal" aboveAverage="0" equalAverage="0" bottom="0" percent="0" rank="0" text="" dxfId="3120">
      <formula>1001</formula>
    </cfRule>
    <cfRule type="cellIs" priority="3123" operator="equal" aboveAverage="0" equalAverage="0" bottom="0" percent="0" rank="0" text="" dxfId="3121">
      <formula>1000</formula>
    </cfRule>
    <cfRule type="cellIs" priority="3124" operator="equal" aboveAverage="0" equalAverage="0" bottom="0" percent="0" rank="0" text="" dxfId="3122">
      <formula>65</formula>
    </cfRule>
  </conditionalFormatting>
  <conditionalFormatting sqref="GM62">
    <cfRule type="cellIs" priority="3125" operator="equal" aboveAverage="0" equalAverage="0" bottom="0" percent="0" rank="0" text="" dxfId="3123">
      <formula>66</formula>
    </cfRule>
  </conditionalFormatting>
  <conditionalFormatting sqref="GM62">
    <cfRule type="cellIs" priority="3126" operator="equal" aboveAverage="0" equalAverage="0" bottom="0" percent="0" rank="0" text="" dxfId="3124">
      <formula>46</formula>
    </cfRule>
    <cfRule type="cellIs" priority="3127" operator="equal" aboveAverage="0" equalAverage="0" bottom="0" percent="0" rank="0" text="" dxfId="3125">
      <formula>45</formula>
    </cfRule>
    <cfRule type="cellIs" priority="3128" operator="equal" aboveAverage="0" equalAverage="0" bottom="0" percent="0" rank="0" text="" dxfId="3126">
      <formula>65</formula>
    </cfRule>
  </conditionalFormatting>
  <conditionalFormatting sqref="GM62">
    <cfRule type="cellIs" priority="3129" operator="equal" aboveAverage="0" equalAverage="0" bottom="0" percent="0" rank="0" text="" dxfId="3127">
      <formula>66</formula>
    </cfRule>
  </conditionalFormatting>
  <conditionalFormatting sqref="GM62">
    <cfRule type="cellIs" priority="3130" operator="equal" aboveAverage="0" equalAverage="0" bottom="0" percent="0" rank="0" text="" dxfId="3128">
      <formula>1001</formula>
    </cfRule>
    <cfRule type="cellIs" priority="3131" operator="equal" aboveAverage="0" equalAverage="0" bottom="0" percent="0" rank="0" text="" dxfId="3129">
      <formula>1000</formula>
    </cfRule>
    <cfRule type="cellIs" priority="3132" operator="equal" aboveAverage="0" equalAverage="0" bottom="0" percent="0" rank="0" text="" dxfId="3130">
      <formula>65</formula>
    </cfRule>
  </conditionalFormatting>
  <conditionalFormatting sqref="GT62">
    <cfRule type="cellIs" priority="3133" operator="equal" aboveAverage="0" equalAverage="0" bottom="0" percent="0" rank="0" text="" dxfId="3131">
      <formula>66</formula>
    </cfRule>
  </conditionalFormatting>
  <conditionalFormatting sqref="GT62">
    <cfRule type="cellIs" priority="3134" operator="equal" aboveAverage="0" equalAverage="0" bottom="0" percent="0" rank="0" text="" dxfId="3132">
      <formula>46</formula>
    </cfRule>
    <cfRule type="cellIs" priority="3135" operator="equal" aboveAverage="0" equalAverage="0" bottom="0" percent="0" rank="0" text="" dxfId="3133">
      <formula>45</formula>
    </cfRule>
    <cfRule type="cellIs" priority="3136" operator="equal" aboveAverage="0" equalAverage="0" bottom="0" percent="0" rank="0" text="" dxfId="3134">
      <formula>65</formula>
    </cfRule>
  </conditionalFormatting>
  <conditionalFormatting sqref="GT62">
    <cfRule type="cellIs" priority="3137" operator="equal" aboveAverage="0" equalAverage="0" bottom="0" percent="0" rank="0" text="" dxfId="3135">
      <formula>66</formula>
    </cfRule>
  </conditionalFormatting>
  <conditionalFormatting sqref="GT62">
    <cfRule type="cellIs" priority="3138" operator="equal" aboveAverage="0" equalAverage="0" bottom="0" percent="0" rank="0" text="" dxfId="3136">
      <formula>1001</formula>
    </cfRule>
    <cfRule type="cellIs" priority="3139" operator="equal" aboveAverage="0" equalAverage="0" bottom="0" percent="0" rank="0" text="" dxfId="3137">
      <formula>1000</formula>
    </cfRule>
    <cfRule type="cellIs" priority="3140" operator="equal" aboveAverage="0" equalAverage="0" bottom="0" percent="0" rank="0" text="" dxfId="3138">
      <formula>65</formula>
    </cfRule>
  </conditionalFormatting>
  <conditionalFormatting sqref="DB25:DC25">
    <cfRule type="cellIs" priority="3141" operator="equal" aboveAverage="0" equalAverage="0" bottom="0" percent="0" rank="0" text="" dxfId="3139">
      <formula>66</formula>
    </cfRule>
    <cfRule type="cellIs" priority="3142" operator="equal" aboveAverage="0" equalAverage="0" bottom="0" percent="0" rank="0" text="" dxfId="3140">
      <formula>1001</formula>
    </cfRule>
    <cfRule type="cellIs" priority="3143" operator="equal" aboveAverage="0" equalAverage="0" bottom="0" percent="0" rank="0" text="" dxfId="3141">
      <formula>1000</formula>
    </cfRule>
    <cfRule type="cellIs" priority="3144" operator="equal" aboveAverage="0" equalAverage="0" bottom="0" percent="0" rank="0" text="" dxfId="3142">
      <formula>65</formula>
    </cfRule>
    <cfRule type="cellIs" priority="3145" operator="equal" aboveAverage="0" equalAverage="0" bottom="0" percent="0" rank="0" text="" dxfId="3143">
      <formula>66</formula>
    </cfRule>
    <cfRule type="cellIs" priority="3146" operator="equal" aboveAverage="0" equalAverage="0" bottom="0" percent="0" rank="0" text="" dxfId="3144">
      <formula>1001</formula>
    </cfRule>
    <cfRule type="cellIs" priority="3147" operator="equal" aboveAverage="0" equalAverage="0" bottom="0" percent="0" rank="0" text="" dxfId="3145">
      <formula>1000</formula>
    </cfRule>
    <cfRule type="cellIs" priority="3148" operator="equal" aboveAverage="0" equalAverage="0" bottom="0" percent="0" rank="0" text="" dxfId="3146">
      <formula>65</formula>
    </cfRule>
  </conditionalFormatting>
  <conditionalFormatting sqref="CZ25:DA25">
    <cfRule type="cellIs" priority="3149" operator="equal" aboveAverage="0" equalAverage="0" bottom="0" percent="0" rank="0" text="" dxfId="3147">
      <formula>66</formula>
    </cfRule>
    <cfRule type="cellIs" priority="3150" operator="equal" aboveAverage="0" equalAverage="0" bottom="0" percent="0" rank="0" text="" dxfId="3148">
      <formula>1001</formula>
    </cfRule>
    <cfRule type="cellIs" priority="3151" operator="equal" aboveAverage="0" equalAverage="0" bottom="0" percent="0" rank="0" text="" dxfId="3149">
      <formula>1000</formula>
    </cfRule>
    <cfRule type="cellIs" priority="3152" operator="equal" aboveAverage="0" equalAverage="0" bottom="0" percent="0" rank="0" text="" dxfId="3150">
      <formula>65</formula>
    </cfRule>
    <cfRule type="cellIs" priority="3153" operator="equal" aboveAverage="0" equalAverage="0" bottom="0" percent="0" rank="0" text="" dxfId="3151">
      <formula>66</formula>
    </cfRule>
    <cfRule type="cellIs" priority="3154" operator="equal" aboveAverage="0" equalAverage="0" bottom="0" percent="0" rank="0" text="" dxfId="3152">
      <formula>1001</formula>
    </cfRule>
    <cfRule type="cellIs" priority="3155" operator="equal" aboveAverage="0" equalAverage="0" bottom="0" percent="0" rank="0" text="" dxfId="3153">
      <formula>1000</formula>
    </cfRule>
    <cfRule type="cellIs" priority="3156" operator="equal" aboveAverage="0" equalAverage="0" bottom="0" percent="0" rank="0" text="" dxfId="3154">
      <formula>65</formula>
    </cfRule>
  </conditionalFormatting>
  <conditionalFormatting sqref="HI25:HM25">
    <cfRule type="cellIs" priority="3157" operator="equal" aboveAverage="0" equalAverage="0" bottom="0" percent="0" rank="0" text="" dxfId="3155">
      <formula>66</formula>
    </cfRule>
    <cfRule type="cellIs" priority="3158" operator="equal" aboveAverage="0" equalAverage="0" bottom="0" percent="0" rank="0" text="" dxfId="3156">
      <formula>1001</formula>
    </cfRule>
    <cfRule type="cellIs" priority="3159" operator="equal" aboveAverage="0" equalAverage="0" bottom="0" percent="0" rank="0" text="" dxfId="3157">
      <formula>1000</formula>
    </cfRule>
    <cfRule type="cellIs" priority="3160" operator="equal" aboveAverage="0" equalAverage="0" bottom="0" percent="0" rank="0" text="" dxfId="3158">
      <formula>65</formula>
    </cfRule>
  </conditionalFormatting>
  <conditionalFormatting sqref="HN25:HR25">
    <cfRule type="cellIs" priority="3161" operator="equal" aboveAverage="0" equalAverage="0" bottom="0" percent="0" rank="0" text="" dxfId="3159">
      <formula>66</formula>
    </cfRule>
    <cfRule type="cellIs" priority="3162" operator="equal" aboveAverage="0" equalAverage="0" bottom="0" percent="0" rank="0" text="" dxfId="3160">
      <formula>1001</formula>
    </cfRule>
    <cfRule type="cellIs" priority="3163" operator="equal" aboveAverage="0" equalAverage="0" bottom="0" percent="0" rank="0" text="" dxfId="3161">
      <formula>1000</formula>
    </cfRule>
    <cfRule type="cellIs" priority="3164" operator="equal" aboveAverage="0" equalAverage="0" bottom="0" percent="0" rank="0" text="" dxfId="3162">
      <formula>65</formula>
    </cfRule>
  </conditionalFormatting>
  <conditionalFormatting sqref="HS25:HW25">
    <cfRule type="cellIs" priority="3165" operator="equal" aboveAverage="0" equalAverage="0" bottom="0" percent="0" rank="0" text="" dxfId="3163">
      <formula>66</formula>
    </cfRule>
    <cfRule type="cellIs" priority="3166" operator="equal" aboveAverage="0" equalAverage="0" bottom="0" percent="0" rank="0" text="" dxfId="3164">
      <formula>1001</formula>
    </cfRule>
    <cfRule type="cellIs" priority="3167" operator="equal" aboveAverage="0" equalAverage="0" bottom="0" percent="0" rank="0" text="" dxfId="3165">
      <formula>1000</formula>
    </cfRule>
    <cfRule type="cellIs" priority="3168" operator="equal" aboveAverage="0" equalAverage="0" bottom="0" percent="0" rank="0" text="" dxfId="3166">
      <formula>65</formula>
    </cfRule>
  </conditionalFormatting>
  <conditionalFormatting sqref="HX25:ACN25 DD25:HH25 AM25:CY25">
    <cfRule type="cellIs" priority="3169" operator="equal" aboveAverage="0" equalAverage="0" bottom="0" percent="0" rank="0" text="" dxfId="3167">
      <formula>66</formula>
    </cfRule>
    <cfRule type="cellIs" priority="3170" operator="equal" aboveAverage="0" equalAverage="0" bottom="0" percent="0" rank="0" text="" dxfId="3168">
      <formula>1001</formula>
    </cfRule>
    <cfRule type="cellIs" priority="3171" operator="equal" aboveAverage="0" equalAverage="0" bottom="0" percent="0" rank="0" text="" dxfId="3169">
      <formula>1000</formula>
    </cfRule>
    <cfRule type="cellIs" priority="3172" operator="equal" aboveAverage="0" equalAverage="0" bottom="0" percent="0" rank="0" text="" dxfId="3170">
      <formula>65</formula>
    </cfRule>
  </conditionalFormatting>
  <conditionalFormatting sqref="FK57:GE57">
    <cfRule type="cellIs" priority="3173" operator="equal" aboveAverage="0" equalAverage="0" bottom="0" percent="0" rank="0" text="" dxfId="3171">
      <formula>66</formula>
    </cfRule>
    <cfRule type="cellIs" priority="3174" operator="equal" aboveAverage="0" equalAverage="0" bottom="0" percent="0" rank="0" text="" dxfId="3172">
      <formula>1001</formula>
    </cfRule>
    <cfRule type="cellIs" priority="3175" operator="equal" aboveAverage="0" equalAverage="0" bottom="0" percent="0" rank="0" text="" dxfId="3173">
      <formula>1000</formula>
    </cfRule>
    <cfRule type="cellIs" priority="3176" operator="equal" aboveAverage="0" equalAverage="0" bottom="0" percent="0" rank="0" text="" dxfId="3174">
      <formula>65</formula>
    </cfRule>
  </conditionalFormatting>
  <conditionalFormatting sqref="HI57:HM57">
    <cfRule type="cellIs" priority="3177" operator="equal" aboveAverage="0" equalAverage="0" bottom="0" percent="0" rank="0" text="" dxfId="3175">
      <formula>66</formula>
    </cfRule>
    <cfRule type="cellIs" priority="3178" operator="equal" aboveAverage="0" equalAverage="0" bottom="0" percent="0" rank="0" text="" dxfId="3176">
      <formula>1001</formula>
    </cfRule>
    <cfRule type="cellIs" priority="3179" operator="equal" aboveAverage="0" equalAverage="0" bottom="0" percent="0" rank="0" text="" dxfId="3177">
      <formula>1000</formula>
    </cfRule>
    <cfRule type="cellIs" priority="3180" operator="equal" aboveAverage="0" equalAverage="0" bottom="0" percent="0" rank="0" text="" dxfId="3178">
      <formula>65</formula>
    </cfRule>
  </conditionalFormatting>
  <conditionalFormatting sqref="HN57:HR57">
    <cfRule type="cellIs" priority="3181" operator="equal" aboveAverage="0" equalAverage="0" bottom="0" percent="0" rank="0" text="" dxfId="3179">
      <formula>66</formula>
    </cfRule>
    <cfRule type="cellIs" priority="3182" operator="equal" aboveAverage="0" equalAverage="0" bottom="0" percent="0" rank="0" text="" dxfId="3180">
      <formula>1001</formula>
    </cfRule>
    <cfRule type="cellIs" priority="3183" operator="equal" aboveAverage="0" equalAverage="0" bottom="0" percent="0" rank="0" text="" dxfId="3181">
      <formula>1000</formula>
    </cfRule>
    <cfRule type="cellIs" priority="3184" operator="equal" aboveAverage="0" equalAverage="0" bottom="0" percent="0" rank="0" text="" dxfId="3182">
      <formula>65</formula>
    </cfRule>
  </conditionalFormatting>
  <conditionalFormatting sqref="HS57:HW57">
    <cfRule type="cellIs" priority="3185" operator="equal" aboveAverage="0" equalAverage="0" bottom="0" percent="0" rank="0" text="" dxfId="3183">
      <formula>66</formula>
    </cfRule>
    <cfRule type="cellIs" priority="3186" operator="equal" aboveAverage="0" equalAverage="0" bottom="0" percent="0" rank="0" text="" dxfId="3184">
      <formula>1001</formula>
    </cfRule>
    <cfRule type="cellIs" priority="3187" operator="equal" aboveAverage="0" equalAverage="0" bottom="0" percent="0" rank="0" text="" dxfId="3185">
      <formula>1000</formula>
    </cfRule>
    <cfRule type="cellIs" priority="3188" operator="equal" aboveAverage="0" equalAverage="0" bottom="0" percent="0" rank="0" text="" dxfId="3186">
      <formula>65</formula>
    </cfRule>
  </conditionalFormatting>
  <conditionalFormatting sqref="AM57:FJ57 HX57:ACN57 GF57:HH57">
    <cfRule type="cellIs" priority="3189" operator="equal" aboveAverage="0" equalAverage="0" bottom="0" percent="0" rank="0" text="" dxfId="3187">
      <formula>66</formula>
    </cfRule>
    <cfRule type="cellIs" priority="3190" operator="equal" aboveAverage="0" equalAverage="0" bottom="0" percent="0" rank="0" text="" dxfId="3188">
      <formula>1001</formula>
    </cfRule>
    <cfRule type="cellIs" priority="3191" operator="equal" aboveAverage="0" equalAverage="0" bottom="0" percent="0" rank="0" text="" dxfId="3189">
      <formula>1000</formula>
    </cfRule>
    <cfRule type="cellIs" priority="3192" operator="equal" aboveAverage="0" equalAverage="0" bottom="0" percent="0" rank="0" text="" dxfId="3190">
      <formula>65</formula>
    </cfRule>
  </conditionalFormatting>
  <conditionalFormatting sqref="DG13:DH13">
    <cfRule type="cellIs" priority="3193" operator="equal" aboveAverage="0" equalAverage="0" bottom="0" percent="0" rank="0" text="" dxfId="3191">
      <formula>66</formula>
    </cfRule>
    <cfRule type="cellIs" priority="3194" operator="equal" aboveAverage="0" equalAverage="0" bottom="0" percent="0" rank="0" text="" dxfId="3192">
      <formula>1001</formula>
    </cfRule>
    <cfRule type="cellIs" priority="3195" operator="equal" aboveAverage="0" equalAverage="0" bottom="0" percent="0" rank="0" text="" dxfId="3193">
      <formula>1000</formula>
    </cfRule>
    <cfRule type="cellIs" priority="3196" operator="equal" aboveAverage="0" equalAverage="0" bottom="0" percent="0" rank="0" text="" dxfId="3194">
      <formula>65</formula>
    </cfRule>
    <cfRule type="cellIs" priority="3197" operator="equal" aboveAverage="0" equalAverage="0" bottom="0" percent="0" rank="0" text="" dxfId="3195">
      <formula>66</formula>
    </cfRule>
    <cfRule type="cellIs" priority="3198" operator="equal" aboveAverage="0" equalAverage="0" bottom="0" percent="0" rank="0" text="" dxfId="3196">
      <formula>1001</formula>
    </cfRule>
    <cfRule type="cellIs" priority="3199" operator="equal" aboveAverage="0" equalAverage="0" bottom="0" percent="0" rank="0" text="" dxfId="3197">
      <formula>1000</formula>
    </cfRule>
    <cfRule type="cellIs" priority="3200" operator="equal" aboveAverage="0" equalAverage="0" bottom="0" percent="0" rank="0" text="" dxfId="3198">
      <formula>65</formula>
    </cfRule>
  </conditionalFormatting>
  <conditionalFormatting sqref="CY14">
    <cfRule type="cellIs" priority="3201" operator="equal" aboveAverage="0" equalAverage="0" bottom="0" percent="0" rank="0" text="" dxfId="3199">
      <formula>66</formula>
    </cfRule>
  </conditionalFormatting>
  <conditionalFormatting sqref="CY14">
    <cfRule type="cellIs" priority="3202" operator="equal" aboveAverage="0" equalAverage="0" bottom="0" percent="0" rank="0" text="" dxfId="3200">
      <formula>1001</formula>
    </cfRule>
    <cfRule type="cellIs" priority="3203" operator="equal" aboveAverage="0" equalAverage="0" bottom="0" percent="0" rank="0" text="" dxfId="3201">
      <formula>1000</formula>
    </cfRule>
    <cfRule type="cellIs" priority="3204" operator="equal" aboveAverage="0" equalAverage="0" bottom="0" percent="0" rank="0" text="" dxfId="3202">
      <formula>65</formula>
    </cfRule>
  </conditionalFormatting>
  <conditionalFormatting sqref="CY14">
    <cfRule type="cellIs" priority="3205" operator="equal" aboveAverage="0" equalAverage="0" bottom="0" percent="0" rank="0" text="" dxfId="3203">
      <formula>66</formula>
    </cfRule>
  </conditionalFormatting>
  <conditionalFormatting sqref="CY14">
    <cfRule type="cellIs" priority="3206" operator="equal" aboveAverage="0" equalAverage="0" bottom="0" percent="0" rank="0" text="" dxfId="3204">
      <formula>1001</formula>
    </cfRule>
    <cfRule type="cellIs" priority="3207" operator="equal" aboveAverage="0" equalAverage="0" bottom="0" percent="0" rank="0" text="" dxfId="3205">
      <formula>1000</formula>
    </cfRule>
    <cfRule type="cellIs" priority="3208" operator="equal" aboveAverage="0" equalAverage="0" bottom="0" percent="0" rank="0" text="" dxfId="3206">
      <formula>65</formula>
    </cfRule>
  </conditionalFormatting>
  <conditionalFormatting sqref="CY14">
    <cfRule type="cellIs" priority="3209" operator="equal" aboveAverage="0" equalAverage="0" bottom="0" percent="0" rank="0" text="" dxfId="3207">
      <formula>66</formula>
    </cfRule>
  </conditionalFormatting>
  <conditionalFormatting sqref="CY14">
    <cfRule type="cellIs" priority="3210" operator="equal" aboveAverage="0" equalAverage="0" bottom="0" percent="0" rank="0" text="" dxfId="3208">
      <formula>1001</formula>
    </cfRule>
    <cfRule type="cellIs" priority="3211" operator="equal" aboveAverage="0" equalAverage="0" bottom="0" percent="0" rank="0" text="" dxfId="3209">
      <formula>1000</formula>
    </cfRule>
    <cfRule type="cellIs" priority="3212" operator="equal" aboveAverage="0" equalAverage="0" bottom="0" percent="0" rank="0" text="" dxfId="3210">
      <formula>65</formula>
    </cfRule>
  </conditionalFormatting>
  <conditionalFormatting sqref="DL14">
    <cfRule type="cellIs" priority="3213" operator="equal" aboveAverage="0" equalAverage="0" bottom="0" percent="0" rank="0" text="" dxfId="3211">
      <formula>66</formula>
    </cfRule>
  </conditionalFormatting>
  <conditionalFormatting sqref="DL14">
    <cfRule type="cellIs" priority="3214" operator="equal" aboveAverage="0" equalAverage="0" bottom="0" percent="0" rank="0" text="" dxfId="3212">
      <formula>1001</formula>
    </cfRule>
    <cfRule type="cellIs" priority="3215" operator="equal" aboveAverage="0" equalAverage="0" bottom="0" percent="0" rank="0" text="" dxfId="3213">
      <formula>1000</formula>
    </cfRule>
    <cfRule type="cellIs" priority="3216" operator="equal" aboveAverage="0" equalAverage="0" bottom="0" percent="0" rank="0" text="" dxfId="3214">
      <formula>65</formula>
    </cfRule>
  </conditionalFormatting>
  <conditionalFormatting sqref="DL14">
    <cfRule type="cellIs" priority="3217" operator="equal" aboveAverage="0" equalAverage="0" bottom="0" percent="0" rank="0" text="" dxfId="3215">
      <formula>66</formula>
    </cfRule>
  </conditionalFormatting>
  <conditionalFormatting sqref="DL14">
    <cfRule type="cellIs" priority="3218" operator="equal" aboveAverage="0" equalAverage="0" bottom="0" percent="0" rank="0" text="" dxfId="3216">
      <formula>1001</formula>
    </cfRule>
    <cfRule type="cellIs" priority="3219" operator="equal" aboveAverage="0" equalAverage="0" bottom="0" percent="0" rank="0" text="" dxfId="3217">
      <formula>1000</formula>
    </cfRule>
    <cfRule type="cellIs" priority="3220" operator="equal" aboveAverage="0" equalAverage="0" bottom="0" percent="0" rank="0" text="" dxfId="3218">
      <formula>65</formula>
    </cfRule>
  </conditionalFormatting>
  <conditionalFormatting sqref="DL14">
    <cfRule type="cellIs" priority="3221" operator="equal" aboveAverage="0" equalAverage="0" bottom="0" percent="0" rank="0" text="" dxfId="3219">
      <formula>66</formula>
    </cfRule>
  </conditionalFormatting>
  <conditionalFormatting sqref="DL14">
    <cfRule type="cellIs" priority="3222" operator="equal" aboveAverage="0" equalAverage="0" bottom="0" percent="0" rank="0" text="" dxfId="3220">
      <formula>1001</formula>
    </cfRule>
    <cfRule type="cellIs" priority="3223" operator="equal" aboveAverage="0" equalAverage="0" bottom="0" percent="0" rank="0" text="" dxfId="3221">
      <formula>1000</formula>
    </cfRule>
    <cfRule type="cellIs" priority="3224" operator="equal" aboveAverage="0" equalAverage="0" bottom="0" percent="0" rank="0" text="" dxfId="3222">
      <formula>65</formula>
    </cfRule>
  </conditionalFormatting>
  <conditionalFormatting sqref="DG14:DH14">
    <cfRule type="cellIs" priority="3225" operator="equal" aboveAverage="0" equalAverage="0" bottom="0" percent="0" rank="0" text="" dxfId="3223">
      <formula>66</formula>
    </cfRule>
    <cfRule type="cellIs" priority="3226" operator="equal" aboveAverage="0" equalAverage="0" bottom="0" percent="0" rank="0" text="" dxfId="3224">
      <formula>1001</formula>
    </cfRule>
    <cfRule type="cellIs" priority="3227" operator="equal" aboveAverage="0" equalAverage="0" bottom="0" percent="0" rank="0" text="" dxfId="3225">
      <formula>1000</formula>
    </cfRule>
    <cfRule type="cellIs" priority="3228" operator="equal" aboveAverage="0" equalAverage="0" bottom="0" percent="0" rank="0" text="" dxfId="3226">
      <formula>65</formula>
    </cfRule>
    <cfRule type="cellIs" priority="3229" operator="equal" aboveAverage="0" equalAverage="0" bottom="0" percent="0" rank="0" text="" dxfId="3227">
      <formula>66</formula>
    </cfRule>
    <cfRule type="cellIs" priority="3230" operator="equal" aboveAverage="0" equalAverage="0" bottom="0" percent="0" rank="0" text="" dxfId="3228">
      <formula>1001</formula>
    </cfRule>
    <cfRule type="cellIs" priority="3231" operator="equal" aboveAverage="0" equalAverage="0" bottom="0" percent="0" rank="0" text="" dxfId="3229">
      <formula>1000</formula>
    </cfRule>
    <cfRule type="cellIs" priority="3232" operator="equal" aboveAverage="0" equalAverage="0" bottom="0" percent="0" rank="0" text="" dxfId="3230">
      <formula>65</formula>
    </cfRule>
  </conditionalFormatting>
  <conditionalFormatting sqref="DH14:DI14">
    <cfRule type="cellIs" priority="3233" operator="equal" aboveAverage="0" equalAverage="0" bottom="0" percent="0" rank="0" text="" dxfId="3231">
      <formula>66</formula>
    </cfRule>
    <cfRule type="cellIs" priority="3234" operator="equal" aboveAverage="0" equalAverage="0" bottom="0" percent="0" rank="0" text="" dxfId="3232">
      <formula>1001</formula>
    </cfRule>
    <cfRule type="cellIs" priority="3235" operator="equal" aboveAverage="0" equalAverage="0" bottom="0" percent="0" rank="0" text="" dxfId="3233">
      <formula>1000</formula>
    </cfRule>
    <cfRule type="cellIs" priority="3236" operator="equal" aboveAverage="0" equalAverage="0" bottom="0" percent="0" rank="0" text="" dxfId="3234">
      <formula>65</formula>
    </cfRule>
    <cfRule type="cellIs" priority="3237" operator="equal" aboveAverage="0" equalAverage="0" bottom="0" percent="0" rank="0" text="" dxfId="3235">
      <formula>66</formula>
    </cfRule>
    <cfRule type="cellIs" priority="3238" operator="equal" aboveAverage="0" equalAverage="0" bottom="0" percent="0" rank="0" text="" dxfId="3236">
      <formula>1001</formula>
    </cfRule>
    <cfRule type="cellIs" priority="3239" operator="equal" aboveAverage="0" equalAverage="0" bottom="0" percent="0" rank="0" text="" dxfId="3237">
      <formula>1000</formula>
    </cfRule>
    <cfRule type="cellIs" priority="3240" operator="equal" aboveAverage="0" equalAverage="0" bottom="0" percent="0" rank="0" text="" dxfId="3238">
      <formula>65</formula>
    </cfRule>
  </conditionalFormatting>
  <conditionalFormatting sqref="CX14">
    <cfRule type="cellIs" priority="3241" operator="equal" aboveAverage="0" equalAverage="0" bottom="0" percent="0" rank="0" text="" dxfId="3239">
      <formula>66</formula>
    </cfRule>
  </conditionalFormatting>
  <conditionalFormatting sqref="CX14">
    <cfRule type="cellIs" priority="3242" operator="equal" aboveAverage="0" equalAverage="0" bottom="0" percent="0" rank="0" text="" dxfId="3240">
      <formula>1001</formula>
    </cfRule>
    <cfRule type="cellIs" priority="3243" operator="equal" aboveAverage="0" equalAverage="0" bottom="0" percent="0" rank="0" text="" dxfId="3241">
      <formula>1000</formula>
    </cfRule>
    <cfRule type="cellIs" priority="3244" operator="equal" aboveAverage="0" equalAverage="0" bottom="0" percent="0" rank="0" text="" dxfId="3242">
      <formula>65</formula>
    </cfRule>
  </conditionalFormatting>
  <conditionalFormatting sqref="CX14">
    <cfRule type="cellIs" priority="3245" operator="equal" aboveAverage="0" equalAverage="0" bottom="0" percent="0" rank="0" text="" dxfId="3243">
      <formula>66</formula>
    </cfRule>
  </conditionalFormatting>
  <conditionalFormatting sqref="CX14">
    <cfRule type="cellIs" priority="3246" operator="equal" aboveAverage="0" equalAverage="0" bottom="0" percent="0" rank="0" text="" dxfId="3244">
      <formula>1001</formula>
    </cfRule>
    <cfRule type="cellIs" priority="3247" operator="equal" aboveAverage="0" equalAverage="0" bottom="0" percent="0" rank="0" text="" dxfId="3245">
      <formula>1000</formula>
    </cfRule>
    <cfRule type="cellIs" priority="3248" operator="equal" aboveAverage="0" equalAverage="0" bottom="0" percent="0" rank="0" text="" dxfId="3246">
      <formula>65</formula>
    </cfRule>
  </conditionalFormatting>
  <conditionalFormatting sqref="CV14:CW14">
    <cfRule type="cellIs" priority="3249" operator="equal" aboveAverage="0" equalAverage="0" bottom="0" percent="0" rank="0" text="" dxfId="3247">
      <formula>66</formula>
    </cfRule>
    <cfRule type="cellIs" priority="3250" operator="equal" aboveAverage="0" equalAverage="0" bottom="0" percent="0" rank="0" text="" dxfId="3248">
      <formula>1001</formula>
    </cfRule>
    <cfRule type="cellIs" priority="3251" operator="equal" aboveAverage="0" equalAverage="0" bottom="0" percent="0" rank="0" text="" dxfId="3249">
      <formula>1000</formula>
    </cfRule>
    <cfRule type="cellIs" priority="3252" operator="equal" aboveAverage="0" equalAverage="0" bottom="0" percent="0" rank="0" text="" dxfId="3250">
      <formula>65</formula>
    </cfRule>
    <cfRule type="cellIs" priority="3253" operator="equal" aboveAverage="0" equalAverage="0" bottom="0" percent="0" rank="0" text="" dxfId="3251">
      <formula>66</formula>
    </cfRule>
    <cfRule type="cellIs" priority="3254" operator="equal" aboveAverage="0" equalAverage="0" bottom="0" percent="0" rank="0" text="" dxfId="3252">
      <formula>1001</formula>
    </cfRule>
    <cfRule type="cellIs" priority="3255" operator="equal" aboveAverage="0" equalAverage="0" bottom="0" percent="0" rank="0" text="" dxfId="3253">
      <formula>1000</formula>
    </cfRule>
    <cfRule type="cellIs" priority="3256" operator="equal" aboveAverage="0" equalAverage="0" bottom="0" percent="0" rank="0" text="" dxfId="3254">
      <formula>65</formula>
    </cfRule>
  </conditionalFormatting>
  <conditionalFormatting sqref="CH14">
    <cfRule type="cellIs" priority="3257" operator="equal" aboveAverage="0" equalAverage="0" bottom="0" percent="0" rank="0" text="" dxfId="3255">
      <formula>66</formula>
    </cfRule>
  </conditionalFormatting>
  <conditionalFormatting sqref="CH14">
    <cfRule type="cellIs" priority="3258" operator="equal" aboveAverage="0" equalAverage="0" bottom="0" percent="0" rank="0" text="" dxfId="3256">
      <formula>1001</formula>
    </cfRule>
    <cfRule type="cellIs" priority="3259" operator="equal" aboveAverage="0" equalAverage="0" bottom="0" percent="0" rank="0" text="" dxfId="3257">
      <formula>1000</formula>
    </cfRule>
    <cfRule type="cellIs" priority="3260" operator="equal" aboveAverage="0" equalAverage="0" bottom="0" percent="0" rank="0" text="" dxfId="3258">
      <formula>65</formula>
    </cfRule>
  </conditionalFormatting>
  <conditionalFormatting sqref="CH14">
    <cfRule type="cellIs" priority="3261" operator="equal" aboveAverage="0" equalAverage="0" bottom="0" percent="0" rank="0" text="" dxfId="3259">
      <formula>66</formula>
    </cfRule>
  </conditionalFormatting>
  <conditionalFormatting sqref="CH14">
    <cfRule type="cellIs" priority="3262" operator="equal" aboveAverage="0" equalAverage="0" bottom="0" percent="0" rank="0" text="" dxfId="3260">
      <formula>1001</formula>
    </cfRule>
    <cfRule type="cellIs" priority="3263" operator="equal" aboveAverage="0" equalAverage="0" bottom="0" percent="0" rank="0" text="" dxfId="3261">
      <formula>1000</formula>
    </cfRule>
    <cfRule type="cellIs" priority="3264" operator="equal" aboveAverage="0" equalAverage="0" bottom="0" percent="0" rank="0" text="" dxfId="3262">
      <formula>65</formula>
    </cfRule>
  </conditionalFormatting>
  <conditionalFormatting sqref="DJ14">
    <cfRule type="cellIs" priority="3265" operator="equal" aboveAverage="0" equalAverage="0" bottom="0" percent="0" rank="0" text="" dxfId="3263">
      <formula>66</formula>
    </cfRule>
  </conditionalFormatting>
  <conditionalFormatting sqref="DJ14">
    <cfRule type="cellIs" priority="3266" operator="equal" aboveAverage="0" equalAverage="0" bottom="0" percent="0" rank="0" text="" dxfId="3264">
      <formula>1001</formula>
    </cfRule>
    <cfRule type="cellIs" priority="3267" operator="equal" aboveAverage="0" equalAverage="0" bottom="0" percent="0" rank="0" text="" dxfId="3265">
      <formula>1000</formula>
    </cfRule>
    <cfRule type="cellIs" priority="3268" operator="equal" aboveAverage="0" equalAverage="0" bottom="0" percent="0" rank="0" text="" dxfId="3266">
      <formula>65</formula>
    </cfRule>
  </conditionalFormatting>
  <conditionalFormatting sqref="DJ14">
    <cfRule type="cellIs" priority="3269" operator="equal" aboveAverage="0" equalAverage="0" bottom="0" percent="0" rank="0" text="" dxfId="3267">
      <formula>66</formula>
    </cfRule>
  </conditionalFormatting>
  <conditionalFormatting sqref="DJ14">
    <cfRule type="cellIs" priority="3270" operator="equal" aboveAverage="0" equalAverage="0" bottom="0" percent="0" rank="0" text="" dxfId="3268">
      <formula>1001</formula>
    </cfRule>
    <cfRule type="cellIs" priority="3271" operator="equal" aboveAverage="0" equalAverage="0" bottom="0" percent="0" rank="0" text="" dxfId="3269">
      <formula>1000</formula>
    </cfRule>
    <cfRule type="cellIs" priority="3272" operator="equal" aboveAverage="0" equalAverage="0" bottom="0" percent="0" rank="0" text="" dxfId="3270">
      <formula>65</formula>
    </cfRule>
  </conditionalFormatting>
  <conditionalFormatting sqref="HI14:HM14">
    <cfRule type="cellIs" priority="3273" operator="equal" aboveAverage="0" equalAverage="0" bottom="0" percent="0" rank="0" text="" dxfId="3271">
      <formula>66</formula>
    </cfRule>
    <cfRule type="cellIs" priority="3274" operator="equal" aboveAverage="0" equalAverage="0" bottom="0" percent="0" rank="0" text="" dxfId="3272">
      <formula>1001</formula>
    </cfRule>
    <cfRule type="cellIs" priority="3275" operator="equal" aboveAverage="0" equalAverage="0" bottom="0" percent="0" rank="0" text="" dxfId="3273">
      <formula>1000</formula>
    </cfRule>
    <cfRule type="cellIs" priority="3276" operator="equal" aboveAverage="0" equalAverage="0" bottom="0" percent="0" rank="0" text="" dxfId="3274">
      <formula>65</formula>
    </cfRule>
    <cfRule type="cellIs" priority="3277" operator="equal" aboveAverage="0" equalAverage="0" bottom="0" percent="0" rank="0" text="" dxfId="3275">
      <formula>66</formula>
    </cfRule>
    <cfRule type="cellIs" priority="3278" operator="equal" aboveAverage="0" equalAverage="0" bottom="0" percent="0" rank="0" text="" dxfId="3276">
      <formula>1001</formula>
    </cfRule>
    <cfRule type="cellIs" priority="3279" operator="equal" aboveAverage="0" equalAverage="0" bottom="0" percent="0" rank="0" text="" dxfId="3277">
      <formula>1000</formula>
    </cfRule>
    <cfRule type="cellIs" priority="3280" operator="equal" aboveAverage="0" equalAverage="0" bottom="0" percent="0" rank="0" text="" dxfId="3278">
      <formula>65</formula>
    </cfRule>
    <cfRule type="cellIs" priority="3281" operator="equal" aboveAverage="0" equalAverage="0" bottom="0" percent="0" rank="0" text="" dxfId="3279">
      <formula>66</formula>
    </cfRule>
    <cfRule type="cellIs" priority="3282" operator="equal" aboveAverage="0" equalAverage="0" bottom="0" percent="0" rank="0" text="" dxfId="3280">
      <formula>1001</formula>
    </cfRule>
    <cfRule type="cellIs" priority="3283" operator="equal" aboveAverage="0" equalAverage="0" bottom="0" percent="0" rank="0" text="" dxfId="3281">
      <formula>1000</formula>
    </cfRule>
    <cfRule type="cellIs" priority="3284" operator="equal" aboveAverage="0" equalAverage="0" bottom="0" percent="0" rank="0" text="" dxfId="3282">
      <formula>65</formula>
    </cfRule>
  </conditionalFormatting>
  <conditionalFormatting sqref="HN14:HR14">
    <cfRule type="cellIs" priority="3285" operator="equal" aboveAverage="0" equalAverage="0" bottom="0" percent="0" rank="0" text="" dxfId="3283">
      <formula>66</formula>
    </cfRule>
    <cfRule type="cellIs" priority="3286" operator="equal" aboveAverage="0" equalAverage="0" bottom="0" percent="0" rank="0" text="" dxfId="3284">
      <formula>1001</formula>
    </cfRule>
    <cfRule type="cellIs" priority="3287" operator="equal" aboveAverage="0" equalAverage="0" bottom="0" percent="0" rank="0" text="" dxfId="3285">
      <formula>1000</formula>
    </cfRule>
    <cfRule type="cellIs" priority="3288" operator="equal" aboveAverage="0" equalAverage="0" bottom="0" percent="0" rank="0" text="" dxfId="3286">
      <formula>65</formula>
    </cfRule>
    <cfRule type="cellIs" priority="3289" operator="equal" aboveAverage="0" equalAverage="0" bottom="0" percent="0" rank="0" text="" dxfId="3287">
      <formula>66</formula>
    </cfRule>
    <cfRule type="cellIs" priority="3290" operator="equal" aboveAverage="0" equalAverage="0" bottom="0" percent="0" rank="0" text="" dxfId="3288">
      <formula>1001</formula>
    </cfRule>
    <cfRule type="cellIs" priority="3291" operator="equal" aboveAverage="0" equalAverage="0" bottom="0" percent="0" rank="0" text="" dxfId="3289">
      <formula>1000</formula>
    </cfRule>
    <cfRule type="cellIs" priority="3292" operator="equal" aboveAverage="0" equalAverage="0" bottom="0" percent="0" rank="0" text="" dxfId="3290">
      <formula>65</formula>
    </cfRule>
    <cfRule type="cellIs" priority="3293" operator="equal" aboveAverage="0" equalAverage="0" bottom="0" percent="0" rank="0" text="" dxfId="3291">
      <formula>66</formula>
    </cfRule>
    <cfRule type="cellIs" priority="3294" operator="equal" aboveAverage="0" equalAverage="0" bottom="0" percent="0" rank="0" text="" dxfId="3292">
      <formula>1001</formula>
    </cfRule>
    <cfRule type="cellIs" priority="3295" operator="equal" aboveAverage="0" equalAverage="0" bottom="0" percent="0" rank="0" text="" dxfId="3293">
      <formula>1000</formula>
    </cfRule>
    <cfRule type="cellIs" priority="3296" operator="equal" aboveAverage="0" equalAverage="0" bottom="0" percent="0" rank="0" text="" dxfId="3294">
      <formula>65</formula>
    </cfRule>
  </conditionalFormatting>
  <conditionalFormatting sqref="HS14:HW14">
    <cfRule type="cellIs" priority="3297" operator="equal" aboveAverage="0" equalAverage="0" bottom="0" percent="0" rank="0" text="" dxfId="3295">
      <formula>66</formula>
    </cfRule>
    <cfRule type="cellIs" priority="3298" operator="equal" aboveAverage="0" equalAverage="0" bottom="0" percent="0" rank="0" text="" dxfId="3296">
      <formula>1001</formula>
    </cfRule>
    <cfRule type="cellIs" priority="3299" operator="equal" aboveAverage="0" equalAverage="0" bottom="0" percent="0" rank="0" text="" dxfId="3297">
      <formula>1000</formula>
    </cfRule>
    <cfRule type="cellIs" priority="3300" operator="equal" aboveAverage="0" equalAverage="0" bottom="0" percent="0" rank="0" text="" dxfId="3298">
      <formula>65</formula>
    </cfRule>
    <cfRule type="cellIs" priority="3301" operator="equal" aboveAverage="0" equalAverage="0" bottom="0" percent="0" rank="0" text="" dxfId="3299">
      <formula>66</formula>
    </cfRule>
    <cfRule type="cellIs" priority="3302" operator="equal" aboveAverage="0" equalAverage="0" bottom="0" percent="0" rank="0" text="" dxfId="3300">
      <formula>1001</formula>
    </cfRule>
    <cfRule type="cellIs" priority="3303" operator="equal" aboveAverage="0" equalAverage="0" bottom="0" percent="0" rank="0" text="" dxfId="3301">
      <formula>1000</formula>
    </cfRule>
    <cfRule type="cellIs" priority="3304" operator="equal" aboveAverage="0" equalAverage="0" bottom="0" percent="0" rank="0" text="" dxfId="3302">
      <formula>65</formula>
    </cfRule>
    <cfRule type="cellIs" priority="3305" operator="equal" aboveAverage="0" equalAverage="0" bottom="0" percent="0" rank="0" text="" dxfId="3303">
      <formula>66</formula>
    </cfRule>
    <cfRule type="cellIs" priority="3306" operator="equal" aboveAverage="0" equalAverage="0" bottom="0" percent="0" rank="0" text="" dxfId="3304">
      <formula>1001</formula>
    </cfRule>
    <cfRule type="cellIs" priority="3307" operator="equal" aboveAverage="0" equalAverage="0" bottom="0" percent="0" rank="0" text="" dxfId="3305">
      <formula>1000</formula>
    </cfRule>
    <cfRule type="cellIs" priority="3308" operator="equal" aboveAverage="0" equalAverage="0" bottom="0" percent="0" rank="0" text="" dxfId="3306">
      <formula>65</formula>
    </cfRule>
  </conditionalFormatting>
  <conditionalFormatting sqref="HX14:ACN14 CZ14:DD14 DM14:HH14 DF14:DK14 AM14:CX14">
    <cfRule type="cellIs" priority="3309" operator="equal" aboveAverage="0" equalAverage="0" bottom="0" percent="0" rank="0" text="" dxfId="3307">
      <formula>66</formula>
    </cfRule>
    <cfRule type="cellIs" priority="3310" operator="equal" aboveAverage="0" equalAverage="0" bottom="0" percent="0" rank="0" text="" dxfId="3308">
      <formula>1001</formula>
    </cfRule>
    <cfRule type="cellIs" priority="3311" operator="equal" aboveAverage="0" equalAverage="0" bottom="0" percent="0" rank="0" text="" dxfId="3309">
      <formula>1000</formula>
    </cfRule>
    <cfRule type="cellIs" priority="3312" operator="equal" aboveAverage="0" equalAverage="0" bottom="0" percent="0" rank="0" text="" dxfId="3310">
      <formula>65</formula>
    </cfRule>
    <cfRule type="cellIs" priority="3313" operator="equal" aboveAverage="0" equalAverage="0" bottom="0" percent="0" rank="0" text="" dxfId="3311">
      <formula>66</formula>
    </cfRule>
    <cfRule type="cellIs" priority="3314" operator="equal" aboveAverage="0" equalAverage="0" bottom="0" percent="0" rank="0" text="" dxfId="3312">
      <formula>1001</formula>
    </cfRule>
    <cfRule type="cellIs" priority="3315" operator="equal" aboveAverage="0" equalAverage="0" bottom="0" percent="0" rank="0" text="" dxfId="3313">
      <formula>1000</formula>
    </cfRule>
    <cfRule type="cellIs" priority="3316" operator="equal" aboveAverage="0" equalAverage="0" bottom="0" percent="0" rank="0" text="" dxfId="3314">
      <formula>65</formula>
    </cfRule>
    <cfRule type="cellIs" priority="3317" operator="equal" aboveAverage="0" equalAverage="0" bottom="0" percent="0" rank="0" text="" dxfId="3315">
      <formula>66</formula>
    </cfRule>
    <cfRule type="cellIs" priority="3318" operator="equal" aboveAverage="0" equalAverage="0" bottom="0" percent="0" rank="0" text="" dxfId="3316">
      <formula>1001</formula>
    </cfRule>
    <cfRule type="cellIs" priority="3319" operator="equal" aboveAverage="0" equalAverage="0" bottom="0" percent="0" rank="0" text="" dxfId="3317">
      <formula>1000</formula>
    </cfRule>
    <cfRule type="cellIs" priority="3320" operator="equal" aboveAverage="0" equalAverage="0" bottom="0" percent="0" rank="0" text="" dxfId="3318">
      <formula>65</formula>
    </cfRule>
  </conditionalFormatting>
  <conditionalFormatting sqref="CZ14:DA14">
    <cfRule type="cellIs" priority="3321" operator="equal" aboveAverage="0" equalAverage="0" bottom="0" percent="0" rank="0" text="" dxfId="3319">
      <formula>66</formula>
    </cfRule>
    <cfRule type="cellIs" priority="3322" operator="equal" aboveAverage="0" equalAverage="0" bottom="0" percent="0" rank="0" text="" dxfId="3320">
      <formula>1001</formula>
    </cfRule>
    <cfRule type="cellIs" priority="3323" operator="equal" aboveAverage="0" equalAverage="0" bottom="0" percent="0" rank="0" text="" dxfId="3321">
      <formula>1000</formula>
    </cfRule>
    <cfRule type="cellIs" priority="3324" operator="equal" aboveAverage="0" equalAverage="0" bottom="0" percent="0" rank="0" text="" dxfId="3322">
      <formula>65</formula>
    </cfRule>
    <cfRule type="cellIs" priority="3325" operator="equal" aboveAverage="0" equalAverage="0" bottom="0" percent="0" rank="0" text="" dxfId="3323">
      <formula>66</formula>
    </cfRule>
    <cfRule type="cellIs" priority="3326" operator="equal" aboveAverage="0" equalAverage="0" bottom="0" percent="0" rank="0" text="" dxfId="3324">
      <formula>1001</formula>
    </cfRule>
    <cfRule type="cellIs" priority="3327" operator="equal" aboveAverage="0" equalAverage="0" bottom="0" percent="0" rank="0" text="" dxfId="3325">
      <formula>1000</formula>
    </cfRule>
    <cfRule type="cellIs" priority="3328" operator="equal" aboveAverage="0" equalAverage="0" bottom="0" percent="0" rank="0" text="" dxfId="3326">
      <formula>65</formula>
    </cfRule>
  </conditionalFormatting>
  <conditionalFormatting sqref="CK14">
    <cfRule type="cellIs" priority="3329" operator="equal" aboveAverage="0" equalAverage="0" bottom="0" percent="0" rank="0" text="" dxfId="3327">
      <formula>66</formula>
    </cfRule>
  </conditionalFormatting>
  <conditionalFormatting sqref="CK14">
    <cfRule type="cellIs" priority="3330" operator="equal" aboveAverage="0" equalAverage="0" bottom="0" percent="0" rank="0" text="" dxfId="3328">
      <formula>1001</formula>
    </cfRule>
    <cfRule type="cellIs" priority="3331" operator="equal" aboveAverage="0" equalAverage="0" bottom="0" percent="0" rank="0" text="" dxfId="3329">
      <formula>1000</formula>
    </cfRule>
    <cfRule type="cellIs" priority="3332" operator="equal" aboveAverage="0" equalAverage="0" bottom="0" percent="0" rank="0" text="" dxfId="3330">
      <formula>65</formula>
    </cfRule>
  </conditionalFormatting>
  <conditionalFormatting sqref="BP14">
    <cfRule type="cellIs" priority="3333" operator="equal" aboveAverage="0" equalAverage="0" bottom="0" percent="0" rank="0" text="" dxfId="3331">
      <formula>66</formula>
    </cfRule>
  </conditionalFormatting>
  <conditionalFormatting sqref="BP14">
    <cfRule type="cellIs" priority="3334" operator="equal" aboveAverage="0" equalAverage="0" bottom="0" percent="0" rank="0" text="" dxfId="3332">
      <formula>1001</formula>
    </cfRule>
    <cfRule type="cellIs" priority="3335" operator="equal" aboveAverage="0" equalAverage="0" bottom="0" percent="0" rank="0" text="" dxfId="3333">
      <formula>1000</formula>
    </cfRule>
    <cfRule type="cellIs" priority="3336" operator="equal" aboveAverage="0" equalAverage="0" bottom="0" percent="0" rank="0" text="" dxfId="3334">
      <formula>65</formula>
    </cfRule>
  </conditionalFormatting>
  <conditionalFormatting sqref="CC14 CJ14">
    <cfRule type="cellIs" priority="3337" operator="equal" aboveAverage="0" equalAverage="0" bottom="0" percent="0" rank="0" text="" dxfId="3335">
      <formula>66</formula>
    </cfRule>
    <cfRule type="cellIs" priority="3338" operator="equal" aboveAverage="0" equalAverage="0" bottom="0" percent="0" rank="0" text="" dxfId="3336">
      <formula>1001</formula>
    </cfRule>
    <cfRule type="cellIs" priority="3339" operator="equal" aboveAverage="0" equalAverage="0" bottom="0" percent="0" rank="0" text="" dxfId="3337">
      <formula>1000</formula>
    </cfRule>
    <cfRule type="cellIs" priority="3340" operator="equal" aboveAverage="0" equalAverage="0" bottom="0" percent="0" rank="0" text="" dxfId="3338">
      <formula>65</formula>
    </cfRule>
  </conditionalFormatting>
  <conditionalFormatting sqref="CX13">
    <cfRule type="cellIs" priority="3341" operator="equal" aboveAverage="0" equalAverage="0" bottom="0" percent="0" rank="0" text="" dxfId="3339">
      <formula>66</formula>
    </cfRule>
  </conditionalFormatting>
  <conditionalFormatting sqref="CX13">
    <cfRule type="cellIs" priority="3342" operator="equal" aboveAverage="0" equalAverage="0" bottom="0" percent="0" rank="0" text="" dxfId="3340">
      <formula>1001</formula>
    </cfRule>
    <cfRule type="cellIs" priority="3343" operator="equal" aboveAverage="0" equalAverage="0" bottom="0" percent="0" rank="0" text="" dxfId="3341">
      <formula>1000</formula>
    </cfRule>
    <cfRule type="cellIs" priority="3344" operator="equal" aboveAverage="0" equalAverage="0" bottom="0" percent="0" rank="0" text="" dxfId="3342">
      <formula>65</formula>
    </cfRule>
  </conditionalFormatting>
  <conditionalFormatting sqref="CX13">
    <cfRule type="cellIs" priority="3345" operator="equal" aboveAverage="0" equalAverage="0" bottom="0" percent="0" rank="0" text="" dxfId="3343">
      <formula>66</formula>
    </cfRule>
  </conditionalFormatting>
  <conditionalFormatting sqref="CX13">
    <cfRule type="cellIs" priority="3346" operator="equal" aboveAverage="0" equalAverage="0" bottom="0" percent="0" rank="0" text="" dxfId="3344">
      <formula>1001</formula>
    </cfRule>
    <cfRule type="cellIs" priority="3347" operator="equal" aboveAverage="0" equalAverage="0" bottom="0" percent="0" rank="0" text="" dxfId="3345">
      <formula>1000</formula>
    </cfRule>
    <cfRule type="cellIs" priority="3348" operator="equal" aboveAverage="0" equalAverage="0" bottom="0" percent="0" rank="0" text="" dxfId="3346">
      <formula>65</formula>
    </cfRule>
  </conditionalFormatting>
  <conditionalFormatting sqref="CV13:CW13">
    <cfRule type="cellIs" priority="3349" operator="equal" aboveAverage="0" equalAverage="0" bottom="0" percent="0" rank="0" text="" dxfId="3347">
      <formula>66</formula>
    </cfRule>
    <cfRule type="cellIs" priority="3350" operator="equal" aboveAverage="0" equalAverage="0" bottom="0" percent="0" rank="0" text="" dxfId="3348">
      <formula>1001</formula>
    </cfRule>
    <cfRule type="cellIs" priority="3351" operator="equal" aboveAverage="0" equalAverage="0" bottom="0" percent="0" rank="0" text="" dxfId="3349">
      <formula>1000</formula>
    </cfRule>
    <cfRule type="cellIs" priority="3352" operator="equal" aboveAverage="0" equalAverage="0" bottom="0" percent="0" rank="0" text="" dxfId="3350">
      <formula>65</formula>
    </cfRule>
    <cfRule type="cellIs" priority="3353" operator="equal" aboveAverage="0" equalAverage="0" bottom="0" percent="0" rank="0" text="" dxfId="3351">
      <formula>66</formula>
    </cfRule>
    <cfRule type="cellIs" priority="3354" operator="equal" aboveAverage="0" equalAverage="0" bottom="0" percent="0" rank="0" text="" dxfId="3352">
      <formula>1001</formula>
    </cfRule>
    <cfRule type="cellIs" priority="3355" operator="equal" aboveAverage="0" equalAverage="0" bottom="0" percent="0" rank="0" text="" dxfId="3353">
      <formula>1000</formula>
    </cfRule>
    <cfRule type="cellIs" priority="3356" operator="equal" aboveAverage="0" equalAverage="0" bottom="0" percent="0" rank="0" text="" dxfId="3354">
      <formula>65</formula>
    </cfRule>
  </conditionalFormatting>
  <conditionalFormatting sqref="HH78:HL79">
    <cfRule type="cellIs" priority="3357" operator="equal" aboveAverage="0" equalAverage="0" bottom="0" percent="0" rank="0" text="" dxfId="3355">
      <formula>66</formula>
    </cfRule>
    <cfRule type="cellIs" priority="3358" operator="equal" aboveAverage="0" equalAverage="0" bottom="0" percent="0" rank="0" text="" dxfId="3356">
      <formula>1001</formula>
    </cfRule>
    <cfRule type="cellIs" priority="3359" operator="equal" aboveAverage="0" equalAverage="0" bottom="0" percent="0" rank="0" text="" dxfId="3357">
      <formula>1000</formula>
    </cfRule>
    <cfRule type="cellIs" priority="3360" operator="equal" aboveAverage="0" equalAverage="0" bottom="0" percent="0" rank="0" text="" dxfId="3358">
      <formula>65</formula>
    </cfRule>
    <cfRule type="cellIs" priority="3361" operator="equal" aboveAverage="0" equalAverage="0" bottom="0" percent="0" rank="0" text="" dxfId="3359">
      <formula>66</formula>
    </cfRule>
    <cfRule type="cellIs" priority="3362" operator="equal" aboveAverage="0" equalAverage="0" bottom="0" percent="0" rank="0" text="" dxfId="3360">
      <formula>1001</formula>
    </cfRule>
    <cfRule type="cellIs" priority="3363" operator="equal" aboveAverage="0" equalAverage="0" bottom="0" percent="0" rank="0" text="" dxfId="3361">
      <formula>1000</formula>
    </cfRule>
    <cfRule type="cellIs" priority="3364" operator="equal" aboveAverage="0" equalAverage="0" bottom="0" percent="0" rank="0" text="" dxfId="3362">
      <formula>65</formula>
    </cfRule>
  </conditionalFormatting>
  <conditionalFormatting sqref="AM85:FN85">
    <cfRule type="cellIs" priority="3365" operator="equal" aboveAverage="0" equalAverage="0" bottom="0" percent="0" rank="0" text="" dxfId="3363">
      <formula>66</formula>
    </cfRule>
    <cfRule type="cellIs" priority="3366" operator="equal" aboveAverage="0" equalAverage="0" bottom="0" percent="0" rank="0" text="" dxfId="3364">
      <formula>1001</formula>
    </cfRule>
    <cfRule type="cellIs" priority="3367" operator="equal" aboveAverage="0" equalAverage="0" bottom="0" percent="0" rank="0" text="" dxfId="3365">
      <formula>1000</formula>
    </cfRule>
    <cfRule type="cellIs" priority="3368" operator="equal" aboveAverage="0" equalAverage="0" bottom="0" percent="0" rank="0" text="" dxfId="3366">
      <formula>65</formula>
    </cfRule>
  </conditionalFormatting>
  <conditionalFormatting sqref="CH13">
    <cfRule type="cellIs" priority="3369" operator="equal" aboveAverage="0" equalAverage="0" bottom="0" percent="0" rank="0" text="" dxfId="3367">
      <formula>66</formula>
    </cfRule>
  </conditionalFormatting>
  <conditionalFormatting sqref="CH13">
    <cfRule type="cellIs" priority="3370" operator="equal" aboveAverage="0" equalAverage="0" bottom="0" percent="0" rank="0" text="" dxfId="3368">
      <formula>1001</formula>
    </cfRule>
    <cfRule type="cellIs" priority="3371" operator="equal" aboveAverage="0" equalAverage="0" bottom="0" percent="0" rank="0" text="" dxfId="3369">
      <formula>1000</formula>
    </cfRule>
    <cfRule type="cellIs" priority="3372" operator="equal" aboveAverage="0" equalAverage="0" bottom="0" percent="0" rank="0" text="" dxfId="3370">
      <formula>65</formula>
    </cfRule>
  </conditionalFormatting>
  <conditionalFormatting sqref="CH13">
    <cfRule type="cellIs" priority="3373" operator="equal" aboveAverage="0" equalAverage="0" bottom="0" percent="0" rank="0" text="" dxfId="3371">
      <formula>66</formula>
    </cfRule>
  </conditionalFormatting>
  <conditionalFormatting sqref="CH13">
    <cfRule type="cellIs" priority="3374" operator="equal" aboveAverage="0" equalAverage="0" bottom="0" percent="0" rank="0" text="" dxfId="3372">
      <formula>1001</formula>
    </cfRule>
    <cfRule type="cellIs" priority="3375" operator="equal" aboveAverage="0" equalAverage="0" bottom="0" percent="0" rank="0" text="" dxfId="3373">
      <formula>1000</formula>
    </cfRule>
    <cfRule type="cellIs" priority="3376" operator="equal" aboveAverage="0" equalAverage="0" bottom="0" percent="0" rank="0" text="" dxfId="3374">
      <formula>65</formula>
    </cfRule>
  </conditionalFormatting>
  <conditionalFormatting sqref="DJ13">
    <cfRule type="cellIs" priority="3377" operator="equal" aboveAverage="0" equalAverage="0" bottom="0" percent="0" rank="0" text="" dxfId="3375">
      <formula>66</formula>
    </cfRule>
  </conditionalFormatting>
  <conditionalFormatting sqref="DJ13">
    <cfRule type="cellIs" priority="3378" operator="equal" aboveAverage="0" equalAverage="0" bottom="0" percent="0" rank="0" text="" dxfId="3376">
      <formula>1001</formula>
    </cfRule>
    <cfRule type="cellIs" priority="3379" operator="equal" aboveAverage="0" equalAverage="0" bottom="0" percent="0" rank="0" text="" dxfId="3377">
      <formula>1000</formula>
    </cfRule>
    <cfRule type="cellIs" priority="3380" operator="equal" aboveAverage="0" equalAverage="0" bottom="0" percent="0" rank="0" text="" dxfId="3378">
      <formula>65</formula>
    </cfRule>
  </conditionalFormatting>
  <conditionalFormatting sqref="DJ13">
    <cfRule type="cellIs" priority="3381" operator="equal" aboveAverage="0" equalAverage="0" bottom="0" percent="0" rank="0" text="" dxfId="3379">
      <formula>66</formula>
    </cfRule>
  </conditionalFormatting>
  <conditionalFormatting sqref="DJ13">
    <cfRule type="cellIs" priority="3382" operator="equal" aboveAverage="0" equalAverage="0" bottom="0" percent="0" rank="0" text="" dxfId="3380">
      <formula>1001</formula>
    </cfRule>
    <cfRule type="cellIs" priority="3383" operator="equal" aboveAverage="0" equalAverage="0" bottom="0" percent="0" rank="0" text="" dxfId="3381">
      <formula>1000</formula>
    </cfRule>
    <cfRule type="cellIs" priority="3384" operator="equal" aboveAverage="0" equalAverage="0" bottom="0" percent="0" rank="0" text="" dxfId="3382">
      <formula>65</formula>
    </cfRule>
  </conditionalFormatting>
  <conditionalFormatting sqref="HI13:HM13">
    <cfRule type="cellIs" priority="3385" operator="equal" aboveAverage="0" equalAverage="0" bottom="0" percent="0" rank="0" text="" dxfId="3383">
      <formula>66</formula>
    </cfRule>
    <cfRule type="cellIs" priority="3386" operator="equal" aboveAverage="0" equalAverage="0" bottom="0" percent="0" rank="0" text="" dxfId="3384">
      <formula>1001</formula>
    </cfRule>
    <cfRule type="cellIs" priority="3387" operator="equal" aboveAverage="0" equalAverage="0" bottom="0" percent="0" rank="0" text="" dxfId="3385">
      <formula>1000</formula>
    </cfRule>
    <cfRule type="cellIs" priority="3388" operator="equal" aboveAverage="0" equalAverage="0" bottom="0" percent="0" rank="0" text="" dxfId="3386">
      <formula>65</formula>
    </cfRule>
    <cfRule type="cellIs" priority="3389" operator="equal" aboveAverage="0" equalAverage="0" bottom="0" percent="0" rank="0" text="" dxfId="3387">
      <formula>66</formula>
    </cfRule>
    <cfRule type="cellIs" priority="3390" operator="equal" aboveAverage="0" equalAverage="0" bottom="0" percent="0" rank="0" text="" dxfId="3388">
      <formula>1001</formula>
    </cfRule>
    <cfRule type="cellIs" priority="3391" operator="equal" aboveAverage="0" equalAverage="0" bottom="0" percent="0" rank="0" text="" dxfId="3389">
      <formula>1000</formula>
    </cfRule>
    <cfRule type="cellIs" priority="3392" operator="equal" aboveAverage="0" equalAverage="0" bottom="0" percent="0" rank="0" text="" dxfId="3390">
      <formula>65</formula>
    </cfRule>
    <cfRule type="cellIs" priority="3393" operator="equal" aboveAverage="0" equalAverage="0" bottom="0" percent="0" rank="0" text="" dxfId="3391">
      <formula>66</formula>
    </cfRule>
    <cfRule type="cellIs" priority="3394" operator="equal" aboveAverage="0" equalAverage="0" bottom="0" percent="0" rank="0" text="" dxfId="3392">
      <formula>1001</formula>
    </cfRule>
    <cfRule type="cellIs" priority="3395" operator="equal" aboveAverage="0" equalAverage="0" bottom="0" percent="0" rank="0" text="" dxfId="3393">
      <formula>1000</formula>
    </cfRule>
    <cfRule type="cellIs" priority="3396" operator="equal" aboveAverage="0" equalAverage="0" bottom="0" percent="0" rank="0" text="" dxfId="3394">
      <formula>65</formula>
    </cfRule>
  </conditionalFormatting>
  <conditionalFormatting sqref="HN13:HR13">
    <cfRule type="cellIs" priority="3397" operator="equal" aboveAverage="0" equalAverage="0" bottom="0" percent="0" rank="0" text="" dxfId="3395">
      <formula>66</formula>
    </cfRule>
    <cfRule type="cellIs" priority="3398" operator="equal" aboveAverage="0" equalAverage="0" bottom="0" percent="0" rank="0" text="" dxfId="3396">
      <formula>1001</formula>
    </cfRule>
    <cfRule type="cellIs" priority="3399" operator="equal" aboveAverage="0" equalAverage="0" bottom="0" percent="0" rank="0" text="" dxfId="3397">
      <formula>1000</formula>
    </cfRule>
    <cfRule type="cellIs" priority="3400" operator="equal" aboveAverage="0" equalAverage="0" bottom="0" percent="0" rank="0" text="" dxfId="3398">
      <formula>65</formula>
    </cfRule>
    <cfRule type="cellIs" priority="3401" operator="equal" aboveAverage="0" equalAverage="0" bottom="0" percent="0" rank="0" text="" dxfId="3399">
      <formula>66</formula>
    </cfRule>
    <cfRule type="cellIs" priority="3402" operator="equal" aboveAverage="0" equalAverage="0" bottom="0" percent="0" rank="0" text="" dxfId="3400">
      <formula>1001</formula>
    </cfRule>
    <cfRule type="cellIs" priority="3403" operator="equal" aboveAverage="0" equalAverage="0" bottom="0" percent="0" rank="0" text="" dxfId="3401">
      <formula>1000</formula>
    </cfRule>
    <cfRule type="cellIs" priority="3404" operator="equal" aboveAverage="0" equalAverage="0" bottom="0" percent="0" rank="0" text="" dxfId="3402">
      <formula>65</formula>
    </cfRule>
    <cfRule type="cellIs" priority="3405" operator="equal" aboveAverage="0" equalAverage="0" bottom="0" percent="0" rank="0" text="" dxfId="3403">
      <formula>66</formula>
    </cfRule>
    <cfRule type="cellIs" priority="3406" operator="equal" aboveAverage="0" equalAverage="0" bottom="0" percent="0" rank="0" text="" dxfId="3404">
      <formula>1001</formula>
    </cfRule>
    <cfRule type="cellIs" priority="3407" operator="equal" aboveAverage="0" equalAverage="0" bottom="0" percent="0" rank="0" text="" dxfId="3405">
      <formula>1000</formula>
    </cfRule>
    <cfRule type="cellIs" priority="3408" operator="equal" aboveAverage="0" equalAverage="0" bottom="0" percent="0" rank="0" text="" dxfId="3406">
      <formula>65</formula>
    </cfRule>
  </conditionalFormatting>
  <conditionalFormatting sqref="HS13:HW13">
    <cfRule type="cellIs" priority="3409" operator="equal" aboveAverage="0" equalAverage="0" bottom="0" percent="0" rank="0" text="" dxfId="3407">
      <formula>66</formula>
    </cfRule>
    <cfRule type="cellIs" priority="3410" operator="equal" aboveAverage="0" equalAverage="0" bottom="0" percent="0" rank="0" text="" dxfId="3408">
      <formula>1001</formula>
    </cfRule>
    <cfRule type="cellIs" priority="3411" operator="equal" aboveAverage="0" equalAverage="0" bottom="0" percent="0" rank="0" text="" dxfId="3409">
      <formula>1000</formula>
    </cfRule>
    <cfRule type="cellIs" priority="3412" operator="equal" aboveAverage="0" equalAverage="0" bottom="0" percent="0" rank="0" text="" dxfId="3410">
      <formula>65</formula>
    </cfRule>
    <cfRule type="cellIs" priority="3413" operator="equal" aboveAverage="0" equalAverage="0" bottom="0" percent="0" rank="0" text="" dxfId="3411">
      <formula>66</formula>
    </cfRule>
    <cfRule type="cellIs" priority="3414" operator="equal" aboveAverage="0" equalAverage="0" bottom="0" percent="0" rank="0" text="" dxfId="3412">
      <formula>1001</formula>
    </cfRule>
    <cfRule type="cellIs" priority="3415" operator="equal" aboveAverage="0" equalAverage="0" bottom="0" percent="0" rank="0" text="" dxfId="3413">
      <formula>1000</formula>
    </cfRule>
    <cfRule type="cellIs" priority="3416" operator="equal" aboveAverage="0" equalAverage="0" bottom="0" percent="0" rank="0" text="" dxfId="3414">
      <formula>65</formula>
    </cfRule>
    <cfRule type="cellIs" priority="3417" operator="equal" aboveAverage="0" equalAverage="0" bottom="0" percent="0" rank="0" text="" dxfId="3415">
      <formula>66</formula>
    </cfRule>
    <cfRule type="cellIs" priority="3418" operator="equal" aboveAverage="0" equalAverage="0" bottom="0" percent="0" rank="0" text="" dxfId="3416">
      <formula>1001</formula>
    </cfRule>
    <cfRule type="cellIs" priority="3419" operator="equal" aboveAverage="0" equalAverage="0" bottom="0" percent="0" rank="0" text="" dxfId="3417">
      <formula>1000</formula>
    </cfRule>
    <cfRule type="cellIs" priority="3420" operator="equal" aboveAverage="0" equalAverage="0" bottom="0" percent="0" rank="0" text="" dxfId="3418">
      <formula>65</formula>
    </cfRule>
  </conditionalFormatting>
  <conditionalFormatting sqref="HX13:ACN13 AM13:CX13 CZ13:DD13 DF13:DK13 DM13:HH13">
    <cfRule type="cellIs" priority="3421" operator="equal" aboveAverage="0" equalAverage="0" bottom="0" percent="0" rank="0" text="" dxfId="3419">
      <formula>66</formula>
    </cfRule>
    <cfRule type="cellIs" priority="3422" operator="equal" aboveAverage="0" equalAverage="0" bottom="0" percent="0" rank="0" text="" dxfId="3420">
      <formula>1001</formula>
    </cfRule>
    <cfRule type="cellIs" priority="3423" operator="equal" aboveAverage="0" equalAverage="0" bottom="0" percent="0" rank="0" text="" dxfId="3421">
      <formula>1000</formula>
    </cfRule>
    <cfRule type="cellIs" priority="3424" operator="equal" aboveAverage="0" equalAverage="0" bottom="0" percent="0" rank="0" text="" dxfId="3422">
      <formula>65</formula>
    </cfRule>
    <cfRule type="cellIs" priority="3425" operator="equal" aboveAverage="0" equalAverage="0" bottom="0" percent="0" rank="0" text="" dxfId="3423">
      <formula>66</formula>
    </cfRule>
    <cfRule type="cellIs" priority="3426" operator="equal" aboveAverage="0" equalAverage="0" bottom="0" percent="0" rank="0" text="" dxfId="3424">
      <formula>1001</formula>
    </cfRule>
    <cfRule type="cellIs" priority="3427" operator="equal" aboveAverage="0" equalAverage="0" bottom="0" percent="0" rank="0" text="" dxfId="3425">
      <formula>1000</formula>
    </cfRule>
    <cfRule type="cellIs" priority="3428" operator="equal" aboveAverage="0" equalAverage="0" bottom="0" percent="0" rank="0" text="" dxfId="3426">
      <formula>65</formula>
    </cfRule>
    <cfRule type="cellIs" priority="3429" operator="equal" aboveAverage="0" equalAverage="0" bottom="0" percent="0" rank="0" text="" dxfId="3427">
      <formula>66</formula>
    </cfRule>
    <cfRule type="cellIs" priority="3430" operator="equal" aboveAverage="0" equalAverage="0" bottom="0" percent="0" rank="0" text="" dxfId="3428">
      <formula>1001</formula>
    </cfRule>
    <cfRule type="cellIs" priority="3431" operator="equal" aboveAverage="0" equalAverage="0" bottom="0" percent="0" rank="0" text="" dxfId="3429">
      <formula>1000</formula>
    </cfRule>
    <cfRule type="cellIs" priority="3432" operator="equal" aboveAverage="0" equalAverage="0" bottom="0" percent="0" rank="0" text="" dxfId="3430">
      <formula>65</formula>
    </cfRule>
  </conditionalFormatting>
  <conditionalFormatting sqref="CZ13:DA13">
    <cfRule type="cellIs" priority="3433" operator="equal" aboveAverage="0" equalAverage="0" bottom="0" percent="0" rank="0" text="" dxfId="3431">
      <formula>66</formula>
    </cfRule>
    <cfRule type="cellIs" priority="3434" operator="equal" aboveAverage="0" equalAverage="0" bottom="0" percent="0" rank="0" text="" dxfId="3432">
      <formula>1001</formula>
    </cfRule>
    <cfRule type="cellIs" priority="3435" operator="equal" aboveAverage="0" equalAverage="0" bottom="0" percent="0" rank="0" text="" dxfId="3433">
      <formula>1000</formula>
    </cfRule>
    <cfRule type="cellIs" priority="3436" operator="equal" aboveAverage="0" equalAverage="0" bottom="0" percent="0" rank="0" text="" dxfId="3434">
      <formula>65</formula>
    </cfRule>
    <cfRule type="cellIs" priority="3437" operator="equal" aboveAverage="0" equalAverage="0" bottom="0" percent="0" rank="0" text="" dxfId="3435">
      <formula>66</formula>
    </cfRule>
    <cfRule type="cellIs" priority="3438" operator="equal" aboveAverage="0" equalAverage="0" bottom="0" percent="0" rank="0" text="" dxfId="3436">
      <formula>1001</formula>
    </cfRule>
    <cfRule type="cellIs" priority="3439" operator="equal" aboveAverage="0" equalAverage="0" bottom="0" percent="0" rank="0" text="" dxfId="3437">
      <formula>1000</formula>
    </cfRule>
    <cfRule type="cellIs" priority="3440" operator="equal" aboveAverage="0" equalAverage="0" bottom="0" percent="0" rank="0" text="" dxfId="3438">
      <formula>65</formula>
    </cfRule>
  </conditionalFormatting>
  <conditionalFormatting sqref="CK13">
    <cfRule type="cellIs" priority="3441" operator="equal" aboveAverage="0" equalAverage="0" bottom="0" percent="0" rank="0" text="" dxfId="3439">
      <formula>66</formula>
    </cfRule>
  </conditionalFormatting>
  <conditionalFormatting sqref="CK13">
    <cfRule type="cellIs" priority="3442" operator="equal" aboveAverage="0" equalAverage="0" bottom="0" percent="0" rank="0" text="" dxfId="3440">
      <formula>1001</formula>
    </cfRule>
    <cfRule type="cellIs" priority="3443" operator="equal" aboveAverage="0" equalAverage="0" bottom="0" percent="0" rank="0" text="" dxfId="3441">
      <formula>1000</formula>
    </cfRule>
    <cfRule type="cellIs" priority="3444" operator="equal" aboveAverage="0" equalAverage="0" bottom="0" percent="0" rank="0" text="" dxfId="3442">
      <formula>65</formula>
    </cfRule>
  </conditionalFormatting>
  <conditionalFormatting sqref="BP13">
    <cfRule type="cellIs" priority="3445" operator="equal" aboveAverage="0" equalAverage="0" bottom="0" percent="0" rank="0" text="" dxfId="3443">
      <formula>66</formula>
    </cfRule>
  </conditionalFormatting>
  <conditionalFormatting sqref="BP13">
    <cfRule type="cellIs" priority="3446" operator="equal" aboveAverage="0" equalAverage="0" bottom="0" percent="0" rank="0" text="" dxfId="3444">
      <formula>1001</formula>
    </cfRule>
    <cfRule type="cellIs" priority="3447" operator="equal" aboveAverage="0" equalAverage="0" bottom="0" percent="0" rank="0" text="" dxfId="3445">
      <formula>1000</formula>
    </cfRule>
    <cfRule type="cellIs" priority="3448" operator="equal" aboveAverage="0" equalAverage="0" bottom="0" percent="0" rank="0" text="" dxfId="3446">
      <formula>65</formula>
    </cfRule>
  </conditionalFormatting>
  <conditionalFormatting sqref="CC13 CJ13">
    <cfRule type="cellIs" priority="3449" operator="equal" aboveAverage="0" equalAverage="0" bottom="0" percent="0" rank="0" text="" dxfId="3447">
      <formula>66</formula>
    </cfRule>
    <cfRule type="cellIs" priority="3450" operator="equal" aboveAverage="0" equalAverage="0" bottom="0" percent="0" rank="0" text="" dxfId="3448">
      <formula>1001</formula>
    </cfRule>
    <cfRule type="cellIs" priority="3451" operator="equal" aboveAverage="0" equalAverage="0" bottom="0" percent="0" rank="0" text="" dxfId="3449">
      <formula>1000</formula>
    </cfRule>
    <cfRule type="cellIs" priority="3452" operator="equal" aboveAverage="0" equalAverage="0" bottom="0" percent="0" rank="0" text="" dxfId="3450">
      <formula>65</formula>
    </cfRule>
  </conditionalFormatting>
  <conditionalFormatting sqref="CN20">
    <cfRule type="cellIs" priority="3453" operator="equal" aboveAverage="0" equalAverage="0" bottom="0" percent="0" rank="0" text="" dxfId="3451">
      <formula>66</formula>
    </cfRule>
  </conditionalFormatting>
  <conditionalFormatting sqref="CN20">
    <cfRule type="cellIs" priority="3454" operator="equal" aboveAverage="0" equalAverage="0" bottom="0" percent="0" rank="0" text="" dxfId="3452">
      <formula>1001</formula>
    </cfRule>
    <cfRule type="cellIs" priority="3455" operator="equal" aboveAverage="0" equalAverage="0" bottom="0" percent="0" rank="0" text="" dxfId="3453">
      <formula>1000</formula>
    </cfRule>
    <cfRule type="cellIs" priority="3456" operator="equal" aboveAverage="0" equalAverage="0" bottom="0" percent="0" rank="0" text="" dxfId="3454">
      <formula>65</formula>
    </cfRule>
  </conditionalFormatting>
  <conditionalFormatting sqref="CM20">
    <cfRule type="cellIs" priority="3457" operator="equal" aboveAverage="0" equalAverage="0" bottom="0" percent="0" rank="0" text="" dxfId="3455">
      <formula>66</formula>
    </cfRule>
  </conditionalFormatting>
  <conditionalFormatting sqref="CM20">
    <cfRule type="cellIs" priority="3458" operator="equal" aboveAverage="0" equalAverage="0" bottom="0" percent="0" rank="0" text="" dxfId="3456">
      <formula>1001</formula>
    </cfRule>
    <cfRule type="cellIs" priority="3459" operator="equal" aboveAverage="0" equalAverage="0" bottom="0" percent="0" rank="0" text="" dxfId="3457">
      <formula>1000</formula>
    </cfRule>
    <cfRule type="cellIs" priority="3460" operator="equal" aboveAverage="0" equalAverage="0" bottom="0" percent="0" rank="0" text="" dxfId="3458">
      <formula>65</formula>
    </cfRule>
  </conditionalFormatting>
  <conditionalFormatting sqref="HI20:HM20">
    <cfRule type="cellIs" priority="3461" operator="equal" aboveAverage="0" equalAverage="0" bottom="0" percent="0" rank="0" text="" dxfId="3459">
      <formula>66</formula>
    </cfRule>
    <cfRule type="cellIs" priority="3462" operator="equal" aboveAverage="0" equalAverage="0" bottom="0" percent="0" rank="0" text="" dxfId="3460">
      <formula>1001</formula>
    </cfRule>
    <cfRule type="cellIs" priority="3463" operator="equal" aboveAverage="0" equalAverage="0" bottom="0" percent="0" rank="0" text="" dxfId="3461">
      <formula>1000</formula>
    </cfRule>
    <cfRule type="cellIs" priority="3464" operator="equal" aboveAverage="0" equalAverage="0" bottom="0" percent="0" rank="0" text="" dxfId="3462">
      <formula>65</formula>
    </cfRule>
    <cfRule type="cellIs" priority="3465" operator="equal" aboveAverage="0" equalAverage="0" bottom="0" percent="0" rank="0" text="" dxfId="3463">
      <formula>66</formula>
    </cfRule>
    <cfRule type="cellIs" priority="3466" operator="equal" aboveAverage="0" equalAverage="0" bottom="0" percent="0" rank="0" text="" dxfId="3464">
      <formula>1001</formula>
    </cfRule>
    <cfRule type="cellIs" priority="3467" operator="equal" aboveAverage="0" equalAverage="0" bottom="0" percent="0" rank="0" text="" dxfId="3465">
      <formula>1000</formula>
    </cfRule>
    <cfRule type="cellIs" priority="3468" operator="equal" aboveAverage="0" equalAverage="0" bottom="0" percent="0" rank="0" text="" dxfId="3466">
      <formula>65</formula>
    </cfRule>
  </conditionalFormatting>
  <conditionalFormatting sqref="HN20:HR20">
    <cfRule type="cellIs" priority="3469" operator="equal" aboveAverage="0" equalAverage="0" bottom="0" percent="0" rank="0" text="" dxfId="3467">
      <formula>66</formula>
    </cfRule>
    <cfRule type="cellIs" priority="3470" operator="equal" aboveAverage="0" equalAverage="0" bottom="0" percent="0" rank="0" text="" dxfId="3468">
      <formula>1001</formula>
    </cfRule>
    <cfRule type="cellIs" priority="3471" operator="equal" aboveAverage="0" equalAverage="0" bottom="0" percent="0" rank="0" text="" dxfId="3469">
      <formula>1000</formula>
    </cfRule>
    <cfRule type="cellIs" priority="3472" operator="equal" aboveAverage="0" equalAverage="0" bottom="0" percent="0" rank="0" text="" dxfId="3470">
      <formula>65</formula>
    </cfRule>
    <cfRule type="cellIs" priority="3473" operator="equal" aboveAverage="0" equalAverage="0" bottom="0" percent="0" rank="0" text="" dxfId="3471">
      <formula>66</formula>
    </cfRule>
    <cfRule type="cellIs" priority="3474" operator="equal" aboveAverage="0" equalAverage="0" bottom="0" percent="0" rank="0" text="" dxfId="3472">
      <formula>1001</formula>
    </cfRule>
    <cfRule type="cellIs" priority="3475" operator="equal" aboveAverage="0" equalAverage="0" bottom="0" percent="0" rank="0" text="" dxfId="3473">
      <formula>1000</formula>
    </cfRule>
    <cfRule type="cellIs" priority="3476" operator="equal" aboveAverage="0" equalAverage="0" bottom="0" percent="0" rank="0" text="" dxfId="3474">
      <formula>65</formula>
    </cfRule>
  </conditionalFormatting>
  <conditionalFormatting sqref="HS20:HW20">
    <cfRule type="cellIs" priority="3477" operator="equal" aboveAverage="0" equalAverage="0" bottom="0" percent="0" rank="0" text="" dxfId="3475">
      <formula>66</formula>
    </cfRule>
    <cfRule type="cellIs" priority="3478" operator="equal" aboveAverage="0" equalAverage="0" bottom="0" percent="0" rank="0" text="" dxfId="3476">
      <formula>1001</formula>
    </cfRule>
    <cfRule type="cellIs" priority="3479" operator="equal" aboveAverage="0" equalAverage="0" bottom="0" percent="0" rank="0" text="" dxfId="3477">
      <formula>1000</formula>
    </cfRule>
    <cfRule type="cellIs" priority="3480" operator="equal" aboveAverage="0" equalAverage="0" bottom="0" percent="0" rank="0" text="" dxfId="3478">
      <formula>65</formula>
    </cfRule>
    <cfRule type="cellIs" priority="3481" operator="equal" aboveAverage="0" equalAverage="0" bottom="0" percent="0" rank="0" text="" dxfId="3479">
      <formula>66</formula>
    </cfRule>
    <cfRule type="cellIs" priority="3482" operator="equal" aboveAverage="0" equalAverage="0" bottom="0" percent="0" rank="0" text="" dxfId="3480">
      <formula>1001</formula>
    </cfRule>
    <cfRule type="cellIs" priority="3483" operator="equal" aboveAverage="0" equalAverage="0" bottom="0" percent="0" rank="0" text="" dxfId="3481">
      <formula>1000</formula>
    </cfRule>
    <cfRule type="cellIs" priority="3484" operator="equal" aboveAverage="0" equalAverage="0" bottom="0" percent="0" rank="0" text="" dxfId="3482">
      <formula>65</formula>
    </cfRule>
  </conditionalFormatting>
  <conditionalFormatting sqref="CQ20:HH20 AM20:CL20 HX20:ACN20">
    <cfRule type="cellIs" priority="3485" operator="equal" aboveAverage="0" equalAverage="0" bottom="0" percent="0" rank="0" text="" dxfId="3483">
      <formula>66</formula>
    </cfRule>
    <cfRule type="cellIs" priority="3486" operator="equal" aboveAverage="0" equalAverage="0" bottom="0" percent="0" rank="0" text="" dxfId="3484">
      <formula>1001</formula>
    </cfRule>
    <cfRule type="cellIs" priority="3487" operator="equal" aboveAverage="0" equalAverage="0" bottom="0" percent="0" rank="0" text="" dxfId="3485">
      <formula>1000</formula>
    </cfRule>
    <cfRule type="cellIs" priority="3488" operator="equal" aboveAverage="0" equalAverage="0" bottom="0" percent="0" rank="0" text="" dxfId="3486">
      <formula>65</formula>
    </cfRule>
  </conditionalFormatting>
  <conditionalFormatting sqref="CL20">
    <cfRule type="cellIs" priority="3489" operator="equal" aboveAverage="0" equalAverage="0" bottom="0" percent="0" rank="0" text="" dxfId="3487">
      <formula>66</formula>
    </cfRule>
  </conditionalFormatting>
  <conditionalFormatting sqref="CL20">
    <cfRule type="cellIs" priority="3490" operator="equal" aboveAverage="0" equalAverage="0" bottom="0" percent="0" rank="0" text="" dxfId="3488">
      <formula>1001</formula>
    </cfRule>
    <cfRule type="cellIs" priority="3491" operator="equal" aboveAverage="0" equalAverage="0" bottom="0" percent="0" rank="0" text="" dxfId="3489">
      <formula>1000</formula>
    </cfRule>
    <cfRule type="cellIs" priority="3492" operator="equal" aboveAverage="0" equalAverage="0" bottom="0" percent="0" rank="0" text="" dxfId="3490">
      <formula>65</formula>
    </cfRule>
  </conditionalFormatting>
  <conditionalFormatting sqref="HX20:ACN20 AM20:CK20 CM20:CN20 CQ20:HH20">
    <cfRule type="cellIs" priority="3493" operator="equal" aboveAverage="0" equalAverage="0" bottom="0" percent="0" rank="0" text="" dxfId="3491">
      <formula>66</formula>
    </cfRule>
    <cfRule type="cellIs" priority="3494" operator="equal" aboveAverage="0" equalAverage="0" bottom="0" percent="0" rank="0" text="" dxfId="3492">
      <formula>1001</formula>
    </cfRule>
    <cfRule type="cellIs" priority="3495" operator="equal" aboveAverage="0" equalAverage="0" bottom="0" percent="0" rank="0" text="" dxfId="3493">
      <formula>1000</formula>
    </cfRule>
    <cfRule type="cellIs" priority="3496" operator="equal" aboveAverage="0" equalAverage="0" bottom="0" percent="0" rank="0" text="" dxfId="3494">
      <formula>65</formula>
    </cfRule>
  </conditionalFormatting>
  <conditionalFormatting sqref="HI22:HM22">
    <cfRule type="cellIs" priority="3497" operator="equal" aboveAverage="0" equalAverage="0" bottom="0" percent="0" rank="0" text="" dxfId="3495">
      <formula>66</formula>
    </cfRule>
    <cfRule type="cellIs" priority="3498" operator="equal" aboveAverage="0" equalAverage="0" bottom="0" percent="0" rank="0" text="" dxfId="3496">
      <formula>1001</formula>
    </cfRule>
    <cfRule type="cellIs" priority="3499" operator="equal" aboveAverage="0" equalAverage="0" bottom="0" percent="0" rank="0" text="" dxfId="3497">
      <formula>1000</formula>
    </cfRule>
    <cfRule type="cellIs" priority="3500" operator="equal" aboveAverage="0" equalAverage="0" bottom="0" percent="0" rank="0" text="" dxfId="3498">
      <formula>65</formula>
    </cfRule>
  </conditionalFormatting>
  <conditionalFormatting sqref="HN22:HR22">
    <cfRule type="cellIs" priority="3501" operator="equal" aboveAverage="0" equalAverage="0" bottom="0" percent="0" rank="0" text="" dxfId="3499">
      <formula>66</formula>
    </cfRule>
    <cfRule type="cellIs" priority="3502" operator="equal" aboveAverage="0" equalAverage="0" bottom="0" percent="0" rank="0" text="" dxfId="3500">
      <formula>1001</formula>
    </cfRule>
    <cfRule type="cellIs" priority="3503" operator="equal" aboveAverage="0" equalAverage="0" bottom="0" percent="0" rank="0" text="" dxfId="3501">
      <formula>1000</formula>
    </cfRule>
    <cfRule type="cellIs" priority="3504" operator="equal" aboveAverage="0" equalAverage="0" bottom="0" percent="0" rank="0" text="" dxfId="3502">
      <formula>65</formula>
    </cfRule>
  </conditionalFormatting>
  <conditionalFormatting sqref="HS22:HW22">
    <cfRule type="cellIs" priority="3505" operator="equal" aboveAverage="0" equalAverage="0" bottom="0" percent="0" rank="0" text="" dxfId="3503">
      <formula>66</formula>
    </cfRule>
    <cfRule type="cellIs" priority="3506" operator="equal" aboveAverage="0" equalAverage="0" bottom="0" percent="0" rank="0" text="" dxfId="3504">
      <formula>1001</formula>
    </cfRule>
    <cfRule type="cellIs" priority="3507" operator="equal" aboveAverage="0" equalAverage="0" bottom="0" percent="0" rank="0" text="" dxfId="3505">
      <formula>1000</formula>
    </cfRule>
    <cfRule type="cellIs" priority="3508" operator="equal" aboveAverage="0" equalAverage="0" bottom="0" percent="0" rank="0" text="" dxfId="3506">
      <formula>65</formula>
    </cfRule>
  </conditionalFormatting>
  <conditionalFormatting sqref="HX22:ACN22 AM22:HH22">
    <cfRule type="cellIs" priority="3509" operator="equal" aboveAverage="0" equalAverage="0" bottom="0" percent="0" rank="0" text="" dxfId="3507">
      <formula>66</formula>
    </cfRule>
    <cfRule type="cellIs" priority="3510" operator="equal" aboveAverage="0" equalAverage="0" bottom="0" percent="0" rank="0" text="" dxfId="3508">
      <formula>1001</formula>
    </cfRule>
    <cfRule type="cellIs" priority="3511" operator="equal" aboveAverage="0" equalAverage="0" bottom="0" percent="0" rank="0" text="" dxfId="3509">
      <formula>1000</formula>
    </cfRule>
    <cfRule type="cellIs" priority="3512" operator="equal" aboveAverage="0" equalAverage="0" bottom="0" percent="0" rank="0" text="" dxfId="3510">
      <formula>65</formula>
    </cfRule>
  </conditionalFormatting>
  <conditionalFormatting sqref="DE32:DM32">
    <cfRule type="cellIs" priority="3513" operator="equal" aboveAverage="0" equalAverage="0" bottom="0" percent="0" rank="0" text="" dxfId="3511">
      <formula>66</formula>
    </cfRule>
    <cfRule type="cellIs" priority="3514" operator="equal" aboveAverage="0" equalAverage="0" bottom="0" percent="0" rank="0" text="" dxfId="3512">
      <formula>1001</formula>
    </cfRule>
    <cfRule type="cellIs" priority="3515" operator="equal" aboveAverage="0" equalAverage="0" bottom="0" percent="0" rank="0" text="" dxfId="3513">
      <formula>1000</formula>
    </cfRule>
    <cfRule type="cellIs" priority="3516" operator="equal" aboveAverage="0" equalAverage="0" bottom="0" percent="0" rank="0" text="" dxfId="3514">
      <formula>65</formula>
    </cfRule>
  </conditionalFormatting>
  <conditionalFormatting sqref="EA32:EY32">
    <cfRule type="cellIs" priority="3517" operator="equal" aboveAverage="0" equalAverage="0" bottom="0" percent="0" rank="0" text="" dxfId="3515">
      <formula>66</formula>
    </cfRule>
    <cfRule type="cellIs" priority="3518" operator="equal" aboveAverage="0" equalAverage="0" bottom="0" percent="0" rank="0" text="" dxfId="3516">
      <formula>1001</formula>
    </cfRule>
    <cfRule type="cellIs" priority="3519" operator="equal" aboveAverage="0" equalAverage="0" bottom="0" percent="0" rank="0" text="" dxfId="3517">
      <formula>1000</formula>
    </cfRule>
    <cfRule type="cellIs" priority="3520" operator="equal" aboveAverage="0" equalAverage="0" bottom="0" percent="0" rank="0" text="" dxfId="3518">
      <formula>65</formula>
    </cfRule>
  </conditionalFormatting>
  <conditionalFormatting sqref="HI32:HM32">
    <cfRule type="cellIs" priority="3521" operator="equal" aboveAverage="0" equalAverage="0" bottom="0" percent="0" rank="0" text="" dxfId="3519">
      <formula>66</formula>
    </cfRule>
    <cfRule type="cellIs" priority="3522" operator="equal" aboveAverage="0" equalAverage="0" bottom="0" percent="0" rank="0" text="" dxfId="3520">
      <formula>1001</formula>
    </cfRule>
    <cfRule type="cellIs" priority="3523" operator="equal" aboveAverage="0" equalAverage="0" bottom="0" percent="0" rank="0" text="" dxfId="3521">
      <formula>1000</formula>
    </cfRule>
    <cfRule type="cellIs" priority="3524" operator="equal" aboveAverage="0" equalAverage="0" bottom="0" percent="0" rank="0" text="" dxfId="3522">
      <formula>65</formula>
    </cfRule>
    <cfRule type="cellIs" priority="3525" operator="equal" aboveAverage="0" equalAverage="0" bottom="0" percent="0" rank="0" text="" dxfId="3523">
      <formula>66</formula>
    </cfRule>
    <cfRule type="cellIs" priority="3526" operator="equal" aboveAverage="0" equalAverage="0" bottom="0" percent="0" rank="0" text="" dxfId="3524">
      <formula>1001</formula>
    </cfRule>
    <cfRule type="cellIs" priority="3527" operator="equal" aboveAverage="0" equalAverage="0" bottom="0" percent="0" rank="0" text="" dxfId="3525">
      <formula>1000</formula>
    </cfRule>
    <cfRule type="cellIs" priority="3528" operator="equal" aboveAverage="0" equalAverage="0" bottom="0" percent="0" rank="0" text="" dxfId="3526">
      <formula>65</formula>
    </cfRule>
  </conditionalFormatting>
  <conditionalFormatting sqref="HN32:HR32">
    <cfRule type="cellIs" priority="3529" operator="equal" aboveAverage="0" equalAverage="0" bottom="0" percent="0" rank="0" text="" dxfId="3527">
      <formula>66</formula>
    </cfRule>
    <cfRule type="cellIs" priority="3530" operator="equal" aboveAverage="0" equalAverage="0" bottom="0" percent="0" rank="0" text="" dxfId="3528">
      <formula>1001</formula>
    </cfRule>
    <cfRule type="cellIs" priority="3531" operator="equal" aboveAverage="0" equalAverage="0" bottom="0" percent="0" rank="0" text="" dxfId="3529">
      <formula>1000</formula>
    </cfRule>
    <cfRule type="cellIs" priority="3532" operator="equal" aboveAverage="0" equalAverage="0" bottom="0" percent="0" rank="0" text="" dxfId="3530">
      <formula>65</formula>
    </cfRule>
    <cfRule type="cellIs" priority="3533" operator="equal" aboveAverage="0" equalAverage="0" bottom="0" percent="0" rank="0" text="" dxfId="3531">
      <formula>66</formula>
    </cfRule>
    <cfRule type="cellIs" priority="3534" operator="equal" aboveAverage="0" equalAverage="0" bottom="0" percent="0" rank="0" text="" dxfId="3532">
      <formula>1001</formula>
    </cfRule>
    <cfRule type="cellIs" priority="3535" operator="equal" aboveAverage="0" equalAverage="0" bottom="0" percent="0" rank="0" text="" dxfId="3533">
      <formula>1000</formula>
    </cfRule>
    <cfRule type="cellIs" priority="3536" operator="equal" aboveAverage="0" equalAverage="0" bottom="0" percent="0" rank="0" text="" dxfId="3534">
      <formula>65</formula>
    </cfRule>
  </conditionalFormatting>
  <conditionalFormatting sqref="HS32:HW32">
    <cfRule type="cellIs" priority="3537" operator="equal" aboveAverage="0" equalAverage="0" bottom="0" percent="0" rank="0" text="" dxfId="3535">
      <formula>66</formula>
    </cfRule>
    <cfRule type="cellIs" priority="3538" operator="equal" aboveAverage="0" equalAverage="0" bottom="0" percent="0" rank="0" text="" dxfId="3536">
      <formula>1001</formula>
    </cfRule>
    <cfRule type="cellIs" priority="3539" operator="equal" aboveAverage="0" equalAverage="0" bottom="0" percent="0" rank="0" text="" dxfId="3537">
      <formula>1000</formula>
    </cfRule>
    <cfRule type="cellIs" priority="3540" operator="equal" aboveAverage="0" equalAverage="0" bottom="0" percent="0" rank="0" text="" dxfId="3538">
      <formula>65</formula>
    </cfRule>
    <cfRule type="cellIs" priority="3541" operator="equal" aboveAverage="0" equalAverage="0" bottom="0" percent="0" rank="0" text="" dxfId="3539">
      <formula>66</formula>
    </cfRule>
    <cfRule type="cellIs" priority="3542" operator="equal" aboveAverage="0" equalAverage="0" bottom="0" percent="0" rank="0" text="" dxfId="3540">
      <formula>1001</formula>
    </cfRule>
    <cfRule type="cellIs" priority="3543" operator="equal" aboveAverage="0" equalAverage="0" bottom="0" percent="0" rank="0" text="" dxfId="3541">
      <formula>1000</formula>
    </cfRule>
    <cfRule type="cellIs" priority="3544" operator="equal" aboveAverage="0" equalAverage="0" bottom="0" percent="0" rank="0" text="" dxfId="3542">
      <formula>65</formula>
    </cfRule>
  </conditionalFormatting>
  <conditionalFormatting sqref="DO32:DP32">
    <cfRule type="cellIs" priority="3545" operator="equal" aboveAverage="0" equalAverage="0" bottom="0" percent="0" rank="0" text="" dxfId="3543">
      <formula>66</formula>
    </cfRule>
    <cfRule type="cellIs" priority="3546" operator="equal" aboveAverage="0" equalAverage="0" bottom="0" percent="0" rank="0" text="" dxfId="3544">
      <formula>1001</formula>
    </cfRule>
    <cfRule type="cellIs" priority="3547" operator="equal" aboveAverage="0" equalAverage="0" bottom="0" percent="0" rank="0" text="" dxfId="3545">
      <formula>1000</formula>
    </cfRule>
    <cfRule type="cellIs" priority="3548" operator="equal" aboveAverage="0" equalAverage="0" bottom="0" percent="0" rank="0" text="" dxfId="3546">
      <formula>65</formula>
    </cfRule>
  </conditionalFormatting>
  <conditionalFormatting sqref="DQ32:EY32">
    <cfRule type="cellIs" priority="3549" operator="equal" aboveAverage="0" equalAverage="0" bottom="0" percent="0" rank="0" text="" dxfId="3547">
      <formula>66</formula>
    </cfRule>
    <cfRule type="cellIs" priority="3550" operator="equal" aboveAverage="0" equalAverage="0" bottom="0" percent="0" rank="0" text="" dxfId="3548">
      <formula>1001</formula>
    </cfRule>
    <cfRule type="cellIs" priority="3551" operator="equal" aboveAverage="0" equalAverage="0" bottom="0" percent="0" rank="0" text="" dxfId="3549">
      <formula>1000</formula>
    </cfRule>
    <cfRule type="cellIs" priority="3552" operator="equal" aboveAverage="0" equalAverage="0" bottom="0" percent="0" rank="0" text="" dxfId="3550">
      <formula>65</formula>
    </cfRule>
  </conditionalFormatting>
  <conditionalFormatting sqref="EZ32:FA32">
    <cfRule type="cellIs" priority="3553" operator="equal" aboveAverage="0" equalAverage="0" bottom="0" percent="0" rank="0" text="" dxfId="3551">
      <formula>66</formula>
    </cfRule>
    <cfRule type="cellIs" priority="3554" operator="equal" aboveAverage="0" equalAverage="0" bottom="0" percent="0" rank="0" text="" dxfId="3552">
      <formula>1001</formula>
    </cfRule>
    <cfRule type="cellIs" priority="3555" operator="equal" aboveAverage="0" equalAverage="0" bottom="0" percent="0" rank="0" text="" dxfId="3553">
      <formula>1000</formula>
    </cfRule>
    <cfRule type="cellIs" priority="3556" operator="equal" aboveAverage="0" equalAverage="0" bottom="0" percent="0" rank="0" text="" dxfId="3554">
      <formula>65</formula>
    </cfRule>
  </conditionalFormatting>
  <conditionalFormatting sqref="FB32">
    <cfRule type="cellIs" priority="3557" operator="equal" aboveAverage="0" equalAverage="0" bottom="0" percent="0" rank="0" text="" dxfId="3555">
      <formula>66</formula>
    </cfRule>
  </conditionalFormatting>
  <conditionalFormatting sqref="FB32">
    <cfRule type="cellIs" priority="3558" operator="equal" aboveAverage="0" equalAverage="0" bottom="0" percent="0" rank="0" text="" dxfId="3556">
      <formula>1001</formula>
    </cfRule>
    <cfRule type="cellIs" priority="3559" operator="equal" aboveAverage="0" equalAverage="0" bottom="0" percent="0" rank="0" text="" dxfId="3557">
      <formula>1000</formula>
    </cfRule>
    <cfRule type="cellIs" priority="3560" operator="equal" aboveAverage="0" equalAverage="0" bottom="0" percent="0" rank="0" text="" dxfId="3558">
      <formula>65</formula>
    </cfRule>
  </conditionalFormatting>
  <conditionalFormatting sqref="EZ32:HH32 HX32:ACN32 AM32:DZ32">
    <cfRule type="cellIs" priority="3561" operator="equal" aboveAverage="0" equalAverage="0" bottom="0" percent="0" rank="0" text="" dxfId="3559">
      <formula>66</formula>
    </cfRule>
    <cfRule type="cellIs" priority="3562" operator="equal" aboveAverage="0" equalAverage="0" bottom="0" percent="0" rank="0" text="" dxfId="3560">
      <formula>1001</formula>
    </cfRule>
    <cfRule type="cellIs" priority="3563" operator="equal" aboveAverage="0" equalAverage="0" bottom="0" percent="0" rank="0" text="" dxfId="3561">
      <formula>1000</formula>
    </cfRule>
    <cfRule type="cellIs" priority="3564" operator="equal" aboveAverage="0" equalAverage="0" bottom="0" percent="0" rank="0" text="" dxfId="3562">
      <formula>65</formula>
    </cfRule>
  </conditionalFormatting>
  <conditionalFormatting sqref="DN32">
    <cfRule type="cellIs" priority="3565" operator="equal" aboveAverage="0" equalAverage="0" bottom="0" percent="0" rank="0" text="" dxfId="3563">
      <formula>66</formula>
    </cfRule>
  </conditionalFormatting>
  <conditionalFormatting sqref="DN32">
    <cfRule type="cellIs" priority="3566" operator="equal" aboveAverage="0" equalAverage="0" bottom="0" percent="0" rank="0" text="" dxfId="3564">
      <formula>1001</formula>
    </cfRule>
    <cfRule type="cellIs" priority="3567" operator="equal" aboveAverage="0" equalAverage="0" bottom="0" percent="0" rank="0" text="" dxfId="3565">
      <formula>1000</formula>
    </cfRule>
    <cfRule type="cellIs" priority="3568" operator="equal" aboveAverage="0" equalAverage="0" bottom="0" percent="0" rank="0" text="" dxfId="3566">
      <formula>65</formula>
    </cfRule>
  </conditionalFormatting>
  <conditionalFormatting sqref="AM32:DD32 FC32:HH32 HX32:ACN32">
    <cfRule type="cellIs" priority="3569" operator="equal" aboveAverage="0" equalAverage="0" bottom="0" percent="0" rank="0" text="" dxfId="3567">
      <formula>66</formula>
    </cfRule>
    <cfRule type="cellIs" priority="3570" operator="equal" aboveAverage="0" equalAverage="0" bottom="0" percent="0" rank="0" text="" dxfId="3568">
      <formula>1001</formula>
    </cfRule>
    <cfRule type="cellIs" priority="3571" operator="equal" aboveAverage="0" equalAverage="0" bottom="0" percent="0" rank="0" text="" dxfId="3569">
      <formula>1000</formula>
    </cfRule>
    <cfRule type="cellIs" priority="3572" operator="equal" aboveAverage="0" equalAverage="0" bottom="0" percent="0" rank="0" text="" dxfId="3570">
      <formula>65</formula>
    </cfRule>
  </conditionalFormatting>
  <conditionalFormatting sqref="CH54">
    <cfRule type="cellIs" priority="3573" operator="equal" aboveAverage="0" equalAverage="0" bottom="0" percent="0" rank="0" text="" dxfId="3571">
      <formula>66</formula>
    </cfRule>
  </conditionalFormatting>
  <conditionalFormatting sqref="CH54">
    <cfRule type="cellIs" priority="3574" operator="equal" aboveAverage="0" equalAverage="0" bottom="0" percent="0" rank="0" text="" dxfId="3572">
      <formula>1001</formula>
    </cfRule>
    <cfRule type="cellIs" priority="3575" operator="equal" aboveAverage="0" equalAverage="0" bottom="0" percent="0" rank="0" text="" dxfId="3573">
      <formula>1000</formula>
    </cfRule>
    <cfRule type="cellIs" priority="3576" operator="equal" aboveAverage="0" equalAverage="0" bottom="0" percent="0" rank="0" text="" dxfId="3574">
      <formula>65</formula>
    </cfRule>
  </conditionalFormatting>
  <conditionalFormatting sqref="CF54">
    <cfRule type="cellIs" priority="3577" operator="equal" aboveAverage="0" equalAverage="0" bottom="0" percent="0" rank="0" text="" dxfId="3575">
      <formula>66</formula>
    </cfRule>
  </conditionalFormatting>
  <conditionalFormatting sqref="CF54">
    <cfRule type="cellIs" priority="3578" operator="equal" aboveAverage="0" equalAverage="0" bottom="0" percent="0" rank="0" text="" dxfId="3576">
      <formula>1001</formula>
    </cfRule>
    <cfRule type="cellIs" priority="3579" operator="equal" aboveAverage="0" equalAverage="0" bottom="0" percent="0" rank="0" text="" dxfId="3577">
      <formula>1000</formula>
    </cfRule>
    <cfRule type="cellIs" priority="3580" operator="equal" aboveAverage="0" equalAverage="0" bottom="0" percent="0" rank="0" text="" dxfId="3578">
      <formula>65</formula>
    </cfRule>
  </conditionalFormatting>
  <conditionalFormatting sqref="EB36:EV36">
    <cfRule type="cellIs" priority="3581" operator="equal" aboveAverage="0" equalAverage="0" bottom="0" percent="0" rank="0" text="" dxfId="3579">
      <formula>66</formula>
    </cfRule>
    <cfRule type="cellIs" priority="3582" operator="equal" aboveAverage="0" equalAverage="0" bottom="0" percent="0" rank="0" text="" dxfId="3580">
      <formula>1001</formula>
    </cfRule>
    <cfRule type="cellIs" priority="3583" operator="equal" aboveAverage="0" equalAverage="0" bottom="0" percent="0" rank="0" text="" dxfId="3581">
      <formula>1000</formula>
    </cfRule>
    <cfRule type="cellIs" priority="3584" operator="equal" aboveAverage="0" equalAverage="0" bottom="0" percent="0" rank="0" text="" dxfId="3582">
      <formula>65</formula>
    </cfRule>
  </conditionalFormatting>
  <conditionalFormatting sqref="HI36:HM36">
    <cfRule type="cellIs" priority="3585" operator="equal" aboveAverage="0" equalAverage="0" bottom="0" percent="0" rank="0" text="" dxfId="3583">
      <formula>66</formula>
    </cfRule>
    <cfRule type="cellIs" priority="3586" operator="equal" aboveAverage="0" equalAverage="0" bottom="0" percent="0" rank="0" text="" dxfId="3584">
      <formula>1001</formula>
    </cfRule>
    <cfRule type="cellIs" priority="3587" operator="equal" aboveAverage="0" equalAverage="0" bottom="0" percent="0" rank="0" text="" dxfId="3585">
      <formula>1000</formula>
    </cfRule>
    <cfRule type="cellIs" priority="3588" operator="equal" aboveAverage="0" equalAverage="0" bottom="0" percent="0" rank="0" text="" dxfId="3586">
      <formula>65</formula>
    </cfRule>
  </conditionalFormatting>
  <conditionalFormatting sqref="HN36:HR36">
    <cfRule type="cellIs" priority="3589" operator="equal" aboveAverage="0" equalAverage="0" bottom="0" percent="0" rank="0" text="" dxfId="3587">
      <formula>66</formula>
    </cfRule>
    <cfRule type="cellIs" priority="3590" operator="equal" aboveAverage="0" equalAverage="0" bottom="0" percent="0" rank="0" text="" dxfId="3588">
      <formula>1001</formula>
    </cfRule>
    <cfRule type="cellIs" priority="3591" operator="equal" aboveAverage="0" equalAverage="0" bottom="0" percent="0" rank="0" text="" dxfId="3589">
      <formula>1000</formula>
    </cfRule>
    <cfRule type="cellIs" priority="3592" operator="equal" aboveAverage="0" equalAverage="0" bottom="0" percent="0" rank="0" text="" dxfId="3590">
      <formula>65</formula>
    </cfRule>
  </conditionalFormatting>
  <conditionalFormatting sqref="HS36:HW36">
    <cfRule type="cellIs" priority="3593" operator="equal" aboveAverage="0" equalAverage="0" bottom="0" percent="0" rank="0" text="" dxfId="3591">
      <formula>66</formula>
    </cfRule>
    <cfRule type="cellIs" priority="3594" operator="equal" aboveAverage="0" equalAverage="0" bottom="0" percent="0" rank="0" text="" dxfId="3592">
      <formula>1001</formula>
    </cfRule>
    <cfRule type="cellIs" priority="3595" operator="equal" aboveAverage="0" equalAverage="0" bottom="0" percent="0" rank="0" text="" dxfId="3593">
      <formula>1000</formula>
    </cfRule>
    <cfRule type="cellIs" priority="3596" operator="equal" aboveAverage="0" equalAverage="0" bottom="0" percent="0" rank="0" text="" dxfId="3594">
      <formula>65</formula>
    </cfRule>
  </conditionalFormatting>
  <conditionalFormatting sqref="HX36:ACN36 EW36:HH36 AM36:EA36">
    <cfRule type="cellIs" priority="3597" operator="equal" aboveAverage="0" equalAverage="0" bottom="0" percent="0" rank="0" text="" dxfId="3595">
      <formula>66</formula>
    </cfRule>
    <cfRule type="cellIs" priority="3598" operator="equal" aboveAverage="0" equalAverage="0" bottom="0" percent="0" rank="0" text="" dxfId="3596">
      <formula>1001</formula>
    </cfRule>
    <cfRule type="cellIs" priority="3599" operator="equal" aboveAverage="0" equalAverage="0" bottom="0" percent="0" rank="0" text="" dxfId="3597">
      <formula>1000</formula>
    </cfRule>
    <cfRule type="cellIs" priority="3600" operator="equal" aboveAverage="0" equalAverage="0" bottom="0" percent="0" rank="0" text="" dxfId="3598">
      <formula>65</formula>
    </cfRule>
  </conditionalFormatting>
  <conditionalFormatting sqref="CG54">
    <cfRule type="cellIs" priority="3601" operator="equal" aboveAverage="0" equalAverage="0" bottom="0" percent="0" rank="0" text="" dxfId="3599">
      <formula>66</formula>
    </cfRule>
  </conditionalFormatting>
  <conditionalFormatting sqref="CG54">
    <cfRule type="cellIs" priority="3602" operator="equal" aboveAverage="0" equalAverage="0" bottom="0" percent="0" rank="0" text="" dxfId="3600">
      <formula>1001</formula>
    </cfRule>
    <cfRule type="cellIs" priority="3603" operator="equal" aboveAverage="0" equalAverage="0" bottom="0" percent="0" rank="0" text="" dxfId="3601">
      <formula>1000</formula>
    </cfRule>
    <cfRule type="cellIs" priority="3604" operator="equal" aboveAverage="0" equalAverage="0" bottom="0" percent="0" rank="0" text="" dxfId="3602">
      <formula>65</formula>
    </cfRule>
  </conditionalFormatting>
  <conditionalFormatting sqref="DE33:DM34">
    <cfRule type="cellIs" priority="3605" operator="equal" aboveAverage="0" equalAverage="0" bottom="0" percent="0" rank="0" text="" dxfId="3603">
      <formula>66</formula>
    </cfRule>
    <cfRule type="cellIs" priority="3606" operator="equal" aboveAverage="0" equalAverage="0" bottom="0" percent="0" rank="0" text="" dxfId="3604">
      <formula>1001</formula>
    </cfRule>
    <cfRule type="cellIs" priority="3607" operator="equal" aboveAverage="0" equalAverage="0" bottom="0" percent="0" rank="0" text="" dxfId="3605">
      <formula>1000</formula>
    </cfRule>
    <cfRule type="cellIs" priority="3608" operator="equal" aboveAverage="0" equalAverage="0" bottom="0" percent="0" rank="0" text="" dxfId="3606">
      <formula>65</formula>
    </cfRule>
  </conditionalFormatting>
  <conditionalFormatting sqref="GF50:GU50">
    <cfRule type="cellIs" priority="3609" operator="equal" aboveAverage="0" equalAverage="0" bottom="0" percent="0" rank="0" text="" dxfId="3607">
      <formula>66</formula>
    </cfRule>
    <cfRule type="cellIs" priority="3610" operator="equal" aboveAverage="0" equalAverage="0" bottom="0" percent="0" rank="0" text="" dxfId="3608">
      <formula>1001</formula>
    </cfRule>
    <cfRule type="cellIs" priority="3611" operator="equal" aboveAverage="0" equalAverage="0" bottom="0" percent="0" rank="0" text="" dxfId="3609">
      <formula>1000</formula>
    </cfRule>
    <cfRule type="cellIs" priority="3612" operator="equal" aboveAverage="0" equalAverage="0" bottom="0" percent="0" rank="0" text="" dxfId="3610">
      <formula>65</formula>
    </cfRule>
  </conditionalFormatting>
  <conditionalFormatting sqref="EI50:EL50">
    <cfRule type="cellIs" priority="3613" operator="equal" aboveAverage="0" equalAverage="0" bottom="0" percent="0" rank="0" text="" dxfId="3611">
      <formula>66</formula>
    </cfRule>
    <cfRule type="cellIs" priority="3614" operator="equal" aboveAverage="0" equalAverage="0" bottom="0" percent="0" rank="0" text="" dxfId="3612">
      <formula>1001</formula>
    </cfRule>
    <cfRule type="cellIs" priority="3615" operator="equal" aboveAverage="0" equalAverage="0" bottom="0" percent="0" rank="0" text="" dxfId="3613">
      <formula>1000</formula>
    </cfRule>
    <cfRule type="cellIs" priority="3616" operator="equal" aboveAverage="0" equalAverage="0" bottom="0" percent="0" rank="0" text="" dxfId="3614">
      <formula>65</formula>
    </cfRule>
  </conditionalFormatting>
  <conditionalFormatting sqref="CH10:CH12">
    <cfRule type="cellIs" priority="3617" operator="equal" aboveAverage="0" equalAverage="0" bottom="0" percent="0" rank="0" text="" dxfId="3615">
      <formula>66</formula>
    </cfRule>
    <cfRule type="cellIs" priority="3618" operator="equal" aboveAverage="0" equalAverage="0" bottom="0" percent="0" rank="0" text="" dxfId="3616">
      <formula>1001</formula>
    </cfRule>
    <cfRule type="cellIs" priority="3619" operator="equal" aboveAverage="0" equalAverage="0" bottom="0" percent="0" rank="0" text="" dxfId="3617">
      <formula>1000</formula>
    </cfRule>
    <cfRule type="cellIs" priority="3620" operator="equal" aboveAverage="0" equalAverage="0" bottom="0" percent="0" rank="0" text="" dxfId="3618">
      <formula>65</formula>
    </cfRule>
    <cfRule type="cellIs" priority="3621" operator="equal" aboveAverage="0" equalAverage="0" bottom="0" percent="0" rank="0" text="" dxfId="3619">
      <formula>66</formula>
    </cfRule>
    <cfRule type="cellIs" priority="3622" operator="equal" aboveAverage="0" equalAverage="0" bottom="0" percent="0" rank="0" text="" dxfId="3620">
      <formula>1001</formula>
    </cfRule>
    <cfRule type="cellIs" priority="3623" operator="equal" aboveAverage="0" equalAverage="0" bottom="0" percent="0" rank="0" text="" dxfId="3621">
      <formula>1000</formula>
    </cfRule>
    <cfRule type="cellIs" priority="3624" operator="equal" aboveAverage="0" equalAverage="0" bottom="0" percent="0" rank="0" text="" dxfId="3622">
      <formula>65</formula>
    </cfRule>
  </conditionalFormatting>
  <conditionalFormatting sqref="DJ10:DJ12">
    <cfRule type="cellIs" priority="3625" operator="equal" aboveAverage="0" equalAverage="0" bottom="0" percent="0" rank="0" text="" dxfId="3623">
      <formula>66</formula>
    </cfRule>
    <cfRule type="cellIs" priority="3626" operator="equal" aboveAverage="0" equalAverage="0" bottom="0" percent="0" rank="0" text="" dxfId="3624">
      <formula>1001</formula>
    </cfRule>
    <cfRule type="cellIs" priority="3627" operator="equal" aboveAverage="0" equalAverage="0" bottom="0" percent="0" rank="0" text="" dxfId="3625">
      <formula>1000</formula>
    </cfRule>
    <cfRule type="cellIs" priority="3628" operator="equal" aboveAverage="0" equalAverage="0" bottom="0" percent="0" rank="0" text="" dxfId="3626">
      <formula>65</formula>
    </cfRule>
    <cfRule type="cellIs" priority="3629" operator="equal" aboveAverage="0" equalAverage="0" bottom="0" percent="0" rank="0" text="" dxfId="3627">
      <formula>66</formula>
    </cfRule>
    <cfRule type="cellIs" priority="3630" operator="equal" aboveAverage="0" equalAverage="0" bottom="0" percent="0" rank="0" text="" dxfId="3628">
      <formula>1001</formula>
    </cfRule>
    <cfRule type="cellIs" priority="3631" operator="equal" aboveAverage="0" equalAverage="0" bottom="0" percent="0" rank="0" text="" dxfId="3629">
      <formula>1000</formula>
    </cfRule>
    <cfRule type="cellIs" priority="3632" operator="equal" aboveAverage="0" equalAverage="0" bottom="0" percent="0" rank="0" text="" dxfId="3630">
      <formula>65</formula>
    </cfRule>
  </conditionalFormatting>
  <conditionalFormatting sqref="HI10:HM12">
    <cfRule type="cellIs" priority="3633" operator="equal" aboveAverage="0" equalAverage="0" bottom="0" percent="0" rank="0" text="" dxfId="3631">
      <formula>66</formula>
    </cfRule>
    <cfRule type="cellIs" priority="3634" operator="equal" aboveAverage="0" equalAverage="0" bottom="0" percent="0" rank="0" text="" dxfId="3632">
      <formula>1001</formula>
    </cfRule>
    <cfRule type="cellIs" priority="3635" operator="equal" aboveAverage="0" equalAverage="0" bottom="0" percent="0" rank="0" text="" dxfId="3633">
      <formula>1000</formula>
    </cfRule>
    <cfRule type="cellIs" priority="3636" operator="equal" aboveAverage="0" equalAverage="0" bottom="0" percent="0" rank="0" text="" dxfId="3634">
      <formula>65</formula>
    </cfRule>
    <cfRule type="cellIs" priority="3637" operator="equal" aboveAverage="0" equalAverage="0" bottom="0" percent="0" rank="0" text="" dxfId="3635">
      <formula>66</formula>
    </cfRule>
    <cfRule type="cellIs" priority="3638" operator="equal" aboveAverage="0" equalAverage="0" bottom="0" percent="0" rank="0" text="" dxfId="3636">
      <formula>1001</formula>
    </cfRule>
    <cfRule type="cellIs" priority="3639" operator="equal" aboveAverage="0" equalAverage="0" bottom="0" percent="0" rank="0" text="" dxfId="3637">
      <formula>1000</formula>
    </cfRule>
    <cfRule type="cellIs" priority="3640" operator="equal" aboveAverage="0" equalAverage="0" bottom="0" percent="0" rank="0" text="" dxfId="3638">
      <formula>65</formula>
    </cfRule>
  </conditionalFormatting>
  <conditionalFormatting sqref="HN10:HR12">
    <cfRule type="cellIs" priority="3641" operator="equal" aboveAverage="0" equalAverage="0" bottom="0" percent="0" rank="0" text="" dxfId="3639">
      <formula>66</formula>
    </cfRule>
    <cfRule type="cellIs" priority="3642" operator="equal" aboveAverage="0" equalAverage="0" bottom="0" percent="0" rank="0" text="" dxfId="3640">
      <formula>1001</formula>
    </cfRule>
    <cfRule type="cellIs" priority="3643" operator="equal" aboveAverage="0" equalAverage="0" bottom="0" percent="0" rank="0" text="" dxfId="3641">
      <formula>1000</formula>
    </cfRule>
    <cfRule type="cellIs" priority="3644" operator="equal" aboveAverage="0" equalAverage="0" bottom="0" percent="0" rank="0" text="" dxfId="3642">
      <formula>65</formula>
    </cfRule>
    <cfRule type="cellIs" priority="3645" operator="equal" aboveAverage="0" equalAverage="0" bottom="0" percent="0" rank="0" text="" dxfId="3643">
      <formula>66</formula>
    </cfRule>
    <cfRule type="cellIs" priority="3646" operator="equal" aboveAverage="0" equalAverage="0" bottom="0" percent="0" rank="0" text="" dxfId="3644">
      <formula>1001</formula>
    </cfRule>
    <cfRule type="cellIs" priority="3647" operator="equal" aboveAverage="0" equalAverage="0" bottom="0" percent="0" rank="0" text="" dxfId="3645">
      <formula>1000</formula>
    </cfRule>
    <cfRule type="cellIs" priority="3648" operator="equal" aboveAverage="0" equalAverage="0" bottom="0" percent="0" rank="0" text="" dxfId="3646">
      <formula>65</formula>
    </cfRule>
  </conditionalFormatting>
  <conditionalFormatting sqref="HS10:HW12">
    <cfRule type="cellIs" priority="3649" operator="equal" aboveAverage="0" equalAverage="0" bottom="0" percent="0" rank="0" text="" dxfId="3647">
      <formula>66</formula>
    </cfRule>
    <cfRule type="cellIs" priority="3650" operator="equal" aboveAverage="0" equalAverage="0" bottom="0" percent="0" rank="0" text="" dxfId="3648">
      <formula>1001</formula>
    </cfRule>
    <cfRule type="cellIs" priority="3651" operator="equal" aboveAverage="0" equalAverage="0" bottom="0" percent="0" rank="0" text="" dxfId="3649">
      <formula>1000</formula>
    </cfRule>
    <cfRule type="cellIs" priority="3652" operator="equal" aboveAverage="0" equalAverage="0" bottom="0" percent="0" rank="0" text="" dxfId="3650">
      <formula>65</formula>
    </cfRule>
    <cfRule type="cellIs" priority="3653" operator="equal" aboveAverage="0" equalAverage="0" bottom="0" percent="0" rank="0" text="" dxfId="3651">
      <formula>66</formula>
    </cfRule>
    <cfRule type="cellIs" priority="3654" operator="equal" aboveAverage="0" equalAverage="0" bottom="0" percent="0" rank="0" text="" dxfId="3652">
      <formula>1001</formula>
    </cfRule>
    <cfRule type="cellIs" priority="3655" operator="equal" aboveAverage="0" equalAverage="0" bottom="0" percent="0" rank="0" text="" dxfId="3653">
      <formula>1000</formula>
    </cfRule>
    <cfRule type="cellIs" priority="3656" operator="equal" aboveAverage="0" equalAverage="0" bottom="0" percent="0" rank="0" text="" dxfId="3654">
      <formula>65</formula>
    </cfRule>
  </conditionalFormatting>
  <conditionalFormatting sqref="HX10:ACN12 CY13 CY15 DE13 DL13 AM10:HH12">
    <cfRule type="cellIs" priority="3657" operator="equal" aboveAverage="0" equalAverage="0" bottom="0" percent="0" rank="0" text="" dxfId="3655">
      <formula>66</formula>
    </cfRule>
    <cfRule type="cellIs" priority="3658" operator="equal" aboveAverage="0" equalAverage="0" bottom="0" percent="0" rank="0" text="" dxfId="3656">
      <formula>1001</formula>
    </cfRule>
    <cfRule type="cellIs" priority="3659" operator="equal" aboveAverage="0" equalAverage="0" bottom="0" percent="0" rank="0" text="" dxfId="3657">
      <formula>1000</formula>
    </cfRule>
    <cfRule type="cellIs" priority="3660" operator="equal" aboveAverage="0" equalAverage="0" bottom="0" percent="0" rank="0" text="" dxfId="3658">
      <formula>65</formula>
    </cfRule>
  </conditionalFormatting>
  <conditionalFormatting sqref="CZ10:DA12">
    <cfRule type="cellIs" priority="3661" operator="equal" aboveAverage="0" equalAverage="0" bottom="0" percent="0" rank="0" text="" dxfId="3659">
      <formula>66</formula>
    </cfRule>
    <cfRule type="cellIs" priority="3662" operator="equal" aboveAverage="0" equalAverage="0" bottom="0" percent="0" rank="0" text="" dxfId="3660">
      <formula>1001</formula>
    </cfRule>
    <cfRule type="cellIs" priority="3663" operator="equal" aboveAverage="0" equalAverage="0" bottom="0" percent="0" rank="0" text="" dxfId="3661">
      <formula>1000</formula>
    </cfRule>
    <cfRule type="cellIs" priority="3664" operator="equal" aboveAverage="0" equalAverage="0" bottom="0" percent="0" rank="0" text="" dxfId="3662">
      <formula>65</formula>
    </cfRule>
    <cfRule type="cellIs" priority="3665" operator="equal" aboveAverage="0" equalAverage="0" bottom="0" percent="0" rank="0" text="" dxfId="3663">
      <formula>66</formula>
    </cfRule>
    <cfRule type="cellIs" priority="3666" operator="equal" aboveAverage="0" equalAverage="0" bottom="0" percent="0" rank="0" text="" dxfId="3664">
      <formula>1001</formula>
    </cfRule>
    <cfRule type="cellIs" priority="3667" operator="equal" aboveAverage="0" equalAverage="0" bottom="0" percent="0" rank="0" text="" dxfId="3665">
      <formula>1000</formula>
    </cfRule>
    <cfRule type="cellIs" priority="3668" operator="equal" aboveAverage="0" equalAverage="0" bottom="0" percent="0" rank="0" text="" dxfId="3666">
      <formula>65</formula>
    </cfRule>
  </conditionalFormatting>
  <conditionalFormatting sqref="HX10:ACN12 CY13 CY15 DE13 DL13 AM10:CY12 CZ11:DD11 DB10:HH12">
    <cfRule type="cellIs" priority="3669" operator="equal" aboveAverage="0" equalAverage="0" bottom="0" percent="0" rank="0" text="" dxfId="3667">
      <formula>66</formula>
    </cfRule>
    <cfRule type="cellIs" priority="3670" operator="equal" aboveAverage="0" equalAverage="0" bottom="0" percent="0" rank="0" text="" dxfId="3668">
      <formula>1001</formula>
    </cfRule>
    <cfRule type="cellIs" priority="3671" operator="equal" aboveAverage="0" equalAverage="0" bottom="0" percent="0" rank="0" text="" dxfId="3669">
      <formula>1000</formula>
    </cfRule>
    <cfRule type="cellIs" priority="3672" operator="equal" aboveAverage="0" equalAverage="0" bottom="0" percent="0" rank="0" text="" dxfId="3670">
      <formula>65</formula>
    </cfRule>
  </conditionalFormatting>
  <conditionalFormatting sqref="BP11">
    <cfRule type="cellIs" priority="3673" operator="equal" aboveAverage="0" equalAverage="0" bottom="0" percent="0" rank="0" text="" dxfId="3671">
      <formula>66</formula>
    </cfRule>
  </conditionalFormatting>
  <conditionalFormatting sqref="BP11">
    <cfRule type="cellIs" priority="3674" operator="equal" aboveAverage="0" equalAverage="0" bottom="0" percent="0" rank="0" text="" dxfId="3672">
      <formula>1001</formula>
    </cfRule>
    <cfRule type="cellIs" priority="3675" operator="equal" aboveAverage="0" equalAverage="0" bottom="0" percent="0" rank="0" text="" dxfId="3673">
      <formula>1000</formula>
    </cfRule>
    <cfRule type="cellIs" priority="3676" operator="equal" aboveAverage="0" equalAverage="0" bottom="0" percent="0" rank="0" text="" dxfId="3674">
      <formula>65</formula>
    </cfRule>
  </conditionalFormatting>
  <conditionalFormatting sqref="HI11:HM11">
    <cfRule type="cellIs" priority="3677" operator="equal" aboveAverage="0" equalAverage="0" bottom="0" percent="0" rank="0" text="" dxfId="3675">
      <formula>66</formula>
    </cfRule>
    <cfRule type="cellIs" priority="3678" operator="equal" aboveAverage="0" equalAverage="0" bottom="0" percent="0" rank="0" text="" dxfId="3676">
      <formula>1001</formula>
    </cfRule>
    <cfRule type="cellIs" priority="3679" operator="equal" aboveAverage="0" equalAverage="0" bottom="0" percent="0" rank="0" text="" dxfId="3677">
      <formula>1000</formula>
    </cfRule>
    <cfRule type="cellIs" priority="3680" operator="equal" aboveAverage="0" equalAverage="0" bottom="0" percent="0" rank="0" text="" dxfId="3678">
      <formula>65</formula>
    </cfRule>
  </conditionalFormatting>
  <conditionalFormatting sqref="HN11:HR11">
    <cfRule type="cellIs" priority="3681" operator="equal" aboveAverage="0" equalAverage="0" bottom="0" percent="0" rank="0" text="" dxfId="3679">
      <formula>66</formula>
    </cfRule>
    <cfRule type="cellIs" priority="3682" operator="equal" aboveAverage="0" equalAverage="0" bottom="0" percent="0" rank="0" text="" dxfId="3680">
      <formula>1001</formula>
    </cfRule>
    <cfRule type="cellIs" priority="3683" operator="equal" aboveAverage="0" equalAverage="0" bottom="0" percent="0" rank="0" text="" dxfId="3681">
      <formula>1000</formula>
    </cfRule>
    <cfRule type="cellIs" priority="3684" operator="equal" aboveAverage="0" equalAverage="0" bottom="0" percent="0" rank="0" text="" dxfId="3682">
      <formula>65</formula>
    </cfRule>
  </conditionalFormatting>
  <conditionalFormatting sqref="HS11:HW11">
    <cfRule type="cellIs" priority="3685" operator="equal" aboveAverage="0" equalAverage="0" bottom="0" percent="0" rank="0" text="" dxfId="3683">
      <formula>66</formula>
    </cfRule>
    <cfRule type="cellIs" priority="3686" operator="equal" aboveAverage="0" equalAverage="0" bottom="0" percent="0" rank="0" text="" dxfId="3684">
      <formula>1001</formula>
    </cfRule>
    <cfRule type="cellIs" priority="3687" operator="equal" aboveAverage="0" equalAverage="0" bottom="0" percent="0" rank="0" text="" dxfId="3685">
      <formula>1000</formula>
    </cfRule>
    <cfRule type="cellIs" priority="3688" operator="equal" aboveAverage="0" equalAverage="0" bottom="0" percent="0" rank="0" text="" dxfId="3686">
      <formula>65</formula>
    </cfRule>
  </conditionalFormatting>
  <conditionalFormatting sqref="HX11:ACN11 AM11:BO11 BQ11:CB11 CD11:CI11 CK12 CK11:HH11">
    <cfRule type="cellIs" priority="3689" operator="equal" aboveAverage="0" equalAverage="0" bottom="0" percent="0" rank="0" text="" dxfId="3687">
      <formula>66</formula>
    </cfRule>
    <cfRule type="cellIs" priority="3690" operator="equal" aboveAverage="0" equalAverage="0" bottom="0" percent="0" rank="0" text="" dxfId="3688">
      <formula>1001</formula>
    </cfRule>
    <cfRule type="cellIs" priority="3691" operator="equal" aboveAverage="0" equalAverage="0" bottom="0" percent="0" rank="0" text="" dxfId="3689">
      <formula>1000</formula>
    </cfRule>
    <cfRule type="cellIs" priority="3692" operator="equal" aboveAverage="0" equalAverage="0" bottom="0" percent="0" rank="0" text="" dxfId="3690">
      <formula>65</formula>
    </cfRule>
  </conditionalFormatting>
  <conditionalFormatting sqref="CC11 CJ11">
    <cfRule type="cellIs" priority="3693" operator="equal" aboveAverage="0" equalAverage="0" bottom="0" percent="0" rank="0" text="" dxfId="3691">
      <formula>66</formula>
    </cfRule>
    <cfRule type="cellIs" priority="3694" operator="equal" aboveAverage="0" equalAverage="0" bottom="0" percent="0" rank="0" text="" dxfId="3692">
      <formula>1001</formula>
    </cfRule>
    <cfRule type="cellIs" priority="3695" operator="equal" aboveAverage="0" equalAverage="0" bottom="0" percent="0" rank="0" text="" dxfId="3693">
      <formula>1000</formula>
    </cfRule>
    <cfRule type="cellIs" priority="3696" operator="equal" aboveAverage="0" equalAverage="0" bottom="0" percent="0" rank="0" text="" dxfId="3694">
      <formula>65</formula>
    </cfRule>
  </conditionalFormatting>
  <conditionalFormatting sqref="DN26:DP26">
    <cfRule type="cellIs" priority="3697" operator="equal" aboveAverage="0" equalAverage="0" bottom="0" percent="0" rank="0" text="" dxfId="3695">
      <formula>66</formula>
    </cfRule>
    <cfRule type="cellIs" priority="3698" operator="equal" aboveAverage="0" equalAverage="0" bottom="0" percent="0" rank="0" text="" dxfId="3696">
      <formula>1001</formula>
    </cfRule>
    <cfRule type="cellIs" priority="3699" operator="equal" aboveAverage="0" equalAverage="0" bottom="0" percent="0" rank="0" text="" dxfId="3697">
      <formula>1000</formula>
    </cfRule>
    <cfRule type="cellIs" priority="3700" operator="equal" aboveAverage="0" equalAverage="0" bottom="0" percent="0" rank="0" text="" dxfId="3698">
      <formula>65</formula>
    </cfRule>
    <cfRule type="cellIs" priority="3701" operator="equal" aboveAverage="0" equalAverage="0" bottom="0" percent="0" rank="0" text="" dxfId="3699">
      <formula>66</formula>
    </cfRule>
    <cfRule type="cellIs" priority="3702" operator="equal" aboveAverage="0" equalAverage="0" bottom="0" percent="0" rank="0" text="" dxfId="3700">
      <formula>1001</formula>
    </cfRule>
    <cfRule type="cellIs" priority="3703" operator="equal" aboveAverage="0" equalAverage="0" bottom="0" percent="0" rank="0" text="" dxfId="3701">
      <formula>1000</formula>
    </cfRule>
    <cfRule type="cellIs" priority="3704" operator="equal" aboveAverage="0" equalAverage="0" bottom="0" percent="0" rank="0" text="" dxfId="3702">
      <formula>65</formula>
    </cfRule>
  </conditionalFormatting>
  <conditionalFormatting sqref="DG26:DK26">
    <cfRule type="cellIs" priority="3705" operator="equal" aboveAverage="0" equalAverage="0" bottom="0" percent="0" rank="0" text="" dxfId="3703">
      <formula>66</formula>
    </cfRule>
    <cfRule type="cellIs" priority="3706" operator="equal" aboveAverage="0" equalAverage="0" bottom="0" percent="0" rank="0" text="" dxfId="3704">
      <formula>1001</formula>
    </cfRule>
    <cfRule type="cellIs" priority="3707" operator="equal" aboveAverage="0" equalAverage="0" bottom="0" percent="0" rank="0" text="" dxfId="3705">
      <formula>1000</formula>
    </cfRule>
    <cfRule type="cellIs" priority="3708" operator="equal" aboveAverage="0" equalAverage="0" bottom="0" percent="0" rank="0" text="" dxfId="3706">
      <formula>65</formula>
    </cfRule>
    <cfRule type="cellIs" priority="3709" operator="equal" aboveAverage="0" equalAverage="0" bottom="0" percent="0" rank="0" text="" dxfId="3707">
      <formula>66</formula>
    </cfRule>
    <cfRule type="cellIs" priority="3710" operator="equal" aboveAverage="0" equalAverage="0" bottom="0" percent="0" rank="0" text="" dxfId="3708">
      <formula>1001</formula>
    </cfRule>
    <cfRule type="cellIs" priority="3711" operator="equal" aboveAverage="0" equalAverage="0" bottom="0" percent="0" rank="0" text="" dxfId="3709">
      <formula>1000</formula>
    </cfRule>
    <cfRule type="cellIs" priority="3712" operator="equal" aboveAverage="0" equalAverage="0" bottom="0" percent="0" rank="0" text="" dxfId="3710">
      <formula>65</formula>
    </cfRule>
  </conditionalFormatting>
  <conditionalFormatting sqref="HI26:HM26">
    <cfRule type="cellIs" priority="3713" operator="equal" aboveAverage="0" equalAverage="0" bottom="0" percent="0" rank="0" text="" dxfId="3711">
      <formula>66</formula>
    </cfRule>
    <cfRule type="cellIs" priority="3714" operator="equal" aboveAverage="0" equalAverage="0" bottom="0" percent="0" rank="0" text="" dxfId="3712">
      <formula>1001</formula>
    </cfRule>
    <cfRule type="cellIs" priority="3715" operator="equal" aboveAverage="0" equalAverage="0" bottom="0" percent="0" rank="0" text="" dxfId="3713">
      <formula>1000</formula>
    </cfRule>
    <cfRule type="cellIs" priority="3716" operator="equal" aboveAverage="0" equalAverage="0" bottom="0" percent="0" rank="0" text="" dxfId="3714">
      <formula>65</formula>
    </cfRule>
  </conditionalFormatting>
  <conditionalFormatting sqref="HN26:HR26">
    <cfRule type="cellIs" priority="3717" operator="equal" aboveAverage="0" equalAverage="0" bottom="0" percent="0" rank="0" text="" dxfId="3715">
      <formula>66</formula>
    </cfRule>
    <cfRule type="cellIs" priority="3718" operator="equal" aboveAverage="0" equalAverage="0" bottom="0" percent="0" rank="0" text="" dxfId="3716">
      <formula>1001</formula>
    </cfRule>
    <cfRule type="cellIs" priority="3719" operator="equal" aboveAverage="0" equalAverage="0" bottom="0" percent="0" rank="0" text="" dxfId="3717">
      <formula>1000</formula>
    </cfRule>
    <cfRule type="cellIs" priority="3720" operator="equal" aboveAverage="0" equalAverage="0" bottom="0" percent="0" rank="0" text="" dxfId="3718">
      <formula>65</formula>
    </cfRule>
  </conditionalFormatting>
  <conditionalFormatting sqref="HS26:HW26">
    <cfRule type="cellIs" priority="3721" operator="equal" aboveAverage="0" equalAverage="0" bottom="0" percent="0" rank="0" text="" dxfId="3719">
      <formula>66</formula>
    </cfRule>
    <cfRule type="cellIs" priority="3722" operator="equal" aboveAverage="0" equalAverage="0" bottom="0" percent="0" rank="0" text="" dxfId="3720">
      <formula>1001</formula>
    </cfRule>
    <cfRule type="cellIs" priority="3723" operator="equal" aboveAverage="0" equalAverage="0" bottom="0" percent="0" rank="0" text="" dxfId="3721">
      <formula>1000</formula>
    </cfRule>
    <cfRule type="cellIs" priority="3724" operator="equal" aboveAverage="0" equalAverage="0" bottom="0" percent="0" rank="0" text="" dxfId="3722">
      <formula>65</formula>
    </cfRule>
  </conditionalFormatting>
  <conditionalFormatting sqref="HX26:ACN26 DL26:DM26 AM26:DF26 DQ26:EB26 EG26:HH26">
    <cfRule type="cellIs" priority="3725" operator="equal" aboveAverage="0" equalAverage="0" bottom="0" percent="0" rank="0" text="" dxfId="3723">
      <formula>66</formula>
    </cfRule>
    <cfRule type="cellIs" priority="3726" operator="equal" aboveAverage="0" equalAverage="0" bottom="0" percent="0" rank="0" text="" dxfId="3724">
      <formula>1001</formula>
    </cfRule>
    <cfRule type="cellIs" priority="3727" operator="equal" aboveAverage="0" equalAverage="0" bottom="0" percent="0" rank="0" text="" dxfId="3725">
      <formula>1000</formula>
    </cfRule>
    <cfRule type="cellIs" priority="3728" operator="equal" aboveAverage="0" equalAverage="0" bottom="0" percent="0" rank="0" text="" dxfId="3726">
      <formula>65</formula>
    </cfRule>
  </conditionalFormatting>
  <conditionalFormatting sqref="IT87">
    <cfRule type="cellIs" priority="3729" operator="equal" aboveAverage="0" equalAverage="0" bottom="0" percent="0" rank="0" text="" dxfId="3727">
      <formula>66</formula>
    </cfRule>
  </conditionalFormatting>
  <conditionalFormatting sqref="IT87">
    <cfRule type="cellIs" priority="3730" operator="equal" aboveAverage="0" equalAverage="0" bottom="0" percent="0" rank="0" text="" dxfId="3728">
      <formula>46</formula>
    </cfRule>
    <cfRule type="cellIs" priority="3731" operator="equal" aboveAverage="0" equalAverage="0" bottom="0" percent="0" rank="0" text="" dxfId="3729">
      <formula>45</formula>
    </cfRule>
    <cfRule type="cellIs" priority="3732" operator="equal" aboveAverage="0" equalAverage="0" bottom="0" percent="0" rank="0" text="" dxfId="3730">
      <formula>65</formula>
    </cfRule>
  </conditionalFormatting>
  <conditionalFormatting sqref="IT87">
    <cfRule type="cellIs" priority="3733" operator="equal" aboveAverage="0" equalAverage="0" bottom="0" percent="0" rank="0" text="" dxfId="3731">
      <formula>66</formula>
    </cfRule>
  </conditionalFormatting>
  <conditionalFormatting sqref="IT87">
    <cfRule type="cellIs" priority="3734" operator="equal" aboveAverage="0" equalAverage="0" bottom="0" percent="0" rank="0" text="" dxfId="3732">
      <formula>1001</formula>
    </cfRule>
    <cfRule type="cellIs" priority="3735" operator="equal" aboveAverage="0" equalAverage="0" bottom="0" percent="0" rank="0" text="" dxfId="3733">
      <formula>1000</formula>
    </cfRule>
    <cfRule type="cellIs" priority="3736" operator="equal" aboveAverage="0" equalAverage="0" bottom="0" percent="0" rank="0" text="" dxfId="3734">
      <formula>65</formula>
    </cfRule>
  </conditionalFormatting>
  <conditionalFormatting sqref="AM87:EV87 EX87:FI87">
    <cfRule type="cellIs" priority="3737" operator="equal" aboveAverage="0" equalAverage="0" bottom="0" percent="0" rank="0" text="" dxfId="3735">
      <formula>66</formula>
    </cfRule>
    <cfRule type="cellIs" priority="3738" operator="equal" aboveAverage="0" equalAverage="0" bottom="0" percent="0" rank="0" text="" dxfId="3736">
      <formula>46</formula>
    </cfRule>
    <cfRule type="cellIs" priority="3739" operator="equal" aboveAverage="0" equalAverage="0" bottom="0" percent="0" rank="0" text="" dxfId="3737">
      <formula>45</formula>
    </cfRule>
    <cfRule type="cellIs" priority="3740" operator="equal" aboveAverage="0" equalAverage="0" bottom="0" percent="0" rank="0" text="" dxfId="3738">
      <formula>65</formula>
    </cfRule>
    <cfRule type="cellIs" priority="3741" operator="equal" aboveAverage="0" equalAverage="0" bottom="0" percent="0" rank="0" text="" dxfId="3739">
      <formula>66</formula>
    </cfRule>
    <cfRule type="cellIs" priority="3742" operator="equal" aboveAverage="0" equalAverage="0" bottom="0" percent="0" rank="0" text="" dxfId="3740">
      <formula>1001</formula>
    </cfRule>
    <cfRule type="cellIs" priority="3743" operator="equal" aboveAverage="0" equalAverage="0" bottom="0" percent="0" rank="0" text="" dxfId="3741">
      <formula>1000</formula>
    </cfRule>
    <cfRule type="cellIs" priority="3744" operator="equal" aboveAverage="0" equalAverage="0" bottom="0" percent="0" rank="0" text="" dxfId="3742">
      <formula>65</formula>
    </cfRule>
  </conditionalFormatting>
  <conditionalFormatting sqref="GM61">
    <cfRule type="cellIs" priority="3745" operator="equal" aboveAverage="0" equalAverage="0" bottom="0" percent="0" rank="0" text="" dxfId="3743">
      <formula>66</formula>
    </cfRule>
  </conditionalFormatting>
  <conditionalFormatting sqref="GM61">
    <cfRule type="cellIs" priority="3746" operator="equal" aboveAverage="0" equalAverage="0" bottom="0" percent="0" rank="0" text="" dxfId="3744">
      <formula>46</formula>
    </cfRule>
    <cfRule type="cellIs" priority="3747" operator="equal" aboveAverage="0" equalAverage="0" bottom="0" percent="0" rank="0" text="" dxfId="3745">
      <formula>45</formula>
    </cfRule>
    <cfRule type="cellIs" priority="3748" operator="equal" aboveAverage="0" equalAverage="0" bottom="0" percent="0" rank="0" text="" dxfId="3746">
      <formula>65</formula>
    </cfRule>
  </conditionalFormatting>
  <conditionalFormatting sqref="GM61">
    <cfRule type="cellIs" priority="3749" operator="equal" aboveAverage="0" equalAverage="0" bottom="0" percent="0" rank="0" text="" dxfId="3747">
      <formula>66</formula>
    </cfRule>
  </conditionalFormatting>
  <conditionalFormatting sqref="GM61">
    <cfRule type="cellIs" priority="3750" operator="equal" aboveAverage="0" equalAverage="0" bottom="0" percent="0" rank="0" text="" dxfId="3748">
      <formula>1001</formula>
    </cfRule>
    <cfRule type="cellIs" priority="3751" operator="equal" aboveAverage="0" equalAverage="0" bottom="0" percent="0" rank="0" text="" dxfId="3749">
      <formula>1000</formula>
    </cfRule>
    <cfRule type="cellIs" priority="3752" operator="equal" aboveAverage="0" equalAverage="0" bottom="0" percent="0" rank="0" text="" dxfId="3750">
      <formula>65</formula>
    </cfRule>
  </conditionalFormatting>
  <conditionalFormatting sqref="CA59">
    <cfRule type="cellIs" priority="3753" operator="equal" aboveAverage="0" equalAverage="0" bottom="0" percent="0" rank="0" text="" dxfId="3751">
      <formula>66</formula>
    </cfRule>
  </conditionalFormatting>
  <conditionalFormatting sqref="CA59">
    <cfRule type="cellIs" priority="3754" operator="equal" aboveAverage="0" equalAverage="0" bottom="0" percent="0" rank="0" text="" dxfId="3752">
      <formula>46</formula>
    </cfRule>
    <cfRule type="cellIs" priority="3755" operator="equal" aboveAverage="0" equalAverage="0" bottom="0" percent="0" rank="0" text="" dxfId="3753">
      <formula>45</formula>
    </cfRule>
    <cfRule type="cellIs" priority="3756" operator="equal" aboveAverage="0" equalAverage="0" bottom="0" percent="0" rank="0" text="" dxfId="3754">
      <formula>65</formula>
    </cfRule>
  </conditionalFormatting>
  <conditionalFormatting sqref="CA59">
    <cfRule type="cellIs" priority="3757" operator="equal" aboveAverage="0" equalAverage="0" bottom="0" percent="0" rank="0" text="" dxfId="3755">
      <formula>66</formula>
    </cfRule>
  </conditionalFormatting>
  <conditionalFormatting sqref="CA59">
    <cfRule type="cellIs" priority="3758" operator="equal" aboveAverage="0" equalAverage="0" bottom="0" percent="0" rank="0" text="" dxfId="3756">
      <formula>1001</formula>
    </cfRule>
    <cfRule type="cellIs" priority="3759" operator="equal" aboveAverage="0" equalAverage="0" bottom="0" percent="0" rank="0" text="" dxfId="3757">
      <formula>1000</formula>
    </cfRule>
    <cfRule type="cellIs" priority="3760" operator="equal" aboveAverage="0" equalAverage="0" bottom="0" percent="0" rank="0" text="" dxfId="3758">
      <formula>65</formula>
    </cfRule>
  </conditionalFormatting>
  <conditionalFormatting sqref="BZ59 CB59">
    <cfRule type="cellIs" priority="3761" operator="equal" aboveAverage="0" equalAverage="0" bottom="0" percent="0" rank="0" text="" dxfId="3759">
      <formula>66</formula>
    </cfRule>
    <cfRule type="cellIs" priority="3762" operator="equal" aboveAverage="0" equalAverage="0" bottom="0" percent="0" rank="0" text="" dxfId="3760">
      <formula>46</formula>
    </cfRule>
    <cfRule type="cellIs" priority="3763" operator="equal" aboveAverage="0" equalAverage="0" bottom="0" percent="0" rank="0" text="" dxfId="3761">
      <formula>45</formula>
    </cfRule>
    <cfRule type="cellIs" priority="3764" operator="equal" aboveAverage="0" equalAverage="0" bottom="0" percent="0" rank="0" text="" dxfId="3762">
      <formula>65</formula>
    </cfRule>
    <cfRule type="cellIs" priority="3765" operator="equal" aboveAverage="0" equalAverage="0" bottom="0" percent="0" rank="0" text="" dxfId="3763">
      <formula>66</formula>
    </cfRule>
    <cfRule type="cellIs" priority="3766" operator="equal" aboveAverage="0" equalAverage="0" bottom="0" percent="0" rank="0" text="" dxfId="3764">
      <formula>1001</formula>
    </cfRule>
    <cfRule type="cellIs" priority="3767" operator="equal" aboveAverage="0" equalAverage="0" bottom="0" percent="0" rank="0" text="" dxfId="3765">
      <formula>1000</formula>
    </cfRule>
    <cfRule type="cellIs" priority="3768" operator="equal" aboveAverage="0" equalAverage="0" bottom="0" percent="0" rank="0" text="" dxfId="3766">
      <formula>65</formula>
    </cfRule>
  </conditionalFormatting>
  <conditionalFormatting sqref="GS62 GL61 HG62 IO61:IP61 IV61:ACN61">
    <cfRule type="cellIs" priority="3769" operator="equal" aboveAverage="0" equalAverage="0" bottom="0" percent="0" rank="0" text="" dxfId="3767">
      <formula>66</formula>
    </cfRule>
    <cfRule type="cellIs" priority="3770" operator="equal" aboveAverage="0" equalAverage="0" bottom="0" percent="0" rank="0" text="" dxfId="3768">
      <formula>46</formula>
    </cfRule>
    <cfRule type="cellIs" priority="3771" operator="equal" aboveAverage="0" equalAverage="0" bottom="0" percent="0" rank="0" text="" dxfId="3769">
      <formula>45</formula>
    </cfRule>
    <cfRule type="cellIs" priority="3772" operator="equal" aboveAverage="0" equalAverage="0" bottom="0" percent="0" rank="0" text="" dxfId="3770">
      <formula>65</formula>
    </cfRule>
  </conditionalFormatting>
  <conditionalFormatting sqref="GS62 GL61 IO61:IP61 IV61:ACN61">
    <cfRule type="cellIs" priority="3773" operator="equal" aboveAverage="0" equalAverage="0" bottom="0" percent="0" rank="0" text="" dxfId="3771">
      <formula>66</formula>
    </cfRule>
    <cfRule type="cellIs" priority="3774" operator="equal" aboveAverage="0" equalAverage="0" bottom="0" percent="0" rank="0" text="" dxfId="3772">
      <formula>1001</formula>
    </cfRule>
    <cfRule type="cellIs" priority="3775" operator="equal" aboveAverage="0" equalAverage="0" bottom="0" percent="0" rank="0" text="" dxfId="3773">
      <formula>1000</formula>
    </cfRule>
    <cfRule type="cellIs" priority="3776" operator="equal" aboveAverage="0" equalAverage="0" bottom="0" percent="0" rank="0" text="" dxfId="3774">
      <formula>65</formula>
    </cfRule>
  </conditionalFormatting>
  <conditionalFormatting sqref="HU62">
    <cfRule type="cellIs" priority="3777" operator="equal" aboveAverage="0" equalAverage="0" bottom="0" percent="0" rank="0" text="" dxfId="3775">
      <formula>66</formula>
    </cfRule>
  </conditionalFormatting>
  <conditionalFormatting sqref="HU62">
    <cfRule type="cellIs" priority="3778" operator="equal" aboveAverage="0" equalAverage="0" bottom="0" percent="0" rank="0" text="" dxfId="3776">
      <formula>46</formula>
    </cfRule>
    <cfRule type="cellIs" priority="3779" operator="equal" aboveAverage="0" equalAverage="0" bottom="0" percent="0" rank="0" text="" dxfId="3777">
      <formula>45</formula>
    </cfRule>
    <cfRule type="cellIs" priority="3780" operator="equal" aboveAverage="0" equalAverage="0" bottom="0" percent="0" rank="0" text="" dxfId="3778">
      <formula>65</formula>
    </cfRule>
  </conditionalFormatting>
  <conditionalFormatting sqref="HU62">
    <cfRule type="cellIs" priority="3781" operator="equal" aboveAverage="0" equalAverage="0" bottom="0" percent="0" rank="0" text="" dxfId="3779">
      <formula>66</formula>
    </cfRule>
  </conditionalFormatting>
  <conditionalFormatting sqref="HU62">
    <cfRule type="cellIs" priority="3782" operator="equal" aboveAverage="0" equalAverage="0" bottom="0" percent="0" rank="0" text="" dxfId="3780">
      <formula>1001</formula>
    </cfRule>
    <cfRule type="cellIs" priority="3783" operator="equal" aboveAverage="0" equalAverage="0" bottom="0" percent="0" rank="0" text="" dxfId="3781">
      <formula>1000</formula>
    </cfRule>
    <cfRule type="cellIs" priority="3784" operator="equal" aboveAverage="0" equalAverage="0" bottom="0" percent="0" rank="0" text="" dxfId="3782">
      <formula>65</formula>
    </cfRule>
  </conditionalFormatting>
  <conditionalFormatting sqref="AM59:BR59">
    <cfRule type="cellIs" priority="3785" operator="equal" aboveAverage="0" equalAverage="0" bottom="0" percent="0" rank="0" text="" dxfId="3783">
      <formula>66</formula>
    </cfRule>
    <cfRule type="cellIs" priority="3786" operator="equal" aboveAverage="0" equalAverage="0" bottom="0" percent="0" rank="0" text="" dxfId="3784">
      <formula>46</formula>
    </cfRule>
    <cfRule type="cellIs" priority="3787" operator="equal" aboveAverage="0" equalAverage="0" bottom="0" percent="0" rank="0" text="" dxfId="3785">
      <formula>45</formula>
    </cfRule>
    <cfRule type="cellIs" priority="3788" operator="equal" aboveAverage="0" equalAverage="0" bottom="0" percent="0" rank="0" text="" dxfId="3786">
      <formula>65</formula>
    </cfRule>
  </conditionalFormatting>
  <conditionalFormatting sqref="CP21">
    <cfRule type="cellIs" priority="3789" operator="equal" aboveAverage="0" equalAverage="0" bottom="0" percent="0" rank="0" text="" dxfId="3787">
      <formula>66</formula>
    </cfRule>
  </conditionalFormatting>
  <conditionalFormatting sqref="CP21">
    <cfRule type="cellIs" priority="3790" operator="equal" aboveAverage="0" equalAverage="0" bottom="0" percent="0" rank="0" text="" dxfId="3788">
      <formula>1001</formula>
    </cfRule>
    <cfRule type="cellIs" priority="3791" operator="equal" aboveAverage="0" equalAverage="0" bottom="0" percent="0" rank="0" text="" dxfId="3789">
      <formula>1000</formula>
    </cfRule>
    <cfRule type="cellIs" priority="3792" operator="equal" aboveAverage="0" equalAverage="0" bottom="0" percent="0" rank="0" text="" dxfId="3790">
      <formula>65</formula>
    </cfRule>
  </conditionalFormatting>
  <conditionalFormatting sqref="CO21">
    <cfRule type="cellIs" priority="3793" operator="equal" aboveAverage="0" equalAverage="0" bottom="0" percent="0" rank="0" text="" dxfId="3791">
      <formula>66</formula>
    </cfRule>
  </conditionalFormatting>
  <conditionalFormatting sqref="CO21">
    <cfRule type="cellIs" priority="3794" operator="equal" aboveAverage="0" equalAverage="0" bottom="0" percent="0" rank="0" text="" dxfId="3792">
      <formula>1001</formula>
    </cfRule>
    <cfRule type="cellIs" priority="3795" operator="equal" aboveAverage="0" equalAverage="0" bottom="0" percent="0" rank="0" text="" dxfId="3793">
      <formula>1000</formula>
    </cfRule>
    <cfRule type="cellIs" priority="3796" operator="equal" aboveAverage="0" equalAverage="0" bottom="0" percent="0" rank="0" text="" dxfId="3794">
      <formula>65</formula>
    </cfRule>
  </conditionalFormatting>
  <conditionalFormatting sqref="CN19">
    <cfRule type="cellIs" priority="3797" operator="equal" aboveAverage="0" equalAverage="0" bottom="0" percent="0" rank="0" text="" dxfId="3795">
      <formula>66</formula>
    </cfRule>
  </conditionalFormatting>
  <conditionalFormatting sqref="CN19">
    <cfRule type="cellIs" priority="3798" operator="equal" aboveAverage="0" equalAverage="0" bottom="0" percent="0" rank="0" text="" dxfId="3796">
      <formula>1001</formula>
    </cfRule>
    <cfRule type="cellIs" priority="3799" operator="equal" aboveAverage="0" equalAverage="0" bottom="0" percent="0" rank="0" text="" dxfId="3797">
      <formula>1000</formula>
    </cfRule>
    <cfRule type="cellIs" priority="3800" operator="equal" aboveAverage="0" equalAverage="0" bottom="0" percent="0" rank="0" text="" dxfId="3798">
      <formula>65</formula>
    </cfRule>
  </conditionalFormatting>
  <conditionalFormatting sqref="CM19">
    <cfRule type="cellIs" priority="3801" operator="equal" aboveAverage="0" equalAverage="0" bottom="0" percent="0" rank="0" text="" dxfId="3799">
      <formula>66</formula>
    </cfRule>
  </conditionalFormatting>
  <conditionalFormatting sqref="CM19">
    <cfRule type="cellIs" priority="3802" operator="equal" aboveAverage="0" equalAverage="0" bottom="0" percent="0" rank="0" text="" dxfId="3800">
      <formula>1001</formula>
    </cfRule>
    <cfRule type="cellIs" priority="3803" operator="equal" aboveAverage="0" equalAverage="0" bottom="0" percent="0" rank="0" text="" dxfId="3801">
      <formula>1000</formula>
    </cfRule>
    <cfRule type="cellIs" priority="3804" operator="equal" aboveAverage="0" equalAverage="0" bottom="0" percent="0" rank="0" text="" dxfId="3802">
      <formula>65</formula>
    </cfRule>
  </conditionalFormatting>
  <conditionalFormatting sqref="CL18">
    <cfRule type="cellIs" priority="3805" operator="equal" aboveAverage="0" equalAverage="0" bottom="0" percent="0" rank="0" text="" dxfId="3803">
      <formula>66</formula>
    </cfRule>
  </conditionalFormatting>
  <conditionalFormatting sqref="CL18">
    <cfRule type="cellIs" priority="3806" operator="equal" aboveAverage="0" equalAverage="0" bottom="0" percent="0" rank="0" text="" dxfId="3804">
      <formula>1001</formula>
    </cfRule>
    <cfRule type="cellIs" priority="3807" operator="equal" aboveAverage="0" equalAverage="0" bottom="0" percent="0" rank="0" text="" dxfId="3805">
      <formula>1000</formula>
    </cfRule>
    <cfRule type="cellIs" priority="3808" operator="equal" aboveAverage="0" equalAverage="0" bottom="0" percent="0" rank="0" text="" dxfId="3806">
      <formula>65</formula>
    </cfRule>
  </conditionalFormatting>
  <conditionalFormatting sqref="CG17:CI17">
    <cfRule type="cellIs" priority="3809" operator="equal" aboveAverage="0" equalAverage="0" bottom="0" percent="0" rank="0" text="" dxfId="3807">
      <formula>66</formula>
    </cfRule>
    <cfRule type="cellIs" priority="3810" operator="equal" aboveAverage="0" equalAverage="0" bottom="0" percent="0" rank="0" text="" dxfId="3808">
      <formula>1001</formula>
    </cfRule>
    <cfRule type="cellIs" priority="3811" operator="equal" aboveAverage="0" equalAverage="0" bottom="0" percent="0" rank="0" text="" dxfId="3809">
      <formula>1000</formula>
    </cfRule>
    <cfRule type="cellIs" priority="3812" operator="equal" aboveAverage="0" equalAverage="0" bottom="0" percent="0" rank="0" text="" dxfId="3810">
      <formula>65</formula>
    </cfRule>
  </conditionalFormatting>
  <conditionalFormatting sqref="CF16">
    <cfRule type="cellIs" priority="3813" operator="equal" aboveAverage="0" equalAverage="0" bottom="0" percent="0" rank="0" text="" dxfId="3811">
      <formula>66</formula>
    </cfRule>
  </conditionalFormatting>
  <conditionalFormatting sqref="CF16">
    <cfRule type="cellIs" priority="3814" operator="equal" aboveAverage="0" equalAverage="0" bottom="0" percent="0" rank="0" text="" dxfId="3812">
      <formula>1001</formula>
    </cfRule>
    <cfRule type="cellIs" priority="3815" operator="equal" aboveAverage="0" equalAverage="0" bottom="0" percent="0" rank="0" text="" dxfId="3813">
      <formula>1000</formula>
    </cfRule>
    <cfRule type="cellIs" priority="3816" operator="equal" aboveAverage="0" equalAverage="0" bottom="0" percent="0" rank="0" text="" dxfId="3814">
      <formula>65</formula>
    </cfRule>
  </conditionalFormatting>
  <conditionalFormatting sqref="EW33:EX34">
    <cfRule type="cellIs" priority="3817" operator="equal" aboveAverage="0" equalAverage="0" bottom="0" percent="0" rank="0" text="" dxfId="3815">
      <formula>66</formula>
    </cfRule>
    <cfRule type="cellIs" priority="3818" operator="equal" aboveAverage="0" equalAverage="0" bottom="0" percent="0" rank="0" text="" dxfId="3816">
      <formula>1001</formula>
    </cfRule>
    <cfRule type="cellIs" priority="3819" operator="equal" aboveAverage="0" equalAverage="0" bottom="0" percent="0" rank="0" text="" dxfId="3817">
      <formula>1000</formula>
    </cfRule>
    <cfRule type="cellIs" priority="3820" operator="equal" aboveAverage="0" equalAverage="0" bottom="0" percent="0" rank="0" text="" dxfId="3818">
      <formula>65</formula>
    </cfRule>
  </conditionalFormatting>
  <conditionalFormatting sqref="HI8:HM8">
    <cfRule type="cellIs" priority="3821" operator="equal" aboveAverage="0" equalAverage="0" bottom="0" percent="0" rank="0" text="" dxfId="3819">
      <formula>66</formula>
    </cfRule>
    <cfRule type="cellIs" priority="3822" operator="equal" aboveAverage="0" equalAverage="0" bottom="0" percent="0" rank="0" text="" dxfId="3820">
      <formula>1001</formula>
    </cfRule>
    <cfRule type="cellIs" priority="3823" operator="equal" aboveAverage="0" equalAverage="0" bottom="0" percent="0" rank="0" text="" dxfId="3821">
      <formula>1000</formula>
    </cfRule>
    <cfRule type="cellIs" priority="3824" operator="equal" aboveAverage="0" equalAverage="0" bottom="0" percent="0" rank="0" text="" dxfId="3822">
      <formula>65</formula>
    </cfRule>
  </conditionalFormatting>
  <conditionalFormatting sqref="HN8:HR8">
    <cfRule type="cellIs" priority="3825" operator="equal" aboveAverage="0" equalAverage="0" bottom="0" percent="0" rank="0" text="" dxfId="3823">
      <formula>66</formula>
    </cfRule>
    <cfRule type="cellIs" priority="3826" operator="equal" aboveAverage="0" equalAverage="0" bottom="0" percent="0" rank="0" text="" dxfId="3824">
      <formula>1001</formula>
    </cfRule>
    <cfRule type="cellIs" priority="3827" operator="equal" aboveAverage="0" equalAverage="0" bottom="0" percent="0" rank="0" text="" dxfId="3825">
      <formula>1000</formula>
    </cfRule>
    <cfRule type="cellIs" priority="3828" operator="equal" aboveAverage="0" equalAverage="0" bottom="0" percent="0" rank="0" text="" dxfId="3826">
      <formula>65</formula>
    </cfRule>
  </conditionalFormatting>
  <conditionalFormatting sqref="HS8:HW8">
    <cfRule type="cellIs" priority="3829" operator="equal" aboveAverage="0" equalAverage="0" bottom="0" percent="0" rank="0" text="" dxfId="3827">
      <formula>66</formula>
    </cfRule>
    <cfRule type="cellIs" priority="3830" operator="equal" aboveAverage="0" equalAverage="0" bottom="0" percent="0" rank="0" text="" dxfId="3828">
      <formula>1001</formula>
    </cfRule>
    <cfRule type="cellIs" priority="3831" operator="equal" aboveAverage="0" equalAverage="0" bottom="0" percent="0" rank="0" text="" dxfId="3829">
      <formula>1000</formula>
    </cfRule>
    <cfRule type="cellIs" priority="3832" operator="equal" aboveAverage="0" equalAverage="0" bottom="0" percent="0" rank="0" text="" dxfId="3830">
      <formula>65</formula>
    </cfRule>
  </conditionalFormatting>
  <conditionalFormatting sqref="HX8:ACN8 AM8:HH8">
    <cfRule type="cellIs" priority="3833" operator="equal" aboveAverage="0" equalAverage="0" bottom="0" percent="0" rank="0" text="" dxfId="3831">
      <formula>66</formula>
    </cfRule>
    <cfRule type="cellIs" priority="3834" operator="equal" aboveAverage="0" equalAverage="0" bottom="0" percent="0" rank="0" text="" dxfId="3832">
      <formula>1001</formula>
    </cfRule>
    <cfRule type="cellIs" priority="3835" operator="equal" aboveAverage="0" equalAverage="0" bottom="0" percent="0" rank="0" text="" dxfId="3833">
      <formula>1000</formula>
    </cfRule>
    <cfRule type="cellIs" priority="3836" operator="equal" aboveAverage="0" equalAverage="0" bottom="0" percent="0" rank="0" text="" dxfId="3834">
      <formula>65</formula>
    </cfRule>
  </conditionalFormatting>
  <conditionalFormatting sqref="HI6:HM6">
    <cfRule type="cellIs" priority="3837" operator="equal" aboveAverage="0" equalAverage="0" bottom="0" percent="0" rank="0" text="" dxfId="3835">
      <formula>66</formula>
    </cfRule>
    <cfRule type="cellIs" priority="3838" operator="equal" aboveAverage="0" equalAverage="0" bottom="0" percent="0" rank="0" text="" dxfId="3836">
      <formula>1001</formula>
    </cfRule>
    <cfRule type="cellIs" priority="3839" operator="equal" aboveAverage="0" equalAverage="0" bottom="0" percent="0" rank="0" text="" dxfId="3837">
      <formula>1000</formula>
    </cfRule>
    <cfRule type="cellIs" priority="3840" operator="equal" aboveAverage="0" equalAverage="0" bottom="0" percent="0" rank="0" text="" dxfId="3838">
      <formula>65</formula>
    </cfRule>
  </conditionalFormatting>
  <conditionalFormatting sqref="HN6:HR6">
    <cfRule type="cellIs" priority="3841" operator="equal" aboveAverage="0" equalAverage="0" bottom="0" percent="0" rank="0" text="" dxfId="3839">
      <formula>66</formula>
    </cfRule>
    <cfRule type="cellIs" priority="3842" operator="equal" aboveAverage="0" equalAverage="0" bottom="0" percent="0" rank="0" text="" dxfId="3840">
      <formula>1001</formula>
    </cfRule>
    <cfRule type="cellIs" priority="3843" operator="equal" aboveAverage="0" equalAverage="0" bottom="0" percent="0" rank="0" text="" dxfId="3841">
      <formula>1000</formula>
    </cfRule>
    <cfRule type="cellIs" priority="3844" operator="equal" aboveAverage="0" equalAverage="0" bottom="0" percent="0" rank="0" text="" dxfId="3842">
      <formula>65</formula>
    </cfRule>
  </conditionalFormatting>
  <conditionalFormatting sqref="HS6:HW6">
    <cfRule type="cellIs" priority="3845" operator="equal" aboveAverage="0" equalAverage="0" bottom="0" percent="0" rank="0" text="" dxfId="3843">
      <formula>66</formula>
    </cfRule>
    <cfRule type="cellIs" priority="3846" operator="equal" aboveAverage="0" equalAverage="0" bottom="0" percent="0" rank="0" text="" dxfId="3844">
      <formula>1001</formula>
    </cfRule>
    <cfRule type="cellIs" priority="3847" operator="equal" aboveAverage="0" equalAverage="0" bottom="0" percent="0" rank="0" text="" dxfId="3845">
      <formula>1000</formula>
    </cfRule>
    <cfRule type="cellIs" priority="3848" operator="equal" aboveAverage="0" equalAverage="0" bottom="0" percent="0" rank="0" text="" dxfId="3846">
      <formula>65</formula>
    </cfRule>
  </conditionalFormatting>
  <conditionalFormatting sqref="HX6:ACN6 BX7:CA7 AM6:HH6">
    <cfRule type="cellIs" priority="3849" operator="equal" aboveAverage="0" equalAverage="0" bottom="0" percent="0" rank="0" text="" dxfId="3847">
      <formula>66</formula>
    </cfRule>
    <cfRule type="cellIs" priority="3850" operator="equal" aboveAverage="0" equalAverage="0" bottom="0" percent="0" rank="0" text="" dxfId="3848">
      <formula>1001</formula>
    </cfRule>
    <cfRule type="cellIs" priority="3851" operator="equal" aboveAverage="0" equalAverage="0" bottom="0" percent="0" rank="0" text="" dxfId="3849">
      <formula>1000</formula>
    </cfRule>
    <cfRule type="cellIs" priority="3852" operator="equal" aboveAverage="0" equalAverage="0" bottom="0" percent="0" rank="0" text="" dxfId="3850">
      <formula>65</formula>
    </cfRule>
  </conditionalFormatting>
  <conditionalFormatting sqref="CN21">
    <cfRule type="cellIs" priority="3853" operator="equal" aboveAverage="0" equalAverage="0" bottom="0" percent="0" rank="0" text="" dxfId="3851">
      <formula>66</formula>
    </cfRule>
  </conditionalFormatting>
  <conditionalFormatting sqref="CN21">
    <cfRule type="cellIs" priority="3854" operator="equal" aboveAverage="0" equalAverage="0" bottom="0" percent="0" rank="0" text="" dxfId="3852">
      <formula>1001</formula>
    </cfRule>
    <cfRule type="cellIs" priority="3855" operator="equal" aboveAverage="0" equalAverage="0" bottom="0" percent="0" rank="0" text="" dxfId="3853">
      <formula>1000</formula>
    </cfRule>
    <cfRule type="cellIs" priority="3856" operator="equal" aboveAverage="0" equalAverage="0" bottom="0" percent="0" rank="0" text="" dxfId="3854">
      <formula>65</formula>
    </cfRule>
  </conditionalFormatting>
  <conditionalFormatting sqref="CM21">
    <cfRule type="cellIs" priority="3857" operator="equal" aboveAverage="0" equalAverage="0" bottom="0" percent="0" rank="0" text="" dxfId="3855">
      <formula>66</formula>
    </cfRule>
  </conditionalFormatting>
  <conditionalFormatting sqref="CM21">
    <cfRule type="cellIs" priority="3858" operator="equal" aboveAverage="0" equalAverage="0" bottom="0" percent="0" rank="0" text="" dxfId="3856">
      <formula>1001</formula>
    </cfRule>
    <cfRule type="cellIs" priority="3859" operator="equal" aboveAverage="0" equalAverage="0" bottom="0" percent="0" rank="0" text="" dxfId="3857">
      <formula>1000</formula>
    </cfRule>
    <cfRule type="cellIs" priority="3860" operator="equal" aboveAverage="0" equalAverage="0" bottom="0" percent="0" rank="0" text="" dxfId="3858">
      <formula>65</formula>
    </cfRule>
  </conditionalFormatting>
  <conditionalFormatting sqref="HI19:HM19 HI21:HM21">
    <cfRule type="cellIs" priority="3861" operator="equal" aboveAverage="0" equalAverage="0" bottom="0" percent="0" rank="0" text="" dxfId="3859">
      <formula>66</formula>
    </cfRule>
    <cfRule type="cellIs" priority="3862" operator="equal" aboveAverage="0" equalAverage="0" bottom="0" percent="0" rank="0" text="" dxfId="3860">
      <formula>1001</formula>
    </cfRule>
    <cfRule type="cellIs" priority="3863" operator="equal" aboveAverage="0" equalAverage="0" bottom="0" percent="0" rank="0" text="" dxfId="3861">
      <formula>1000</formula>
    </cfRule>
    <cfRule type="cellIs" priority="3864" operator="equal" aboveAverage="0" equalAverage="0" bottom="0" percent="0" rank="0" text="" dxfId="3862">
      <formula>65</formula>
    </cfRule>
  </conditionalFormatting>
  <conditionalFormatting sqref="HN19:HR19 HN21:HR21">
    <cfRule type="cellIs" priority="3865" operator="equal" aboveAverage="0" equalAverage="0" bottom="0" percent="0" rank="0" text="" dxfId="3863">
      <formula>66</formula>
    </cfRule>
    <cfRule type="cellIs" priority="3866" operator="equal" aboveAverage="0" equalAverage="0" bottom="0" percent="0" rank="0" text="" dxfId="3864">
      <formula>1001</formula>
    </cfRule>
    <cfRule type="cellIs" priority="3867" operator="equal" aboveAverage="0" equalAverage="0" bottom="0" percent="0" rank="0" text="" dxfId="3865">
      <formula>1000</formula>
    </cfRule>
    <cfRule type="cellIs" priority="3868" operator="equal" aboveAverage="0" equalAverage="0" bottom="0" percent="0" rank="0" text="" dxfId="3866">
      <formula>65</formula>
    </cfRule>
  </conditionalFormatting>
  <conditionalFormatting sqref="HS19:HW19 HS21:HW21">
    <cfRule type="cellIs" priority="3869" operator="equal" aboveAverage="0" equalAverage="0" bottom="0" percent="0" rank="0" text="" dxfId="3867">
      <formula>66</formula>
    </cfRule>
    <cfRule type="cellIs" priority="3870" operator="equal" aboveAverage="0" equalAverage="0" bottom="0" percent="0" rank="0" text="" dxfId="3868">
      <formula>1001</formula>
    </cfRule>
    <cfRule type="cellIs" priority="3871" operator="equal" aboveAverage="0" equalAverage="0" bottom="0" percent="0" rank="0" text="" dxfId="3869">
      <formula>1000</formula>
    </cfRule>
    <cfRule type="cellIs" priority="3872" operator="equal" aboveAverage="0" equalAverage="0" bottom="0" percent="0" rank="0" text="" dxfId="3870">
      <formula>65</formula>
    </cfRule>
  </conditionalFormatting>
  <conditionalFormatting sqref="HX19:ACN19 CO19:HH19 AM19:CL19 CQ21:HH21 AM21:CL21 HX21:ACN21 CO20:CP20">
    <cfRule type="cellIs" priority="3873" operator="equal" aboveAverage="0" equalAverage="0" bottom="0" percent="0" rank="0" text="" dxfId="3871">
      <formula>66</formula>
    </cfRule>
    <cfRule type="cellIs" priority="3874" operator="equal" aboveAverage="0" equalAverage="0" bottom="0" percent="0" rank="0" text="" dxfId="3872">
      <formula>1001</formula>
    </cfRule>
    <cfRule type="cellIs" priority="3875" operator="equal" aboveAverage="0" equalAverage="0" bottom="0" percent="0" rank="0" text="" dxfId="3873">
      <formula>1000</formula>
    </cfRule>
    <cfRule type="cellIs" priority="3876" operator="equal" aboveAverage="0" equalAverage="0" bottom="0" percent="0" rank="0" text="" dxfId="3874">
      <formula>65</formula>
    </cfRule>
  </conditionalFormatting>
  <conditionalFormatting sqref="CZ24:DA24">
    <cfRule type="cellIs" priority="3877" operator="equal" aboveAverage="0" equalAverage="0" bottom="0" percent="0" rank="0" text="" dxfId="3875">
      <formula>66</formula>
    </cfRule>
    <cfRule type="cellIs" priority="3878" operator="equal" aboveAverage="0" equalAverage="0" bottom="0" percent="0" rank="0" text="" dxfId="3876">
      <formula>1001</formula>
    </cfRule>
    <cfRule type="cellIs" priority="3879" operator="equal" aboveAverage="0" equalAverage="0" bottom="0" percent="0" rank="0" text="" dxfId="3877">
      <formula>1000</formula>
    </cfRule>
    <cfRule type="cellIs" priority="3880" operator="equal" aboveAverage="0" equalAverage="0" bottom="0" percent="0" rank="0" text="" dxfId="3878">
      <formula>65</formula>
    </cfRule>
    <cfRule type="cellIs" priority="3881" operator="equal" aboveAverage="0" equalAverage="0" bottom="0" percent="0" rank="0" text="" dxfId="3879">
      <formula>66</formula>
    </cfRule>
    <cfRule type="cellIs" priority="3882" operator="equal" aboveAverage="0" equalAverage="0" bottom="0" percent="0" rank="0" text="" dxfId="3880">
      <formula>1001</formula>
    </cfRule>
    <cfRule type="cellIs" priority="3883" operator="equal" aboveAverage="0" equalAverage="0" bottom="0" percent="0" rank="0" text="" dxfId="3881">
      <formula>1000</formula>
    </cfRule>
    <cfRule type="cellIs" priority="3884" operator="equal" aboveAverage="0" equalAverage="0" bottom="0" percent="0" rank="0" text="" dxfId="3882">
      <formula>65</formula>
    </cfRule>
  </conditionalFormatting>
  <conditionalFormatting sqref="HI24:HM24">
    <cfRule type="cellIs" priority="3885" operator="equal" aboveAverage="0" equalAverage="0" bottom="0" percent="0" rank="0" text="" dxfId="3883">
      <formula>66</formula>
    </cfRule>
    <cfRule type="cellIs" priority="3886" operator="equal" aboveAverage="0" equalAverage="0" bottom="0" percent="0" rank="0" text="" dxfId="3884">
      <formula>1001</formula>
    </cfRule>
    <cfRule type="cellIs" priority="3887" operator="equal" aboveAverage="0" equalAverage="0" bottom="0" percent="0" rank="0" text="" dxfId="3885">
      <formula>1000</formula>
    </cfRule>
    <cfRule type="cellIs" priority="3888" operator="equal" aboveAverage="0" equalAverage="0" bottom="0" percent="0" rank="0" text="" dxfId="3886">
      <formula>65</formula>
    </cfRule>
  </conditionalFormatting>
  <conditionalFormatting sqref="HN24:HR24">
    <cfRule type="cellIs" priority="3889" operator="equal" aboveAverage="0" equalAverage="0" bottom="0" percent="0" rank="0" text="" dxfId="3887">
      <formula>66</formula>
    </cfRule>
    <cfRule type="cellIs" priority="3890" operator="equal" aboveAverage="0" equalAverage="0" bottom="0" percent="0" rank="0" text="" dxfId="3888">
      <formula>1001</formula>
    </cfRule>
    <cfRule type="cellIs" priority="3891" operator="equal" aboveAverage="0" equalAverage="0" bottom="0" percent="0" rank="0" text="" dxfId="3889">
      <formula>1000</formula>
    </cfRule>
    <cfRule type="cellIs" priority="3892" operator="equal" aboveAverage="0" equalAverage="0" bottom="0" percent="0" rank="0" text="" dxfId="3890">
      <formula>65</formula>
    </cfRule>
  </conditionalFormatting>
  <conditionalFormatting sqref="HS24:HW24">
    <cfRule type="cellIs" priority="3893" operator="equal" aboveAverage="0" equalAverage="0" bottom="0" percent="0" rank="0" text="" dxfId="3891">
      <formula>66</formula>
    </cfRule>
    <cfRule type="cellIs" priority="3894" operator="equal" aboveAverage="0" equalAverage="0" bottom="0" percent="0" rank="0" text="" dxfId="3892">
      <formula>1001</formula>
    </cfRule>
    <cfRule type="cellIs" priority="3895" operator="equal" aboveAverage="0" equalAverage="0" bottom="0" percent="0" rank="0" text="" dxfId="3893">
      <formula>1000</formula>
    </cfRule>
    <cfRule type="cellIs" priority="3896" operator="equal" aboveAverage="0" equalAverage="0" bottom="0" percent="0" rank="0" text="" dxfId="3894">
      <formula>65</formula>
    </cfRule>
  </conditionalFormatting>
  <conditionalFormatting sqref="HX24:ACN24 DB24:HH24 AM24:CY24">
    <cfRule type="cellIs" priority="3897" operator="equal" aboveAverage="0" equalAverage="0" bottom="0" percent="0" rank="0" text="" dxfId="3895">
      <formula>66</formula>
    </cfRule>
    <cfRule type="cellIs" priority="3898" operator="equal" aboveAverage="0" equalAverage="0" bottom="0" percent="0" rank="0" text="" dxfId="3896">
      <formula>1001</formula>
    </cfRule>
    <cfRule type="cellIs" priority="3899" operator="equal" aboveAverage="0" equalAverage="0" bottom="0" percent="0" rank="0" text="" dxfId="3897">
      <formula>1000</formula>
    </cfRule>
    <cfRule type="cellIs" priority="3900" operator="equal" aboveAverage="0" equalAverage="0" bottom="0" percent="0" rank="0" text="" dxfId="3898">
      <formula>65</formula>
    </cfRule>
  </conditionalFormatting>
  <conditionalFormatting sqref="CH27">
    <cfRule type="cellIs" priority="3901" operator="equal" aboveAverage="0" equalAverage="0" bottom="0" percent="0" rank="0" text="" dxfId="3899">
      <formula>66</formula>
    </cfRule>
  </conditionalFormatting>
  <conditionalFormatting sqref="CH27">
    <cfRule type="cellIs" priority="3902" operator="equal" aboveAverage="0" equalAverage="0" bottom="0" percent="0" rank="0" text="" dxfId="3900">
      <formula>1001</formula>
    </cfRule>
    <cfRule type="cellIs" priority="3903" operator="equal" aboveAverage="0" equalAverage="0" bottom="0" percent="0" rank="0" text="" dxfId="3901">
      <formula>1000</formula>
    </cfRule>
    <cfRule type="cellIs" priority="3904" operator="equal" aboveAverage="0" equalAverage="0" bottom="0" percent="0" rank="0" text="" dxfId="3902">
      <formula>65</formula>
    </cfRule>
  </conditionalFormatting>
  <conditionalFormatting sqref="CH27">
    <cfRule type="cellIs" priority="3905" operator="equal" aboveAverage="0" equalAverage="0" bottom="0" percent="0" rank="0" text="" dxfId="3903">
      <formula>66</formula>
    </cfRule>
  </conditionalFormatting>
  <conditionalFormatting sqref="CH27">
    <cfRule type="cellIs" priority="3906" operator="equal" aboveAverage="0" equalAverage="0" bottom="0" percent="0" rank="0" text="" dxfId="3904">
      <formula>1001</formula>
    </cfRule>
    <cfRule type="cellIs" priority="3907" operator="equal" aboveAverage="0" equalAverage="0" bottom="0" percent="0" rank="0" text="" dxfId="3905">
      <formula>1000</formula>
    </cfRule>
    <cfRule type="cellIs" priority="3908" operator="equal" aboveAverage="0" equalAverage="0" bottom="0" percent="0" rank="0" text="" dxfId="3906">
      <formula>65</formula>
    </cfRule>
  </conditionalFormatting>
  <conditionalFormatting sqref="DJ27">
    <cfRule type="cellIs" priority="3909" operator="equal" aboveAverage="0" equalAverage="0" bottom="0" percent="0" rank="0" text="" dxfId="3907">
      <formula>66</formula>
    </cfRule>
  </conditionalFormatting>
  <conditionalFormatting sqref="DJ27">
    <cfRule type="cellIs" priority="3910" operator="equal" aboveAverage="0" equalAverage="0" bottom="0" percent="0" rank="0" text="" dxfId="3908">
      <formula>1001</formula>
    </cfRule>
    <cfRule type="cellIs" priority="3911" operator="equal" aboveAverage="0" equalAverage="0" bottom="0" percent="0" rank="0" text="" dxfId="3909">
      <formula>1000</formula>
    </cfRule>
    <cfRule type="cellIs" priority="3912" operator="equal" aboveAverage="0" equalAverage="0" bottom="0" percent="0" rank="0" text="" dxfId="3910">
      <formula>65</formula>
    </cfRule>
  </conditionalFormatting>
  <conditionalFormatting sqref="DJ27">
    <cfRule type="cellIs" priority="3913" operator="equal" aboveAverage="0" equalAverage="0" bottom="0" percent="0" rank="0" text="" dxfId="3911">
      <formula>66</formula>
    </cfRule>
  </conditionalFormatting>
  <conditionalFormatting sqref="DJ27">
    <cfRule type="cellIs" priority="3914" operator="equal" aboveAverage="0" equalAverage="0" bottom="0" percent="0" rank="0" text="" dxfId="3912">
      <formula>1001</formula>
    </cfRule>
    <cfRule type="cellIs" priority="3915" operator="equal" aboveAverage="0" equalAverage="0" bottom="0" percent="0" rank="0" text="" dxfId="3913">
      <formula>1000</formula>
    </cfRule>
    <cfRule type="cellIs" priority="3916" operator="equal" aboveAverage="0" equalAverage="0" bottom="0" percent="0" rank="0" text="" dxfId="3914">
      <formula>65</formula>
    </cfRule>
  </conditionalFormatting>
  <conditionalFormatting sqref="HI27:HM27">
    <cfRule type="cellIs" priority="3917" operator="equal" aboveAverage="0" equalAverage="0" bottom="0" percent="0" rank="0" text="" dxfId="3915">
      <formula>66</formula>
    </cfRule>
    <cfRule type="cellIs" priority="3918" operator="equal" aboveAverage="0" equalAverage="0" bottom="0" percent="0" rank="0" text="" dxfId="3916">
      <formula>1001</formula>
    </cfRule>
    <cfRule type="cellIs" priority="3919" operator="equal" aboveAverage="0" equalAverage="0" bottom="0" percent="0" rank="0" text="" dxfId="3917">
      <formula>1000</formula>
    </cfRule>
    <cfRule type="cellIs" priority="3920" operator="equal" aboveAverage="0" equalAverage="0" bottom="0" percent="0" rank="0" text="" dxfId="3918">
      <formula>65</formula>
    </cfRule>
  </conditionalFormatting>
  <conditionalFormatting sqref="HN27:HR27">
    <cfRule type="cellIs" priority="3921" operator="equal" aboveAverage="0" equalAverage="0" bottom="0" percent="0" rank="0" text="" dxfId="3919">
      <formula>66</formula>
    </cfRule>
    <cfRule type="cellIs" priority="3922" operator="equal" aboveAverage="0" equalAverage="0" bottom="0" percent="0" rank="0" text="" dxfId="3920">
      <formula>1001</formula>
    </cfRule>
    <cfRule type="cellIs" priority="3923" operator="equal" aboveAverage="0" equalAverage="0" bottom="0" percent="0" rank="0" text="" dxfId="3921">
      <formula>1000</formula>
    </cfRule>
    <cfRule type="cellIs" priority="3924" operator="equal" aboveAverage="0" equalAverage="0" bottom="0" percent="0" rank="0" text="" dxfId="3922">
      <formula>65</formula>
    </cfRule>
  </conditionalFormatting>
  <conditionalFormatting sqref="HS27:HW27">
    <cfRule type="cellIs" priority="3925" operator="equal" aboveAverage="0" equalAverage="0" bottom="0" percent="0" rank="0" text="" dxfId="3923">
      <formula>66</formula>
    </cfRule>
    <cfRule type="cellIs" priority="3926" operator="equal" aboveAverage="0" equalAverage="0" bottom="0" percent="0" rank="0" text="" dxfId="3924">
      <formula>1001</formula>
    </cfRule>
    <cfRule type="cellIs" priority="3927" operator="equal" aboveAverage="0" equalAverage="0" bottom="0" percent="0" rank="0" text="" dxfId="3925">
      <formula>1000</formula>
    </cfRule>
    <cfRule type="cellIs" priority="3928" operator="equal" aboveAverage="0" equalAverage="0" bottom="0" percent="0" rank="0" text="" dxfId="3926">
      <formula>65</formula>
    </cfRule>
  </conditionalFormatting>
  <conditionalFormatting sqref="HX27:ACN27 DK27:HH27 AM27:DI27">
    <cfRule type="cellIs" priority="3929" operator="equal" aboveAverage="0" equalAverage="0" bottom="0" percent="0" rank="0" text="" dxfId="3927">
      <formula>66</formula>
    </cfRule>
    <cfRule type="cellIs" priority="3930" operator="equal" aboveAverage="0" equalAverage="0" bottom="0" percent="0" rank="0" text="" dxfId="3928">
      <formula>1001</formula>
    </cfRule>
    <cfRule type="cellIs" priority="3931" operator="equal" aboveAverage="0" equalAverage="0" bottom="0" percent="0" rank="0" text="" dxfId="3929">
      <formula>1000</formula>
    </cfRule>
    <cfRule type="cellIs" priority="3932" operator="equal" aboveAverage="0" equalAverage="0" bottom="0" percent="0" rank="0" text="" dxfId="3930">
      <formula>65</formula>
    </cfRule>
  </conditionalFormatting>
  <conditionalFormatting sqref="CZ27:DA27 CZ23:DA23">
    <cfRule type="cellIs" priority="3933" operator="equal" aboveAverage="0" equalAverage="0" bottom="0" percent="0" rank="0" text="" dxfId="3931">
      <formula>66</formula>
    </cfRule>
    <cfRule type="cellIs" priority="3934" operator="equal" aboveAverage="0" equalAverage="0" bottom="0" percent="0" rank="0" text="" dxfId="3932">
      <formula>1001</formula>
    </cfRule>
    <cfRule type="cellIs" priority="3935" operator="equal" aboveAverage="0" equalAverage="0" bottom="0" percent="0" rank="0" text="" dxfId="3933">
      <formula>1000</formula>
    </cfRule>
    <cfRule type="cellIs" priority="3936" operator="equal" aboveAverage="0" equalAverage="0" bottom="0" percent="0" rank="0" text="" dxfId="3934">
      <formula>65</formula>
    </cfRule>
    <cfRule type="cellIs" priority="3937" operator="equal" aboveAverage="0" equalAverage="0" bottom="0" percent="0" rank="0" text="" dxfId="3935">
      <formula>66</formula>
    </cfRule>
    <cfRule type="cellIs" priority="3938" operator="equal" aboveAverage="0" equalAverage="0" bottom="0" percent="0" rank="0" text="" dxfId="3936">
      <formula>1001</formula>
    </cfRule>
    <cfRule type="cellIs" priority="3939" operator="equal" aboveAverage="0" equalAverage="0" bottom="0" percent="0" rank="0" text="" dxfId="3937">
      <formula>1000</formula>
    </cfRule>
    <cfRule type="cellIs" priority="3940" operator="equal" aboveAverage="0" equalAverage="0" bottom="0" percent="0" rank="0" text="" dxfId="3938">
      <formula>65</formula>
    </cfRule>
  </conditionalFormatting>
  <conditionalFormatting sqref="HI23:HM23 HI27:HM27">
    <cfRule type="cellIs" priority="3941" operator="equal" aboveAverage="0" equalAverage="0" bottom="0" percent="0" rank="0" text="" dxfId="3939">
      <formula>66</formula>
    </cfRule>
    <cfRule type="cellIs" priority="3942" operator="equal" aboveAverage="0" equalAverage="0" bottom="0" percent="0" rank="0" text="" dxfId="3940">
      <formula>1001</formula>
    </cfRule>
    <cfRule type="cellIs" priority="3943" operator="equal" aboveAverage="0" equalAverage="0" bottom="0" percent="0" rank="0" text="" dxfId="3941">
      <formula>1000</formula>
    </cfRule>
    <cfRule type="cellIs" priority="3944" operator="equal" aboveAverage="0" equalAverage="0" bottom="0" percent="0" rank="0" text="" dxfId="3942">
      <formula>65</formula>
    </cfRule>
  </conditionalFormatting>
  <conditionalFormatting sqref="HN23:HR23 HN27:HR27">
    <cfRule type="cellIs" priority="3945" operator="equal" aboveAverage="0" equalAverage="0" bottom="0" percent="0" rank="0" text="" dxfId="3943">
      <formula>66</formula>
    </cfRule>
    <cfRule type="cellIs" priority="3946" operator="equal" aboveAverage="0" equalAverage="0" bottom="0" percent="0" rank="0" text="" dxfId="3944">
      <formula>1001</formula>
    </cfRule>
    <cfRule type="cellIs" priority="3947" operator="equal" aboveAverage="0" equalAverage="0" bottom="0" percent="0" rank="0" text="" dxfId="3945">
      <formula>1000</formula>
    </cfRule>
    <cfRule type="cellIs" priority="3948" operator="equal" aboveAverage="0" equalAverage="0" bottom="0" percent="0" rank="0" text="" dxfId="3946">
      <formula>65</formula>
    </cfRule>
  </conditionalFormatting>
  <conditionalFormatting sqref="HS23:HW23 HS27:HW27">
    <cfRule type="cellIs" priority="3949" operator="equal" aboveAverage="0" equalAverage="0" bottom="0" percent="0" rank="0" text="" dxfId="3947">
      <formula>66</formula>
    </cfRule>
    <cfRule type="cellIs" priority="3950" operator="equal" aboveAverage="0" equalAverage="0" bottom="0" percent="0" rank="0" text="" dxfId="3948">
      <formula>1001</formula>
    </cfRule>
    <cfRule type="cellIs" priority="3951" operator="equal" aboveAverage="0" equalAverage="0" bottom="0" percent="0" rank="0" text="" dxfId="3949">
      <formula>1000</formula>
    </cfRule>
    <cfRule type="cellIs" priority="3952" operator="equal" aboveAverage="0" equalAverage="0" bottom="0" percent="0" rank="0" text="" dxfId="3950">
      <formula>65</formula>
    </cfRule>
  </conditionalFormatting>
  <conditionalFormatting sqref="HX23:ACN23 DB23:HH23 AM23:CY23 AM27:CY27 DB27:HH27 HX27:ACN27">
    <cfRule type="cellIs" priority="3953" operator="equal" aboveAverage="0" equalAverage="0" bottom="0" percent="0" rank="0" text="" dxfId="3951">
      <formula>66</formula>
    </cfRule>
    <cfRule type="cellIs" priority="3954" operator="equal" aboveAverage="0" equalAverage="0" bottom="0" percent="0" rank="0" text="" dxfId="3952">
      <formula>1001</formula>
    </cfRule>
    <cfRule type="cellIs" priority="3955" operator="equal" aboveAverage="0" equalAverage="0" bottom="0" percent="0" rank="0" text="" dxfId="3953">
      <formula>1000</formula>
    </cfRule>
    <cfRule type="cellIs" priority="3956" operator="equal" aboveAverage="0" equalAverage="0" bottom="0" percent="0" rank="0" text="" dxfId="3954">
      <formula>65</formula>
    </cfRule>
  </conditionalFormatting>
  <conditionalFormatting sqref="CM28">
    <cfRule type="cellIs" priority="3957" operator="equal" aboveAverage="0" equalAverage="0" bottom="0" percent="0" rank="0" text="" dxfId="3955">
      <formula>66</formula>
    </cfRule>
  </conditionalFormatting>
  <conditionalFormatting sqref="CM28">
    <cfRule type="cellIs" priority="3958" operator="equal" aboveAverage="0" equalAverage="0" bottom="0" percent="0" rank="0" text="" dxfId="3956">
      <formula>1001</formula>
    </cfRule>
    <cfRule type="cellIs" priority="3959" operator="equal" aboveAverage="0" equalAverage="0" bottom="0" percent="0" rank="0" text="" dxfId="3957">
      <formula>1000</formula>
    </cfRule>
    <cfRule type="cellIs" priority="3960" operator="equal" aboveAverage="0" equalAverage="0" bottom="0" percent="0" rank="0" text="" dxfId="3958">
      <formula>65</formula>
    </cfRule>
  </conditionalFormatting>
  <conditionalFormatting sqref="HI16:HM16">
    <cfRule type="cellIs" priority="3961" operator="equal" aboveAverage="0" equalAverage="0" bottom="0" percent="0" rank="0" text="" dxfId="3959">
      <formula>66</formula>
    </cfRule>
    <cfRule type="cellIs" priority="3962" operator="equal" aboveAverage="0" equalAverage="0" bottom="0" percent="0" rank="0" text="" dxfId="3960">
      <formula>1001</formula>
    </cfRule>
    <cfRule type="cellIs" priority="3963" operator="equal" aboveAverage="0" equalAverage="0" bottom="0" percent="0" rank="0" text="" dxfId="3961">
      <formula>1000</formula>
    </cfRule>
    <cfRule type="cellIs" priority="3964" operator="equal" aboveAverage="0" equalAverage="0" bottom="0" percent="0" rank="0" text="" dxfId="3962">
      <formula>65</formula>
    </cfRule>
  </conditionalFormatting>
  <conditionalFormatting sqref="HN16:HR16">
    <cfRule type="cellIs" priority="3965" operator="equal" aboveAverage="0" equalAverage="0" bottom="0" percent="0" rank="0" text="" dxfId="3963">
      <formula>66</formula>
    </cfRule>
    <cfRule type="cellIs" priority="3966" operator="equal" aboveAverage="0" equalAverage="0" bottom="0" percent="0" rank="0" text="" dxfId="3964">
      <formula>1001</formula>
    </cfRule>
    <cfRule type="cellIs" priority="3967" operator="equal" aboveAverage="0" equalAverage="0" bottom="0" percent="0" rank="0" text="" dxfId="3965">
      <formula>1000</formula>
    </cfRule>
    <cfRule type="cellIs" priority="3968" operator="equal" aboveAverage="0" equalAverage="0" bottom="0" percent="0" rank="0" text="" dxfId="3966">
      <formula>65</formula>
    </cfRule>
  </conditionalFormatting>
  <conditionalFormatting sqref="HS16:HW16">
    <cfRule type="cellIs" priority="3969" operator="equal" aboveAverage="0" equalAverage="0" bottom="0" percent="0" rank="0" text="" dxfId="3967">
      <formula>66</formula>
    </cfRule>
    <cfRule type="cellIs" priority="3970" operator="equal" aboveAverage="0" equalAverage="0" bottom="0" percent="0" rank="0" text="" dxfId="3968">
      <formula>1001</formula>
    </cfRule>
    <cfRule type="cellIs" priority="3971" operator="equal" aboveAverage="0" equalAverage="0" bottom="0" percent="0" rank="0" text="" dxfId="3969">
      <formula>1000</formula>
    </cfRule>
    <cfRule type="cellIs" priority="3972" operator="equal" aboveAverage="0" equalAverage="0" bottom="0" percent="0" rank="0" text="" dxfId="3970">
      <formula>65</formula>
    </cfRule>
  </conditionalFormatting>
  <conditionalFormatting sqref="HX16:ACN16 AM16:CE16 CJ16:HH16">
    <cfRule type="cellIs" priority="3973" operator="equal" aboveAverage="0" equalAverage="0" bottom="0" percent="0" rank="0" text="" dxfId="3971">
      <formula>66</formula>
    </cfRule>
    <cfRule type="cellIs" priority="3974" operator="equal" aboveAverage="0" equalAverage="0" bottom="0" percent="0" rank="0" text="" dxfId="3972">
      <formula>1001</formula>
    </cfRule>
    <cfRule type="cellIs" priority="3975" operator="equal" aboveAverage="0" equalAverage="0" bottom="0" percent="0" rank="0" text="" dxfId="3973">
      <formula>1000</formula>
    </cfRule>
    <cfRule type="cellIs" priority="3976" operator="equal" aboveAverage="0" equalAverage="0" bottom="0" percent="0" rank="0" text="" dxfId="3974">
      <formula>65</formula>
    </cfRule>
  </conditionalFormatting>
  <conditionalFormatting sqref="HI17:HM17">
    <cfRule type="cellIs" priority="3977" operator="equal" aboveAverage="0" equalAverage="0" bottom="0" percent="0" rank="0" text="" dxfId="3975">
      <formula>66</formula>
    </cfRule>
    <cfRule type="cellIs" priority="3978" operator="equal" aboveAverage="0" equalAverage="0" bottom="0" percent="0" rank="0" text="" dxfId="3976">
      <formula>1001</formula>
    </cfRule>
    <cfRule type="cellIs" priority="3979" operator="equal" aboveAverage="0" equalAverage="0" bottom="0" percent="0" rank="0" text="" dxfId="3977">
      <formula>1000</formula>
    </cfRule>
    <cfRule type="cellIs" priority="3980" operator="equal" aboveAverage="0" equalAverage="0" bottom="0" percent="0" rank="0" text="" dxfId="3978">
      <formula>65</formula>
    </cfRule>
  </conditionalFormatting>
  <conditionalFormatting sqref="HN17:HR17">
    <cfRule type="cellIs" priority="3981" operator="equal" aboveAverage="0" equalAverage="0" bottom="0" percent="0" rank="0" text="" dxfId="3979">
      <formula>66</formula>
    </cfRule>
    <cfRule type="cellIs" priority="3982" operator="equal" aboveAverage="0" equalAverage="0" bottom="0" percent="0" rank="0" text="" dxfId="3980">
      <formula>1001</formula>
    </cfRule>
    <cfRule type="cellIs" priority="3983" operator="equal" aboveAverage="0" equalAverage="0" bottom="0" percent="0" rank="0" text="" dxfId="3981">
      <formula>1000</formula>
    </cfRule>
    <cfRule type="cellIs" priority="3984" operator="equal" aboveAverage="0" equalAverage="0" bottom="0" percent="0" rank="0" text="" dxfId="3982">
      <formula>65</formula>
    </cfRule>
  </conditionalFormatting>
  <conditionalFormatting sqref="HS17:HW17">
    <cfRule type="cellIs" priority="3985" operator="equal" aboveAverage="0" equalAverage="0" bottom="0" percent="0" rank="0" text="" dxfId="3983">
      <formula>66</formula>
    </cfRule>
    <cfRule type="cellIs" priority="3986" operator="equal" aboveAverage="0" equalAverage="0" bottom="0" percent="0" rank="0" text="" dxfId="3984">
      <formula>1001</formula>
    </cfRule>
    <cfRule type="cellIs" priority="3987" operator="equal" aboveAverage="0" equalAverage="0" bottom="0" percent="0" rank="0" text="" dxfId="3985">
      <formula>1000</formula>
    </cfRule>
    <cfRule type="cellIs" priority="3988" operator="equal" aboveAverage="0" equalAverage="0" bottom="0" percent="0" rank="0" text="" dxfId="3986">
      <formula>65</formula>
    </cfRule>
  </conditionalFormatting>
  <conditionalFormatting sqref="HX17:ACN17 AM17:CF17 CL21 CJ17:HH17">
    <cfRule type="cellIs" priority="3989" operator="equal" aboveAverage="0" equalAverage="0" bottom="0" percent="0" rank="0" text="" dxfId="3987">
      <formula>66</formula>
    </cfRule>
    <cfRule type="cellIs" priority="3990" operator="equal" aboveAverage="0" equalAverage="0" bottom="0" percent="0" rank="0" text="" dxfId="3988">
      <formula>1001</formula>
    </cfRule>
    <cfRule type="cellIs" priority="3991" operator="equal" aboveAverage="0" equalAverage="0" bottom="0" percent="0" rank="0" text="" dxfId="3989">
      <formula>1000</formula>
    </cfRule>
    <cfRule type="cellIs" priority="3992" operator="equal" aboveAverage="0" equalAverage="0" bottom="0" percent="0" rank="0" text="" dxfId="3990">
      <formula>65</formula>
    </cfRule>
  </conditionalFormatting>
  <conditionalFormatting sqref="HI15:HM15">
    <cfRule type="cellIs" priority="3993" operator="equal" aboveAverage="0" equalAverage="0" bottom="0" percent="0" rank="0" text="" dxfId="3991">
      <formula>66</formula>
    </cfRule>
    <cfRule type="cellIs" priority="3994" operator="equal" aboveAverage="0" equalAverage="0" bottom="0" percent="0" rank="0" text="" dxfId="3992">
      <formula>1001</formula>
    </cfRule>
    <cfRule type="cellIs" priority="3995" operator="equal" aboveAverage="0" equalAverage="0" bottom="0" percent="0" rank="0" text="" dxfId="3993">
      <formula>1000</formula>
    </cfRule>
    <cfRule type="cellIs" priority="3996" operator="equal" aboveAverage="0" equalAverage="0" bottom="0" percent="0" rank="0" text="" dxfId="3994">
      <formula>65</formula>
    </cfRule>
  </conditionalFormatting>
  <conditionalFormatting sqref="HN15:HR15">
    <cfRule type="cellIs" priority="3997" operator="equal" aboveAverage="0" equalAverage="0" bottom="0" percent="0" rank="0" text="" dxfId="3995">
      <formula>66</formula>
    </cfRule>
    <cfRule type="cellIs" priority="3998" operator="equal" aboveAverage="0" equalAverage="0" bottom="0" percent="0" rank="0" text="" dxfId="3996">
      <formula>1001</formula>
    </cfRule>
    <cfRule type="cellIs" priority="3999" operator="equal" aboveAverage="0" equalAverage="0" bottom="0" percent="0" rank="0" text="" dxfId="3997">
      <formula>1000</formula>
    </cfRule>
    <cfRule type="cellIs" priority="4000" operator="equal" aboveAverage="0" equalAverage="0" bottom="0" percent="0" rank="0" text="" dxfId="3998">
      <formula>65</formula>
    </cfRule>
  </conditionalFormatting>
  <conditionalFormatting sqref="HS15:HW15">
    <cfRule type="cellIs" priority="4001" operator="equal" aboveAverage="0" equalAverage="0" bottom="0" percent="0" rank="0" text="" dxfId="3999">
      <formula>66</formula>
    </cfRule>
    <cfRule type="cellIs" priority="4002" operator="equal" aboveAverage="0" equalAverage="0" bottom="0" percent="0" rank="0" text="" dxfId="4000">
      <formula>1001</formula>
    </cfRule>
    <cfRule type="cellIs" priority="4003" operator="equal" aboveAverage="0" equalAverage="0" bottom="0" percent="0" rank="0" text="" dxfId="4001">
      <formula>1000</formula>
    </cfRule>
    <cfRule type="cellIs" priority="4004" operator="equal" aboveAverage="0" equalAverage="0" bottom="0" percent="0" rank="0" text="" dxfId="4002">
      <formula>65</formula>
    </cfRule>
  </conditionalFormatting>
  <conditionalFormatting sqref="HX15:ACN15 AM15:CX15 CG16:CI16 CZ15:HH15 DE14">
    <cfRule type="cellIs" priority="4005" operator="equal" aboveAverage="0" equalAverage="0" bottom="0" percent="0" rank="0" text="" dxfId="4003">
      <formula>66</formula>
    </cfRule>
    <cfRule type="cellIs" priority="4006" operator="equal" aboveAverage="0" equalAverage="0" bottom="0" percent="0" rank="0" text="" dxfId="4004">
      <formula>1001</formula>
    </cfRule>
    <cfRule type="cellIs" priority="4007" operator="equal" aboveAverage="0" equalAverage="0" bottom="0" percent="0" rank="0" text="" dxfId="4005">
      <formula>1000</formula>
    </cfRule>
    <cfRule type="cellIs" priority="4008" operator="equal" aboveAverage="0" equalAverage="0" bottom="0" percent="0" rank="0" text="" dxfId="4006">
      <formula>65</formula>
    </cfRule>
  </conditionalFormatting>
  <conditionalFormatting sqref="CT7">
    <cfRule type="cellIs" priority="4009" operator="equal" aboveAverage="0" equalAverage="0" bottom="0" percent="0" rank="0" text="" dxfId="4007">
      <formula>66</formula>
    </cfRule>
  </conditionalFormatting>
  <conditionalFormatting sqref="CT7">
    <cfRule type="cellIs" priority="4010" operator="equal" aboveAverage="0" equalAverage="0" bottom="0" percent="0" rank="0" text="" dxfId="4008">
      <formula>1001</formula>
    </cfRule>
    <cfRule type="cellIs" priority="4011" operator="equal" aboveAverage="0" equalAverage="0" bottom="0" percent="0" rank="0" text="" dxfId="4009">
      <formula>1000</formula>
    </cfRule>
    <cfRule type="cellIs" priority="4012" operator="equal" aboveAverage="0" equalAverage="0" bottom="0" percent="0" rank="0" text="" dxfId="4010">
      <formula>65</formula>
    </cfRule>
  </conditionalFormatting>
  <conditionalFormatting sqref="CS7">
    <cfRule type="cellIs" priority="4013" operator="equal" aboveAverage="0" equalAverage="0" bottom="0" percent="0" rank="0" text="" dxfId="4011">
      <formula>66</formula>
    </cfRule>
  </conditionalFormatting>
  <conditionalFormatting sqref="CS7">
    <cfRule type="cellIs" priority="4014" operator="equal" aboveAverage="0" equalAverage="0" bottom="0" percent="0" rank="0" text="" dxfId="4012">
      <formula>1001</formula>
    </cfRule>
    <cfRule type="cellIs" priority="4015" operator="equal" aboveAverage="0" equalAverage="0" bottom="0" percent="0" rank="0" text="" dxfId="4013">
      <formula>1000</formula>
    </cfRule>
    <cfRule type="cellIs" priority="4016" operator="equal" aboveAverage="0" equalAverage="0" bottom="0" percent="0" rank="0" text="" dxfId="4014">
      <formula>65</formula>
    </cfRule>
  </conditionalFormatting>
  <conditionalFormatting sqref="HI28:HM28">
    <cfRule type="cellIs" priority="4017" operator="equal" aboveAverage="0" equalAverage="0" bottom="0" percent="0" rank="0" text="" dxfId="4015">
      <formula>66</formula>
    </cfRule>
    <cfRule type="cellIs" priority="4018" operator="equal" aboveAverage="0" equalAverage="0" bottom="0" percent="0" rank="0" text="" dxfId="4016">
      <formula>1001</formula>
    </cfRule>
    <cfRule type="cellIs" priority="4019" operator="equal" aboveAverage="0" equalAverage="0" bottom="0" percent="0" rank="0" text="" dxfId="4017">
      <formula>1000</formula>
    </cfRule>
    <cfRule type="cellIs" priority="4020" operator="equal" aboveAverage="0" equalAverage="0" bottom="0" percent="0" rank="0" text="" dxfId="4018">
      <formula>65</formula>
    </cfRule>
  </conditionalFormatting>
  <conditionalFormatting sqref="HN28:HR28">
    <cfRule type="cellIs" priority="4021" operator="equal" aboveAverage="0" equalAverage="0" bottom="0" percent="0" rank="0" text="" dxfId="4019">
      <formula>66</formula>
    </cfRule>
    <cfRule type="cellIs" priority="4022" operator="equal" aboveAverage="0" equalAverage="0" bottom="0" percent="0" rank="0" text="" dxfId="4020">
      <formula>1001</formula>
    </cfRule>
    <cfRule type="cellIs" priority="4023" operator="equal" aboveAverage="0" equalAverage="0" bottom="0" percent="0" rank="0" text="" dxfId="4021">
      <formula>1000</formula>
    </cfRule>
    <cfRule type="cellIs" priority="4024" operator="equal" aboveAverage="0" equalAverage="0" bottom="0" percent="0" rank="0" text="" dxfId="4022">
      <formula>65</formula>
    </cfRule>
  </conditionalFormatting>
  <conditionalFormatting sqref="HS28:HW28">
    <cfRule type="cellIs" priority="4025" operator="equal" aboveAverage="0" equalAverage="0" bottom="0" percent="0" rank="0" text="" dxfId="4023">
      <formula>66</formula>
    </cfRule>
    <cfRule type="cellIs" priority="4026" operator="equal" aboveAverage="0" equalAverage="0" bottom="0" percent="0" rank="0" text="" dxfId="4024">
      <formula>1001</formula>
    </cfRule>
    <cfRule type="cellIs" priority="4027" operator="equal" aboveAverage="0" equalAverage="0" bottom="0" percent="0" rank="0" text="" dxfId="4025">
      <formula>1000</formula>
    </cfRule>
    <cfRule type="cellIs" priority="4028" operator="equal" aboveAverage="0" equalAverage="0" bottom="0" percent="0" rank="0" text="" dxfId="4026">
      <formula>65</formula>
    </cfRule>
  </conditionalFormatting>
  <conditionalFormatting sqref="HX28:ACN28">
    <cfRule type="cellIs" priority="4029" operator="equal" aboveAverage="0" equalAverage="0" bottom="0" percent="0" rank="0" text="" dxfId="4027">
      <formula>66</formula>
    </cfRule>
    <cfRule type="cellIs" priority="4030" operator="equal" aboveAverage="0" equalAverage="0" bottom="0" percent="0" rank="0" text="" dxfId="4028">
      <formula>1001</formula>
    </cfRule>
    <cfRule type="cellIs" priority="4031" operator="equal" aboveAverage="0" equalAverage="0" bottom="0" percent="0" rank="0" text="" dxfId="4029">
      <formula>1000</formula>
    </cfRule>
    <cfRule type="cellIs" priority="4032" operator="equal" aboveAverage="0" equalAverage="0" bottom="0" percent="0" rank="0" text="" dxfId="4030">
      <formula>65</formula>
    </cfRule>
  </conditionalFormatting>
  <conditionalFormatting sqref="BS9">
    <cfRule type="cellIs" priority="4033" operator="equal" aboveAverage="0" equalAverage="0" bottom="0" percent="0" rank="0" text="" dxfId="4031">
      <formula>66</formula>
    </cfRule>
  </conditionalFormatting>
  <conditionalFormatting sqref="BS9">
    <cfRule type="cellIs" priority="4034" operator="equal" aboveAverage="0" equalAverage="0" bottom="0" percent="0" rank="0" text="" dxfId="4032">
      <formula>1001</formula>
    </cfRule>
    <cfRule type="cellIs" priority="4035" operator="equal" aboveAverage="0" equalAverage="0" bottom="0" percent="0" rank="0" text="" dxfId="4033">
      <formula>1000</formula>
    </cfRule>
    <cfRule type="cellIs" priority="4036" operator="equal" aboveAverage="0" equalAverage="0" bottom="0" percent="0" rank="0" text="" dxfId="4034">
      <formula>65</formula>
    </cfRule>
  </conditionalFormatting>
  <conditionalFormatting sqref="BR9">
    <cfRule type="cellIs" priority="4037" operator="equal" aboveAverage="0" equalAverage="0" bottom="0" percent="0" rank="0" text="" dxfId="4035">
      <formula>66</formula>
    </cfRule>
  </conditionalFormatting>
  <conditionalFormatting sqref="BR9">
    <cfRule type="cellIs" priority="4038" operator="equal" aboveAverage="0" equalAverage="0" bottom="0" percent="0" rank="0" text="" dxfId="4036">
      <formula>1001</formula>
    </cfRule>
    <cfRule type="cellIs" priority="4039" operator="equal" aboveAverage="0" equalAverage="0" bottom="0" percent="0" rank="0" text="" dxfId="4037">
      <formula>1000</formula>
    </cfRule>
    <cfRule type="cellIs" priority="4040" operator="equal" aboveAverage="0" equalAverage="0" bottom="0" percent="0" rank="0" text="" dxfId="4038">
      <formula>65</formula>
    </cfRule>
  </conditionalFormatting>
  <conditionalFormatting sqref="BQ9">
    <cfRule type="cellIs" priority="4041" operator="equal" aboveAverage="0" equalAverage="0" bottom="0" percent="0" rank="0" text="" dxfId="4039">
      <formula>66</formula>
    </cfRule>
  </conditionalFormatting>
  <conditionalFormatting sqref="BQ9">
    <cfRule type="cellIs" priority="4042" operator="equal" aboveAverage="0" equalAverage="0" bottom="0" percent="0" rank="0" text="" dxfId="4040">
      <formula>1001</formula>
    </cfRule>
    <cfRule type="cellIs" priority="4043" operator="equal" aboveAverage="0" equalAverage="0" bottom="0" percent="0" rank="0" text="" dxfId="4041">
      <formula>1000</formula>
    </cfRule>
    <cfRule type="cellIs" priority="4044" operator="equal" aboveAverage="0" equalAverage="0" bottom="0" percent="0" rank="0" text="" dxfId="4042">
      <formula>65</formula>
    </cfRule>
  </conditionalFormatting>
  <conditionalFormatting sqref="HI9:HM9">
    <cfRule type="cellIs" priority="4045" operator="equal" aboveAverage="0" equalAverage="0" bottom="0" percent="0" rank="0" text="" dxfId="4043">
      <formula>66</formula>
    </cfRule>
    <cfRule type="cellIs" priority="4046" operator="equal" aboveAverage="0" equalAverage="0" bottom="0" percent="0" rank="0" text="" dxfId="4044">
      <formula>1001</formula>
    </cfRule>
    <cfRule type="cellIs" priority="4047" operator="equal" aboveAverage="0" equalAverage="0" bottom="0" percent="0" rank="0" text="" dxfId="4045">
      <formula>1000</formula>
    </cfRule>
    <cfRule type="cellIs" priority="4048" operator="equal" aboveAverage="0" equalAverage="0" bottom="0" percent="0" rank="0" text="" dxfId="4046">
      <formula>65</formula>
    </cfRule>
  </conditionalFormatting>
  <conditionalFormatting sqref="HN9:HR9">
    <cfRule type="cellIs" priority="4049" operator="equal" aboveAverage="0" equalAverage="0" bottom="0" percent="0" rank="0" text="" dxfId="4047">
      <formula>66</formula>
    </cfRule>
    <cfRule type="cellIs" priority="4050" operator="equal" aboveAverage="0" equalAverage="0" bottom="0" percent="0" rank="0" text="" dxfId="4048">
      <formula>1001</formula>
    </cfRule>
    <cfRule type="cellIs" priority="4051" operator="equal" aboveAverage="0" equalAverage="0" bottom="0" percent="0" rank="0" text="" dxfId="4049">
      <formula>1000</formula>
    </cfRule>
    <cfRule type="cellIs" priority="4052" operator="equal" aboveAverage="0" equalAverage="0" bottom="0" percent="0" rank="0" text="" dxfId="4050">
      <formula>65</formula>
    </cfRule>
  </conditionalFormatting>
  <conditionalFormatting sqref="HS9:HW9">
    <cfRule type="cellIs" priority="4053" operator="equal" aboveAverage="0" equalAverage="0" bottom="0" percent="0" rank="0" text="" dxfId="4051">
      <formula>66</formula>
    </cfRule>
    <cfRule type="cellIs" priority="4054" operator="equal" aboveAverage="0" equalAverage="0" bottom="0" percent="0" rank="0" text="" dxfId="4052">
      <formula>1001</formula>
    </cfRule>
    <cfRule type="cellIs" priority="4055" operator="equal" aboveAverage="0" equalAverage="0" bottom="0" percent="0" rank="0" text="" dxfId="4053">
      <formula>1000</formula>
    </cfRule>
    <cfRule type="cellIs" priority="4056" operator="equal" aboveAverage="0" equalAverage="0" bottom="0" percent="0" rank="0" text="" dxfId="4054">
      <formula>65</formula>
    </cfRule>
  </conditionalFormatting>
  <conditionalFormatting sqref="HX9:ACN9 AM9:BP9 BT9:HH9">
    <cfRule type="cellIs" priority="4057" operator="equal" aboveAverage="0" equalAverage="0" bottom="0" percent="0" rank="0" text="" dxfId="4055">
      <formula>66</formula>
    </cfRule>
    <cfRule type="cellIs" priority="4058" operator="equal" aboveAverage="0" equalAverage="0" bottom="0" percent="0" rank="0" text="" dxfId="4056">
      <formula>1001</formula>
    </cfRule>
    <cfRule type="cellIs" priority="4059" operator="equal" aboveAverage="0" equalAverage="0" bottom="0" percent="0" rank="0" text="" dxfId="4057">
      <formula>1000</formula>
    </cfRule>
    <cfRule type="cellIs" priority="4060" operator="equal" aboveAverage="0" equalAverage="0" bottom="0" percent="0" rank="0" text="" dxfId="4058">
      <formula>65</formula>
    </cfRule>
  </conditionalFormatting>
  <conditionalFormatting sqref="BW7 BW9">
    <cfRule type="cellIs" priority="4061" operator="equal" aboveAverage="0" equalAverage="0" bottom="0" percent="0" rank="0" text="" dxfId="4059">
      <formula>66</formula>
    </cfRule>
    <cfRule type="cellIs" priority="4062" operator="equal" aboveAverage="0" equalAverage="0" bottom="0" percent="0" rank="0" text="" dxfId="4060">
      <formula>1001</formula>
    </cfRule>
    <cfRule type="cellIs" priority="4063" operator="equal" aboveAverage="0" equalAverage="0" bottom="0" percent="0" rank="0" text="" dxfId="4061">
      <formula>1000</formula>
    </cfRule>
    <cfRule type="cellIs" priority="4064" operator="equal" aboveAverage="0" equalAverage="0" bottom="0" percent="0" rank="0" text="" dxfId="4062">
      <formula>65</formula>
    </cfRule>
  </conditionalFormatting>
  <conditionalFormatting sqref="BP7 BP9">
    <cfRule type="cellIs" priority="4065" operator="equal" aboveAverage="0" equalAverage="0" bottom="0" percent="0" rank="0" text="" dxfId="4063">
      <formula>66</formula>
    </cfRule>
    <cfRule type="cellIs" priority="4066" operator="equal" aboveAverage="0" equalAverage="0" bottom="0" percent="0" rank="0" text="" dxfId="4064">
      <formula>1001</formula>
    </cfRule>
    <cfRule type="cellIs" priority="4067" operator="equal" aboveAverage="0" equalAverage="0" bottom="0" percent="0" rank="0" text="" dxfId="4065">
      <formula>1000</formula>
    </cfRule>
    <cfRule type="cellIs" priority="4068" operator="equal" aboveAverage="0" equalAverage="0" bottom="0" percent="0" rank="0" text="" dxfId="4066">
      <formula>65</formula>
    </cfRule>
  </conditionalFormatting>
  <conditionalFormatting sqref="HI18:HM18 HI28:HM28">
    <cfRule type="cellIs" priority="4069" operator="equal" aboveAverage="0" equalAverage="0" bottom="0" percent="0" rank="0" text="" dxfId="4067">
      <formula>66</formula>
    </cfRule>
    <cfRule type="cellIs" priority="4070" operator="equal" aboveAverage="0" equalAverage="0" bottom="0" percent="0" rank="0" text="" dxfId="4068">
      <formula>1001</formula>
    </cfRule>
    <cfRule type="cellIs" priority="4071" operator="equal" aboveAverage="0" equalAverage="0" bottom="0" percent="0" rank="0" text="" dxfId="4069">
      <formula>1000</formula>
    </cfRule>
    <cfRule type="cellIs" priority="4072" operator="equal" aboveAverage="0" equalAverage="0" bottom="0" percent="0" rank="0" text="" dxfId="4070">
      <formula>65</formula>
    </cfRule>
  </conditionalFormatting>
  <conditionalFormatting sqref="HN18:HR18 HN28:HR28">
    <cfRule type="cellIs" priority="4073" operator="equal" aboveAverage="0" equalAverage="0" bottom="0" percent="0" rank="0" text="" dxfId="4071">
      <formula>66</formula>
    </cfRule>
    <cfRule type="cellIs" priority="4074" operator="equal" aboveAverage="0" equalAverage="0" bottom="0" percent="0" rank="0" text="" dxfId="4072">
      <formula>1001</formula>
    </cfRule>
    <cfRule type="cellIs" priority="4075" operator="equal" aboveAverage="0" equalAverage="0" bottom="0" percent="0" rank="0" text="" dxfId="4073">
      <formula>1000</formula>
    </cfRule>
    <cfRule type="cellIs" priority="4076" operator="equal" aboveAverage="0" equalAverage="0" bottom="0" percent="0" rank="0" text="" dxfId="4074">
      <formula>65</formula>
    </cfRule>
  </conditionalFormatting>
  <conditionalFormatting sqref="HS18:HW18 HS28:HW28">
    <cfRule type="cellIs" priority="4077" operator="equal" aboveAverage="0" equalAverage="0" bottom="0" percent="0" rank="0" text="" dxfId="4075">
      <formula>66</formula>
    </cfRule>
    <cfRule type="cellIs" priority="4078" operator="equal" aboveAverage="0" equalAverage="0" bottom="0" percent="0" rank="0" text="" dxfId="4076">
      <formula>1001</formula>
    </cfRule>
    <cfRule type="cellIs" priority="4079" operator="equal" aboveAverage="0" equalAverage="0" bottom="0" percent="0" rank="0" text="" dxfId="4077">
      <formula>1000</formula>
    </cfRule>
    <cfRule type="cellIs" priority="4080" operator="equal" aboveAverage="0" equalAverage="0" bottom="0" percent="0" rank="0" text="" dxfId="4078">
      <formula>65</formula>
    </cfRule>
  </conditionalFormatting>
  <conditionalFormatting sqref="HX18:ACN18 AM18:CK18 CN18:HH18 AM28:CL28 HX28:ACN28 CN28:EI28 EM28:HH28">
    <cfRule type="cellIs" priority="4081" operator="equal" aboveAverage="0" equalAverage="0" bottom="0" percent="0" rank="0" text="" dxfId="4079">
      <formula>66</formula>
    </cfRule>
    <cfRule type="cellIs" priority="4082" operator="equal" aboveAverage="0" equalAverage="0" bottom="0" percent="0" rank="0" text="" dxfId="4080">
      <formula>1001</formula>
    </cfRule>
    <cfRule type="cellIs" priority="4083" operator="equal" aboveAverage="0" equalAverage="0" bottom="0" percent="0" rank="0" text="" dxfId="4081">
      <formula>1000</formula>
    </cfRule>
    <cfRule type="cellIs" priority="4084" operator="equal" aboveAverage="0" equalAverage="0" bottom="0" percent="0" rank="0" text="" dxfId="4082">
      <formula>65</formula>
    </cfRule>
  </conditionalFormatting>
  <conditionalFormatting sqref="HI21:HM21">
    <cfRule type="cellIs" priority="4085" operator="equal" aboveAverage="0" equalAverage="0" bottom="0" percent="0" rank="0" text="" dxfId="4083">
      <formula>66</formula>
    </cfRule>
    <cfRule type="cellIs" priority="4086" operator="equal" aboveAverage="0" equalAverage="0" bottom="0" percent="0" rank="0" text="" dxfId="4084">
      <formula>1001</formula>
    </cfRule>
    <cfRule type="cellIs" priority="4087" operator="equal" aboveAverage="0" equalAverage="0" bottom="0" percent="0" rank="0" text="" dxfId="4085">
      <formula>1000</formula>
    </cfRule>
    <cfRule type="cellIs" priority="4088" operator="equal" aboveAverage="0" equalAverage="0" bottom="0" percent="0" rank="0" text="" dxfId="4086">
      <formula>65</formula>
    </cfRule>
  </conditionalFormatting>
  <conditionalFormatting sqref="HN21:HR21">
    <cfRule type="cellIs" priority="4089" operator="equal" aboveAverage="0" equalAverage="0" bottom="0" percent="0" rank="0" text="" dxfId="4087">
      <formula>66</formula>
    </cfRule>
    <cfRule type="cellIs" priority="4090" operator="equal" aboveAverage="0" equalAverage="0" bottom="0" percent="0" rank="0" text="" dxfId="4088">
      <formula>1001</formula>
    </cfRule>
    <cfRule type="cellIs" priority="4091" operator="equal" aboveAverage="0" equalAverage="0" bottom="0" percent="0" rank="0" text="" dxfId="4089">
      <formula>1000</formula>
    </cfRule>
    <cfRule type="cellIs" priority="4092" operator="equal" aboveAverage="0" equalAverage="0" bottom="0" percent="0" rank="0" text="" dxfId="4090">
      <formula>65</formula>
    </cfRule>
  </conditionalFormatting>
  <conditionalFormatting sqref="HS21:HW21">
    <cfRule type="cellIs" priority="4093" operator="equal" aboveAverage="0" equalAverage="0" bottom="0" percent="0" rank="0" text="" dxfId="4091">
      <formula>66</formula>
    </cfRule>
    <cfRule type="cellIs" priority="4094" operator="equal" aboveAverage="0" equalAverage="0" bottom="0" percent="0" rank="0" text="" dxfId="4092">
      <formula>1001</formula>
    </cfRule>
    <cfRule type="cellIs" priority="4095" operator="equal" aboveAverage="0" equalAverage="0" bottom="0" percent="0" rank="0" text="" dxfId="4093">
      <formula>1000</formula>
    </cfRule>
    <cfRule type="cellIs" priority="4096" operator="equal" aboveAverage="0" equalAverage="0" bottom="0" percent="0" rank="0" text="" dxfId="4094">
      <formula>65</formula>
    </cfRule>
  </conditionalFormatting>
  <conditionalFormatting sqref="HX21:ACN21 AM21:CK21 CM21:CN21 CM18 CQ21:HH21">
    <cfRule type="cellIs" priority="4097" operator="equal" aboveAverage="0" equalAverage="0" bottom="0" percent="0" rank="0" text="" dxfId="4095">
      <formula>66</formula>
    </cfRule>
    <cfRule type="cellIs" priority="4098" operator="equal" aboveAverage="0" equalAverage="0" bottom="0" percent="0" rank="0" text="" dxfId="4096">
      <formula>1001</formula>
    </cfRule>
    <cfRule type="cellIs" priority="4099" operator="equal" aboveAverage="0" equalAverage="0" bottom="0" percent="0" rank="0" text="" dxfId="4097">
      <formula>1000</formula>
    </cfRule>
    <cfRule type="cellIs" priority="4100" operator="equal" aboveAverage="0" equalAverage="0" bottom="0" percent="0" rank="0" text="" dxfId="4098">
      <formula>65</formula>
    </cfRule>
  </conditionalFormatting>
  <conditionalFormatting sqref="BV7 BV9">
    <cfRule type="cellIs" priority="4101" operator="equal" aboveAverage="0" equalAverage="0" bottom="0" percent="0" rank="0" text="" dxfId="4099">
      <formula>66</formula>
    </cfRule>
    <cfRule type="cellIs" priority="4102" operator="equal" aboveAverage="0" equalAverage="0" bottom="0" percent="0" rank="0" text="" dxfId="4100">
      <formula>1001</formula>
    </cfRule>
    <cfRule type="cellIs" priority="4103" operator="equal" aboveAverage="0" equalAverage="0" bottom="0" percent="0" rank="0" text="" dxfId="4101">
      <formula>1000</formula>
    </cfRule>
    <cfRule type="cellIs" priority="4104" operator="equal" aboveAverage="0" equalAverage="0" bottom="0" percent="0" rank="0" text="" dxfId="4102">
      <formula>65</formula>
    </cfRule>
  </conditionalFormatting>
  <conditionalFormatting sqref="BQ7:BU7 BQ9:BU9">
    <cfRule type="cellIs" priority="4105" operator="equal" aboveAverage="0" equalAverage="0" bottom="0" percent="0" rank="0" text="" dxfId="4103">
      <formula>66</formula>
    </cfRule>
    <cfRule type="cellIs" priority="4106" operator="equal" aboveAverage="0" equalAverage="0" bottom="0" percent="0" rank="0" text="" dxfId="4104">
      <formula>1001</formula>
    </cfRule>
    <cfRule type="cellIs" priority="4107" operator="equal" aboveAverage="0" equalAverage="0" bottom="0" percent="0" rank="0" text="" dxfId="4105">
      <formula>1000</formula>
    </cfRule>
    <cfRule type="cellIs" priority="4108" operator="equal" aboveAverage="0" equalAverage="0" bottom="0" percent="0" rank="0" text="" dxfId="4106">
      <formula>65</formula>
    </cfRule>
  </conditionalFormatting>
  <conditionalFormatting sqref="HI7:HM7 HI9:HM9">
    <cfRule type="cellIs" priority="4109" operator="equal" aboveAverage="0" equalAverage="0" bottom="0" percent="0" rank="0" text="" dxfId="4107">
      <formula>66</formula>
    </cfRule>
    <cfRule type="cellIs" priority="4110" operator="equal" aboveAverage="0" equalAverage="0" bottom="0" percent="0" rank="0" text="" dxfId="4108">
      <formula>1001</formula>
    </cfRule>
    <cfRule type="cellIs" priority="4111" operator="equal" aboveAverage="0" equalAverage="0" bottom="0" percent="0" rank="0" text="" dxfId="4109">
      <formula>1000</formula>
    </cfRule>
    <cfRule type="cellIs" priority="4112" operator="equal" aboveAverage="0" equalAverage="0" bottom="0" percent="0" rank="0" text="" dxfId="4110">
      <formula>65</formula>
    </cfRule>
  </conditionalFormatting>
  <conditionalFormatting sqref="HN7:HR7 HN9:HR9">
    <cfRule type="cellIs" priority="4113" operator="equal" aboveAverage="0" equalAverage="0" bottom="0" percent="0" rank="0" text="" dxfId="4111">
      <formula>66</formula>
    </cfRule>
    <cfRule type="cellIs" priority="4114" operator="equal" aboveAverage="0" equalAverage="0" bottom="0" percent="0" rank="0" text="" dxfId="4112">
      <formula>1001</formula>
    </cfRule>
    <cfRule type="cellIs" priority="4115" operator="equal" aboveAverage="0" equalAverage="0" bottom="0" percent="0" rank="0" text="" dxfId="4113">
      <formula>1000</formula>
    </cfRule>
    <cfRule type="cellIs" priority="4116" operator="equal" aboveAverage="0" equalAverage="0" bottom="0" percent="0" rank="0" text="" dxfId="4114">
      <formula>65</formula>
    </cfRule>
  </conditionalFormatting>
  <conditionalFormatting sqref="HS7:HW7 HS9:HW9">
    <cfRule type="cellIs" priority="4117" operator="equal" aboveAverage="0" equalAverage="0" bottom="0" percent="0" rank="0" text="" dxfId="4115">
      <formula>66</formula>
    </cfRule>
    <cfRule type="cellIs" priority="4118" operator="equal" aboveAverage="0" equalAverage="0" bottom="0" percent="0" rank="0" text="" dxfId="4116">
      <formula>1001</formula>
    </cfRule>
    <cfRule type="cellIs" priority="4119" operator="equal" aboveAverage="0" equalAverage="0" bottom="0" percent="0" rank="0" text="" dxfId="4117">
      <formula>1000</formula>
    </cfRule>
    <cfRule type="cellIs" priority="4120" operator="equal" aboveAverage="0" equalAverage="0" bottom="0" percent="0" rank="0" text="" dxfId="4118">
      <formula>65</formula>
    </cfRule>
  </conditionalFormatting>
  <conditionalFormatting sqref="HX7:ACN7 BX9:HH9 AM7:BO7 CB7:CR7 CU7:HH7 AM9:BO9 HX9:ACN9">
    <cfRule type="cellIs" priority="4121" operator="equal" aboveAverage="0" equalAverage="0" bottom="0" percent="0" rank="0" text="" dxfId="4119">
      <formula>66</formula>
    </cfRule>
    <cfRule type="cellIs" priority="4122" operator="equal" aboveAverage="0" equalAverage="0" bottom="0" percent="0" rank="0" text="" dxfId="4120">
      <formula>1001</formula>
    </cfRule>
    <cfRule type="cellIs" priority="4123" operator="equal" aboveAverage="0" equalAverage="0" bottom="0" percent="0" rank="0" text="" dxfId="4121">
      <formula>1000</formula>
    </cfRule>
    <cfRule type="cellIs" priority="4124" operator="equal" aboveAverage="0" equalAverage="0" bottom="0" percent="0" rank="0" text="" dxfId="4122">
      <formula>65</formula>
    </cfRule>
  </conditionalFormatting>
  <conditionalFormatting sqref="BP12">
    <cfRule type="cellIs" priority="4125" operator="equal" aboveAverage="0" equalAverage="0" bottom="0" percent="0" rank="0" text="" dxfId="4123">
      <formula>66</formula>
    </cfRule>
  </conditionalFormatting>
  <conditionalFormatting sqref="BP12">
    <cfRule type="cellIs" priority="4126" operator="equal" aboveAverage="0" equalAverage="0" bottom="0" percent="0" rank="0" text="" dxfId="4124">
      <formula>1001</formula>
    </cfRule>
    <cfRule type="cellIs" priority="4127" operator="equal" aboveAverage="0" equalAverage="0" bottom="0" percent="0" rank="0" text="" dxfId="4125">
      <formula>1000</formula>
    </cfRule>
    <cfRule type="cellIs" priority="4128" operator="equal" aboveAverage="0" equalAverage="0" bottom="0" percent="0" rank="0" text="" dxfId="4126">
      <formula>65</formula>
    </cfRule>
  </conditionalFormatting>
  <conditionalFormatting sqref="HI12:HM12">
    <cfRule type="cellIs" priority="4129" operator="equal" aboveAverage="0" equalAverage="0" bottom="0" percent="0" rank="0" text="" dxfId="4127">
      <formula>66</formula>
    </cfRule>
    <cfRule type="cellIs" priority="4130" operator="equal" aboveAverage="0" equalAverage="0" bottom="0" percent="0" rank="0" text="" dxfId="4128">
      <formula>1001</formula>
    </cfRule>
    <cfRule type="cellIs" priority="4131" operator="equal" aboveAverage="0" equalAverage="0" bottom="0" percent="0" rank="0" text="" dxfId="4129">
      <formula>1000</formula>
    </cfRule>
    <cfRule type="cellIs" priority="4132" operator="equal" aboveAverage="0" equalAverage="0" bottom="0" percent="0" rank="0" text="" dxfId="4130">
      <formula>65</formula>
    </cfRule>
  </conditionalFormatting>
  <conditionalFormatting sqref="HN12:HR12">
    <cfRule type="cellIs" priority="4133" operator="equal" aboveAverage="0" equalAverage="0" bottom="0" percent="0" rank="0" text="" dxfId="4131">
      <formula>66</formula>
    </cfRule>
    <cfRule type="cellIs" priority="4134" operator="equal" aboveAverage="0" equalAverage="0" bottom="0" percent="0" rank="0" text="" dxfId="4132">
      <formula>1001</formula>
    </cfRule>
    <cfRule type="cellIs" priority="4135" operator="equal" aboveAverage="0" equalAverage="0" bottom="0" percent="0" rank="0" text="" dxfId="4133">
      <formula>1000</formula>
    </cfRule>
    <cfRule type="cellIs" priority="4136" operator="equal" aboveAverage="0" equalAverage="0" bottom="0" percent="0" rank="0" text="" dxfId="4134">
      <formula>65</formula>
    </cfRule>
  </conditionalFormatting>
  <conditionalFormatting sqref="HS12:HW12">
    <cfRule type="cellIs" priority="4137" operator="equal" aboveAverage="0" equalAverage="0" bottom="0" percent="0" rank="0" text="" dxfId="4135">
      <formula>66</formula>
    </cfRule>
    <cfRule type="cellIs" priority="4138" operator="equal" aboveAverage="0" equalAverage="0" bottom="0" percent="0" rank="0" text="" dxfId="4136">
      <formula>1001</formula>
    </cfRule>
    <cfRule type="cellIs" priority="4139" operator="equal" aboveAverage="0" equalAverage="0" bottom="0" percent="0" rank="0" text="" dxfId="4137">
      <formula>1000</formula>
    </cfRule>
    <cfRule type="cellIs" priority="4140" operator="equal" aboveAverage="0" equalAverage="0" bottom="0" percent="0" rank="0" text="" dxfId="4138">
      <formula>65</formula>
    </cfRule>
  </conditionalFormatting>
  <conditionalFormatting sqref="HX12:ACN12 AM12:BO12 BQ12:CB12 CD12:CI12 CK12:HH12 CY13 CY15 DE13 DL13">
    <cfRule type="cellIs" priority="4141" operator="equal" aboveAverage="0" equalAverage="0" bottom="0" percent="0" rank="0" text="" dxfId="4139">
      <formula>66</formula>
    </cfRule>
    <cfRule type="cellIs" priority="4142" operator="equal" aboveAverage="0" equalAverage="0" bottom="0" percent="0" rank="0" text="" dxfId="4140">
      <formula>1001</formula>
    </cfRule>
    <cfRule type="cellIs" priority="4143" operator="equal" aboveAverage="0" equalAverage="0" bottom="0" percent="0" rank="0" text="" dxfId="4141">
      <formula>1000</formula>
    </cfRule>
    <cfRule type="cellIs" priority="4144" operator="equal" aboveAverage="0" equalAverage="0" bottom="0" percent="0" rank="0" text="" dxfId="4142">
      <formula>65</formula>
    </cfRule>
  </conditionalFormatting>
  <conditionalFormatting sqref="HI54:HM54">
    <cfRule type="cellIs" priority="4145" operator="equal" aboveAverage="0" equalAverage="0" bottom="0" percent="0" rank="0" text="" dxfId="4143">
      <formula>66</formula>
    </cfRule>
    <cfRule type="cellIs" priority="4146" operator="equal" aboveAverage="0" equalAverage="0" bottom="0" percent="0" rank="0" text="" dxfId="4144">
      <formula>1001</formula>
    </cfRule>
    <cfRule type="cellIs" priority="4147" operator="equal" aboveAverage="0" equalAverage="0" bottom="0" percent="0" rank="0" text="" dxfId="4145">
      <formula>1000</formula>
    </cfRule>
    <cfRule type="cellIs" priority="4148" operator="equal" aboveAverage="0" equalAverage="0" bottom="0" percent="0" rank="0" text="" dxfId="4146">
      <formula>65</formula>
    </cfRule>
  </conditionalFormatting>
  <conditionalFormatting sqref="HN54:HR54">
    <cfRule type="cellIs" priority="4149" operator="equal" aboveAverage="0" equalAverage="0" bottom="0" percent="0" rank="0" text="" dxfId="4147">
      <formula>66</formula>
    </cfRule>
    <cfRule type="cellIs" priority="4150" operator="equal" aboveAverage="0" equalAverage="0" bottom="0" percent="0" rank="0" text="" dxfId="4148">
      <formula>1001</formula>
    </cfRule>
    <cfRule type="cellIs" priority="4151" operator="equal" aboveAverage="0" equalAverage="0" bottom="0" percent="0" rank="0" text="" dxfId="4149">
      <formula>1000</formula>
    </cfRule>
    <cfRule type="cellIs" priority="4152" operator="equal" aboveAverage="0" equalAverage="0" bottom="0" percent="0" rank="0" text="" dxfId="4150">
      <formula>65</formula>
    </cfRule>
  </conditionalFormatting>
  <conditionalFormatting sqref="HS54:HW54">
    <cfRule type="cellIs" priority="4153" operator="equal" aboveAverage="0" equalAverage="0" bottom="0" percent="0" rank="0" text="" dxfId="4151">
      <formula>66</formula>
    </cfRule>
    <cfRule type="cellIs" priority="4154" operator="equal" aboveAverage="0" equalAverage="0" bottom="0" percent="0" rank="0" text="" dxfId="4152">
      <formula>1001</formula>
    </cfRule>
    <cfRule type="cellIs" priority="4155" operator="equal" aboveAverage="0" equalAverage="0" bottom="0" percent="0" rank="0" text="" dxfId="4153">
      <formula>1000</formula>
    </cfRule>
    <cfRule type="cellIs" priority="4156" operator="equal" aboveAverage="0" equalAverage="0" bottom="0" percent="0" rank="0" text="" dxfId="4154">
      <formula>65</formula>
    </cfRule>
  </conditionalFormatting>
  <conditionalFormatting sqref="AM54:CE54 HX54:ACN54 CI54:HH54 FQ56 FE56:FH56 FS56 GE56">
    <cfRule type="cellIs" priority="4157" operator="equal" aboveAverage="0" equalAverage="0" bottom="0" percent="0" rank="0" text="" dxfId="4155">
      <formula>66</formula>
    </cfRule>
    <cfRule type="cellIs" priority="4158" operator="equal" aboveAverage="0" equalAverage="0" bottom="0" percent="0" rank="0" text="" dxfId="4156">
      <formula>1001</formula>
    </cfRule>
    <cfRule type="cellIs" priority="4159" operator="equal" aboveAverage="0" equalAverage="0" bottom="0" percent="0" rank="0" text="" dxfId="4157">
      <formula>1000</formula>
    </cfRule>
    <cfRule type="cellIs" priority="4160" operator="equal" aboveAverage="0" equalAverage="0" bottom="0" percent="0" rank="0" text="" dxfId="4158">
      <formula>65</formula>
    </cfRule>
  </conditionalFormatting>
  <conditionalFormatting sqref="HI49:HM49">
    <cfRule type="cellIs" priority="4161" operator="equal" aboveAverage="0" equalAverage="0" bottom="0" percent="0" rank="0" text="" dxfId="4159">
      <formula>66</formula>
    </cfRule>
    <cfRule type="cellIs" priority="4162" operator="equal" aboveAverage="0" equalAverage="0" bottom="0" percent="0" rank="0" text="" dxfId="4160">
      <formula>1001</formula>
    </cfRule>
    <cfRule type="cellIs" priority="4163" operator="equal" aboveAverage="0" equalAverage="0" bottom="0" percent="0" rank="0" text="" dxfId="4161">
      <formula>1000</formula>
    </cfRule>
    <cfRule type="cellIs" priority="4164" operator="equal" aboveAverage="0" equalAverage="0" bottom="0" percent="0" rank="0" text="" dxfId="4162">
      <formula>65</formula>
    </cfRule>
  </conditionalFormatting>
  <conditionalFormatting sqref="HN49:HR49">
    <cfRule type="cellIs" priority="4165" operator="equal" aboveAverage="0" equalAverage="0" bottom="0" percent="0" rank="0" text="" dxfId="4163">
      <formula>66</formula>
    </cfRule>
    <cfRule type="cellIs" priority="4166" operator="equal" aboveAverage="0" equalAverage="0" bottom="0" percent="0" rank="0" text="" dxfId="4164">
      <formula>1001</formula>
    </cfRule>
    <cfRule type="cellIs" priority="4167" operator="equal" aboveAverage="0" equalAverage="0" bottom="0" percent="0" rank="0" text="" dxfId="4165">
      <formula>1000</formula>
    </cfRule>
    <cfRule type="cellIs" priority="4168" operator="equal" aboveAverage="0" equalAverage="0" bottom="0" percent="0" rank="0" text="" dxfId="4166">
      <formula>65</formula>
    </cfRule>
  </conditionalFormatting>
  <conditionalFormatting sqref="HS49:HW49">
    <cfRule type="cellIs" priority="4169" operator="equal" aboveAverage="0" equalAverage="0" bottom="0" percent="0" rank="0" text="" dxfId="4167">
      <formula>66</formula>
    </cfRule>
    <cfRule type="cellIs" priority="4170" operator="equal" aboveAverage="0" equalAverage="0" bottom="0" percent="0" rank="0" text="" dxfId="4168">
      <formula>1001</formula>
    </cfRule>
    <cfRule type="cellIs" priority="4171" operator="equal" aboveAverage="0" equalAverage="0" bottom="0" percent="0" rank="0" text="" dxfId="4169">
      <formula>1000</formula>
    </cfRule>
    <cfRule type="cellIs" priority="4172" operator="equal" aboveAverage="0" equalAverage="0" bottom="0" percent="0" rank="0" text="" dxfId="4170">
      <formula>65</formula>
    </cfRule>
  </conditionalFormatting>
  <conditionalFormatting sqref="HX49:ACN49 AY49:HH49 AM49:AW49 CB50:CV50">
    <cfRule type="cellIs" priority="4173" operator="equal" aboveAverage="0" equalAverage="0" bottom="0" percent="0" rank="0" text="" dxfId="4171">
      <formula>66</formula>
    </cfRule>
    <cfRule type="cellIs" priority="4174" operator="equal" aboveAverage="0" equalAverage="0" bottom="0" percent="0" rank="0" text="" dxfId="4172">
      <formula>1001</formula>
    </cfRule>
    <cfRule type="cellIs" priority="4175" operator="equal" aboveAverage="0" equalAverage="0" bottom="0" percent="0" rank="0" text="" dxfId="4173">
      <formula>1000</formula>
    </cfRule>
    <cfRule type="cellIs" priority="4176" operator="equal" aboveAverage="0" equalAverage="0" bottom="0" percent="0" rank="0" text="" dxfId="4174">
      <formula>65</formula>
    </cfRule>
  </conditionalFormatting>
  <conditionalFormatting sqref="AX49">
    <cfRule type="cellIs" priority="4177" operator="equal" aboveAverage="0" equalAverage="0" bottom="0" percent="0" rank="0" text="" dxfId="4175">
      <formula>66</formula>
    </cfRule>
  </conditionalFormatting>
  <conditionalFormatting sqref="AX49">
    <cfRule type="cellIs" priority="4178" operator="equal" aboveAverage="0" equalAverage="0" bottom="0" percent="0" rank="0" text="" dxfId="4176">
      <formula>1001</formula>
    </cfRule>
    <cfRule type="cellIs" priority="4179" operator="equal" aboveAverage="0" equalAverage="0" bottom="0" percent="0" rank="0" text="" dxfId="4177">
      <formula>1000</formula>
    </cfRule>
    <cfRule type="cellIs" priority="4180" operator="equal" aboveAverage="0" equalAverage="0" bottom="0" percent="0" rank="0" text="" dxfId="4178">
      <formula>65</formula>
    </cfRule>
  </conditionalFormatting>
  <conditionalFormatting sqref="HI42:IM42">
    <cfRule type="cellIs" priority="4181" operator="equal" aboveAverage="0" equalAverage="0" bottom="0" percent="0" rank="0" text="" dxfId="4179">
      <formula>66</formula>
    </cfRule>
    <cfRule type="cellIs" priority="4182" operator="equal" aboveAverage="0" equalAverage="0" bottom="0" percent="0" rank="0" text="" dxfId="4180">
      <formula>1001</formula>
    </cfRule>
    <cfRule type="cellIs" priority="4183" operator="equal" aboveAverage="0" equalAverage="0" bottom="0" percent="0" rank="0" text="" dxfId="4181">
      <formula>1000</formula>
    </cfRule>
    <cfRule type="cellIs" priority="4184" operator="equal" aboveAverage="0" equalAverage="0" bottom="0" percent="0" rank="0" text="" dxfId="4182">
      <formula>65</formula>
    </cfRule>
  </conditionalFormatting>
  <conditionalFormatting sqref="HH42">
    <cfRule type="cellIs" priority="4185" operator="equal" aboveAverage="0" equalAverage="0" bottom="0" percent="0" rank="0" text="" dxfId="4183">
      <formula>66</formula>
    </cfRule>
  </conditionalFormatting>
  <conditionalFormatting sqref="HH42">
    <cfRule type="cellIs" priority="4186" operator="equal" aboveAverage="0" equalAverage="0" bottom="0" percent="0" rank="0" text="" dxfId="4184">
      <formula>1001</formula>
    </cfRule>
    <cfRule type="cellIs" priority="4187" operator="equal" aboveAverage="0" equalAverage="0" bottom="0" percent="0" rank="0" text="" dxfId="4185">
      <formula>1000</formula>
    </cfRule>
    <cfRule type="cellIs" priority="4188" operator="equal" aboveAverage="0" equalAverage="0" bottom="0" percent="0" rank="0" text="" dxfId="4186">
      <formula>65</formula>
    </cfRule>
  </conditionalFormatting>
  <conditionalFormatting sqref="FG42">
    <cfRule type="cellIs" priority="4189" operator="equal" aboveAverage="0" equalAverage="0" bottom="0" percent="0" rank="0" text="" dxfId="4187">
      <formula>66</formula>
    </cfRule>
  </conditionalFormatting>
  <conditionalFormatting sqref="FG42">
    <cfRule type="cellIs" priority="4190" operator="equal" aboveAverage="0" equalAverage="0" bottom="0" percent="0" rank="0" text="" dxfId="4188">
      <formula>1001</formula>
    </cfRule>
    <cfRule type="cellIs" priority="4191" operator="equal" aboveAverage="0" equalAverage="0" bottom="0" percent="0" rank="0" text="" dxfId="4189">
      <formula>1000</formula>
    </cfRule>
    <cfRule type="cellIs" priority="4192" operator="equal" aboveAverage="0" equalAverage="0" bottom="0" percent="0" rank="0" text="" dxfId="4190">
      <formula>65</formula>
    </cfRule>
  </conditionalFormatting>
  <conditionalFormatting sqref="HI5:HM5">
    <cfRule type="cellIs" priority="4193" operator="equal" aboveAverage="0" equalAverage="0" bottom="0" percent="0" rank="0" text="" dxfId="4191">
      <formula>66</formula>
    </cfRule>
    <cfRule type="cellIs" priority="4194" operator="equal" aboveAverage="0" equalAverage="0" bottom="0" percent="0" rank="0" text="" dxfId="4192">
      <formula>1001</formula>
    </cfRule>
    <cfRule type="cellIs" priority="4195" operator="equal" aboveAverage="0" equalAverage="0" bottom="0" percent="0" rank="0" text="" dxfId="4193">
      <formula>1000</formula>
    </cfRule>
    <cfRule type="cellIs" priority="4196" operator="equal" aboveAverage="0" equalAverage="0" bottom="0" percent="0" rank="0" text="" dxfId="4194">
      <formula>65</formula>
    </cfRule>
  </conditionalFormatting>
  <conditionalFormatting sqref="HN5:HR5">
    <cfRule type="cellIs" priority="4197" operator="equal" aboveAverage="0" equalAverage="0" bottom="0" percent="0" rank="0" text="" dxfId="4195">
      <formula>66</formula>
    </cfRule>
    <cfRule type="cellIs" priority="4198" operator="equal" aboveAverage="0" equalAverage="0" bottom="0" percent="0" rank="0" text="" dxfId="4196">
      <formula>1001</formula>
    </cfRule>
    <cfRule type="cellIs" priority="4199" operator="equal" aboveAverage="0" equalAverage="0" bottom="0" percent="0" rank="0" text="" dxfId="4197">
      <formula>1000</formula>
    </cfRule>
    <cfRule type="cellIs" priority="4200" operator="equal" aboveAverage="0" equalAverage="0" bottom="0" percent="0" rank="0" text="" dxfId="4198">
      <formula>65</formula>
    </cfRule>
  </conditionalFormatting>
  <conditionalFormatting sqref="HS5:HW5">
    <cfRule type="cellIs" priority="4201" operator="equal" aboveAverage="0" equalAverage="0" bottom="0" percent="0" rank="0" text="" dxfId="4199">
      <formula>66</formula>
    </cfRule>
    <cfRule type="cellIs" priority="4202" operator="equal" aboveAverage="0" equalAverage="0" bottom="0" percent="0" rank="0" text="" dxfId="4200">
      <formula>1001</formula>
    </cfRule>
    <cfRule type="cellIs" priority="4203" operator="equal" aboveAverage="0" equalAverage="0" bottom="0" percent="0" rank="0" text="" dxfId="4201">
      <formula>1000</formula>
    </cfRule>
    <cfRule type="cellIs" priority="4204" operator="equal" aboveAverage="0" equalAverage="0" bottom="0" percent="0" rank="0" text="" dxfId="4202">
      <formula>65</formula>
    </cfRule>
  </conditionalFormatting>
  <conditionalFormatting sqref="HX5:ACN5 AM5:HH5">
    <cfRule type="cellIs" priority="4205" operator="equal" aboveAverage="0" equalAverage="0" bottom="0" percent="0" rank="0" text="" dxfId="4203">
      <formula>66</formula>
    </cfRule>
    <cfRule type="cellIs" priority="4206" operator="equal" aboveAverage="0" equalAverage="0" bottom="0" percent="0" rank="0" text="" dxfId="4204">
      <formula>1001</formula>
    </cfRule>
    <cfRule type="cellIs" priority="4207" operator="equal" aboveAverage="0" equalAverage="0" bottom="0" percent="0" rank="0" text="" dxfId="4205">
      <formula>1000</formula>
    </cfRule>
    <cfRule type="cellIs" priority="4208" operator="equal" aboveAverage="0" equalAverage="0" bottom="0" percent="0" rank="0" text="" dxfId="4206">
      <formula>65</formula>
    </cfRule>
  </conditionalFormatting>
  <conditionalFormatting sqref="GZ62 HG62 HN62 HU62 IB62 FK58:GE58">
    <cfRule type="cellIs" priority="4209" operator="equal" aboveAverage="0" equalAverage="0" bottom="0" percent="0" rank="0" text="" dxfId="4207">
      <formula>66</formula>
    </cfRule>
    <cfRule type="cellIs" priority="4210" operator="equal" aboveAverage="0" equalAverage="0" bottom="0" percent="0" rank="0" text="" dxfId="4208">
      <formula>1001</formula>
    </cfRule>
    <cfRule type="cellIs" priority="4211" operator="equal" aboveAverage="0" equalAverage="0" bottom="0" percent="0" rank="0" text="" dxfId="4209">
      <formula>1000</formula>
    </cfRule>
    <cfRule type="cellIs" priority="4212" operator="equal" aboveAverage="0" equalAverage="0" bottom="0" percent="0" rank="0" text="" dxfId="4210">
      <formula>65</formula>
    </cfRule>
  </conditionalFormatting>
  <conditionalFormatting sqref="AM117:ACN117">
    <cfRule type="colorScale" priority="4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46:ACN146">
    <cfRule type="colorScale" priority="4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G62 GL62 HN62 HU62 IB62 GZ62 II62 JC62:ACN62">
    <cfRule type="cellIs" priority="4215" operator="equal" aboveAverage="0" equalAverage="0" bottom="0" percent="0" rank="0" text="" dxfId="4211">
      <formula>66</formula>
    </cfRule>
  </conditionalFormatting>
  <conditionalFormatting sqref="FU62:FX62 AM61:FT62 FU61 FW61:FX61 HN62 HU62 IB62 GZ62 GL62:GS62 FY61:GK62 GS59 HF62:HG62 II62 JC59:JE59 AM34:ACN34 BV59:FQ59 AM39:ACN39 FS59:GF59 GK59:GL59 JC62:ACN62 AM64:ACN68 GS74 GS78:GS79 FJ74:FQ74 IR76:ACN76 AM76:GG76 HG76:HT76 HG78:HG79 AM78:GG79 HX85:IO85 HX86:IP86 IR78:ACN79 AM85:GG86 HG85:HW86 AM83:ACN83 AM84:IS84 IV85:JM85 JR59:ACN59 JH59:JK59 IU84:ACN84 IR86:ACN86 JO85:ACN85 AM87:ACN87 KC88 AM119:ACN123 AM110:KB115 AM98:GG103 AM113:ACQ113 AM125:ACN145 KF110:ACN111 KF114:ACN115 AM112:ACN113 AM99:ACN109 CD94:CL96">
    <cfRule type="cellIs" priority="4216" operator="equal" aboveAverage="0" equalAverage="0" bottom="0" percent="0" rank="0" text="" dxfId="4212">
      <formula>46</formula>
    </cfRule>
    <cfRule type="cellIs" priority="4217" operator="equal" aboveAverage="0" equalAverage="0" bottom="0" percent="0" rank="0" text="" dxfId="4213">
      <formula>45</formula>
    </cfRule>
    <cfRule type="cellIs" priority="4218" operator="equal" aboveAverage="0" equalAverage="0" bottom="0" percent="0" rank="0" text="" dxfId="4214">
      <formula>65</formula>
    </cfRule>
  </conditionalFormatting>
  <conditionalFormatting sqref="EW52 FA52 FE52 EO52:ES52">
    <cfRule type="cellIs" priority="4219" operator="equal" aboveAverage="0" equalAverage="0" bottom="0" percent="0" rank="0" text="" dxfId="4215">
      <formula>66</formula>
    </cfRule>
    <cfRule type="cellIs" priority="4220" operator="equal" aboveAverage="0" equalAverage="0" bottom="0" percent="0" rank="0" text="" dxfId="4216">
      <formula>1001</formula>
    </cfRule>
    <cfRule type="cellIs" priority="4221" operator="equal" aboveAverage="0" equalAverage="0" bottom="0" percent="0" rank="0" text="" dxfId="4217">
      <formula>1000</formula>
    </cfRule>
    <cfRule type="cellIs" priority="4222" operator="equal" aboveAverage="0" equalAverage="0" bottom="0" percent="0" rank="0" text="" dxfId="4218">
      <formula>65</formula>
    </cfRule>
  </conditionalFormatting>
  <conditionalFormatting sqref="EN52 ET52:EV52 EX52:EZ52 FB52:FD52 FF52:GA52">
    <cfRule type="cellIs" priority="4223" operator="equal" aboveAverage="0" equalAverage="0" bottom="0" percent="0" rank="0" text="" dxfId="4219">
      <formula>66</formula>
    </cfRule>
    <cfRule type="cellIs" priority="4224" operator="equal" aboveAverage="0" equalAverage="0" bottom="0" percent="0" rank="0" text="" dxfId="4220">
      <formula>1001</formula>
    </cfRule>
    <cfRule type="cellIs" priority="4225" operator="equal" aboveAverage="0" equalAverage="0" bottom="0" percent="0" rank="0" text="" dxfId="4221">
      <formula>1000</formula>
    </cfRule>
    <cfRule type="cellIs" priority="4226" operator="equal" aboveAverage="0" equalAverage="0" bottom="0" percent="0" rank="0" text="" dxfId="4222">
      <formula>65</formula>
    </cfRule>
  </conditionalFormatting>
  <conditionalFormatting sqref="CQ51:GS51 GU51:IG51">
    <cfRule type="cellIs" priority="4227" operator="equal" aboveAverage="0" equalAverage="0" bottom="0" percent="0" rank="0" text="" dxfId="4223">
      <formula>66</formula>
    </cfRule>
    <cfRule type="cellIs" priority="4228" operator="equal" aboveAverage="0" equalAverage="0" bottom="0" percent="0" rank="0" text="" dxfId="4224">
      <formula>1001</formula>
    </cfRule>
    <cfRule type="cellIs" priority="4229" operator="equal" aboveAverage="0" equalAverage="0" bottom="0" percent="0" rank="0" text="" dxfId="4225">
      <formula>1000</formula>
    </cfRule>
    <cfRule type="cellIs" priority="4230" operator="equal" aboveAverage="0" equalAverage="0" bottom="0" percent="0" rank="0" text="" dxfId="4226">
      <formula>65</formula>
    </cfRule>
  </conditionalFormatting>
  <conditionalFormatting sqref="CW50:ED50">
    <cfRule type="cellIs" priority="4231" operator="equal" aboveAverage="0" equalAverage="0" bottom="0" percent="0" rank="0" text="" dxfId="4227">
      <formula>66</formula>
    </cfRule>
    <cfRule type="cellIs" priority="4232" operator="equal" aboveAverage="0" equalAverage="0" bottom="0" percent="0" rank="0" text="" dxfId="4228">
      <formula>1001</formula>
    </cfRule>
    <cfRule type="cellIs" priority="4233" operator="equal" aboveAverage="0" equalAverage="0" bottom="0" percent="0" rank="0" text="" dxfId="4229">
      <formula>1000</formula>
    </cfRule>
    <cfRule type="cellIs" priority="4234" operator="equal" aboveAverage="0" equalAverage="0" bottom="0" percent="0" rank="0" text="" dxfId="4230">
      <formula>65</formula>
    </cfRule>
  </conditionalFormatting>
  <conditionalFormatting sqref="HI56:HM56">
    <cfRule type="cellIs" priority="4235" operator="equal" aboveAverage="0" equalAverage="0" bottom="0" percent="0" rank="0" text="" dxfId="4231">
      <formula>66</formula>
    </cfRule>
    <cfRule type="cellIs" priority="4236" operator="equal" aboveAverage="0" equalAverage="0" bottom="0" percent="0" rank="0" text="" dxfId="4232">
      <formula>1001</formula>
    </cfRule>
    <cfRule type="cellIs" priority="4237" operator="equal" aboveAverage="0" equalAverage="0" bottom="0" percent="0" rank="0" text="" dxfId="4233">
      <formula>1000</formula>
    </cfRule>
    <cfRule type="cellIs" priority="4238" operator="equal" aboveAverage="0" equalAverage="0" bottom="0" percent="0" rank="0" text="" dxfId="4234">
      <formula>65</formula>
    </cfRule>
  </conditionalFormatting>
  <conditionalFormatting sqref="HN56:HR56">
    <cfRule type="cellIs" priority="4239" operator="equal" aboveAverage="0" equalAverage="0" bottom="0" percent="0" rank="0" text="" dxfId="4235">
      <formula>66</formula>
    </cfRule>
    <cfRule type="cellIs" priority="4240" operator="equal" aboveAverage="0" equalAverage="0" bottom="0" percent="0" rank="0" text="" dxfId="4236">
      <formula>1001</formula>
    </cfRule>
    <cfRule type="cellIs" priority="4241" operator="equal" aboveAverage="0" equalAverage="0" bottom="0" percent="0" rank="0" text="" dxfId="4237">
      <formula>1000</formula>
    </cfRule>
    <cfRule type="cellIs" priority="4242" operator="equal" aboveAverage="0" equalAverage="0" bottom="0" percent="0" rank="0" text="" dxfId="4238">
      <formula>65</formula>
    </cfRule>
  </conditionalFormatting>
  <conditionalFormatting sqref="HS56:HW56">
    <cfRule type="cellIs" priority="4243" operator="equal" aboveAverage="0" equalAverage="0" bottom="0" percent="0" rank="0" text="" dxfId="4239">
      <formula>66</formula>
    </cfRule>
    <cfRule type="cellIs" priority="4244" operator="equal" aboveAverage="0" equalAverage="0" bottom="0" percent="0" rank="0" text="" dxfId="4240">
      <formula>1001</formula>
    </cfRule>
    <cfRule type="cellIs" priority="4245" operator="equal" aboveAverage="0" equalAverage="0" bottom="0" percent="0" rank="0" text="" dxfId="4241">
      <formula>1000</formula>
    </cfRule>
    <cfRule type="cellIs" priority="4246" operator="equal" aboveAverage="0" equalAverage="0" bottom="0" percent="0" rank="0" text="" dxfId="4242">
      <formula>65</formula>
    </cfRule>
  </conditionalFormatting>
  <conditionalFormatting sqref="HX56:ACN56 AM56:FD56">
    <cfRule type="cellIs" priority="4247" operator="equal" aboveAverage="0" equalAverage="0" bottom="0" percent="0" rank="0" text="" dxfId="4243">
      <formula>66</formula>
    </cfRule>
    <cfRule type="cellIs" priority="4248" operator="equal" aboveAverage="0" equalAverage="0" bottom="0" percent="0" rank="0" text="" dxfId="4244">
      <formula>1001</formula>
    </cfRule>
    <cfRule type="cellIs" priority="4249" operator="equal" aboveAverage="0" equalAverage="0" bottom="0" percent="0" rank="0" text="" dxfId="4245">
      <formula>1000</formula>
    </cfRule>
    <cfRule type="cellIs" priority="4250" operator="equal" aboveAverage="0" equalAverage="0" bottom="0" percent="0" rank="0" text="" dxfId="4246">
      <formula>65</formula>
    </cfRule>
  </conditionalFormatting>
  <conditionalFormatting sqref="HI52:HM52">
    <cfRule type="cellIs" priority="4251" operator="equal" aboveAverage="0" equalAverage="0" bottom="0" percent="0" rank="0" text="" dxfId="4247">
      <formula>66</formula>
    </cfRule>
    <cfRule type="cellIs" priority="4252" operator="equal" aboveAverage="0" equalAverage="0" bottom="0" percent="0" rank="0" text="" dxfId="4248">
      <formula>1001</formula>
    </cfRule>
    <cfRule type="cellIs" priority="4253" operator="equal" aboveAverage="0" equalAverage="0" bottom="0" percent="0" rank="0" text="" dxfId="4249">
      <formula>1000</formula>
    </cfRule>
    <cfRule type="cellIs" priority="4254" operator="equal" aboveAverage="0" equalAverage="0" bottom="0" percent="0" rank="0" text="" dxfId="4250">
      <formula>65</formula>
    </cfRule>
  </conditionalFormatting>
  <conditionalFormatting sqref="HN52:HR52">
    <cfRule type="cellIs" priority="4255" operator="equal" aboveAverage="0" equalAverage="0" bottom="0" percent="0" rank="0" text="" dxfId="4251">
      <formula>66</formula>
    </cfRule>
    <cfRule type="cellIs" priority="4256" operator="equal" aboveAverage="0" equalAverage="0" bottom="0" percent="0" rank="0" text="" dxfId="4252">
      <formula>1001</formula>
    </cfRule>
    <cfRule type="cellIs" priority="4257" operator="equal" aboveAverage="0" equalAverage="0" bottom="0" percent="0" rank="0" text="" dxfId="4253">
      <formula>1000</formula>
    </cfRule>
    <cfRule type="cellIs" priority="4258" operator="equal" aboveAverage="0" equalAverage="0" bottom="0" percent="0" rank="0" text="" dxfId="4254">
      <formula>65</formula>
    </cfRule>
  </conditionalFormatting>
  <conditionalFormatting sqref="HS52:HW52">
    <cfRule type="cellIs" priority="4259" operator="equal" aboveAverage="0" equalAverage="0" bottom="0" percent="0" rank="0" text="" dxfId="4255">
      <formula>66</formula>
    </cfRule>
    <cfRule type="cellIs" priority="4260" operator="equal" aboveAverage="0" equalAverage="0" bottom="0" percent="0" rank="0" text="" dxfId="4256">
      <formula>1001</formula>
    </cfRule>
    <cfRule type="cellIs" priority="4261" operator="equal" aboveAverage="0" equalAverage="0" bottom="0" percent="0" rank="0" text="" dxfId="4257">
      <formula>1000</formula>
    </cfRule>
    <cfRule type="cellIs" priority="4262" operator="equal" aboveAverage="0" equalAverage="0" bottom="0" percent="0" rank="0" text="" dxfId="4258">
      <formula>65</formula>
    </cfRule>
  </conditionalFormatting>
  <conditionalFormatting sqref="HX52:ACN52 GB52:HH52 AM52:EM52">
    <cfRule type="cellIs" priority="4263" operator="equal" aboveAverage="0" equalAverage="0" bottom="0" percent="0" rank="0" text="" dxfId="4259">
      <formula>66</formula>
    </cfRule>
    <cfRule type="cellIs" priority="4264" operator="equal" aboveAverage="0" equalAverage="0" bottom="0" percent="0" rank="0" text="" dxfId="4260">
      <formula>1001</formula>
    </cfRule>
    <cfRule type="cellIs" priority="4265" operator="equal" aboveAverage="0" equalAverage="0" bottom="0" percent="0" rank="0" text="" dxfId="4261">
      <formula>1000</formula>
    </cfRule>
    <cfRule type="cellIs" priority="4266" operator="equal" aboveAverage="0" equalAverage="0" bottom="0" percent="0" rank="0" text="" dxfId="4262">
      <formula>65</formula>
    </cfRule>
  </conditionalFormatting>
  <conditionalFormatting sqref="AM51:CP51 IH51:ACN51">
    <cfRule type="cellIs" priority="4267" operator="equal" aboveAverage="0" equalAverage="0" bottom="0" percent="0" rank="0" text="" dxfId="4263">
      <formula>66</formula>
    </cfRule>
    <cfRule type="cellIs" priority="4268" operator="equal" aboveAverage="0" equalAverage="0" bottom="0" percent="0" rank="0" text="" dxfId="4264">
      <formula>1001</formula>
    </cfRule>
    <cfRule type="cellIs" priority="4269" operator="equal" aboveAverage="0" equalAverage="0" bottom="0" percent="0" rank="0" text="" dxfId="4265">
      <formula>1000</formula>
    </cfRule>
    <cfRule type="cellIs" priority="4270" operator="equal" aboveAverage="0" equalAverage="0" bottom="0" percent="0" rank="0" text="" dxfId="4266">
      <formula>65</formula>
    </cfRule>
  </conditionalFormatting>
  <conditionalFormatting sqref="AW48">
    <cfRule type="cellIs" priority="4271" operator="equal" aboveAverage="0" equalAverage="0" bottom="0" percent="0" rank="0" text="" dxfId="4267">
      <formula>66</formula>
    </cfRule>
  </conditionalFormatting>
  <conditionalFormatting sqref="AW48">
    <cfRule type="cellIs" priority="4272" operator="equal" aboveAverage="0" equalAverage="0" bottom="0" percent="0" rank="0" text="" dxfId="4268">
      <formula>1001</formula>
    </cfRule>
    <cfRule type="cellIs" priority="4273" operator="equal" aboveAverage="0" equalAverage="0" bottom="0" percent="0" rank="0" text="" dxfId="4269">
      <formula>1000</formula>
    </cfRule>
    <cfRule type="cellIs" priority="4274" operator="equal" aboveAverage="0" equalAverage="0" bottom="0" percent="0" rank="0" text="" dxfId="4270">
      <formula>65</formula>
    </cfRule>
  </conditionalFormatting>
  <conditionalFormatting sqref="HI35:HM36 HI38:HM39">
    <cfRule type="cellIs" priority="4275" operator="equal" aboveAverage="0" equalAverage="0" bottom="0" percent="0" rank="0" text="" dxfId="4271">
      <formula>66</formula>
    </cfRule>
    <cfRule type="cellIs" priority="4276" operator="equal" aboveAverage="0" equalAverage="0" bottom="0" percent="0" rank="0" text="" dxfId="4272">
      <formula>1001</formula>
    </cfRule>
    <cfRule type="cellIs" priority="4277" operator="equal" aboveAverage="0" equalAverage="0" bottom="0" percent="0" rank="0" text="" dxfId="4273">
      <formula>1000</formula>
    </cfRule>
    <cfRule type="cellIs" priority="4278" operator="equal" aboveAverage="0" equalAverage="0" bottom="0" percent="0" rank="0" text="" dxfId="4274">
      <formula>65</formula>
    </cfRule>
  </conditionalFormatting>
  <conditionalFormatting sqref="HN35:HR36 HN38:HR39">
    <cfRule type="cellIs" priority="4279" operator="equal" aboveAverage="0" equalAverage="0" bottom="0" percent="0" rank="0" text="" dxfId="4275">
      <formula>66</formula>
    </cfRule>
    <cfRule type="cellIs" priority="4280" operator="equal" aboveAverage="0" equalAverage="0" bottom="0" percent="0" rank="0" text="" dxfId="4276">
      <formula>1001</formula>
    </cfRule>
    <cfRule type="cellIs" priority="4281" operator="equal" aboveAverage="0" equalAverage="0" bottom="0" percent="0" rank="0" text="" dxfId="4277">
      <formula>1000</formula>
    </cfRule>
    <cfRule type="cellIs" priority="4282" operator="equal" aboveAverage="0" equalAverage="0" bottom="0" percent="0" rank="0" text="" dxfId="4278">
      <formula>65</formula>
    </cfRule>
  </conditionalFormatting>
  <conditionalFormatting sqref="HS35:HW36 HS38:HW39">
    <cfRule type="cellIs" priority="4283" operator="equal" aboveAverage="0" equalAverage="0" bottom="0" percent="0" rank="0" text="" dxfId="4279">
      <formula>66</formula>
    </cfRule>
    <cfRule type="cellIs" priority="4284" operator="equal" aboveAverage="0" equalAverage="0" bottom="0" percent="0" rank="0" text="" dxfId="4280">
      <formula>1001</formula>
    </cfRule>
    <cfRule type="cellIs" priority="4285" operator="equal" aboveAverage="0" equalAverage="0" bottom="0" percent="0" rank="0" text="" dxfId="4281">
      <formula>1000</formula>
    </cfRule>
    <cfRule type="cellIs" priority="4286" operator="equal" aboveAverage="0" equalAverage="0" bottom="0" percent="0" rank="0" text="" dxfId="4282">
      <formula>65</formula>
    </cfRule>
  </conditionalFormatting>
  <conditionalFormatting sqref="HX35:ACN36 EA33:EA34 HX38:ACN39">
    <cfRule type="cellIs" priority="4287" operator="equal" aboveAverage="0" equalAverage="0" bottom="0" percent="0" rank="0" text="" dxfId="4283">
      <formula>66</formula>
    </cfRule>
    <cfRule type="cellIs" priority="4288" operator="equal" aboveAverage="0" equalAverage="0" bottom="0" percent="0" rank="0" text="" dxfId="4284">
      <formula>1001</formula>
    </cfRule>
    <cfRule type="cellIs" priority="4289" operator="equal" aboveAverage="0" equalAverage="0" bottom="0" percent="0" rank="0" text="" dxfId="4285">
      <formula>1000</formula>
    </cfRule>
    <cfRule type="cellIs" priority="4290" operator="equal" aboveAverage="0" equalAverage="0" bottom="0" percent="0" rank="0" text="" dxfId="4286">
      <formula>65</formula>
    </cfRule>
  </conditionalFormatting>
  <conditionalFormatting sqref="HI58:HM58 HM59:HM62">
    <cfRule type="cellIs" priority="4291" operator="equal" aboveAverage="0" equalAverage="0" bottom="0" percent="0" rank="0" text="" dxfId="4287">
      <formula>66</formula>
    </cfRule>
    <cfRule type="cellIs" priority="4292" operator="equal" aboveAverage="0" equalAverage="0" bottom="0" percent="0" rank="0" text="" dxfId="4288">
      <formula>1001</formula>
    </cfRule>
    <cfRule type="cellIs" priority="4293" operator="equal" aboveAverage="0" equalAverage="0" bottom="0" percent="0" rank="0" text="" dxfId="4289">
      <formula>1000</formula>
    </cfRule>
    <cfRule type="cellIs" priority="4294" operator="equal" aboveAverage="0" equalAverage="0" bottom="0" percent="0" rank="0" text="" dxfId="4290">
      <formula>65</formula>
    </cfRule>
  </conditionalFormatting>
  <conditionalFormatting sqref="HN58:HR58">
    <cfRule type="cellIs" priority="4295" operator="equal" aboveAverage="0" equalAverage="0" bottom="0" percent="0" rank="0" text="" dxfId="4291">
      <formula>66</formula>
    </cfRule>
    <cfRule type="cellIs" priority="4296" operator="equal" aboveAverage="0" equalAverage="0" bottom="0" percent="0" rank="0" text="" dxfId="4292">
      <formula>1001</formula>
    </cfRule>
    <cfRule type="cellIs" priority="4297" operator="equal" aboveAverage="0" equalAverage="0" bottom="0" percent="0" rank="0" text="" dxfId="4293">
      <formula>1000</formula>
    </cfRule>
    <cfRule type="cellIs" priority="4298" operator="equal" aboveAverage="0" equalAverage="0" bottom="0" percent="0" rank="0" text="" dxfId="4294">
      <formula>65</formula>
    </cfRule>
  </conditionalFormatting>
  <conditionalFormatting sqref="HS58:HW58">
    <cfRule type="cellIs" priority="4299" operator="equal" aboveAverage="0" equalAverage="0" bottom="0" percent="0" rank="0" text="" dxfId="4295">
      <formula>66</formula>
    </cfRule>
    <cfRule type="cellIs" priority="4300" operator="equal" aboveAverage="0" equalAverage="0" bottom="0" percent="0" rank="0" text="" dxfId="4296">
      <formula>1001</formula>
    </cfRule>
    <cfRule type="cellIs" priority="4301" operator="equal" aboveAverage="0" equalAverage="0" bottom="0" percent="0" rank="0" text="" dxfId="4297">
      <formula>1000</formula>
    </cfRule>
    <cfRule type="cellIs" priority="4302" operator="equal" aboveAverage="0" equalAverage="0" bottom="0" percent="0" rank="0" text="" dxfId="4298">
      <formula>65</formula>
    </cfRule>
  </conditionalFormatting>
  <conditionalFormatting sqref="AM58:FJ58 HX58:ACN58 GF58:HH58 IB62 GL62 II62 JC59:JE59 JC62:ACN62 GR59:GR61 GY59:GY62 JH59:JK59 JO59:ACN59">
    <cfRule type="cellIs" priority="4303" operator="equal" aboveAverage="0" equalAverage="0" bottom="0" percent="0" rank="0" text="" dxfId="4299">
      <formula>66</formula>
    </cfRule>
    <cfRule type="cellIs" priority="4304" operator="equal" aboveAverage="0" equalAverage="0" bottom="0" percent="0" rank="0" text="" dxfId="4300">
      <formula>1001</formula>
    </cfRule>
    <cfRule type="cellIs" priority="4305" operator="equal" aboveAverage="0" equalAverage="0" bottom="0" percent="0" rank="0" text="" dxfId="4301">
      <formula>1000</formula>
    </cfRule>
    <cfRule type="cellIs" priority="4306" operator="equal" aboveAverage="0" equalAverage="0" bottom="0" percent="0" rank="0" text="" dxfId="4302">
      <formula>65</formula>
    </cfRule>
  </conditionalFormatting>
  <conditionalFormatting sqref="HI31:HM31 HI33:HM34">
    <cfRule type="cellIs" priority="4307" operator="equal" aboveAverage="0" equalAverage="0" bottom="0" percent="0" rank="0" text="" dxfId="4303">
      <formula>66</formula>
    </cfRule>
    <cfRule type="cellIs" priority="4308" operator="equal" aboveAverage="0" equalAverage="0" bottom="0" percent="0" rank="0" text="" dxfId="4304">
      <formula>1001</formula>
    </cfRule>
    <cfRule type="cellIs" priority="4309" operator="equal" aboveAverage="0" equalAverage="0" bottom="0" percent="0" rank="0" text="" dxfId="4305">
      <formula>1000</formula>
    </cfRule>
    <cfRule type="cellIs" priority="4310" operator="equal" aboveAverage="0" equalAverage="0" bottom="0" percent="0" rank="0" text="" dxfId="4306">
      <formula>65</formula>
    </cfRule>
  </conditionalFormatting>
  <conditionalFormatting sqref="HI29:HM29">
    <cfRule type="cellIs" priority="4311" operator="equal" aboveAverage="0" equalAverage="0" bottom="0" percent="0" rank="0" text="" dxfId="4307">
      <formula>66</formula>
    </cfRule>
    <cfRule type="cellIs" priority="4312" operator="equal" aboveAverage="0" equalAverage="0" bottom="0" percent="0" rank="0" text="" dxfId="4308">
      <formula>1001</formula>
    </cfRule>
    <cfRule type="cellIs" priority="4313" operator="equal" aboveAverage="0" equalAverage="0" bottom="0" percent="0" rank="0" text="" dxfId="4309">
      <formula>1000</formula>
    </cfRule>
    <cfRule type="cellIs" priority="4314" operator="equal" aboveAverage="0" equalAverage="0" bottom="0" percent="0" rank="0" text="" dxfId="4310">
      <formula>65</formula>
    </cfRule>
  </conditionalFormatting>
  <conditionalFormatting sqref="HI33:HM34">
    <cfRule type="cellIs" priority="4315" operator="equal" aboveAverage="0" equalAverage="0" bottom="0" percent="0" rank="0" text="" dxfId="4311">
      <formula>66</formula>
    </cfRule>
    <cfRule type="cellIs" priority="4316" operator="equal" aboveAverage="0" equalAverage="0" bottom="0" percent="0" rank="0" text="" dxfId="4312">
      <formula>1001</formula>
    </cfRule>
    <cfRule type="cellIs" priority="4317" operator="equal" aboveAverage="0" equalAverage="0" bottom="0" percent="0" rank="0" text="" dxfId="4313">
      <formula>1000</formula>
    </cfRule>
    <cfRule type="cellIs" priority="4318" operator="equal" aboveAverage="0" equalAverage="0" bottom="0" percent="0" rank="0" text="" dxfId="4314">
      <formula>65</formula>
    </cfRule>
  </conditionalFormatting>
  <conditionalFormatting sqref="HI48:HM48">
    <cfRule type="cellIs" priority="4319" operator="equal" aboveAverage="0" equalAverage="0" bottom="0" percent="0" rank="0" text="" dxfId="4315">
      <formula>66</formula>
    </cfRule>
    <cfRule type="cellIs" priority="4320" operator="equal" aboveAverage="0" equalAverage="0" bottom="0" percent="0" rank="0" text="" dxfId="4316">
      <formula>1001</formula>
    </cfRule>
    <cfRule type="cellIs" priority="4321" operator="equal" aboveAverage="0" equalAverage="0" bottom="0" percent="0" rank="0" text="" dxfId="4317">
      <formula>1000</formula>
    </cfRule>
    <cfRule type="cellIs" priority="4322" operator="equal" aboveAverage="0" equalAverage="0" bottom="0" percent="0" rank="0" text="" dxfId="4318">
      <formula>65</formula>
    </cfRule>
  </conditionalFormatting>
  <conditionalFormatting sqref="HI50:HM50">
    <cfRule type="cellIs" priority="4323" operator="equal" aboveAverage="0" equalAverage="0" bottom="0" percent="0" rank="0" text="" dxfId="4319">
      <formula>66</formula>
    </cfRule>
    <cfRule type="cellIs" priority="4324" operator="equal" aboveAverage="0" equalAverage="0" bottom="0" percent="0" rank="0" text="" dxfId="4320">
      <formula>1001</formula>
    </cfRule>
    <cfRule type="cellIs" priority="4325" operator="equal" aboveAverage="0" equalAverage="0" bottom="0" percent="0" rank="0" text="" dxfId="4321">
      <formula>1000</formula>
    </cfRule>
    <cfRule type="cellIs" priority="4326" operator="equal" aboveAverage="0" equalAverage="0" bottom="0" percent="0" rank="0" text="" dxfId="4322">
      <formula>65</formula>
    </cfRule>
  </conditionalFormatting>
  <conditionalFormatting sqref="HI40:HM40">
    <cfRule type="cellIs" priority="4327" operator="equal" aboveAverage="0" equalAverage="0" bottom="0" percent="0" rank="0" text="" dxfId="4323">
      <formula>66</formula>
    </cfRule>
    <cfRule type="cellIs" priority="4328" operator="equal" aboveAverage="0" equalAverage="0" bottom="0" percent="0" rank="0" text="" dxfId="4324">
      <formula>1001</formula>
    </cfRule>
    <cfRule type="cellIs" priority="4329" operator="equal" aboveAverage="0" equalAverage="0" bottom="0" percent="0" rank="0" text="" dxfId="4325">
      <formula>1000</formula>
    </cfRule>
    <cfRule type="cellIs" priority="4330" operator="equal" aboveAverage="0" equalAverage="0" bottom="0" percent="0" rank="0" text="" dxfId="4326">
      <formula>65</formula>
    </cfRule>
  </conditionalFormatting>
  <conditionalFormatting sqref="HI41:HM41 HI68:HM68">
    <cfRule type="cellIs" priority="4331" operator="equal" aboveAverage="0" equalAverage="0" bottom="0" percent="0" rank="0" text="" dxfId="4327">
      <formula>66</formula>
    </cfRule>
    <cfRule type="cellIs" priority="4332" operator="equal" aboveAverage="0" equalAverage="0" bottom="0" percent="0" rank="0" text="" dxfId="4328">
      <formula>1001</formula>
    </cfRule>
    <cfRule type="cellIs" priority="4333" operator="equal" aboveAverage="0" equalAverage="0" bottom="0" percent="0" rank="0" text="" dxfId="4329">
      <formula>1000</formula>
    </cfRule>
    <cfRule type="cellIs" priority="4334" operator="equal" aboveAverage="0" equalAverage="0" bottom="0" percent="0" rank="0" text="" dxfId="4330">
      <formula>65</formula>
    </cfRule>
  </conditionalFormatting>
  <conditionalFormatting sqref="HI116:HM116">
    <cfRule type="cellIs" priority="4335" operator="equal" aboveAverage="0" equalAverage="0" bottom="0" percent="0" rank="0" text="" dxfId="4331">
      <formula>66</formula>
    </cfRule>
    <cfRule type="cellIs" priority="4336" operator="equal" aboveAverage="0" equalAverage="0" bottom="0" percent="0" rank="0" text="" dxfId="4332">
      <formula>1001</formula>
    </cfRule>
    <cfRule type="cellIs" priority="4337" operator="equal" aboveAverage="0" equalAverage="0" bottom="0" percent="0" rank="0" text="" dxfId="4333">
      <formula>1000</formula>
    </cfRule>
    <cfRule type="cellIs" priority="4338" operator="equal" aboveAverage="0" equalAverage="0" bottom="0" percent="0" rank="0" text="" dxfId="4334">
      <formula>65</formula>
    </cfRule>
  </conditionalFormatting>
  <conditionalFormatting sqref="HI66:HM66">
    <cfRule type="cellIs" priority="4339" operator="equal" aboveAverage="0" equalAverage="0" bottom="0" percent="0" rank="0" text="" dxfId="4335">
      <formula>66</formula>
    </cfRule>
    <cfRule type="cellIs" priority="4340" operator="equal" aboveAverage="0" equalAverage="0" bottom="0" percent="0" rank="0" text="" dxfId="4336">
      <formula>1001</formula>
    </cfRule>
    <cfRule type="cellIs" priority="4341" operator="equal" aboveAverage="0" equalAverage="0" bottom="0" percent="0" rank="0" text="" dxfId="4337">
      <formula>1000</formula>
    </cfRule>
    <cfRule type="cellIs" priority="4342" operator="equal" aboveAverage="0" equalAverage="0" bottom="0" percent="0" rank="0" text="" dxfId="4338">
      <formula>65</formula>
    </cfRule>
  </conditionalFormatting>
  <conditionalFormatting sqref="HN31:HR31 HN33:HR34">
    <cfRule type="cellIs" priority="4343" operator="equal" aboveAverage="0" equalAverage="0" bottom="0" percent="0" rank="0" text="" dxfId="4339">
      <formula>66</formula>
    </cfRule>
    <cfRule type="cellIs" priority="4344" operator="equal" aboveAverage="0" equalAverage="0" bottom="0" percent="0" rank="0" text="" dxfId="4340">
      <formula>1001</formula>
    </cfRule>
    <cfRule type="cellIs" priority="4345" operator="equal" aboveAverage="0" equalAverage="0" bottom="0" percent="0" rank="0" text="" dxfId="4341">
      <formula>1000</formula>
    </cfRule>
    <cfRule type="cellIs" priority="4346" operator="equal" aboveAverage="0" equalAverage="0" bottom="0" percent="0" rank="0" text="" dxfId="4342">
      <formula>65</formula>
    </cfRule>
  </conditionalFormatting>
  <conditionalFormatting sqref="HN29:HR29">
    <cfRule type="cellIs" priority="4347" operator="equal" aboveAverage="0" equalAverage="0" bottom="0" percent="0" rank="0" text="" dxfId="4343">
      <formula>66</formula>
    </cfRule>
    <cfRule type="cellIs" priority="4348" operator="equal" aboveAverage="0" equalAverage="0" bottom="0" percent="0" rank="0" text="" dxfId="4344">
      <formula>1001</formula>
    </cfRule>
    <cfRule type="cellIs" priority="4349" operator="equal" aboveAverage="0" equalAverage="0" bottom="0" percent="0" rank="0" text="" dxfId="4345">
      <formula>1000</formula>
    </cfRule>
    <cfRule type="cellIs" priority="4350" operator="equal" aboveAverage="0" equalAverage="0" bottom="0" percent="0" rank="0" text="" dxfId="4346">
      <formula>65</formula>
    </cfRule>
  </conditionalFormatting>
  <conditionalFormatting sqref="HN33:HR34">
    <cfRule type="cellIs" priority="4351" operator="equal" aboveAverage="0" equalAverage="0" bottom="0" percent="0" rank="0" text="" dxfId="4347">
      <formula>66</formula>
    </cfRule>
    <cfRule type="cellIs" priority="4352" operator="equal" aboveAverage="0" equalAverage="0" bottom="0" percent="0" rank="0" text="" dxfId="4348">
      <formula>1001</formula>
    </cfRule>
    <cfRule type="cellIs" priority="4353" operator="equal" aboveAverage="0" equalAverage="0" bottom="0" percent="0" rank="0" text="" dxfId="4349">
      <formula>1000</formula>
    </cfRule>
    <cfRule type="cellIs" priority="4354" operator="equal" aboveAverage="0" equalAverage="0" bottom="0" percent="0" rank="0" text="" dxfId="4350">
      <formula>65</formula>
    </cfRule>
  </conditionalFormatting>
  <conditionalFormatting sqref="HN50:HR50">
    <cfRule type="cellIs" priority="4355" operator="equal" aboveAverage="0" equalAverage="0" bottom="0" percent="0" rank="0" text="" dxfId="4351">
      <formula>66</formula>
    </cfRule>
    <cfRule type="cellIs" priority="4356" operator="equal" aboveAverage="0" equalAverage="0" bottom="0" percent="0" rank="0" text="" dxfId="4352">
      <formula>1001</formula>
    </cfRule>
    <cfRule type="cellIs" priority="4357" operator="equal" aboveAverage="0" equalAverage="0" bottom="0" percent="0" rank="0" text="" dxfId="4353">
      <formula>1000</formula>
    </cfRule>
    <cfRule type="cellIs" priority="4358" operator="equal" aboveAverage="0" equalAverage="0" bottom="0" percent="0" rank="0" text="" dxfId="4354">
      <formula>65</formula>
    </cfRule>
  </conditionalFormatting>
  <conditionalFormatting sqref="HN40:HR40">
    <cfRule type="cellIs" priority="4359" operator="equal" aboveAverage="0" equalAverage="0" bottom="0" percent="0" rank="0" text="" dxfId="4355">
      <formula>66</formula>
    </cfRule>
    <cfRule type="cellIs" priority="4360" operator="equal" aboveAverage="0" equalAverage="0" bottom="0" percent="0" rank="0" text="" dxfId="4356">
      <formula>1001</formula>
    </cfRule>
    <cfRule type="cellIs" priority="4361" operator="equal" aboveAverage="0" equalAverage="0" bottom="0" percent="0" rank="0" text="" dxfId="4357">
      <formula>1000</formula>
    </cfRule>
    <cfRule type="cellIs" priority="4362" operator="equal" aboveAverage="0" equalAverage="0" bottom="0" percent="0" rank="0" text="" dxfId="4358">
      <formula>65</formula>
    </cfRule>
  </conditionalFormatting>
  <conditionalFormatting sqref="HN41:HR41 HN68:HR68">
    <cfRule type="cellIs" priority="4363" operator="equal" aboveAverage="0" equalAverage="0" bottom="0" percent="0" rank="0" text="" dxfId="4359">
      <formula>66</formula>
    </cfRule>
    <cfRule type="cellIs" priority="4364" operator="equal" aboveAverage="0" equalAverage="0" bottom="0" percent="0" rank="0" text="" dxfId="4360">
      <formula>1001</formula>
    </cfRule>
    <cfRule type="cellIs" priority="4365" operator="equal" aboveAverage="0" equalAverage="0" bottom="0" percent="0" rank="0" text="" dxfId="4361">
      <formula>1000</formula>
    </cfRule>
    <cfRule type="cellIs" priority="4366" operator="equal" aboveAverage="0" equalAverage="0" bottom="0" percent="0" rank="0" text="" dxfId="4362">
      <formula>65</formula>
    </cfRule>
  </conditionalFormatting>
  <conditionalFormatting sqref="HN116:HR116">
    <cfRule type="cellIs" priority="4367" operator="equal" aboveAverage="0" equalAverage="0" bottom="0" percent="0" rank="0" text="" dxfId="4363">
      <formula>66</formula>
    </cfRule>
    <cfRule type="cellIs" priority="4368" operator="equal" aboveAverage="0" equalAverage="0" bottom="0" percent="0" rank="0" text="" dxfId="4364">
      <formula>1001</formula>
    </cfRule>
    <cfRule type="cellIs" priority="4369" operator="equal" aboveAverage="0" equalAverage="0" bottom="0" percent="0" rank="0" text="" dxfId="4365">
      <formula>1000</formula>
    </cfRule>
    <cfRule type="cellIs" priority="4370" operator="equal" aboveAverage="0" equalAverage="0" bottom="0" percent="0" rank="0" text="" dxfId="4366">
      <formula>65</formula>
    </cfRule>
  </conditionalFormatting>
  <conditionalFormatting sqref="HN66:HR66">
    <cfRule type="cellIs" priority="4371" operator="equal" aboveAverage="0" equalAverage="0" bottom="0" percent="0" rank="0" text="" dxfId="4367">
      <formula>66</formula>
    </cfRule>
    <cfRule type="cellIs" priority="4372" operator="equal" aboveAverage="0" equalAverage="0" bottom="0" percent="0" rank="0" text="" dxfId="4368">
      <formula>1001</formula>
    </cfRule>
    <cfRule type="cellIs" priority="4373" operator="equal" aboveAverage="0" equalAverage="0" bottom="0" percent="0" rank="0" text="" dxfId="4369">
      <formula>1000</formula>
    </cfRule>
    <cfRule type="cellIs" priority="4374" operator="equal" aboveAverage="0" equalAverage="0" bottom="0" percent="0" rank="0" text="" dxfId="4370">
      <formula>65</formula>
    </cfRule>
  </conditionalFormatting>
  <conditionalFormatting sqref="HS31:HW31 HS33:HW34">
    <cfRule type="cellIs" priority="4375" operator="equal" aboveAverage="0" equalAverage="0" bottom="0" percent="0" rank="0" text="" dxfId="4371">
      <formula>66</formula>
    </cfRule>
    <cfRule type="cellIs" priority="4376" operator="equal" aboveAverage="0" equalAverage="0" bottom="0" percent="0" rank="0" text="" dxfId="4372">
      <formula>1001</formula>
    </cfRule>
    <cfRule type="cellIs" priority="4377" operator="equal" aboveAverage="0" equalAverage="0" bottom="0" percent="0" rank="0" text="" dxfId="4373">
      <formula>1000</formula>
    </cfRule>
    <cfRule type="cellIs" priority="4378" operator="equal" aboveAverage="0" equalAverage="0" bottom="0" percent="0" rank="0" text="" dxfId="4374">
      <formula>65</formula>
    </cfRule>
  </conditionalFormatting>
  <conditionalFormatting sqref="HS29:HW29">
    <cfRule type="cellIs" priority="4379" operator="equal" aboveAverage="0" equalAverage="0" bottom="0" percent="0" rank="0" text="" dxfId="4375">
      <formula>66</formula>
    </cfRule>
    <cfRule type="cellIs" priority="4380" operator="equal" aboveAverage="0" equalAverage="0" bottom="0" percent="0" rank="0" text="" dxfId="4376">
      <formula>1001</formula>
    </cfRule>
    <cfRule type="cellIs" priority="4381" operator="equal" aboveAverage="0" equalAverage="0" bottom="0" percent="0" rank="0" text="" dxfId="4377">
      <formula>1000</formula>
    </cfRule>
    <cfRule type="cellIs" priority="4382" operator="equal" aboveAverage="0" equalAverage="0" bottom="0" percent="0" rank="0" text="" dxfId="4378">
      <formula>65</formula>
    </cfRule>
  </conditionalFormatting>
  <conditionalFormatting sqref="HS33:HW34">
    <cfRule type="cellIs" priority="4383" operator="equal" aboveAverage="0" equalAverage="0" bottom="0" percent="0" rank="0" text="" dxfId="4379">
      <formula>66</formula>
    </cfRule>
    <cfRule type="cellIs" priority="4384" operator="equal" aboveAverage="0" equalAverage="0" bottom="0" percent="0" rank="0" text="" dxfId="4380">
      <formula>1001</formula>
    </cfRule>
    <cfRule type="cellIs" priority="4385" operator="equal" aboveAverage="0" equalAverage="0" bottom="0" percent="0" rank="0" text="" dxfId="4381">
      <formula>1000</formula>
    </cfRule>
    <cfRule type="cellIs" priority="4386" operator="equal" aboveAverage="0" equalAverage="0" bottom="0" percent="0" rank="0" text="" dxfId="4382">
      <formula>65</formula>
    </cfRule>
  </conditionalFormatting>
  <conditionalFormatting sqref="HS50:HW50">
    <cfRule type="cellIs" priority="4387" operator="equal" aboveAverage="0" equalAverage="0" bottom="0" percent="0" rank="0" text="" dxfId="4383">
      <formula>66</formula>
    </cfRule>
    <cfRule type="cellIs" priority="4388" operator="equal" aboveAverage="0" equalAverage="0" bottom="0" percent="0" rank="0" text="" dxfId="4384">
      <formula>1001</formula>
    </cfRule>
    <cfRule type="cellIs" priority="4389" operator="equal" aboveAverage="0" equalAverage="0" bottom="0" percent="0" rank="0" text="" dxfId="4385">
      <formula>1000</formula>
    </cfRule>
    <cfRule type="cellIs" priority="4390" operator="equal" aboveAverage="0" equalAverage="0" bottom="0" percent="0" rank="0" text="" dxfId="4386">
      <formula>65</formula>
    </cfRule>
  </conditionalFormatting>
  <conditionalFormatting sqref="HS40:HW40">
    <cfRule type="cellIs" priority="4391" operator="equal" aboveAverage="0" equalAverage="0" bottom="0" percent="0" rank="0" text="" dxfId="4387">
      <formula>66</formula>
    </cfRule>
    <cfRule type="cellIs" priority="4392" operator="equal" aboveAverage="0" equalAverage="0" bottom="0" percent="0" rank="0" text="" dxfId="4388">
      <formula>1001</formula>
    </cfRule>
    <cfRule type="cellIs" priority="4393" operator="equal" aboveAverage="0" equalAverage="0" bottom="0" percent="0" rank="0" text="" dxfId="4389">
      <formula>1000</formula>
    </cfRule>
    <cfRule type="cellIs" priority="4394" operator="equal" aboveAverage="0" equalAverage="0" bottom="0" percent="0" rank="0" text="" dxfId="4390">
      <formula>65</formula>
    </cfRule>
  </conditionalFormatting>
  <conditionalFormatting sqref="HS41:HW41 HS68:HW68">
    <cfRule type="cellIs" priority="4395" operator="equal" aboveAverage="0" equalAverage="0" bottom="0" percent="0" rank="0" text="" dxfId="4391">
      <formula>66</formula>
    </cfRule>
    <cfRule type="cellIs" priority="4396" operator="equal" aboveAverage="0" equalAverage="0" bottom="0" percent="0" rank="0" text="" dxfId="4392">
      <formula>1001</formula>
    </cfRule>
    <cfRule type="cellIs" priority="4397" operator="equal" aboveAverage="0" equalAverage="0" bottom="0" percent="0" rank="0" text="" dxfId="4393">
      <formula>1000</formula>
    </cfRule>
    <cfRule type="cellIs" priority="4398" operator="equal" aboveAverage="0" equalAverage="0" bottom="0" percent="0" rank="0" text="" dxfId="4394">
      <formula>65</formula>
    </cfRule>
  </conditionalFormatting>
  <conditionalFormatting sqref="HS116:HW116">
    <cfRule type="cellIs" priority="4399" operator="equal" aboveAverage="0" equalAverage="0" bottom="0" percent="0" rank="0" text="" dxfId="4395">
      <formula>66</formula>
    </cfRule>
    <cfRule type="cellIs" priority="4400" operator="equal" aboveAverage="0" equalAverage="0" bottom="0" percent="0" rank="0" text="" dxfId="4396">
      <formula>1001</formula>
    </cfRule>
    <cfRule type="cellIs" priority="4401" operator="equal" aboveAverage="0" equalAverage="0" bottom="0" percent="0" rank="0" text="" dxfId="4397">
      <formula>1000</formula>
    </cfRule>
    <cfRule type="cellIs" priority="4402" operator="equal" aboveAverage="0" equalAverage="0" bottom="0" percent="0" rank="0" text="" dxfId="4398">
      <formula>65</formula>
    </cfRule>
  </conditionalFormatting>
  <conditionalFormatting sqref="HS66:HW66">
    <cfRule type="cellIs" priority="4403" operator="equal" aboveAverage="0" equalAverage="0" bottom="0" percent="0" rank="0" text="" dxfId="4399">
      <formula>66</formula>
    </cfRule>
    <cfRule type="cellIs" priority="4404" operator="equal" aboveAverage="0" equalAverage="0" bottom="0" percent="0" rank="0" text="" dxfId="4400">
      <formula>1001</formula>
    </cfRule>
    <cfRule type="cellIs" priority="4405" operator="equal" aboveAverage="0" equalAverage="0" bottom="0" percent="0" rank="0" text="" dxfId="4401">
      <formula>1000</formula>
    </cfRule>
    <cfRule type="cellIs" priority="4406" operator="equal" aboveAverage="0" equalAverage="0" bottom="0" percent="0" rank="0" text="" dxfId="4402">
      <formula>65</formula>
    </cfRule>
  </conditionalFormatting>
  <conditionalFormatting sqref="EW87">
    <cfRule type="cellIs" priority="4407" operator="equal" aboveAverage="0" equalAverage="0" bottom="0" percent="0" rank="0" text="" dxfId="4403">
      <formula>66</formula>
    </cfRule>
  </conditionalFormatting>
  <conditionalFormatting sqref="EW87">
    <cfRule type="cellIs" priority="4408" operator="equal" aboveAverage="0" equalAverage="0" bottom="0" percent="0" rank="0" text="" dxfId="4404">
      <formula>1001</formula>
    </cfRule>
    <cfRule type="cellIs" priority="4409" operator="equal" aboveAverage="0" equalAverage="0" bottom="0" percent="0" rank="0" text="" dxfId="4405">
      <formula>1000</formula>
    </cfRule>
    <cfRule type="cellIs" priority="4410" operator="equal" aboveAverage="0" equalAverage="0" bottom="0" percent="0" rank="0" text="" dxfId="4406">
      <formula>65</formula>
    </cfRule>
  </conditionalFormatting>
  <conditionalFormatting sqref="DO33:DP34">
    <cfRule type="cellIs" priority="4411" operator="equal" aboveAverage="0" equalAverage="0" bottom="0" percent="0" rank="0" text="" dxfId="4407">
      <formula>66</formula>
    </cfRule>
    <cfRule type="cellIs" priority="4412" operator="equal" aboveAverage="0" equalAverage="0" bottom="0" percent="0" rank="0" text="" dxfId="4408">
      <formula>1001</formula>
    </cfRule>
    <cfRule type="cellIs" priority="4413" operator="equal" aboveAverage="0" equalAverage="0" bottom="0" percent="0" rank="0" text="" dxfId="4409">
      <formula>1000</formula>
    </cfRule>
    <cfRule type="cellIs" priority="4414" operator="equal" aboveAverage="0" equalAverage="0" bottom="0" percent="0" rank="0" text="" dxfId="4410">
      <formula>65</formula>
    </cfRule>
  </conditionalFormatting>
  <conditionalFormatting sqref="DQ33:EA34">
    <cfRule type="cellIs" priority="4415" operator="equal" aboveAverage="0" equalAverage="0" bottom="0" percent="0" rank="0" text="" dxfId="4411">
      <formula>66</formula>
    </cfRule>
    <cfRule type="cellIs" priority="4416" operator="equal" aboveAverage="0" equalAverage="0" bottom="0" percent="0" rank="0" text="" dxfId="4412">
      <formula>1001</formula>
    </cfRule>
    <cfRule type="cellIs" priority="4417" operator="equal" aboveAverage="0" equalAverage="0" bottom="0" percent="0" rank="0" text="" dxfId="4413">
      <formula>1000</formula>
    </cfRule>
    <cfRule type="cellIs" priority="4418" operator="equal" aboveAverage="0" equalAverage="0" bottom="0" percent="0" rank="0" text="" dxfId="4414">
      <formula>65</formula>
    </cfRule>
  </conditionalFormatting>
  <conditionalFormatting sqref="EH33:EH34">
    <cfRule type="cellIs" priority="4419" operator="equal" aboveAverage="0" equalAverage="0" bottom="0" percent="0" rank="0" text="" dxfId="4415">
      <formula>66</formula>
    </cfRule>
    <cfRule type="cellIs" priority="4420" operator="equal" aboveAverage="0" equalAverage="0" bottom="0" percent="0" rank="0" text="" dxfId="4416">
      <formula>1001</formula>
    </cfRule>
    <cfRule type="cellIs" priority="4421" operator="equal" aboveAverage="0" equalAverage="0" bottom="0" percent="0" rank="0" text="" dxfId="4417">
      <formula>1000</formula>
    </cfRule>
    <cfRule type="cellIs" priority="4422" operator="equal" aboveAverage="0" equalAverage="0" bottom="0" percent="0" rank="0" text="" dxfId="4418">
      <formula>65</formula>
    </cfRule>
  </conditionalFormatting>
  <conditionalFormatting sqref="EO33:EU34">
    <cfRule type="cellIs" priority="4423" operator="equal" aboveAverage="0" equalAverage="0" bottom="0" percent="0" rank="0" text="" dxfId="4419">
      <formula>66</formula>
    </cfRule>
    <cfRule type="cellIs" priority="4424" operator="equal" aboveAverage="0" equalAverage="0" bottom="0" percent="0" rank="0" text="" dxfId="4420">
      <formula>1001</formula>
    </cfRule>
    <cfRule type="cellIs" priority="4425" operator="equal" aboveAverage="0" equalAverage="0" bottom="0" percent="0" rank="0" text="" dxfId="4421">
      <formula>1000</formula>
    </cfRule>
    <cfRule type="cellIs" priority="4426" operator="equal" aboveAverage="0" equalAverage="0" bottom="0" percent="0" rank="0" text="" dxfId="4422">
      <formula>65</formula>
    </cfRule>
  </conditionalFormatting>
  <conditionalFormatting sqref="EV33:EV34 EY33:FA34">
    <cfRule type="cellIs" priority="4427" operator="equal" aboveAverage="0" equalAverage="0" bottom="0" percent="0" rank="0" text="" dxfId="4423">
      <formula>66</formula>
    </cfRule>
    <cfRule type="cellIs" priority="4428" operator="equal" aboveAverage="0" equalAverage="0" bottom="0" percent="0" rank="0" text="" dxfId="4424">
      <formula>1001</formula>
    </cfRule>
    <cfRule type="cellIs" priority="4429" operator="equal" aboveAverage="0" equalAverage="0" bottom="0" percent="0" rank="0" text="" dxfId="4425">
      <formula>1000</formula>
    </cfRule>
    <cfRule type="cellIs" priority="4430" operator="equal" aboveAverage="0" equalAverage="0" bottom="0" percent="0" rank="0" text="" dxfId="4426">
      <formula>65</formula>
    </cfRule>
  </conditionalFormatting>
  <conditionalFormatting sqref="FB33:FB34">
    <cfRule type="cellIs" priority="4431" operator="equal" aboveAverage="0" equalAverage="0" bottom="0" percent="0" rank="0" text="" dxfId="4427">
      <formula>66</formula>
    </cfRule>
    <cfRule type="cellIs" priority="4432" operator="equal" aboveAverage="0" equalAverage="0" bottom="0" percent="0" rank="0" text="" dxfId="4428">
      <formula>1001</formula>
    </cfRule>
    <cfRule type="cellIs" priority="4433" operator="equal" aboveAverage="0" equalAverage="0" bottom="0" percent="0" rank="0" text="" dxfId="4429">
      <formula>1000</formula>
    </cfRule>
    <cfRule type="cellIs" priority="4434" operator="equal" aboveAverage="0" equalAverage="0" bottom="0" percent="0" rank="0" text="" dxfId="4430">
      <formula>65</formula>
    </cfRule>
  </conditionalFormatting>
  <conditionalFormatting sqref="HX31:ACN31 HX33:ACN34 AM33:DZ34 EB33:HH34 AM31:HH31">
    <cfRule type="cellIs" priority="4435" operator="equal" aboveAverage="0" equalAverage="0" bottom="0" percent="0" rank="0" text="" dxfId="4431">
      <formula>66</formula>
    </cfRule>
    <cfRule type="cellIs" priority="4436" operator="equal" aboveAverage="0" equalAverage="0" bottom="0" percent="0" rank="0" text="" dxfId="4432">
      <formula>1001</formula>
    </cfRule>
    <cfRule type="cellIs" priority="4437" operator="equal" aboveAverage="0" equalAverage="0" bottom="0" percent="0" rank="0" text="" dxfId="4433">
      <formula>1000</formula>
    </cfRule>
    <cfRule type="cellIs" priority="4438" operator="equal" aboveAverage="0" equalAverage="0" bottom="0" percent="0" rank="0" text="" dxfId="4434">
      <formula>65</formula>
    </cfRule>
  </conditionalFormatting>
  <conditionalFormatting sqref="AM29:HH29 HX29:ACN29 DN33:DN34">
    <cfRule type="cellIs" priority="4439" operator="equal" aboveAverage="0" equalAverage="0" bottom="0" percent="0" rank="0" text="" dxfId="4435">
      <formula>66</formula>
    </cfRule>
    <cfRule type="cellIs" priority="4440" operator="equal" aboveAverage="0" equalAverage="0" bottom="0" percent="0" rank="0" text="" dxfId="4436">
      <formula>1001</formula>
    </cfRule>
    <cfRule type="cellIs" priority="4441" operator="equal" aboveAverage="0" equalAverage="0" bottom="0" percent="0" rank="0" text="" dxfId="4437">
      <formula>1000</formula>
    </cfRule>
    <cfRule type="cellIs" priority="4442" operator="equal" aboveAverage="0" equalAverage="0" bottom="0" percent="0" rank="0" text="" dxfId="4438">
      <formula>65</formula>
    </cfRule>
  </conditionalFormatting>
  <conditionalFormatting sqref="AM33:DD34 FC33:HH34 HX33:ACN34 CC12 CJ12 EB33:EG34 EI33:EN34">
    <cfRule type="cellIs" priority="4443" operator="equal" aboveAverage="0" equalAverage="0" bottom="0" percent="0" rank="0" text="" dxfId="4439">
      <formula>66</formula>
    </cfRule>
    <cfRule type="cellIs" priority="4444" operator="equal" aboveAverage="0" equalAverage="0" bottom="0" percent="0" rank="0" text="" dxfId="4440">
      <formula>1001</formula>
    </cfRule>
    <cfRule type="cellIs" priority="4445" operator="equal" aboveAverage="0" equalAverage="0" bottom="0" percent="0" rank="0" text="" dxfId="4441">
      <formula>1000</formula>
    </cfRule>
    <cfRule type="cellIs" priority="4446" operator="equal" aboveAverage="0" equalAverage="0" bottom="0" percent="0" rank="0" text="" dxfId="4442">
      <formula>65</formula>
    </cfRule>
  </conditionalFormatting>
  <conditionalFormatting sqref="AM48:AV48 HX48:ACN48 AY48:HH48">
    <cfRule type="cellIs" priority="4447" operator="equal" aboveAverage="0" equalAverage="0" bottom="0" percent="0" rank="0" text="" dxfId="4443">
      <formula>66</formula>
    </cfRule>
    <cfRule type="cellIs" priority="4448" operator="equal" aboveAverage="0" equalAverage="0" bottom="0" percent="0" rank="0" text="" dxfId="4444">
      <formula>1001</formula>
    </cfRule>
    <cfRule type="cellIs" priority="4449" operator="equal" aboveAverage="0" equalAverage="0" bottom="0" percent="0" rank="0" text="" dxfId="4445">
      <formula>1000</formula>
    </cfRule>
    <cfRule type="cellIs" priority="4450" operator="equal" aboveAverage="0" equalAverage="0" bottom="0" percent="0" rank="0" text="" dxfId="4446">
      <formula>65</formula>
    </cfRule>
  </conditionalFormatting>
  <conditionalFormatting sqref="AM50:CA50 HX50:ACN50 EE50:EH50 EM50:GE50 GV50:HH50">
    <cfRule type="cellIs" priority="4451" operator="equal" aboveAverage="0" equalAverage="0" bottom="0" percent="0" rank="0" text="" dxfId="4447">
      <formula>66</formula>
    </cfRule>
    <cfRule type="cellIs" priority="4452" operator="equal" aboveAverage="0" equalAverage="0" bottom="0" percent="0" rank="0" text="" dxfId="4448">
      <formula>1001</formula>
    </cfRule>
    <cfRule type="cellIs" priority="4453" operator="equal" aboveAverage="0" equalAverage="0" bottom="0" percent="0" rank="0" text="" dxfId="4449">
      <formula>1000</formula>
    </cfRule>
    <cfRule type="cellIs" priority="4454" operator="equal" aboveAverage="0" equalAverage="0" bottom="0" percent="0" rank="0" text="" dxfId="4450">
      <formula>65</formula>
    </cfRule>
  </conditionalFormatting>
  <conditionalFormatting sqref="AX48">
    <cfRule type="cellIs" priority="4455" operator="equal" aboveAverage="0" equalAverage="0" bottom="0" percent="0" rank="0" text="" dxfId="4451">
      <formula>66</formula>
    </cfRule>
  </conditionalFormatting>
  <conditionalFormatting sqref="AX48">
    <cfRule type="cellIs" priority="4456" operator="equal" aboveAverage="0" equalAverage="0" bottom="0" percent="0" rank="0" text="" dxfId="4452">
      <formula>1001</formula>
    </cfRule>
    <cfRule type="cellIs" priority="4457" operator="equal" aboveAverage="0" equalAverage="0" bottom="0" percent="0" rank="0" text="" dxfId="4453">
      <formula>1000</formula>
    </cfRule>
    <cfRule type="cellIs" priority="4458" operator="equal" aboveAverage="0" equalAverage="0" bottom="0" percent="0" rank="0" text="" dxfId="4454">
      <formula>65</formula>
    </cfRule>
  </conditionalFormatting>
  <conditionalFormatting sqref="FB41 FI41">
    <cfRule type="cellIs" priority="4459" operator="equal" aboveAverage="0" equalAverage="0" bottom="0" percent="0" rank="0" text="" dxfId="4455">
      <formula>66</formula>
    </cfRule>
    <cfRule type="cellIs" priority="4460" operator="equal" aboveAverage="0" equalAverage="0" bottom="0" percent="0" rank="0" text="" dxfId="4456">
      <formula>1001</formula>
    </cfRule>
    <cfRule type="cellIs" priority="4461" operator="equal" aboveAverage="0" equalAverage="0" bottom="0" percent="0" rank="0" text="" dxfId="4457">
      <formula>1000</formula>
    </cfRule>
    <cfRule type="cellIs" priority="4462" operator="equal" aboveAverage="0" equalAverage="0" bottom="0" percent="0" rank="0" text="" dxfId="4458">
      <formula>65</formula>
    </cfRule>
  </conditionalFormatting>
  <conditionalFormatting sqref="EW41:FA41 FC41:FH41 FJ41:FQ41">
    <cfRule type="cellIs" priority="4463" operator="equal" aboveAverage="0" equalAverage="0" bottom="0" percent="0" rank="0" text="" dxfId="4459">
      <formula>66</formula>
    </cfRule>
    <cfRule type="cellIs" priority="4464" operator="equal" aboveAverage="0" equalAverage="0" bottom="0" percent="0" rank="0" text="" dxfId="4460">
      <formula>1001</formula>
    </cfRule>
    <cfRule type="cellIs" priority="4465" operator="equal" aboveAverage="0" equalAverage="0" bottom="0" percent="0" rank="0" text="" dxfId="4461">
      <formula>1000</formula>
    </cfRule>
    <cfRule type="cellIs" priority="4466" operator="equal" aboveAverage="0" equalAverage="0" bottom="0" percent="0" rank="0" text="" dxfId="4462">
      <formula>65</formula>
    </cfRule>
  </conditionalFormatting>
  <conditionalFormatting sqref="HX40:ACN40">
    <cfRule type="cellIs" priority="4467" operator="equal" aboveAverage="0" equalAverage="0" bottom="0" percent="0" rank="0" text="" dxfId="4463">
      <formula>66</formula>
    </cfRule>
    <cfRule type="cellIs" priority="4468" operator="equal" aboveAverage="0" equalAverage="0" bottom="0" percent="0" rank="0" text="" dxfId="4464">
      <formula>1001</formula>
    </cfRule>
    <cfRule type="cellIs" priority="4469" operator="equal" aboveAverage="0" equalAverage="0" bottom="0" percent="0" rank="0" text="" dxfId="4465">
      <formula>1000</formula>
    </cfRule>
    <cfRule type="cellIs" priority="4470" operator="equal" aboveAverage="0" equalAverage="0" bottom="0" percent="0" rank="0" text="" dxfId="4466">
      <formula>65</formula>
    </cfRule>
  </conditionalFormatting>
  <conditionalFormatting sqref="DP41:EV41 IN42:ACN42 AM42:FF42 FH42:HG42">
    <cfRule type="cellIs" priority="4471" operator="equal" aboveAverage="0" equalAverage="0" bottom="0" percent="0" rank="0" text="" dxfId="4467">
      <formula>66</formula>
    </cfRule>
    <cfRule type="cellIs" priority="4472" operator="equal" aboveAverage="0" equalAverage="0" bottom="0" percent="0" rank="0" text="" dxfId="4468">
      <formula>1001</formula>
    </cfRule>
    <cfRule type="cellIs" priority="4473" operator="equal" aboveAverage="0" equalAverage="0" bottom="0" percent="0" rank="0" text="" dxfId="4469">
      <formula>1000</formula>
    </cfRule>
    <cfRule type="cellIs" priority="4474" operator="equal" aboveAverage="0" equalAverage="0" bottom="0" percent="0" rank="0" text="" dxfId="4470">
      <formula>65</formula>
    </cfRule>
  </conditionalFormatting>
  <conditionalFormatting sqref="AM68:EO68 AM41:DO41 HX41:ACN41 HX68:ACN68 HH68 FR41:HH41">
    <cfRule type="cellIs" priority="4475" operator="equal" aboveAverage="0" equalAverage="0" bottom="0" percent="0" rank="0" text="" dxfId="4471">
      <formula>66</formula>
    </cfRule>
    <cfRule type="cellIs" priority="4476" operator="equal" aboveAverage="0" equalAverage="0" bottom="0" percent="0" rank="0" text="" dxfId="4472">
      <formula>1001</formula>
    </cfRule>
    <cfRule type="cellIs" priority="4477" operator="equal" aboveAverage="0" equalAverage="0" bottom="0" percent="0" rank="0" text="" dxfId="4473">
      <formula>1000</formula>
    </cfRule>
    <cfRule type="cellIs" priority="4478" operator="equal" aboveAverage="0" equalAverage="0" bottom="0" percent="0" rank="0" text="" dxfId="4474">
      <formula>65</formula>
    </cfRule>
  </conditionalFormatting>
  <conditionalFormatting sqref="AM116:HH116 HX116:ACN116">
    <cfRule type="cellIs" priority="4479" operator="equal" aboveAverage="0" equalAverage="0" bottom="0" percent="0" rank="0" text="" dxfId="4475">
      <formula>66</formula>
    </cfRule>
    <cfRule type="cellIs" priority="4480" operator="equal" aboveAverage="0" equalAverage="0" bottom="0" percent="0" rank="0" text="" dxfId="4476">
      <formula>1001</formula>
    </cfRule>
    <cfRule type="cellIs" priority="4481" operator="equal" aboveAverage="0" equalAverage="0" bottom="0" percent="0" rank="0" text="" dxfId="4477">
      <formula>1000</formula>
    </cfRule>
    <cfRule type="cellIs" priority="4482" operator="equal" aboveAverage="0" equalAverage="0" bottom="0" percent="0" rank="0" text="" dxfId="4478">
      <formula>65</formula>
    </cfRule>
  </conditionalFormatting>
  <conditionalFormatting sqref="AM40:CK40 CM40:HH40 AM28:CC28 FU62:FX62 FU61 FW61:FX61 AM61:FT62 FY61:GK62 GS59 HF62 JC59:JE59 AM34:ACN34 AM35:HH36 HN48:HW48 FI56:FJ56 FL56:FN56 FP56 FW56:FX56 FR56 FT56 AM59:FQ59 AM36:ACN36 AM44:ACN47 CE28:EI28 EM28:HH28 AM38:ACN39 FS59:GF59 GK59:GL59 GC56:GD56 GG56:HH56 DI55 AM55:CQ55 AM64:ACN68 HG74 AM74:GY74 HN74 AM78:ACN79 AM76:IG76 IR76:ACN76 HQ74:HR74 HU74 IB74:IC74 HX74:HY74 IE74 IM74:ACN74 AM83:ACN83 AM84:IS84 JR59:ACN59 JH59:JK59 IU84:ACN84 AM85:ACN87 HX88:KC88 KE88:ACN88 AM110:KB115 AM113:ACQ113 AM125:ACN145 KF110:ACN111 KF114:ACN115 AM119:ACN123 AM112:ACN113 AM99:ACN109 CD94:CL96">
    <cfRule type="cellIs" priority="4483" operator="equal" aboveAverage="0" equalAverage="0" bottom="0" percent="0" rank="0" text="" dxfId="4479">
      <formula>66</formula>
    </cfRule>
  </conditionalFormatting>
  <conditionalFormatting sqref="AM40:CK40 CM40:HH40 AM28:CC28 FU62:FX62 FU61 FW61:FX61 AM61:FT62 FY61:GK62 GS59 HF62 AM35:HH36 HN48:HW48 FI56:FJ56 FL56:FN56 FP56 FW56:FX56 FR56 FT56 AM59:FQ59 AM36:ACN36 AM44:ACN47 CE28:EI28 EM28:HH28 AM38:ACN39 FS59:GF59 GK59:GL59 GC56:GD56 GG56:HH56 DI55 AM55:CQ55 AM64:ACN68 HG74 AM74:GY74 HN74 AM78:ACN79 AM76:IG76 IR76:ACN76 HQ74:HR74 HU74 IB74:IC74 HX74:HY74 IE74 IM74:ACN74 AM83:ACN83 AM84:IS84 IU84:ACN84 AM85:ACN87 HX88:KC88 KE88:ACN88 AM110:KB115 AM113:ACQ113 KF110:ACN111 KF114:ACN115 AM119:ACN123 AM112:ACN113 AM99:ACN109 CD94:CL96">
    <cfRule type="cellIs" priority="4484" operator="equal" aboveAverage="0" equalAverage="0" bottom="0" percent="0" rank="0" text="" dxfId="4480">
      <formula>1001</formula>
    </cfRule>
    <cfRule type="cellIs" priority="4485" operator="equal" aboveAverage="0" equalAverage="0" bottom="0" percent="0" rank="0" text="" dxfId="4481">
      <formula>1000</formula>
    </cfRule>
    <cfRule type="cellIs" priority="4486" operator="equal" aboveAverage="0" equalAverage="0" bottom="0" percent="0" rank="0" text="" dxfId="4482">
      <formula>65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GI5" activePane="bottomRight" state="frozen"/>
      <selection pane="topLeft" activeCell="A1" activeCellId="0" sqref="A1"/>
      <selection pane="topRight" activeCell="GI1" activeCellId="0" sqref="GI1"/>
      <selection pane="bottomLeft" activeCell="A5" activeCellId="0" sqref="A5"/>
      <selection pane="bottomRight" activeCell="D19" activeCellId="0" sqref="D19"/>
    </sheetView>
  </sheetViews>
  <sheetFormatPr defaultColWidth="9.109375" defaultRowHeight="14.25" customHeight="true" zeroHeight="false" outlineLevelRow="0" outlineLevelCol="0"/>
  <cols>
    <col collapsed="false" customWidth="true" hidden="false" outlineLevel="0" max="2" min="2" style="0" width="3.34"/>
    <col collapsed="false" customWidth="true" hidden="false" outlineLevel="0" max="3" min="3" style="0" width="35.33"/>
    <col collapsed="false" customWidth="true" hidden="false" outlineLevel="0" max="4" min="4" style="4" width="5.11"/>
    <col collapsed="false" customWidth="true" hidden="false" outlineLevel="0" max="111" min="5" style="0" width="2.67"/>
    <col collapsed="false" customWidth="true" hidden="false" outlineLevel="0" max="112" min="112" style="0" width="5.56"/>
    <col collapsed="false" customWidth="true" hidden="false" outlineLevel="0" max="734" min="113" style="0" width="2.67"/>
  </cols>
  <sheetData>
    <row r="1" customFormat="false" ht="14.25" hidden="false" customHeight="false" outlineLevel="0" collapsed="false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customFormat="false" ht="111.75" hidden="false" customHeight="true" outlineLevel="0" collapsed="false">
      <c r="E2" s="30" t="s">
        <v>34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1" t="s">
        <v>35</v>
      </c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2" t="s">
        <v>36</v>
      </c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3" t="s">
        <v>37</v>
      </c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4" t="s">
        <v>38</v>
      </c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5" t="s">
        <v>39</v>
      </c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6" t="s">
        <v>40</v>
      </c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7" t="s">
        <v>41</v>
      </c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8" t="s">
        <v>42</v>
      </c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9" t="s">
        <v>43</v>
      </c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40" t="s">
        <v>44</v>
      </c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1" t="s">
        <v>45</v>
      </c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2" t="s">
        <v>46</v>
      </c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3" t="s">
        <v>47</v>
      </c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4" t="s">
        <v>48</v>
      </c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5" t="s">
        <v>49</v>
      </c>
      <c r="QS2" s="45"/>
      <c r="QT2" s="45"/>
      <c r="QU2" s="45"/>
      <c r="QV2" s="45"/>
      <c r="QW2" s="45"/>
      <c r="QX2" s="45"/>
      <c r="QY2" s="45"/>
      <c r="QZ2" s="45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5"/>
      <c r="RN2" s="45"/>
      <c r="RO2" s="45"/>
      <c r="RP2" s="45"/>
      <c r="RQ2" s="45"/>
      <c r="RR2" s="45"/>
      <c r="RS2" s="45"/>
      <c r="RT2" s="45"/>
      <c r="RU2" s="45"/>
      <c r="RV2" s="46" t="s">
        <v>50</v>
      </c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7" t="s">
        <v>51</v>
      </c>
      <c r="TB2" s="47"/>
      <c r="TC2" s="47"/>
      <c r="TD2" s="47"/>
      <c r="TE2" s="47"/>
      <c r="TF2" s="47"/>
      <c r="TG2" s="47"/>
      <c r="TH2" s="47"/>
      <c r="TI2" s="47"/>
      <c r="TJ2" s="47"/>
      <c r="TK2" s="47"/>
      <c r="TL2" s="47"/>
      <c r="TM2" s="47"/>
      <c r="TN2" s="47"/>
      <c r="TO2" s="47"/>
      <c r="TP2" s="47"/>
      <c r="TQ2" s="47"/>
      <c r="TR2" s="47"/>
      <c r="TS2" s="47"/>
      <c r="TT2" s="47"/>
      <c r="TU2" s="47"/>
      <c r="TV2" s="47"/>
      <c r="TW2" s="47"/>
      <c r="TX2" s="47"/>
      <c r="TY2" s="47"/>
      <c r="TZ2" s="47"/>
      <c r="UA2" s="47"/>
      <c r="UB2" s="47"/>
      <c r="UC2" s="47"/>
      <c r="UD2" s="47"/>
      <c r="UE2" s="48" t="s">
        <v>52</v>
      </c>
      <c r="UF2" s="48"/>
      <c r="UG2" s="48"/>
      <c r="UH2" s="48"/>
      <c r="UI2" s="48"/>
      <c r="UJ2" s="48"/>
      <c r="UK2" s="48"/>
      <c r="UL2" s="48"/>
      <c r="UM2" s="48"/>
      <c r="UN2" s="48"/>
      <c r="UO2" s="48"/>
      <c r="UP2" s="48"/>
      <c r="UQ2" s="48"/>
      <c r="UR2" s="48"/>
      <c r="US2" s="48"/>
      <c r="UT2" s="48"/>
      <c r="UU2" s="48"/>
      <c r="UV2" s="48"/>
      <c r="UW2" s="48"/>
      <c r="UX2" s="48"/>
      <c r="UY2" s="48"/>
      <c r="UZ2" s="48"/>
      <c r="VA2" s="48"/>
      <c r="VB2" s="48"/>
      <c r="VC2" s="48"/>
      <c r="VD2" s="48"/>
      <c r="VE2" s="48"/>
      <c r="VF2" s="48"/>
      <c r="VG2" s="48"/>
      <c r="VH2" s="48"/>
      <c r="VI2" s="48"/>
      <c r="VJ2" s="38" t="s">
        <v>53</v>
      </c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49" t="s">
        <v>54</v>
      </c>
      <c r="WP2" s="49"/>
      <c r="WQ2" s="49"/>
      <c r="WR2" s="49"/>
      <c r="WS2" s="49"/>
      <c r="WT2" s="49"/>
      <c r="WU2" s="49"/>
      <c r="WV2" s="49"/>
      <c r="WW2" s="49"/>
      <c r="WX2" s="49"/>
      <c r="WY2" s="49"/>
      <c r="WZ2" s="49"/>
      <c r="XA2" s="49"/>
      <c r="XB2" s="49"/>
      <c r="XC2" s="49"/>
      <c r="XD2" s="49"/>
      <c r="XE2" s="49"/>
      <c r="XF2" s="49"/>
      <c r="XG2" s="49"/>
      <c r="XH2" s="49"/>
      <c r="XI2" s="49"/>
      <c r="XJ2" s="49"/>
      <c r="XK2" s="49"/>
      <c r="XL2" s="49"/>
      <c r="XM2" s="49"/>
      <c r="XN2" s="49"/>
      <c r="XO2" s="49"/>
      <c r="XP2" s="49"/>
      <c r="XQ2" s="49"/>
      <c r="XR2" s="49"/>
      <c r="XS2" s="39" t="s">
        <v>55</v>
      </c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40" t="s">
        <v>56</v>
      </c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1" t="s">
        <v>57</v>
      </c>
      <c r="AAC2" s="41"/>
      <c r="AAD2" s="41"/>
      <c r="AAE2" s="41"/>
      <c r="AAF2" s="41"/>
      <c r="AAG2" s="41"/>
      <c r="AAH2" s="41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41"/>
      <c r="ABB2" s="41"/>
      <c r="ABC2" s="41"/>
      <c r="ABD2" s="41"/>
      <c r="ABE2" s="41"/>
      <c r="ABF2" s="41"/>
    </row>
    <row r="3" customFormat="false" ht="14.25" hidden="false" customHeight="false" outlineLevel="0" collapsed="false">
      <c r="E3" s="52"/>
      <c r="F3" s="53"/>
      <c r="G3" s="54" t="s">
        <v>69</v>
      </c>
      <c r="H3" s="54"/>
      <c r="I3" s="54"/>
      <c r="J3" s="54"/>
      <c r="K3" s="54"/>
      <c r="L3" s="54"/>
      <c r="M3" s="54"/>
      <c r="N3" s="54" t="s">
        <v>70</v>
      </c>
      <c r="O3" s="54"/>
      <c r="P3" s="54"/>
      <c r="Q3" s="54"/>
      <c r="R3" s="54"/>
      <c r="S3" s="54"/>
      <c r="T3" s="54"/>
      <c r="U3" s="54" t="s">
        <v>71</v>
      </c>
      <c r="V3" s="54"/>
      <c r="W3" s="54"/>
      <c r="X3" s="54"/>
      <c r="Y3" s="54"/>
      <c r="Z3" s="54"/>
      <c r="AA3" s="54"/>
      <c r="AB3" s="54" t="s">
        <v>72</v>
      </c>
      <c r="AC3" s="54"/>
      <c r="AD3" s="54"/>
      <c r="AE3" s="54"/>
      <c r="AF3" s="54"/>
      <c r="AG3" s="54"/>
      <c r="AH3" s="54"/>
      <c r="AI3" s="54" t="s">
        <v>73</v>
      </c>
      <c r="AJ3" s="54"/>
      <c r="AK3" s="54"/>
      <c r="AL3" s="54"/>
      <c r="AM3" s="54"/>
      <c r="AN3" s="54"/>
      <c r="AO3" s="54"/>
      <c r="AP3" s="54" t="s">
        <v>74</v>
      </c>
      <c r="AQ3" s="54"/>
      <c r="AR3" s="54"/>
      <c r="AS3" s="54"/>
      <c r="AT3" s="54"/>
      <c r="AU3" s="54"/>
      <c r="AV3" s="54"/>
      <c r="AW3" s="54" t="s">
        <v>75</v>
      </c>
      <c r="AX3" s="54"/>
      <c r="AY3" s="54"/>
      <c r="AZ3" s="54"/>
      <c r="BA3" s="54"/>
      <c r="BB3" s="54"/>
      <c r="BC3" s="54"/>
      <c r="BD3" s="54" t="s">
        <v>76</v>
      </c>
      <c r="BE3" s="54"/>
      <c r="BF3" s="54"/>
      <c r="BG3" s="54"/>
      <c r="BH3" s="54"/>
      <c r="BI3" s="54"/>
      <c r="BJ3" s="54"/>
      <c r="BK3" s="54" t="s">
        <v>77</v>
      </c>
      <c r="BL3" s="54"/>
      <c r="BM3" s="54"/>
      <c r="BN3" s="54"/>
      <c r="BO3" s="54"/>
      <c r="BP3" s="54"/>
      <c r="BQ3" s="54"/>
      <c r="BR3" s="54" t="s">
        <v>78</v>
      </c>
      <c r="BS3" s="54"/>
      <c r="BT3" s="54"/>
      <c r="BU3" s="54"/>
      <c r="BV3" s="54"/>
      <c r="BW3" s="54"/>
      <c r="BX3" s="54"/>
      <c r="BY3" s="54" t="s">
        <v>79</v>
      </c>
      <c r="BZ3" s="54"/>
      <c r="CA3" s="54"/>
      <c r="CB3" s="54"/>
      <c r="CC3" s="54"/>
      <c r="CD3" s="54"/>
      <c r="CE3" s="54"/>
      <c r="CF3" s="54" t="s">
        <v>80</v>
      </c>
      <c r="CG3" s="54"/>
      <c r="CH3" s="54"/>
      <c r="CI3" s="54"/>
      <c r="CJ3" s="54"/>
      <c r="CK3" s="54"/>
      <c r="CL3" s="54"/>
      <c r="CM3" s="54" t="s">
        <v>81</v>
      </c>
      <c r="CN3" s="54"/>
      <c r="CO3" s="54"/>
      <c r="CP3" s="54"/>
      <c r="CQ3" s="54"/>
      <c r="CR3" s="54"/>
      <c r="CS3" s="54"/>
      <c r="CT3" s="54" t="s">
        <v>82</v>
      </c>
      <c r="CU3" s="54"/>
      <c r="CV3" s="54"/>
      <c r="CW3" s="54"/>
      <c r="CX3" s="54"/>
      <c r="CY3" s="54"/>
      <c r="CZ3" s="54"/>
      <c r="DA3" s="54" t="s">
        <v>83</v>
      </c>
      <c r="DB3" s="54"/>
      <c r="DC3" s="54"/>
      <c r="DD3" s="54"/>
      <c r="DE3" s="54"/>
      <c r="DF3" s="54"/>
      <c r="DG3" s="54"/>
      <c r="DH3" s="54" t="s">
        <v>84</v>
      </c>
      <c r="DI3" s="54"/>
      <c r="DJ3" s="54"/>
      <c r="DK3" s="54"/>
      <c r="DL3" s="54"/>
      <c r="DM3" s="54"/>
      <c r="DN3" s="54"/>
      <c r="DO3" s="54" t="s">
        <v>85</v>
      </c>
      <c r="DP3" s="54"/>
      <c r="DQ3" s="54"/>
      <c r="DR3" s="54"/>
      <c r="DS3" s="54"/>
      <c r="DT3" s="54"/>
      <c r="DU3" s="54"/>
      <c r="DV3" s="54" t="s">
        <v>86</v>
      </c>
      <c r="DW3" s="54"/>
      <c r="DX3" s="54"/>
      <c r="DY3" s="54"/>
      <c r="DZ3" s="54"/>
      <c r="EA3" s="54"/>
      <c r="EB3" s="54"/>
      <c r="EC3" s="54" t="s">
        <v>87</v>
      </c>
      <c r="ED3" s="54"/>
      <c r="EE3" s="54"/>
      <c r="EF3" s="54"/>
      <c r="EG3" s="54"/>
      <c r="EH3" s="54"/>
      <c r="EI3" s="54"/>
      <c r="EJ3" s="54" t="s">
        <v>88</v>
      </c>
      <c r="EK3" s="54"/>
      <c r="EL3" s="54"/>
      <c r="EM3" s="54"/>
      <c r="EN3" s="54"/>
      <c r="EO3" s="54"/>
      <c r="EP3" s="54"/>
      <c r="EQ3" s="54" t="s">
        <v>89</v>
      </c>
      <c r="ER3" s="54"/>
      <c r="ES3" s="54"/>
      <c r="ET3" s="54"/>
      <c r="EU3" s="54"/>
      <c r="EV3" s="54"/>
      <c r="EW3" s="54"/>
      <c r="EX3" s="54" t="s">
        <v>90</v>
      </c>
      <c r="EY3" s="54"/>
      <c r="EZ3" s="54"/>
      <c r="FA3" s="54"/>
      <c r="FB3" s="54"/>
      <c r="FC3" s="54"/>
      <c r="FD3" s="54"/>
      <c r="FE3" s="54" t="s">
        <v>91</v>
      </c>
      <c r="FF3" s="54"/>
      <c r="FG3" s="54"/>
      <c r="FH3" s="54"/>
      <c r="FI3" s="54"/>
      <c r="FJ3" s="54"/>
      <c r="FK3" s="54"/>
      <c r="FL3" s="54" t="s">
        <v>92</v>
      </c>
      <c r="FM3" s="54"/>
      <c r="FN3" s="54"/>
      <c r="FO3" s="54"/>
      <c r="FP3" s="54"/>
      <c r="FQ3" s="54"/>
      <c r="FR3" s="54"/>
      <c r="FS3" s="54" t="s">
        <v>93</v>
      </c>
      <c r="FT3" s="54"/>
      <c r="FU3" s="54"/>
      <c r="FV3" s="54"/>
      <c r="FW3" s="54"/>
      <c r="FX3" s="54"/>
      <c r="FY3" s="54"/>
      <c r="FZ3" s="54" t="s">
        <v>94</v>
      </c>
      <c r="GA3" s="54"/>
      <c r="GB3" s="54"/>
      <c r="GC3" s="54"/>
      <c r="GD3" s="54"/>
      <c r="GE3" s="54"/>
      <c r="GF3" s="54"/>
      <c r="GG3" s="54" t="s">
        <v>95</v>
      </c>
      <c r="GH3" s="54"/>
      <c r="GI3" s="54"/>
      <c r="GJ3" s="54"/>
      <c r="GK3" s="54"/>
      <c r="GL3" s="54"/>
      <c r="GM3" s="54"/>
      <c r="GN3" s="54" t="s">
        <v>96</v>
      </c>
      <c r="GO3" s="54"/>
      <c r="GP3" s="54"/>
      <c r="GQ3" s="54"/>
      <c r="GR3" s="54"/>
      <c r="GS3" s="54"/>
      <c r="GT3" s="54"/>
      <c r="GU3" s="54" t="s">
        <v>97</v>
      </c>
      <c r="GV3" s="54"/>
      <c r="GW3" s="54"/>
      <c r="GX3" s="54"/>
      <c r="GY3" s="54"/>
      <c r="GZ3" s="54"/>
      <c r="HA3" s="54"/>
      <c r="HB3" s="54" t="s">
        <v>98</v>
      </c>
      <c r="HC3" s="54"/>
      <c r="HD3" s="54"/>
      <c r="HE3" s="54"/>
      <c r="HF3" s="54"/>
      <c r="HG3" s="54"/>
      <c r="HH3" s="54"/>
      <c r="HI3" s="54" t="s">
        <v>99</v>
      </c>
      <c r="HJ3" s="54"/>
      <c r="HK3" s="54"/>
      <c r="HL3" s="54"/>
      <c r="HM3" s="54"/>
      <c r="HN3" s="54"/>
      <c r="HO3" s="54"/>
      <c r="HP3" s="54" t="s">
        <v>100</v>
      </c>
      <c r="HQ3" s="54"/>
      <c r="HR3" s="54"/>
      <c r="HS3" s="54"/>
      <c r="HT3" s="54"/>
      <c r="HU3" s="54"/>
      <c r="HV3" s="54"/>
      <c r="HW3" s="54" t="s">
        <v>101</v>
      </c>
      <c r="HX3" s="54"/>
      <c r="HY3" s="54"/>
      <c r="HZ3" s="54"/>
      <c r="IA3" s="54"/>
      <c r="IB3" s="54"/>
      <c r="IC3" s="54"/>
      <c r="ID3" s="54" t="s">
        <v>102</v>
      </c>
      <c r="IE3" s="54"/>
      <c r="IF3" s="54"/>
      <c r="IG3" s="54"/>
      <c r="IH3" s="54"/>
      <c r="II3" s="54"/>
      <c r="IJ3" s="54"/>
      <c r="IK3" s="54" t="s">
        <v>103</v>
      </c>
      <c r="IL3" s="54"/>
      <c r="IM3" s="54"/>
      <c r="IN3" s="54"/>
      <c r="IO3" s="54"/>
      <c r="IP3" s="54"/>
      <c r="IQ3" s="54"/>
      <c r="IR3" s="54" t="s">
        <v>104</v>
      </c>
      <c r="IS3" s="54"/>
      <c r="IT3" s="54"/>
      <c r="IU3" s="54"/>
      <c r="IV3" s="54"/>
      <c r="IW3" s="54"/>
      <c r="IX3" s="54"/>
      <c r="IY3" s="54" t="s">
        <v>105</v>
      </c>
      <c r="IZ3" s="54"/>
      <c r="JA3" s="54"/>
      <c r="JB3" s="54"/>
      <c r="JC3" s="54"/>
      <c r="JD3" s="54"/>
      <c r="JE3" s="54"/>
      <c r="JF3" s="54" t="s">
        <v>106</v>
      </c>
      <c r="JG3" s="54"/>
      <c r="JH3" s="54"/>
      <c r="JI3" s="54"/>
      <c r="JJ3" s="54"/>
      <c r="JK3" s="54"/>
      <c r="JL3" s="54"/>
      <c r="JM3" s="54" t="s">
        <v>107</v>
      </c>
      <c r="JN3" s="54"/>
      <c r="JO3" s="54"/>
      <c r="JP3" s="54"/>
      <c r="JQ3" s="54"/>
      <c r="JR3" s="54"/>
      <c r="JS3" s="54"/>
      <c r="JT3" s="54" t="s">
        <v>108</v>
      </c>
      <c r="JU3" s="54"/>
      <c r="JV3" s="54"/>
      <c r="JW3" s="54"/>
      <c r="JX3" s="54"/>
      <c r="JY3" s="54"/>
      <c r="JZ3" s="54"/>
      <c r="KA3" s="54" t="s">
        <v>109</v>
      </c>
      <c r="KB3" s="54"/>
      <c r="KC3" s="54"/>
      <c r="KD3" s="54"/>
      <c r="KE3" s="54"/>
      <c r="KF3" s="54"/>
      <c r="KG3" s="54"/>
      <c r="KH3" s="54" t="s">
        <v>110</v>
      </c>
      <c r="KI3" s="54"/>
      <c r="KJ3" s="54"/>
      <c r="KK3" s="54"/>
      <c r="KL3" s="54"/>
      <c r="KM3" s="54"/>
      <c r="KN3" s="54"/>
      <c r="KO3" s="54" t="s">
        <v>111</v>
      </c>
      <c r="KP3" s="54"/>
      <c r="KQ3" s="54"/>
      <c r="KR3" s="54"/>
      <c r="KS3" s="54"/>
      <c r="KT3" s="54"/>
      <c r="KU3" s="54"/>
      <c r="KV3" s="54" t="s">
        <v>112</v>
      </c>
      <c r="KW3" s="54"/>
      <c r="KX3" s="54"/>
      <c r="KY3" s="54"/>
      <c r="KZ3" s="54"/>
      <c r="LA3" s="54"/>
      <c r="LB3" s="54"/>
      <c r="LC3" s="54" t="s">
        <v>113</v>
      </c>
      <c r="LD3" s="54"/>
      <c r="LE3" s="54"/>
      <c r="LF3" s="54"/>
      <c r="LG3" s="54"/>
      <c r="LH3" s="54"/>
      <c r="LI3" s="54"/>
      <c r="LJ3" s="54" t="s">
        <v>114</v>
      </c>
      <c r="LK3" s="54"/>
      <c r="LL3" s="54"/>
      <c r="LM3" s="54"/>
      <c r="LN3" s="54"/>
      <c r="LO3" s="54"/>
      <c r="LP3" s="54"/>
      <c r="LQ3" s="54" t="s">
        <v>115</v>
      </c>
      <c r="LR3" s="54"/>
      <c r="LS3" s="54"/>
      <c r="LT3" s="54"/>
      <c r="LU3" s="54"/>
      <c r="LV3" s="54"/>
      <c r="LW3" s="54"/>
      <c r="LX3" s="54" t="s">
        <v>116</v>
      </c>
      <c r="LY3" s="54"/>
      <c r="LZ3" s="54"/>
      <c r="MA3" s="54"/>
      <c r="MB3" s="54"/>
      <c r="MC3" s="54"/>
      <c r="MD3" s="54"/>
      <c r="ME3" s="54" t="s">
        <v>117</v>
      </c>
      <c r="MF3" s="54"/>
      <c r="MG3" s="54"/>
      <c r="MH3" s="54"/>
      <c r="MI3" s="54"/>
      <c r="MJ3" s="54"/>
      <c r="MK3" s="54"/>
      <c r="ML3" s="54" t="s">
        <v>118</v>
      </c>
      <c r="MM3" s="54"/>
      <c r="MN3" s="54"/>
      <c r="MO3" s="54"/>
      <c r="MP3" s="54"/>
      <c r="MQ3" s="54"/>
      <c r="MR3" s="54"/>
      <c r="MS3" s="54" t="s">
        <v>119</v>
      </c>
      <c r="MT3" s="54"/>
      <c r="MU3" s="54"/>
      <c r="MV3" s="54"/>
      <c r="MW3" s="54"/>
      <c r="MX3" s="54"/>
      <c r="MY3" s="54"/>
      <c r="MZ3" s="54" t="s">
        <v>120</v>
      </c>
      <c r="NA3" s="54"/>
      <c r="NB3" s="54"/>
      <c r="NC3" s="54"/>
      <c r="ND3" s="54"/>
      <c r="NE3" s="54"/>
      <c r="NF3" s="54"/>
      <c r="NG3" s="54" t="s">
        <v>69</v>
      </c>
      <c r="NH3" s="54"/>
      <c r="NI3" s="54"/>
      <c r="NJ3" s="54"/>
      <c r="NK3" s="54"/>
      <c r="NL3" s="54"/>
      <c r="NM3" s="54"/>
      <c r="NN3" s="54" t="s">
        <v>70</v>
      </c>
      <c r="NO3" s="54"/>
      <c r="NP3" s="54"/>
      <c r="NQ3" s="54"/>
      <c r="NR3" s="54"/>
      <c r="NS3" s="54"/>
      <c r="NT3" s="54"/>
      <c r="NU3" s="54" t="s">
        <v>71</v>
      </c>
      <c r="NV3" s="54"/>
      <c r="NW3" s="54"/>
      <c r="NX3" s="54"/>
      <c r="NY3" s="54"/>
      <c r="NZ3" s="54"/>
      <c r="OA3" s="54"/>
      <c r="OB3" s="54" t="s">
        <v>72</v>
      </c>
      <c r="OC3" s="54"/>
      <c r="OD3" s="54"/>
      <c r="OE3" s="54"/>
      <c r="OF3" s="54"/>
      <c r="OG3" s="54"/>
      <c r="OH3" s="54"/>
      <c r="OI3" s="54" t="s">
        <v>73</v>
      </c>
      <c r="OJ3" s="54"/>
      <c r="OK3" s="54"/>
      <c r="OL3" s="54"/>
      <c r="OM3" s="54"/>
      <c r="ON3" s="54"/>
      <c r="OO3" s="54"/>
      <c r="OP3" s="54" t="s">
        <v>74</v>
      </c>
      <c r="OQ3" s="54"/>
      <c r="OR3" s="54"/>
      <c r="OS3" s="54"/>
      <c r="OT3" s="54"/>
      <c r="OU3" s="54"/>
      <c r="OV3" s="54"/>
      <c r="OW3" s="54" t="s">
        <v>75</v>
      </c>
      <c r="OX3" s="54"/>
      <c r="OY3" s="54"/>
      <c r="OZ3" s="54"/>
      <c r="PA3" s="54"/>
      <c r="PB3" s="54"/>
      <c r="PC3" s="54"/>
      <c r="PD3" s="54" t="s">
        <v>76</v>
      </c>
      <c r="PE3" s="54"/>
      <c r="PF3" s="54"/>
      <c r="PG3" s="54"/>
      <c r="PH3" s="54"/>
      <c r="PI3" s="54"/>
      <c r="PJ3" s="54"/>
      <c r="PK3" s="54" t="s">
        <v>77</v>
      </c>
      <c r="PL3" s="54"/>
      <c r="PM3" s="54"/>
      <c r="PN3" s="54"/>
      <c r="PO3" s="54"/>
      <c r="PP3" s="54"/>
      <c r="PQ3" s="54"/>
      <c r="PR3" s="54" t="s">
        <v>78</v>
      </c>
      <c r="PS3" s="54"/>
      <c r="PT3" s="54"/>
      <c r="PU3" s="54"/>
      <c r="PV3" s="54"/>
      <c r="PW3" s="54"/>
      <c r="PX3" s="54"/>
      <c r="PY3" s="54" t="s">
        <v>79</v>
      </c>
      <c r="PZ3" s="54"/>
      <c r="QA3" s="54"/>
      <c r="QB3" s="54"/>
      <c r="QC3" s="54"/>
      <c r="QD3" s="54"/>
      <c r="QE3" s="54"/>
      <c r="QF3" s="54" t="s">
        <v>80</v>
      </c>
      <c r="QG3" s="54"/>
      <c r="QH3" s="54"/>
      <c r="QI3" s="54"/>
      <c r="QJ3" s="54"/>
      <c r="QK3" s="54"/>
      <c r="QL3" s="54"/>
      <c r="QM3" s="54" t="s">
        <v>81</v>
      </c>
      <c r="QN3" s="54"/>
      <c r="QO3" s="54"/>
      <c r="QP3" s="54"/>
      <c r="QQ3" s="54"/>
      <c r="QR3" s="54"/>
      <c r="QS3" s="54"/>
      <c r="QT3" s="54" t="s">
        <v>82</v>
      </c>
      <c r="QU3" s="54"/>
      <c r="QV3" s="54"/>
      <c r="QW3" s="54"/>
      <c r="QX3" s="54"/>
      <c r="QY3" s="54"/>
      <c r="QZ3" s="54"/>
      <c r="RA3" s="54" t="s">
        <v>83</v>
      </c>
      <c r="RB3" s="54"/>
      <c r="RC3" s="54"/>
      <c r="RD3" s="54"/>
      <c r="RE3" s="54"/>
      <c r="RF3" s="54"/>
      <c r="RG3" s="54"/>
      <c r="RH3" s="54" t="s">
        <v>84</v>
      </c>
      <c r="RI3" s="54"/>
      <c r="RJ3" s="54"/>
      <c r="RK3" s="54"/>
      <c r="RL3" s="54"/>
      <c r="RM3" s="54"/>
      <c r="RN3" s="54"/>
      <c r="RO3" s="54" t="s">
        <v>85</v>
      </c>
      <c r="RP3" s="54"/>
      <c r="RQ3" s="54"/>
      <c r="RR3" s="54"/>
      <c r="RS3" s="54"/>
      <c r="RT3" s="54"/>
      <c r="RU3" s="54"/>
      <c r="RV3" s="54" t="s">
        <v>86</v>
      </c>
      <c r="RW3" s="54"/>
      <c r="RX3" s="54"/>
      <c r="RY3" s="54"/>
      <c r="RZ3" s="54"/>
      <c r="SA3" s="54"/>
      <c r="SB3" s="54"/>
      <c r="SC3" s="54" t="s">
        <v>87</v>
      </c>
      <c r="SD3" s="54"/>
      <c r="SE3" s="54"/>
      <c r="SF3" s="54"/>
      <c r="SG3" s="54"/>
      <c r="SH3" s="54"/>
      <c r="SI3" s="54"/>
      <c r="SJ3" s="54" t="s">
        <v>88</v>
      </c>
      <c r="SK3" s="54"/>
      <c r="SL3" s="54"/>
      <c r="SM3" s="54"/>
      <c r="SN3" s="54"/>
      <c r="SO3" s="54"/>
      <c r="SP3" s="54"/>
      <c r="SQ3" s="54" t="s">
        <v>89</v>
      </c>
      <c r="SR3" s="54"/>
      <c r="SS3" s="54"/>
      <c r="ST3" s="54"/>
      <c r="SU3" s="54"/>
      <c r="SV3" s="54"/>
      <c r="SW3" s="54"/>
      <c r="SX3" s="54" t="s">
        <v>90</v>
      </c>
      <c r="SY3" s="54"/>
      <c r="SZ3" s="54"/>
      <c r="TA3" s="54"/>
      <c r="TB3" s="54"/>
      <c r="TC3" s="54"/>
      <c r="TD3" s="54"/>
      <c r="TE3" s="54" t="s">
        <v>91</v>
      </c>
      <c r="TF3" s="54"/>
      <c r="TG3" s="54"/>
      <c r="TH3" s="54"/>
      <c r="TI3" s="54"/>
      <c r="TJ3" s="54"/>
      <c r="TK3" s="54"/>
      <c r="TL3" s="54" t="s">
        <v>92</v>
      </c>
      <c r="TM3" s="54"/>
      <c r="TN3" s="54"/>
      <c r="TO3" s="54"/>
      <c r="TP3" s="54"/>
      <c r="TQ3" s="54"/>
      <c r="TR3" s="54"/>
      <c r="TS3" s="54" t="s">
        <v>93</v>
      </c>
      <c r="TT3" s="54"/>
      <c r="TU3" s="54"/>
      <c r="TV3" s="54"/>
      <c r="TW3" s="54"/>
      <c r="TX3" s="54"/>
      <c r="TY3" s="54"/>
      <c r="TZ3" s="54" t="s">
        <v>94</v>
      </c>
      <c r="UA3" s="54"/>
      <c r="UB3" s="54"/>
      <c r="UC3" s="54"/>
      <c r="UD3" s="54"/>
      <c r="UE3" s="54"/>
      <c r="UF3" s="54"/>
      <c r="UG3" s="54" t="s">
        <v>95</v>
      </c>
      <c r="UH3" s="54"/>
      <c r="UI3" s="54"/>
      <c r="UJ3" s="54"/>
      <c r="UK3" s="54"/>
      <c r="UL3" s="54"/>
      <c r="UM3" s="54"/>
      <c r="UN3" s="54" t="s">
        <v>96</v>
      </c>
      <c r="UO3" s="54"/>
      <c r="UP3" s="54"/>
      <c r="UQ3" s="54"/>
      <c r="UR3" s="54"/>
      <c r="US3" s="54"/>
      <c r="UT3" s="54"/>
      <c r="UU3" s="54" t="s">
        <v>97</v>
      </c>
      <c r="UV3" s="54"/>
      <c r="UW3" s="54"/>
      <c r="UX3" s="54"/>
      <c r="UY3" s="54"/>
      <c r="UZ3" s="54"/>
      <c r="VA3" s="54"/>
      <c r="VB3" s="54" t="s">
        <v>98</v>
      </c>
      <c r="VC3" s="54"/>
      <c r="VD3" s="54"/>
      <c r="VE3" s="54"/>
      <c r="VF3" s="54"/>
      <c r="VG3" s="54"/>
      <c r="VH3" s="54"/>
      <c r="VI3" s="54" t="s">
        <v>99</v>
      </c>
      <c r="VJ3" s="54"/>
      <c r="VK3" s="54"/>
      <c r="VL3" s="54"/>
      <c r="VM3" s="54"/>
      <c r="VN3" s="54"/>
      <c r="VO3" s="54"/>
      <c r="VP3" s="54" t="s">
        <v>100</v>
      </c>
      <c r="VQ3" s="54"/>
      <c r="VR3" s="54"/>
      <c r="VS3" s="54"/>
      <c r="VT3" s="54"/>
      <c r="VU3" s="54"/>
      <c r="VV3" s="54"/>
      <c r="VW3" s="54" t="s">
        <v>101</v>
      </c>
      <c r="VX3" s="54"/>
      <c r="VY3" s="54"/>
      <c r="VZ3" s="54"/>
      <c r="WA3" s="54"/>
      <c r="WB3" s="54"/>
      <c r="WC3" s="54"/>
      <c r="WD3" s="54" t="s">
        <v>102</v>
      </c>
      <c r="WE3" s="54"/>
      <c r="WF3" s="54"/>
      <c r="WG3" s="54"/>
      <c r="WH3" s="54"/>
      <c r="WI3" s="54"/>
      <c r="WJ3" s="54"/>
      <c r="WK3" s="54" t="s">
        <v>103</v>
      </c>
      <c r="WL3" s="54"/>
      <c r="WM3" s="54"/>
      <c r="WN3" s="54"/>
      <c r="WO3" s="54"/>
      <c r="WP3" s="54"/>
      <c r="WQ3" s="54"/>
      <c r="WR3" s="54" t="s">
        <v>104</v>
      </c>
      <c r="WS3" s="54"/>
      <c r="WT3" s="54"/>
      <c r="WU3" s="54"/>
      <c r="WV3" s="54"/>
      <c r="WW3" s="54"/>
      <c r="WX3" s="54"/>
      <c r="WY3" s="54" t="s">
        <v>105</v>
      </c>
      <c r="WZ3" s="54"/>
      <c r="XA3" s="54"/>
      <c r="XB3" s="54"/>
      <c r="XC3" s="54"/>
      <c r="XD3" s="54"/>
      <c r="XE3" s="54"/>
      <c r="XF3" s="54" t="s">
        <v>106</v>
      </c>
      <c r="XG3" s="54"/>
      <c r="XH3" s="54"/>
      <c r="XI3" s="54"/>
      <c r="XJ3" s="54"/>
      <c r="XK3" s="54"/>
      <c r="XL3" s="54"/>
      <c r="XM3" s="54" t="s">
        <v>107</v>
      </c>
      <c r="XN3" s="54"/>
      <c r="XO3" s="54"/>
      <c r="XP3" s="54"/>
      <c r="XQ3" s="54"/>
      <c r="XR3" s="54"/>
      <c r="XS3" s="54"/>
      <c r="XT3" s="54" t="s">
        <v>108</v>
      </c>
      <c r="XU3" s="54"/>
      <c r="XV3" s="54"/>
      <c r="XW3" s="54"/>
      <c r="XX3" s="54"/>
      <c r="XY3" s="54"/>
      <c r="XZ3" s="54"/>
      <c r="YA3" s="54" t="s">
        <v>109</v>
      </c>
      <c r="YB3" s="54"/>
      <c r="YC3" s="54"/>
      <c r="YD3" s="54"/>
      <c r="YE3" s="54"/>
      <c r="YF3" s="54"/>
      <c r="YG3" s="54"/>
      <c r="YH3" s="54" t="s">
        <v>110</v>
      </c>
      <c r="YI3" s="54"/>
      <c r="YJ3" s="54"/>
      <c r="YK3" s="54"/>
      <c r="YL3" s="54"/>
      <c r="YM3" s="54"/>
      <c r="YN3" s="54"/>
      <c r="YO3" s="54" t="s">
        <v>111</v>
      </c>
      <c r="YP3" s="54"/>
      <c r="YQ3" s="54"/>
      <c r="YR3" s="54"/>
      <c r="YS3" s="54"/>
      <c r="YT3" s="54"/>
      <c r="YU3" s="54"/>
      <c r="YV3" s="54" t="s">
        <v>112</v>
      </c>
      <c r="YW3" s="54"/>
      <c r="YX3" s="54"/>
      <c r="YY3" s="54"/>
      <c r="YZ3" s="54"/>
      <c r="ZA3" s="54"/>
      <c r="ZB3" s="54"/>
      <c r="ZC3" s="54" t="s">
        <v>113</v>
      </c>
      <c r="ZD3" s="54"/>
      <c r="ZE3" s="54"/>
      <c r="ZF3" s="54"/>
      <c r="ZG3" s="54"/>
      <c r="ZH3" s="54"/>
      <c r="ZI3" s="54"/>
      <c r="ZJ3" s="54" t="s">
        <v>114</v>
      </c>
      <c r="ZK3" s="54"/>
      <c r="ZL3" s="54"/>
      <c r="ZM3" s="54"/>
      <c r="ZN3" s="54"/>
      <c r="ZO3" s="54"/>
      <c r="ZP3" s="54"/>
      <c r="ZQ3" s="54" t="s">
        <v>115</v>
      </c>
      <c r="ZR3" s="54"/>
      <c r="ZS3" s="54"/>
      <c r="ZT3" s="54"/>
      <c r="ZU3" s="54"/>
      <c r="ZV3" s="54"/>
      <c r="ZW3" s="54"/>
      <c r="ZX3" s="54" t="s">
        <v>116</v>
      </c>
      <c r="ZY3" s="54"/>
      <c r="ZZ3" s="54"/>
      <c r="AAA3" s="54"/>
      <c r="AAB3" s="54"/>
      <c r="AAC3" s="54"/>
      <c r="AAD3" s="54"/>
      <c r="AAE3" s="54" t="s">
        <v>117</v>
      </c>
      <c r="AAF3" s="54"/>
      <c r="AAG3" s="54"/>
      <c r="AAH3" s="54"/>
      <c r="AAI3" s="54"/>
      <c r="AAJ3" s="54"/>
      <c r="AAK3" s="54"/>
      <c r="AAL3" s="54" t="s">
        <v>118</v>
      </c>
      <c r="AAM3" s="54"/>
      <c r="AAN3" s="54"/>
      <c r="AAO3" s="54"/>
      <c r="AAP3" s="54"/>
      <c r="AAQ3" s="54"/>
      <c r="AAR3" s="54"/>
      <c r="AAS3" s="54" t="s">
        <v>119</v>
      </c>
      <c r="AAT3" s="54"/>
      <c r="AAU3" s="54"/>
      <c r="AAV3" s="54"/>
      <c r="AAW3" s="54"/>
      <c r="AAX3" s="54"/>
      <c r="AAY3" s="54"/>
      <c r="AAZ3" s="54" t="s">
        <v>120</v>
      </c>
      <c r="ABA3" s="54"/>
      <c r="ABB3" s="54"/>
      <c r="ABC3" s="54"/>
      <c r="ABD3" s="54"/>
      <c r="ABE3" s="54"/>
      <c r="ABF3" s="54"/>
    </row>
    <row r="4" customFormat="false" ht="25.35" hidden="false" customHeight="false" outlineLevel="0" collapsed="false">
      <c r="E4" s="59" t="n">
        <v>44562</v>
      </c>
      <c r="F4" s="60" t="n">
        <v>44563</v>
      </c>
      <c r="G4" s="61" t="n">
        <v>44564</v>
      </c>
      <c r="H4" s="61" t="n">
        <v>44565</v>
      </c>
      <c r="I4" s="61" t="n">
        <v>44566</v>
      </c>
      <c r="J4" s="62" t="n">
        <v>44567</v>
      </c>
      <c r="K4" s="61" t="n">
        <v>44568</v>
      </c>
      <c r="L4" s="61" t="n">
        <v>44569</v>
      </c>
      <c r="M4" s="60" t="n">
        <v>44570</v>
      </c>
      <c r="N4" s="61" t="n">
        <v>44571</v>
      </c>
      <c r="O4" s="61" t="n">
        <v>44572</v>
      </c>
      <c r="P4" s="61" t="n">
        <v>44573</v>
      </c>
      <c r="Q4" s="61" t="n">
        <v>44574</v>
      </c>
      <c r="R4" s="61" t="n">
        <v>44575</v>
      </c>
      <c r="S4" s="61" t="n">
        <v>44576</v>
      </c>
      <c r="T4" s="60" t="n">
        <v>44577</v>
      </c>
      <c r="U4" s="61" t="n">
        <v>44578</v>
      </c>
      <c r="V4" s="61" t="n">
        <v>44579</v>
      </c>
      <c r="W4" s="61" t="n">
        <v>44580</v>
      </c>
      <c r="X4" s="61" t="n">
        <v>44581</v>
      </c>
      <c r="Y4" s="61" t="n">
        <v>44582</v>
      </c>
      <c r="Z4" s="61" t="n">
        <v>44583</v>
      </c>
      <c r="AA4" s="60" t="n">
        <v>44584</v>
      </c>
      <c r="AB4" s="61" t="n">
        <v>44585</v>
      </c>
      <c r="AC4" s="61" t="n">
        <v>44586</v>
      </c>
      <c r="AD4" s="61" t="n">
        <v>44587</v>
      </c>
      <c r="AE4" s="61" t="n">
        <v>44588</v>
      </c>
      <c r="AF4" s="61" t="n">
        <v>44589</v>
      </c>
      <c r="AG4" s="61" t="n">
        <v>44590</v>
      </c>
      <c r="AH4" s="60" t="n">
        <v>44591</v>
      </c>
      <c r="AI4" s="63" t="n">
        <v>44592</v>
      </c>
      <c r="AJ4" s="64" t="n">
        <v>44593</v>
      </c>
      <c r="AK4" s="65" t="n">
        <v>44594</v>
      </c>
      <c r="AL4" s="65" t="n">
        <v>44595</v>
      </c>
      <c r="AM4" s="65" t="n">
        <v>44596</v>
      </c>
      <c r="AN4" s="65" t="n">
        <v>44597</v>
      </c>
      <c r="AO4" s="66" t="n">
        <v>44598</v>
      </c>
      <c r="AP4" s="65" t="n">
        <v>44599</v>
      </c>
      <c r="AQ4" s="65" t="n">
        <v>44600</v>
      </c>
      <c r="AR4" s="65" t="n">
        <v>44601</v>
      </c>
      <c r="AS4" s="65" t="n">
        <v>44602</v>
      </c>
      <c r="AT4" s="65" t="n">
        <v>44603</v>
      </c>
      <c r="AU4" s="65" t="n">
        <v>44604</v>
      </c>
      <c r="AV4" s="66" t="n">
        <v>44605</v>
      </c>
      <c r="AW4" s="65" t="n">
        <v>44606</v>
      </c>
      <c r="AX4" s="65" t="n">
        <v>44607</v>
      </c>
      <c r="AY4" s="65" t="n">
        <v>44608</v>
      </c>
      <c r="AZ4" s="65" t="n">
        <v>44609</v>
      </c>
      <c r="BA4" s="65" t="n">
        <v>44610</v>
      </c>
      <c r="BB4" s="65" t="n">
        <v>44611</v>
      </c>
      <c r="BC4" s="66" t="n">
        <v>44612</v>
      </c>
      <c r="BD4" s="65" t="n">
        <v>44613</v>
      </c>
      <c r="BE4" s="65" t="n">
        <v>44614</v>
      </c>
      <c r="BF4" s="65" t="n">
        <v>44615</v>
      </c>
      <c r="BG4" s="65" t="n">
        <v>44616</v>
      </c>
      <c r="BH4" s="65" t="n">
        <v>44617</v>
      </c>
      <c r="BI4" s="65" t="n">
        <v>44618</v>
      </c>
      <c r="BJ4" s="66" t="n">
        <v>44619</v>
      </c>
      <c r="BK4" s="65" t="n">
        <v>44620</v>
      </c>
      <c r="BL4" s="65" t="n">
        <v>44621</v>
      </c>
      <c r="BM4" s="65" t="n">
        <v>44622</v>
      </c>
      <c r="BN4" s="65" t="n">
        <v>44623</v>
      </c>
      <c r="BO4" s="65" t="n">
        <v>44624</v>
      </c>
      <c r="BP4" s="65" t="n">
        <v>44625</v>
      </c>
      <c r="BQ4" s="66" t="n">
        <v>44626</v>
      </c>
      <c r="BR4" s="65" t="n">
        <v>44627</v>
      </c>
      <c r="BS4" s="65" t="n">
        <v>44628</v>
      </c>
      <c r="BT4" s="65" t="n">
        <v>44629</v>
      </c>
      <c r="BU4" s="65" t="n">
        <v>44630</v>
      </c>
      <c r="BV4" s="65" t="n">
        <v>44631</v>
      </c>
      <c r="BW4" s="65" t="n">
        <v>44632</v>
      </c>
      <c r="BX4" s="66" t="n">
        <v>44633</v>
      </c>
      <c r="BY4" s="65" t="n">
        <v>44634</v>
      </c>
      <c r="BZ4" s="65" t="n">
        <v>44635</v>
      </c>
      <c r="CA4" s="65" t="n">
        <v>44636</v>
      </c>
      <c r="CB4" s="65" t="n">
        <v>44637</v>
      </c>
      <c r="CC4" s="65" t="n">
        <v>44638</v>
      </c>
      <c r="CD4" s="65" t="n">
        <v>44639</v>
      </c>
      <c r="CE4" s="66" t="n">
        <v>44640</v>
      </c>
      <c r="CF4" s="65" t="n">
        <v>44641</v>
      </c>
      <c r="CG4" s="65" t="n">
        <v>44642</v>
      </c>
      <c r="CH4" s="65" t="n">
        <v>44643</v>
      </c>
      <c r="CI4" s="65" t="n">
        <v>44644</v>
      </c>
      <c r="CJ4" s="65" t="n">
        <v>44645</v>
      </c>
      <c r="CK4" s="65" t="n">
        <v>44646</v>
      </c>
      <c r="CL4" s="66" t="n">
        <v>44647</v>
      </c>
      <c r="CM4" s="65" t="n">
        <v>44648</v>
      </c>
      <c r="CN4" s="65" t="n">
        <v>44649</v>
      </c>
      <c r="CO4" s="65" t="n">
        <v>44650</v>
      </c>
      <c r="CP4" s="65" t="n">
        <v>44651</v>
      </c>
      <c r="CQ4" s="65" t="n">
        <v>44652</v>
      </c>
      <c r="CR4" s="65" t="n">
        <v>44653</v>
      </c>
      <c r="CS4" s="66" t="n">
        <v>44654</v>
      </c>
      <c r="CT4" s="65" t="n">
        <v>44655</v>
      </c>
      <c r="CU4" s="65" t="n">
        <v>44656</v>
      </c>
      <c r="CV4" s="65" t="n">
        <v>44657</v>
      </c>
      <c r="CW4" s="65" t="n">
        <v>44658</v>
      </c>
      <c r="CX4" s="65" t="n">
        <v>44659</v>
      </c>
      <c r="CY4" s="65" t="n">
        <v>44660</v>
      </c>
      <c r="CZ4" s="66" t="n">
        <v>44661</v>
      </c>
      <c r="DA4" s="65" t="n">
        <v>44662</v>
      </c>
      <c r="DB4" s="65" t="n">
        <v>44663</v>
      </c>
      <c r="DC4" s="65" t="n">
        <v>44664</v>
      </c>
      <c r="DD4" s="65" t="n">
        <v>44665</v>
      </c>
      <c r="DE4" s="67" t="n">
        <v>44666</v>
      </c>
      <c r="DF4" s="65" t="n">
        <v>44667</v>
      </c>
      <c r="DG4" s="66" t="n">
        <v>44668</v>
      </c>
      <c r="DH4" s="67" t="n">
        <v>44669</v>
      </c>
      <c r="DI4" s="65" t="n">
        <v>44670</v>
      </c>
      <c r="DJ4" s="65" t="n">
        <v>44671</v>
      </c>
      <c r="DK4" s="65" t="n">
        <v>44672</v>
      </c>
      <c r="DL4" s="65" t="n">
        <v>44673</v>
      </c>
      <c r="DM4" s="65" t="n">
        <v>44674</v>
      </c>
      <c r="DN4" s="66" t="n">
        <v>44675</v>
      </c>
      <c r="DO4" s="65" t="n">
        <v>44676</v>
      </c>
      <c r="DP4" s="65" t="n">
        <v>44677</v>
      </c>
      <c r="DQ4" s="65" t="n">
        <v>44678</v>
      </c>
      <c r="DR4" s="65" t="n">
        <v>44679</v>
      </c>
      <c r="DS4" s="65" t="n">
        <v>44680</v>
      </c>
      <c r="DT4" s="65" t="n">
        <v>44681</v>
      </c>
      <c r="DU4" s="67" t="n">
        <v>44682</v>
      </c>
      <c r="DV4" s="65" t="n">
        <v>44683</v>
      </c>
      <c r="DW4" s="65" t="n">
        <v>44684</v>
      </c>
      <c r="DX4" s="65" t="n">
        <v>44685</v>
      </c>
      <c r="DY4" s="65" t="n">
        <v>44686</v>
      </c>
      <c r="DZ4" s="65" t="n">
        <v>44687</v>
      </c>
      <c r="EA4" s="65" t="n">
        <v>44688</v>
      </c>
      <c r="EB4" s="66" t="n">
        <v>44689</v>
      </c>
      <c r="EC4" s="65" t="n">
        <v>44690</v>
      </c>
      <c r="ED4" s="65" t="n">
        <v>44691</v>
      </c>
      <c r="EE4" s="65" t="n">
        <v>44692</v>
      </c>
      <c r="EF4" s="65" t="n">
        <v>44693</v>
      </c>
      <c r="EG4" s="65" t="n">
        <v>44694</v>
      </c>
      <c r="EH4" s="65" t="n">
        <v>44695</v>
      </c>
      <c r="EI4" s="66" t="n">
        <v>44696</v>
      </c>
      <c r="EJ4" s="65" t="n">
        <v>44697</v>
      </c>
      <c r="EK4" s="65" t="n">
        <v>44698</v>
      </c>
      <c r="EL4" s="65" t="n">
        <v>44699</v>
      </c>
      <c r="EM4" s="65" t="n">
        <v>44700</v>
      </c>
      <c r="EN4" s="65" t="n">
        <v>44701</v>
      </c>
      <c r="EO4" s="65" t="n">
        <v>44702</v>
      </c>
      <c r="EP4" s="66" t="n">
        <v>44703</v>
      </c>
      <c r="EQ4" s="65" t="n">
        <v>44704</v>
      </c>
      <c r="ER4" s="65" t="n">
        <v>44705</v>
      </c>
      <c r="ES4" s="65" t="n">
        <v>44706</v>
      </c>
      <c r="ET4" s="67" t="n">
        <v>44707</v>
      </c>
      <c r="EU4" s="65" t="n">
        <v>44708</v>
      </c>
      <c r="EV4" s="65" t="n">
        <v>44709</v>
      </c>
      <c r="EW4" s="66" t="n">
        <v>44710</v>
      </c>
      <c r="EX4" s="65" t="n">
        <v>44711</v>
      </c>
      <c r="EY4" s="65" t="n">
        <v>44712</v>
      </c>
      <c r="EZ4" s="65" t="n">
        <v>44713</v>
      </c>
      <c r="FA4" s="65" t="n">
        <v>44714</v>
      </c>
      <c r="FB4" s="65" t="n">
        <v>44715</v>
      </c>
      <c r="FC4" s="65" t="n">
        <v>44716</v>
      </c>
      <c r="FD4" s="66" t="n">
        <v>44717</v>
      </c>
      <c r="FE4" s="67" t="n">
        <v>44718</v>
      </c>
      <c r="FF4" s="65" t="n">
        <v>44719</v>
      </c>
      <c r="FG4" s="65" t="n">
        <v>44720</v>
      </c>
      <c r="FH4" s="65" t="n">
        <v>44721</v>
      </c>
      <c r="FI4" s="65" t="n">
        <v>44722</v>
      </c>
      <c r="FJ4" s="65" t="n">
        <v>44723</v>
      </c>
      <c r="FK4" s="66" t="n">
        <v>44724</v>
      </c>
      <c r="FL4" s="65" t="n">
        <v>44725</v>
      </c>
      <c r="FM4" s="65" t="n">
        <v>44726</v>
      </c>
      <c r="FN4" s="65" t="n">
        <v>44727</v>
      </c>
      <c r="FO4" s="67" t="n">
        <v>44728</v>
      </c>
      <c r="FP4" s="65" t="n">
        <v>44729</v>
      </c>
      <c r="FQ4" s="65" t="n">
        <v>44730</v>
      </c>
      <c r="FR4" s="66" t="n">
        <v>44731</v>
      </c>
      <c r="FS4" s="65" t="n">
        <v>44732</v>
      </c>
      <c r="FT4" s="65" t="n">
        <v>44733</v>
      </c>
      <c r="FU4" s="65" t="n">
        <v>44734</v>
      </c>
      <c r="FV4" s="65" t="n">
        <v>44735</v>
      </c>
      <c r="FW4" s="65" t="n">
        <v>44736</v>
      </c>
      <c r="FX4" s="65" t="n">
        <v>44737</v>
      </c>
      <c r="FY4" s="66" t="n">
        <v>44738</v>
      </c>
      <c r="FZ4" s="65" t="n">
        <v>44739</v>
      </c>
      <c r="GA4" s="65" t="n">
        <v>44740</v>
      </c>
      <c r="GB4" s="65" t="n">
        <v>44741</v>
      </c>
      <c r="GC4" s="65" t="n">
        <v>44742</v>
      </c>
      <c r="GD4" s="65" t="n">
        <v>44743</v>
      </c>
      <c r="GE4" s="65" t="n">
        <v>44744</v>
      </c>
      <c r="GF4" s="66" t="n">
        <v>44745</v>
      </c>
      <c r="GG4" s="65" t="n">
        <v>44746</v>
      </c>
      <c r="GH4" s="65" t="n">
        <v>44747</v>
      </c>
      <c r="GI4" s="65" t="n">
        <v>44748</v>
      </c>
      <c r="GJ4" s="65" t="n">
        <v>44749</v>
      </c>
      <c r="GK4" s="65" t="n">
        <v>44750</v>
      </c>
      <c r="GL4" s="65" t="n">
        <v>44751</v>
      </c>
      <c r="GM4" s="66" t="n">
        <v>44752</v>
      </c>
      <c r="GN4" s="65" t="n">
        <v>44753</v>
      </c>
      <c r="GO4" s="65" t="n">
        <v>44754</v>
      </c>
      <c r="GP4" s="65" t="n">
        <v>44755</v>
      </c>
      <c r="GQ4" s="65" t="n">
        <v>44756</v>
      </c>
      <c r="GR4" s="65" t="n">
        <v>44757</v>
      </c>
      <c r="GS4" s="65" t="n">
        <v>44758</v>
      </c>
      <c r="GT4" s="66" t="n">
        <v>44759</v>
      </c>
      <c r="GU4" s="65" t="n">
        <v>44760</v>
      </c>
      <c r="GV4" s="65" t="n">
        <v>44761</v>
      </c>
      <c r="GW4" s="65" t="n">
        <v>44762</v>
      </c>
      <c r="GX4" s="65" t="n">
        <v>44763</v>
      </c>
      <c r="GY4" s="65" t="n">
        <v>44764</v>
      </c>
      <c r="GZ4" s="65" t="n">
        <v>44765</v>
      </c>
      <c r="HA4" s="66" t="n">
        <v>44766</v>
      </c>
      <c r="HB4" s="65" t="n">
        <v>44767</v>
      </c>
      <c r="HC4" s="65" t="n">
        <v>44768</v>
      </c>
      <c r="HD4" s="65" t="n">
        <v>44769</v>
      </c>
      <c r="HE4" s="65" t="n">
        <v>44770</v>
      </c>
      <c r="HF4" s="65" t="n">
        <v>44771</v>
      </c>
      <c r="HG4" s="65" t="n">
        <v>44772</v>
      </c>
      <c r="HH4" s="66" t="n">
        <v>44773</v>
      </c>
      <c r="HI4" s="65" t="n">
        <v>44774</v>
      </c>
      <c r="HJ4" s="65" t="n">
        <v>44775</v>
      </c>
      <c r="HK4" s="65" t="n">
        <v>44776</v>
      </c>
      <c r="HL4" s="65" t="n">
        <v>44777</v>
      </c>
      <c r="HM4" s="65" t="n">
        <v>44778</v>
      </c>
      <c r="HN4" s="65" t="n">
        <v>44779</v>
      </c>
      <c r="HO4" s="66" t="n">
        <v>44780</v>
      </c>
      <c r="HP4" s="65" t="n">
        <v>44781</v>
      </c>
      <c r="HQ4" s="65" t="n">
        <v>44782</v>
      </c>
      <c r="HR4" s="65" t="n">
        <v>44783</v>
      </c>
      <c r="HS4" s="65" t="n">
        <v>44784</v>
      </c>
      <c r="HT4" s="65" t="n">
        <v>44785</v>
      </c>
      <c r="HU4" s="65" t="n">
        <v>44786</v>
      </c>
      <c r="HV4" s="66" t="n">
        <v>44787</v>
      </c>
      <c r="HW4" s="67" t="n">
        <v>44788</v>
      </c>
      <c r="HX4" s="65" t="n">
        <v>44789</v>
      </c>
      <c r="HY4" s="65" t="n">
        <v>44790</v>
      </c>
      <c r="HZ4" s="65" t="n">
        <v>44791</v>
      </c>
      <c r="IA4" s="65" t="n">
        <v>44792</v>
      </c>
      <c r="IB4" s="65" t="n">
        <v>44793</v>
      </c>
      <c r="IC4" s="66" t="n">
        <v>44794</v>
      </c>
      <c r="ID4" s="65" t="n">
        <v>44795</v>
      </c>
      <c r="IE4" s="65" t="n">
        <v>44796</v>
      </c>
      <c r="IF4" s="65" t="n">
        <v>44797</v>
      </c>
      <c r="IG4" s="65" t="n">
        <v>44798</v>
      </c>
      <c r="IH4" s="65" t="n">
        <v>44799</v>
      </c>
      <c r="II4" s="65" t="n">
        <v>44800</v>
      </c>
      <c r="IJ4" s="66" t="n">
        <v>44801</v>
      </c>
      <c r="IK4" s="65" t="n">
        <v>44802</v>
      </c>
      <c r="IL4" s="65" t="n">
        <v>44803</v>
      </c>
      <c r="IM4" s="65" t="n">
        <v>44804</v>
      </c>
      <c r="IN4" s="65" t="n">
        <v>44805</v>
      </c>
      <c r="IO4" s="65" t="n">
        <v>44806</v>
      </c>
      <c r="IP4" s="65" t="n">
        <v>44807</v>
      </c>
      <c r="IQ4" s="66" t="n">
        <v>44808</v>
      </c>
      <c r="IR4" s="65" t="n">
        <v>44809</v>
      </c>
      <c r="IS4" s="65" t="n">
        <v>44810</v>
      </c>
      <c r="IT4" s="65" t="n">
        <v>44811</v>
      </c>
      <c r="IU4" s="65" t="n">
        <v>44812</v>
      </c>
      <c r="IV4" s="65" t="n">
        <v>44813</v>
      </c>
      <c r="IW4" s="65" t="n">
        <v>44814</v>
      </c>
      <c r="IX4" s="66" t="n">
        <v>44815</v>
      </c>
      <c r="IY4" s="65" t="n">
        <v>44816</v>
      </c>
      <c r="IZ4" s="65" t="n">
        <v>44817</v>
      </c>
      <c r="JA4" s="65" t="n">
        <v>44818</v>
      </c>
      <c r="JB4" s="65" t="n">
        <v>44819</v>
      </c>
      <c r="JC4" s="65" t="n">
        <v>44820</v>
      </c>
      <c r="JD4" s="65" t="n">
        <v>44821</v>
      </c>
      <c r="JE4" s="66" t="n">
        <v>44822</v>
      </c>
      <c r="JF4" s="65" t="n">
        <v>44823</v>
      </c>
      <c r="JG4" s="65" t="n">
        <v>44824</v>
      </c>
      <c r="JH4" s="65" t="n">
        <v>44825</v>
      </c>
      <c r="JI4" s="65" t="n">
        <v>44826</v>
      </c>
      <c r="JJ4" s="65" t="n">
        <v>44827</v>
      </c>
      <c r="JK4" s="65" t="n">
        <v>44828</v>
      </c>
      <c r="JL4" s="66" t="n">
        <v>44829</v>
      </c>
      <c r="JM4" s="65" t="n">
        <v>44830</v>
      </c>
      <c r="JN4" s="65" t="n">
        <v>44831</v>
      </c>
      <c r="JO4" s="65" t="n">
        <v>44832</v>
      </c>
      <c r="JP4" s="65" t="n">
        <v>44833</v>
      </c>
      <c r="JQ4" s="65" t="n">
        <v>44834</v>
      </c>
      <c r="JR4" s="65" t="n">
        <v>44835</v>
      </c>
      <c r="JS4" s="66" t="n">
        <v>44836</v>
      </c>
      <c r="JT4" s="67" t="n">
        <v>44837</v>
      </c>
      <c r="JU4" s="65" t="n">
        <v>44838</v>
      </c>
      <c r="JV4" s="65" t="n">
        <v>44839</v>
      </c>
      <c r="JW4" s="65" t="n">
        <v>44840</v>
      </c>
      <c r="JX4" s="65" t="n">
        <v>44841</v>
      </c>
      <c r="JY4" s="65" t="n">
        <v>44842</v>
      </c>
      <c r="JZ4" s="66" t="n">
        <v>44843</v>
      </c>
      <c r="KA4" s="65" t="n">
        <v>44844</v>
      </c>
      <c r="KB4" s="65" t="n">
        <v>44845</v>
      </c>
      <c r="KC4" s="65" t="n">
        <v>44846</v>
      </c>
      <c r="KD4" s="65" t="n">
        <v>44847</v>
      </c>
      <c r="KE4" s="65" t="n">
        <v>44848</v>
      </c>
      <c r="KF4" s="65" t="n">
        <v>44849</v>
      </c>
      <c r="KG4" s="66" t="n">
        <v>44850</v>
      </c>
      <c r="KH4" s="65" t="n">
        <v>44851</v>
      </c>
      <c r="KI4" s="65" t="n">
        <v>44852</v>
      </c>
      <c r="KJ4" s="65" t="n">
        <v>44853</v>
      </c>
      <c r="KK4" s="65" t="n">
        <v>44854</v>
      </c>
      <c r="KL4" s="65" t="n">
        <v>44855</v>
      </c>
      <c r="KM4" s="65" t="n">
        <v>44856</v>
      </c>
      <c r="KN4" s="66" t="n">
        <v>44857</v>
      </c>
      <c r="KO4" s="65" t="n">
        <v>44858</v>
      </c>
      <c r="KP4" s="65" t="n">
        <v>44859</v>
      </c>
      <c r="KQ4" s="65" t="n">
        <v>44860</v>
      </c>
      <c r="KR4" s="65" t="n">
        <v>44861</v>
      </c>
      <c r="KS4" s="65" t="n">
        <v>44862</v>
      </c>
      <c r="KT4" s="65" t="n">
        <v>44863</v>
      </c>
      <c r="KU4" s="66" t="n">
        <v>44864</v>
      </c>
      <c r="KV4" s="65" t="n">
        <v>44865</v>
      </c>
      <c r="KW4" s="67" t="n">
        <v>44866</v>
      </c>
      <c r="KX4" s="65" t="n">
        <v>44867</v>
      </c>
      <c r="KY4" s="65" t="n">
        <v>44868</v>
      </c>
      <c r="KZ4" s="65" t="n">
        <v>44869</v>
      </c>
      <c r="LA4" s="65" t="n">
        <v>44870</v>
      </c>
      <c r="LB4" s="66" t="n">
        <v>44871</v>
      </c>
      <c r="LC4" s="65" t="n">
        <v>44872</v>
      </c>
      <c r="LD4" s="65" t="n">
        <v>44873</v>
      </c>
      <c r="LE4" s="65" t="n">
        <v>44874</v>
      </c>
      <c r="LF4" s="65" t="n">
        <v>44875</v>
      </c>
      <c r="LG4" s="65" t="n">
        <v>44876</v>
      </c>
      <c r="LH4" s="65" t="n">
        <v>44877</v>
      </c>
      <c r="LI4" s="66" t="n">
        <v>44878</v>
      </c>
      <c r="LJ4" s="65" t="n">
        <v>44879</v>
      </c>
      <c r="LK4" s="65" t="n">
        <v>44880</v>
      </c>
      <c r="LL4" s="65" t="n">
        <v>44881</v>
      </c>
      <c r="LM4" s="65" t="n">
        <v>44882</v>
      </c>
      <c r="LN4" s="65" t="n">
        <v>44883</v>
      </c>
      <c r="LO4" s="65" t="n">
        <v>44884</v>
      </c>
      <c r="LP4" s="66" t="n">
        <v>44885</v>
      </c>
      <c r="LQ4" s="65" t="n">
        <v>44886</v>
      </c>
      <c r="LR4" s="65" t="n">
        <v>44887</v>
      </c>
      <c r="LS4" s="65" t="n">
        <v>44888</v>
      </c>
      <c r="LT4" s="65" t="n">
        <v>44889</v>
      </c>
      <c r="LU4" s="65" t="n">
        <v>44890</v>
      </c>
      <c r="LV4" s="65" t="n">
        <v>44891</v>
      </c>
      <c r="LW4" s="66" t="n">
        <v>44892</v>
      </c>
      <c r="LX4" s="65" t="n">
        <v>44893</v>
      </c>
      <c r="LY4" s="65" t="n">
        <v>44894</v>
      </c>
      <c r="LZ4" s="65" t="n">
        <v>44895</v>
      </c>
      <c r="MA4" s="65" t="n">
        <v>44896</v>
      </c>
      <c r="MB4" s="65" t="n">
        <v>44897</v>
      </c>
      <c r="MC4" s="65" t="n">
        <v>44898</v>
      </c>
      <c r="MD4" s="66" t="n">
        <v>44899</v>
      </c>
      <c r="ME4" s="65" t="n">
        <v>44900</v>
      </c>
      <c r="MF4" s="65" t="n">
        <v>44901</v>
      </c>
      <c r="MG4" s="65" t="n">
        <v>44902</v>
      </c>
      <c r="MH4" s="65" t="n">
        <v>44903</v>
      </c>
      <c r="MI4" s="65" t="n">
        <v>44904</v>
      </c>
      <c r="MJ4" s="65" t="n">
        <v>44905</v>
      </c>
      <c r="MK4" s="66" t="n">
        <v>44906</v>
      </c>
      <c r="ML4" s="65" t="n">
        <v>44907</v>
      </c>
      <c r="MM4" s="65" t="n">
        <v>44908</v>
      </c>
      <c r="MN4" s="65" t="n">
        <v>44909</v>
      </c>
      <c r="MO4" s="65" t="n">
        <v>44910</v>
      </c>
      <c r="MP4" s="65" t="n">
        <v>44911</v>
      </c>
      <c r="MQ4" s="65" t="n">
        <v>44912</v>
      </c>
      <c r="MR4" s="66" t="n">
        <v>44913</v>
      </c>
      <c r="MS4" s="65" t="n">
        <v>44914</v>
      </c>
      <c r="MT4" s="65" t="n">
        <v>44915</v>
      </c>
      <c r="MU4" s="65" t="n">
        <v>44916</v>
      </c>
      <c r="MV4" s="65" t="n">
        <v>44917</v>
      </c>
      <c r="MW4" s="65" t="n">
        <v>44918</v>
      </c>
      <c r="MX4" s="65" t="n">
        <v>44919</v>
      </c>
      <c r="MY4" s="67" t="n">
        <v>44920</v>
      </c>
      <c r="MZ4" s="67" t="n">
        <v>44921</v>
      </c>
      <c r="NA4" s="65" t="n">
        <v>44922</v>
      </c>
      <c r="NB4" s="65" t="n">
        <v>44923</v>
      </c>
      <c r="NC4" s="65" t="n">
        <v>44924</v>
      </c>
      <c r="ND4" s="65" t="n">
        <v>44925</v>
      </c>
      <c r="NE4" s="65" t="n">
        <v>44926</v>
      </c>
      <c r="NF4" s="67" t="n">
        <v>44927</v>
      </c>
      <c r="NG4" s="65" t="n">
        <v>44928</v>
      </c>
      <c r="NH4" s="65" t="n">
        <v>44929</v>
      </c>
      <c r="NI4" s="65" t="n">
        <v>44930</v>
      </c>
      <c r="NJ4" s="65" t="n">
        <v>44931</v>
      </c>
      <c r="NK4" s="67" t="n">
        <v>44932</v>
      </c>
      <c r="NL4" s="65" t="n">
        <v>44933</v>
      </c>
      <c r="NM4" s="66" t="n">
        <v>44934</v>
      </c>
      <c r="NN4" s="65" t="n">
        <v>44935</v>
      </c>
      <c r="NO4" s="65" t="n">
        <v>44936</v>
      </c>
      <c r="NP4" s="65" t="n">
        <v>44937</v>
      </c>
      <c r="NQ4" s="65" t="n">
        <v>44938</v>
      </c>
      <c r="NR4" s="65" t="n">
        <v>44939</v>
      </c>
      <c r="NS4" s="65" t="n">
        <v>44940</v>
      </c>
      <c r="NT4" s="66" t="n">
        <v>44941</v>
      </c>
      <c r="NU4" s="65" t="n">
        <v>44942</v>
      </c>
      <c r="NV4" s="65" t="n">
        <v>44943</v>
      </c>
      <c r="NW4" s="65" t="n">
        <v>44944</v>
      </c>
      <c r="NX4" s="65" t="n">
        <v>44945</v>
      </c>
      <c r="NY4" s="65" t="n">
        <v>44946</v>
      </c>
      <c r="NZ4" s="65" t="n">
        <v>44947</v>
      </c>
      <c r="OA4" s="66" t="n">
        <v>44948</v>
      </c>
      <c r="OB4" s="65" t="n">
        <v>44949</v>
      </c>
      <c r="OC4" s="65" t="n">
        <v>44950</v>
      </c>
      <c r="OD4" s="65" t="n">
        <v>44951</v>
      </c>
      <c r="OE4" s="65" t="n">
        <v>44952</v>
      </c>
      <c r="OF4" s="65" t="n">
        <v>44953</v>
      </c>
      <c r="OG4" s="65" t="n">
        <v>44954</v>
      </c>
      <c r="OH4" s="66" t="n">
        <v>44955</v>
      </c>
      <c r="OI4" s="65" t="n">
        <v>44956</v>
      </c>
      <c r="OJ4" s="65" t="n">
        <v>44957</v>
      </c>
      <c r="OK4" s="65" t="n">
        <v>44958</v>
      </c>
      <c r="OL4" s="65" t="n">
        <v>44959</v>
      </c>
      <c r="OM4" s="65" t="n">
        <v>44960</v>
      </c>
      <c r="ON4" s="65" t="n">
        <v>44961</v>
      </c>
      <c r="OO4" s="66" t="n">
        <v>44962</v>
      </c>
      <c r="OP4" s="65" t="n">
        <v>44963</v>
      </c>
      <c r="OQ4" s="65" t="n">
        <v>44964</v>
      </c>
      <c r="OR4" s="65" t="n">
        <v>44965</v>
      </c>
      <c r="OS4" s="65" t="n">
        <v>44966</v>
      </c>
      <c r="OT4" s="65" t="n">
        <v>44967</v>
      </c>
      <c r="OU4" s="65" t="n">
        <v>44968</v>
      </c>
      <c r="OV4" s="66" t="n">
        <v>44969</v>
      </c>
      <c r="OW4" s="65" t="n">
        <v>44970</v>
      </c>
      <c r="OX4" s="65" t="n">
        <v>44971</v>
      </c>
      <c r="OY4" s="65" t="n">
        <v>44972</v>
      </c>
      <c r="OZ4" s="65" t="n">
        <v>44973</v>
      </c>
      <c r="PA4" s="65" t="n">
        <v>44974</v>
      </c>
      <c r="PB4" s="65" t="n">
        <v>44975</v>
      </c>
      <c r="PC4" s="66" t="n">
        <v>44976</v>
      </c>
      <c r="PD4" s="65" t="n">
        <v>44977</v>
      </c>
      <c r="PE4" s="65" t="n">
        <v>44978</v>
      </c>
      <c r="PF4" s="65" t="n">
        <v>44979</v>
      </c>
      <c r="PG4" s="65" t="n">
        <v>44980</v>
      </c>
      <c r="PH4" s="65" t="n">
        <v>44981</v>
      </c>
      <c r="PI4" s="65" t="n">
        <v>44982</v>
      </c>
      <c r="PJ4" s="66" t="n">
        <v>44983</v>
      </c>
      <c r="PK4" s="65" t="n">
        <v>44984</v>
      </c>
      <c r="PL4" s="65" t="n">
        <v>44985</v>
      </c>
      <c r="PM4" s="65" t="n">
        <v>44986</v>
      </c>
      <c r="PN4" s="65" t="n">
        <v>44987</v>
      </c>
      <c r="PO4" s="65" t="n">
        <v>44988</v>
      </c>
      <c r="PP4" s="65" t="n">
        <v>44989</v>
      </c>
      <c r="PQ4" s="66" t="n">
        <v>44990</v>
      </c>
      <c r="PR4" s="65" t="n">
        <v>44991</v>
      </c>
      <c r="PS4" s="65" t="n">
        <v>44992</v>
      </c>
      <c r="PT4" s="65" t="n">
        <v>44993</v>
      </c>
      <c r="PU4" s="65" t="n">
        <v>44994</v>
      </c>
      <c r="PV4" s="65" t="n">
        <v>44995</v>
      </c>
      <c r="PW4" s="65" t="n">
        <v>44996</v>
      </c>
      <c r="PX4" s="66" t="n">
        <v>44997</v>
      </c>
      <c r="PY4" s="65" t="n">
        <v>44998</v>
      </c>
      <c r="PZ4" s="65" t="n">
        <v>44999</v>
      </c>
      <c r="QA4" s="65" t="n">
        <v>45000</v>
      </c>
      <c r="QB4" s="65" t="n">
        <v>45001</v>
      </c>
      <c r="QC4" s="65" t="n">
        <v>45002</v>
      </c>
      <c r="QD4" s="65" t="n">
        <v>45003</v>
      </c>
      <c r="QE4" s="66" t="n">
        <v>45004</v>
      </c>
      <c r="QF4" s="65" t="n">
        <v>45005</v>
      </c>
      <c r="QG4" s="65" t="n">
        <v>45006</v>
      </c>
      <c r="QH4" s="65" t="n">
        <v>45007</v>
      </c>
      <c r="QI4" s="65" t="n">
        <v>45008</v>
      </c>
      <c r="QJ4" s="65" t="n">
        <v>45009</v>
      </c>
      <c r="QK4" s="65" t="n">
        <v>45010</v>
      </c>
      <c r="QL4" s="66" t="n">
        <v>45011</v>
      </c>
      <c r="QM4" s="65" t="n">
        <v>45012</v>
      </c>
      <c r="QN4" s="65" t="n">
        <v>45013</v>
      </c>
      <c r="QO4" s="65" t="n">
        <v>45014</v>
      </c>
      <c r="QP4" s="65" t="n">
        <v>45015</v>
      </c>
      <c r="QQ4" s="65" t="n">
        <v>45016</v>
      </c>
      <c r="QR4" s="65" t="n">
        <v>45017</v>
      </c>
      <c r="QS4" s="66" t="n">
        <v>45018</v>
      </c>
      <c r="QT4" s="65" t="n">
        <v>45019</v>
      </c>
      <c r="QU4" s="65" t="n">
        <v>45020</v>
      </c>
      <c r="QV4" s="65" t="n">
        <v>45021</v>
      </c>
      <c r="QW4" s="65" t="n">
        <v>45022</v>
      </c>
      <c r="QX4" s="67" t="n">
        <v>45023</v>
      </c>
      <c r="QY4" s="65" t="n">
        <v>45024</v>
      </c>
      <c r="QZ4" s="66" t="n">
        <v>45025</v>
      </c>
      <c r="RA4" s="67" t="n">
        <v>45026</v>
      </c>
      <c r="RB4" s="65" t="n">
        <v>45027</v>
      </c>
      <c r="RC4" s="65" t="n">
        <v>45028</v>
      </c>
      <c r="RD4" s="65" t="n">
        <v>45029</v>
      </c>
      <c r="RE4" s="65" t="n">
        <v>45030</v>
      </c>
      <c r="RF4" s="65" t="n">
        <v>45031</v>
      </c>
      <c r="RG4" s="66" t="n">
        <v>45032</v>
      </c>
      <c r="RH4" s="65" t="n">
        <v>45033</v>
      </c>
      <c r="RI4" s="65" t="n">
        <v>45034</v>
      </c>
      <c r="RJ4" s="65" t="n">
        <v>45035</v>
      </c>
      <c r="RK4" s="65" t="n">
        <v>45036</v>
      </c>
      <c r="RL4" s="65" t="n">
        <v>45037</v>
      </c>
      <c r="RM4" s="65" t="n">
        <v>45038</v>
      </c>
      <c r="RN4" s="66" t="n">
        <v>45039</v>
      </c>
      <c r="RO4" s="65" t="n">
        <v>45040</v>
      </c>
      <c r="RP4" s="65" t="n">
        <v>45041</v>
      </c>
      <c r="RQ4" s="65" t="n">
        <v>45042</v>
      </c>
      <c r="RR4" s="65" t="n">
        <v>45043</v>
      </c>
      <c r="RS4" s="65" t="n">
        <v>45044</v>
      </c>
      <c r="RT4" s="65" t="n">
        <v>45045</v>
      </c>
      <c r="RU4" s="66" t="n">
        <v>45046</v>
      </c>
      <c r="RV4" s="67" t="n">
        <v>45047</v>
      </c>
      <c r="RW4" s="65" t="n">
        <v>45048</v>
      </c>
      <c r="RX4" s="65" t="n">
        <v>45049</v>
      </c>
      <c r="RY4" s="65" t="n">
        <v>45050</v>
      </c>
      <c r="RZ4" s="65" t="n">
        <v>45051</v>
      </c>
      <c r="SA4" s="65" t="n">
        <v>45052</v>
      </c>
      <c r="SB4" s="66" t="n">
        <v>45053</v>
      </c>
      <c r="SC4" s="65" t="n">
        <v>45054</v>
      </c>
      <c r="SD4" s="65" t="n">
        <v>45055</v>
      </c>
      <c r="SE4" s="65" t="n">
        <v>45056</v>
      </c>
      <c r="SF4" s="65" t="n">
        <v>45057</v>
      </c>
      <c r="SG4" s="65" t="n">
        <v>45058</v>
      </c>
      <c r="SH4" s="65" t="n">
        <v>45059</v>
      </c>
      <c r="SI4" s="66" t="n">
        <v>45060</v>
      </c>
      <c r="SJ4" s="65" t="n">
        <v>45061</v>
      </c>
      <c r="SK4" s="65" t="n">
        <v>45062</v>
      </c>
      <c r="SL4" s="65" t="n">
        <v>45063</v>
      </c>
      <c r="SM4" s="67" t="n">
        <v>45064</v>
      </c>
      <c r="SN4" s="65" t="n">
        <v>45065</v>
      </c>
      <c r="SO4" s="65" t="n">
        <v>45066</v>
      </c>
      <c r="SP4" s="66" t="n">
        <v>45067</v>
      </c>
      <c r="SQ4" s="65" t="n">
        <v>45068</v>
      </c>
      <c r="SR4" s="65" t="n">
        <v>45069</v>
      </c>
      <c r="SS4" s="65" t="n">
        <v>45070</v>
      </c>
      <c r="ST4" s="65" t="n">
        <v>45071</v>
      </c>
      <c r="SU4" s="65" t="n">
        <v>45072</v>
      </c>
      <c r="SV4" s="65" t="n">
        <v>45073</v>
      </c>
      <c r="SW4" s="66" t="n">
        <v>45074</v>
      </c>
      <c r="SX4" s="67" t="n">
        <v>45075</v>
      </c>
      <c r="SY4" s="65" t="n">
        <v>45076</v>
      </c>
      <c r="SZ4" s="65" t="n">
        <v>45077</v>
      </c>
      <c r="TA4" s="65" t="n">
        <v>45078</v>
      </c>
      <c r="TB4" s="65" t="n">
        <v>45079</v>
      </c>
      <c r="TC4" s="65" t="n">
        <v>45080</v>
      </c>
      <c r="TD4" s="66" t="n">
        <v>45081</v>
      </c>
      <c r="TE4" s="65" t="n">
        <v>45082</v>
      </c>
      <c r="TF4" s="65" t="n">
        <v>45083</v>
      </c>
      <c r="TG4" s="65" t="n">
        <v>45084</v>
      </c>
      <c r="TH4" s="67" t="n">
        <v>45085</v>
      </c>
      <c r="TI4" s="65" t="n">
        <v>45086</v>
      </c>
      <c r="TJ4" s="65" t="n">
        <v>45087</v>
      </c>
      <c r="TK4" s="66" t="n">
        <v>45088</v>
      </c>
      <c r="TL4" s="65" t="n">
        <v>45089</v>
      </c>
      <c r="TM4" s="65" t="n">
        <v>45090</v>
      </c>
      <c r="TN4" s="65" t="n">
        <v>45091</v>
      </c>
      <c r="TO4" s="65" t="n">
        <v>45092</v>
      </c>
      <c r="TP4" s="65" t="n">
        <v>45093</v>
      </c>
      <c r="TQ4" s="65" t="n">
        <v>45094</v>
      </c>
      <c r="TR4" s="66" t="n">
        <v>45095</v>
      </c>
      <c r="TS4" s="65" t="n">
        <v>45096</v>
      </c>
      <c r="TT4" s="65" t="n">
        <v>45097</v>
      </c>
      <c r="TU4" s="65" t="n">
        <v>45098</v>
      </c>
      <c r="TV4" s="65" t="n">
        <v>45099</v>
      </c>
      <c r="TW4" s="65" t="n">
        <v>45100</v>
      </c>
      <c r="TX4" s="65" t="n">
        <v>45101</v>
      </c>
      <c r="TY4" s="66" t="n">
        <v>45102</v>
      </c>
      <c r="TZ4" s="65" t="n">
        <v>45103</v>
      </c>
      <c r="UA4" s="65" t="n">
        <v>45104</v>
      </c>
      <c r="UB4" s="65" t="n">
        <v>45105</v>
      </c>
      <c r="UC4" s="65" t="n">
        <v>45106</v>
      </c>
      <c r="UD4" s="65" t="n">
        <v>45107</v>
      </c>
      <c r="UE4" s="65" t="n">
        <v>45108</v>
      </c>
      <c r="UF4" s="66" t="n">
        <v>45109</v>
      </c>
      <c r="UG4" s="65" t="n">
        <v>45110</v>
      </c>
      <c r="UH4" s="65" t="n">
        <v>45111</v>
      </c>
      <c r="UI4" s="65" t="n">
        <v>45112</v>
      </c>
      <c r="UJ4" s="65" t="n">
        <v>45113</v>
      </c>
      <c r="UK4" s="65" t="n">
        <v>45114</v>
      </c>
      <c r="UL4" s="65" t="n">
        <v>45115</v>
      </c>
      <c r="UM4" s="66" t="n">
        <v>45116</v>
      </c>
      <c r="UN4" s="65" t="n">
        <v>45117</v>
      </c>
      <c r="UO4" s="65" t="n">
        <v>45118</v>
      </c>
      <c r="UP4" s="65" t="n">
        <v>45119</v>
      </c>
      <c r="UQ4" s="65" t="n">
        <v>45120</v>
      </c>
      <c r="UR4" s="65" t="n">
        <v>45121</v>
      </c>
      <c r="US4" s="65" t="n">
        <v>45122</v>
      </c>
      <c r="UT4" s="66" t="n">
        <v>45123</v>
      </c>
      <c r="UU4" s="65" t="n">
        <v>45124</v>
      </c>
      <c r="UV4" s="65" t="n">
        <v>45125</v>
      </c>
      <c r="UW4" s="65" t="n">
        <v>45126</v>
      </c>
      <c r="UX4" s="65" t="n">
        <v>45127</v>
      </c>
      <c r="UY4" s="65" t="n">
        <v>45128</v>
      </c>
      <c r="UZ4" s="65" t="n">
        <v>45129</v>
      </c>
      <c r="VA4" s="66" t="n">
        <v>45130</v>
      </c>
      <c r="VB4" s="65" t="n">
        <v>45131</v>
      </c>
      <c r="VC4" s="65" t="n">
        <v>45132</v>
      </c>
      <c r="VD4" s="65" t="n">
        <v>45133</v>
      </c>
      <c r="VE4" s="65" t="n">
        <v>45134</v>
      </c>
      <c r="VF4" s="65" t="n">
        <v>45135</v>
      </c>
      <c r="VG4" s="65" t="n">
        <v>45136</v>
      </c>
      <c r="VH4" s="66" t="n">
        <v>45137</v>
      </c>
      <c r="VI4" s="65" t="n">
        <v>45138</v>
      </c>
      <c r="VJ4" s="65" t="n">
        <v>45139</v>
      </c>
      <c r="VK4" s="65" t="n">
        <v>45140</v>
      </c>
      <c r="VL4" s="65" t="n">
        <v>45141</v>
      </c>
      <c r="VM4" s="65" t="n">
        <v>45142</v>
      </c>
      <c r="VN4" s="65" t="n">
        <v>45143</v>
      </c>
      <c r="VO4" s="66" t="n">
        <v>45144</v>
      </c>
      <c r="VP4" s="65" t="n">
        <v>45145</v>
      </c>
      <c r="VQ4" s="65" t="n">
        <v>45146</v>
      </c>
      <c r="VR4" s="65" t="n">
        <v>45147</v>
      </c>
      <c r="VS4" s="65" t="n">
        <v>45148</v>
      </c>
      <c r="VT4" s="65" t="n">
        <v>45149</v>
      </c>
      <c r="VU4" s="65" t="n">
        <v>45150</v>
      </c>
      <c r="VV4" s="66" t="n">
        <v>45151</v>
      </c>
      <c r="VW4" s="65" t="n">
        <v>45152</v>
      </c>
      <c r="VX4" s="67" t="n">
        <v>45153</v>
      </c>
      <c r="VY4" s="65" t="n">
        <v>45154</v>
      </c>
      <c r="VZ4" s="65" t="n">
        <v>45155</v>
      </c>
      <c r="WA4" s="65" t="n">
        <v>45156</v>
      </c>
      <c r="WB4" s="65" t="n">
        <v>45157</v>
      </c>
      <c r="WC4" s="66" t="n">
        <v>45158</v>
      </c>
      <c r="WD4" s="65" t="n">
        <v>45159</v>
      </c>
      <c r="WE4" s="65" t="n">
        <v>45160</v>
      </c>
      <c r="WF4" s="65" t="n">
        <v>45161</v>
      </c>
      <c r="WG4" s="65" t="n">
        <v>45162</v>
      </c>
      <c r="WH4" s="65" t="n">
        <v>45163</v>
      </c>
      <c r="WI4" s="65" t="n">
        <v>45164</v>
      </c>
      <c r="WJ4" s="66" t="n">
        <v>45165</v>
      </c>
      <c r="WK4" s="65" t="n">
        <v>45166</v>
      </c>
      <c r="WL4" s="65" t="n">
        <v>45167</v>
      </c>
      <c r="WM4" s="65" t="n">
        <v>45168</v>
      </c>
      <c r="WN4" s="65" t="n">
        <v>45169</v>
      </c>
      <c r="WO4" s="65" t="n">
        <v>45170</v>
      </c>
      <c r="WP4" s="65" t="n">
        <v>45171</v>
      </c>
      <c r="WQ4" s="66" t="n">
        <v>45172</v>
      </c>
      <c r="WR4" s="65" t="n">
        <v>45173</v>
      </c>
      <c r="WS4" s="65" t="n">
        <v>45174</v>
      </c>
      <c r="WT4" s="65" t="n">
        <v>45175</v>
      </c>
      <c r="WU4" s="65" t="n">
        <v>45176</v>
      </c>
      <c r="WV4" s="65" t="n">
        <v>45177</v>
      </c>
      <c r="WW4" s="65" t="n">
        <v>45178</v>
      </c>
      <c r="WX4" s="66" t="n">
        <v>45179</v>
      </c>
      <c r="WY4" s="65" t="n">
        <v>45180</v>
      </c>
      <c r="WZ4" s="65" t="n">
        <v>45181</v>
      </c>
      <c r="XA4" s="65" t="n">
        <v>45182</v>
      </c>
      <c r="XB4" s="65" t="n">
        <v>45183</v>
      </c>
      <c r="XC4" s="65" t="n">
        <v>45184</v>
      </c>
      <c r="XD4" s="65" t="n">
        <v>45185</v>
      </c>
      <c r="XE4" s="66" t="n">
        <v>45186</v>
      </c>
      <c r="XF4" s="65" t="n">
        <v>45187</v>
      </c>
      <c r="XG4" s="65" t="n">
        <v>45188</v>
      </c>
      <c r="XH4" s="65" t="n">
        <v>45189</v>
      </c>
      <c r="XI4" s="65" t="n">
        <v>45190</v>
      </c>
      <c r="XJ4" s="65" t="n">
        <v>45191</v>
      </c>
      <c r="XK4" s="65" t="n">
        <v>45192</v>
      </c>
      <c r="XL4" s="66" t="n">
        <v>45193</v>
      </c>
      <c r="XM4" s="65" t="n">
        <v>45194</v>
      </c>
      <c r="XN4" s="65" t="n">
        <v>45195</v>
      </c>
      <c r="XO4" s="65" t="n">
        <v>45196</v>
      </c>
      <c r="XP4" s="65" t="n">
        <v>45197</v>
      </c>
      <c r="XQ4" s="65" t="n">
        <v>45198</v>
      </c>
      <c r="XR4" s="65" t="n">
        <v>45199</v>
      </c>
      <c r="XS4" s="66" t="n">
        <v>45200</v>
      </c>
      <c r="XT4" s="65" t="n">
        <v>45201</v>
      </c>
      <c r="XU4" s="67" t="n">
        <v>45202</v>
      </c>
      <c r="XV4" s="65" t="n">
        <v>45203</v>
      </c>
      <c r="XW4" s="65" t="n">
        <v>45204</v>
      </c>
      <c r="XX4" s="65" t="n">
        <v>45205</v>
      </c>
      <c r="XY4" s="65" t="n">
        <v>45206</v>
      </c>
      <c r="XZ4" s="66" t="n">
        <v>45207</v>
      </c>
      <c r="YA4" s="65" t="n">
        <v>45208</v>
      </c>
      <c r="YB4" s="65" t="n">
        <v>45209</v>
      </c>
      <c r="YC4" s="65" t="n">
        <v>45210</v>
      </c>
      <c r="YD4" s="65" t="n">
        <v>45211</v>
      </c>
      <c r="YE4" s="65" t="n">
        <v>45212</v>
      </c>
      <c r="YF4" s="65" t="n">
        <v>45213</v>
      </c>
      <c r="YG4" s="66" t="n">
        <v>45214</v>
      </c>
      <c r="YH4" s="65" t="n">
        <v>45215</v>
      </c>
      <c r="YI4" s="65" t="n">
        <v>45216</v>
      </c>
      <c r="YJ4" s="65" t="n">
        <v>45217</v>
      </c>
      <c r="YK4" s="65" t="n">
        <v>45218</v>
      </c>
      <c r="YL4" s="65" t="n">
        <v>45219</v>
      </c>
      <c r="YM4" s="65" t="n">
        <v>45220</v>
      </c>
      <c r="YN4" s="66" t="n">
        <v>45221</v>
      </c>
      <c r="YO4" s="65" t="n">
        <v>45222</v>
      </c>
      <c r="YP4" s="65" t="n">
        <v>45223</v>
      </c>
      <c r="YQ4" s="65" t="n">
        <v>45224</v>
      </c>
      <c r="YR4" s="65" t="n">
        <v>45225</v>
      </c>
      <c r="YS4" s="65" t="n">
        <v>45226</v>
      </c>
      <c r="YT4" s="65" t="n">
        <v>45227</v>
      </c>
      <c r="YU4" s="66" t="n">
        <v>45228</v>
      </c>
      <c r="YV4" s="65" t="n">
        <v>45229</v>
      </c>
      <c r="YW4" s="65" t="n">
        <v>45230</v>
      </c>
      <c r="YX4" s="67" t="n">
        <v>45231</v>
      </c>
      <c r="YY4" s="65" t="n">
        <v>45232</v>
      </c>
      <c r="YZ4" s="65" t="n">
        <v>45233</v>
      </c>
      <c r="ZA4" s="65" t="n">
        <v>45234</v>
      </c>
      <c r="ZB4" s="66" t="n">
        <v>45235</v>
      </c>
      <c r="ZC4" s="65" t="n">
        <v>45236</v>
      </c>
      <c r="ZD4" s="65" t="n">
        <v>45237</v>
      </c>
      <c r="ZE4" s="65" t="n">
        <v>45238</v>
      </c>
      <c r="ZF4" s="65" t="n">
        <v>45239</v>
      </c>
      <c r="ZG4" s="65" t="n">
        <v>45240</v>
      </c>
      <c r="ZH4" s="65" t="n">
        <v>45241</v>
      </c>
      <c r="ZI4" s="66" t="n">
        <v>45242</v>
      </c>
      <c r="ZJ4" s="65" t="n">
        <v>45243</v>
      </c>
      <c r="ZK4" s="65" t="n">
        <v>45244</v>
      </c>
      <c r="ZL4" s="65" t="n">
        <v>45245</v>
      </c>
      <c r="ZM4" s="65" t="n">
        <v>45246</v>
      </c>
      <c r="ZN4" s="65" t="n">
        <v>45247</v>
      </c>
      <c r="ZO4" s="65" t="n">
        <v>45248</v>
      </c>
      <c r="ZP4" s="66" t="n">
        <v>45249</v>
      </c>
      <c r="ZQ4" s="65" t="n">
        <v>45250</v>
      </c>
      <c r="ZR4" s="65" t="n">
        <v>45251</v>
      </c>
      <c r="ZS4" s="65" t="n">
        <v>45252</v>
      </c>
      <c r="ZT4" s="65" t="n">
        <v>45253</v>
      </c>
      <c r="ZU4" s="65" t="n">
        <v>45254</v>
      </c>
      <c r="ZV4" s="65" t="n">
        <v>45255</v>
      </c>
      <c r="ZW4" s="66" t="n">
        <v>45256</v>
      </c>
      <c r="ZX4" s="65" t="n">
        <v>45257</v>
      </c>
      <c r="ZY4" s="65" t="n">
        <v>45258</v>
      </c>
      <c r="ZZ4" s="65" t="n">
        <v>45259</v>
      </c>
      <c r="AAA4" s="65" t="n">
        <v>45260</v>
      </c>
      <c r="AAB4" s="65" t="n">
        <v>45261</v>
      </c>
      <c r="AAC4" s="65" t="n">
        <v>45262</v>
      </c>
      <c r="AAD4" s="66" t="n">
        <v>45263</v>
      </c>
      <c r="AAE4" s="65" t="n">
        <v>45264</v>
      </c>
      <c r="AAF4" s="65" t="n">
        <v>45265</v>
      </c>
      <c r="AAG4" s="65" t="n">
        <v>45266</v>
      </c>
      <c r="AAH4" s="65" t="n">
        <v>45267</v>
      </c>
      <c r="AAI4" s="65" t="n">
        <v>45268</v>
      </c>
      <c r="AAJ4" s="65" t="n">
        <v>45269</v>
      </c>
      <c r="AAK4" s="66" t="n">
        <v>45270</v>
      </c>
      <c r="AAL4" s="65" t="n">
        <v>45271</v>
      </c>
      <c r="AAM4" s="65" t="n">
        <v>45272</v>
      </c>
      <c r="AAN4" s="65" t="n">
        <v>45273</v>
      </c>
      <c r="AAO4" s="65" t="n">
        <v>45274</v>
      </c>
      <c r="AAP4" s="65" t="n">
        <v>45275</v>
      </c>
      <c r="AAQ4" s="65" t="n">
        <v>45276</v>
      </c>
      <c r="AAR4" s="66" t="n">
        <v>45277</v>
      </c>
      <c r="AAS4" s="65" t="n">
        <v>45278</v>
      </c>
      <c r="AAT4" s="65" t="n">
        <v>45279</v>
      </c>
      <c r="AAU4" s="65" t="n">
        <v>45280</v>
      </c>
      <c r="AAV4" s="65" t="n">
        <v>45281</v>
      </c>
      <c r="AAW4" s="65" t="n">
        <v>45282</v>
      </c>
      <c r="AAX4" s="65" t="n">
        <v>45283</v>
      </c>
      <c r="AAY4" s="66" t="n">
        <v>45284</v>
      </c>
      <c r="AAZ4" s="67" t="n">
        <v>45285</v>
      </c>
      <c r="ABA4" s="67" t="n">
        <v>45286</v>
      </c>
      <c r="ABB4" s="65" t="n">
        <v>45287</v>
      </c>
      <c r="ABC4" s="65" t="n">
        <v>45288</v>
      </c>
      <c r="ABD4" s="65" t="n">
        <v>45289</v>
      </c>
      <c r="ABE4" s="65" t="n">
        <v>45290</v>
      </c>
      <c r="ABF4" s="66" t="n">
        <v>45291</v>
      </c>
    </row>
    <row r="5" customFormat="false" ht="14.25" hidden="false" customHeight="false" outlineLevel="0" collapsed="false">
      <c r="B5" s="0" t="n">
        <v>1</v>
      </c>
      <c r="C5" s="107" t="s">
        <v>507</v>
      </c>
      <c r="D5" s="108"/>
    </row>
    <row r="6" customFormat="false" ht="14.25" hidden="false" customHeight="false" outlineLevel="0" collapsed="false">
      <c r="B6" s="0" t="n">
        <v>2</v>
      </c>
      <c r="C6" s="107" t="s">
        <v>508</v>
      </c>
      <c r="D6" s="108"/>
    </row>
    <row r="7" customFormat="false" ht="14.25" hidden="false" customHeight="false" outlineLevel="0" collapsed="false">
      <c r="B7" s="0" t="n">
        <v>3</v>
      </c>
      <c r="C7" s="109" t="s">
        <v>509</v>
      </c>
      <c r="D7" s="110" t="s">
        <v>510</v>
      </c>
    </row>
    <row r="8" customFormat="false" ht="14.25" hidden="false" customHeight="false" outlineLevel="0" collapsed="false">
      <c r="B8" s="0" t="n">
        <v>4</v>
      </c>
      <c r="C8" s="111" t="s">
        <v>511</v>
      </c>
      <c r="D8" s="108"/>
    </row>
    <row r="9" customFormat="false" ht="14.25" hidden="false" customHeight="false" outlineLevel="0" collapsed="false">
      <c r="B9" s="0" t="n">
        <v>5</v>
      </c>
      <c r="C9" s="109" t="s">
        <v>512</v>
      </c>
      <c r="D9" s="110" t="s">
        <v>510</v>
      </c>
    </row>
    <row r="10" customFormat="false" ht="14.25" hidden="false" customHeight="false" outlineLevel="0" collapsed="false">
      <c r="B10" s="0" t="n">
        <v>6</v>
      </c>
      <c r="C10" s="109" t="s">
        <v>513</v>
      </c>
      <c r="D10" s="110" t="s">
        <v>510</v>
      </c>
      <c r="DH10" s="0" t="n">
        <f aca="false">SUMIF(Planning!$S$29:$S$116,"=1",Planning!EP29:EP116)</f>
        <v>0</v>
      </c>
    </row>
    <row r="11" customFormat="false" ht="14.25" hidden="false" customHeight="false" outlineLevel="0" collapsed="false">
      <c r="B11" s="0" t="n">
        <v>7</v>
      </c>
      <c r="C11" s="109" t="s">
        <v>514</v>
      </c>
      <c r="D11" s="110" t="s">
        <v>510</v>
      </c>
    </row>
    <row r="12" customFormat="false" ht="14.25" hidden="false" customHeight="false" outlineLevel="0" collapsed="false">
      <c r="B12" s="0" t="n">
        <v>8</v>
      </c>
      <c r="C12" s="109" t="s">
        <v>515</v>
      </c>
      <c r="D12" s="110" t="s">
        <v>510</v>
      </c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</row>
    <row r="13" customFormat="false" ht="14.25" hidden="false" customHeight="false" outlineLevel="0" collapsed="false">
      <c r="B13" s="0" t="n">
        <v>9</v>
      </c>
      <c r="C13" s="109" t="s">
        <v>516</v>
      </c>
      <c r="D13" s="110" t="s">
        <v>510</v>
      </c>
      <c r="DZ13" s="112"/>
      <c r="EA13" s="112"/>
      <c r="EB13" s="112"/>
      <c r="FT13" s="113"/>
    </row>
    <row r="14" customFormat="false" ht="14.25" hidden="false" customHeight="false" outlineLevel="0" collapsed="false">
      <c r="B14" s="0" t="n">
        <v>10</v>
      </c>
      <c r="C14" s="109" t="s">
        <v>517</v>
      </c>
      <c r="D14" s="110" t="s">
        <v>510</v>
      </c>
      <c r="FT14" s="0" t="str">
        <f aca="false">INDEX(Planning!B40:B116,MATCH(1000,Planning!T40:T116*Planning!HB40:HB116))</f>
        <v>COO</v>
      </c>
    </row>
    <row r="15" customFormat="false" ht="14.25" hidden="false" customHeight="false" outlineLevel="0" collapsed="false">
      <c r="B15" s="0" t="n">
        <v>11</v>
      </c>
      <c r="C15" s="109" t="s">
        <v>518</v>
      </c>
      <c r="D15" s="110" t="s">
        <v>510</v>
      </c>
    </row>
    <row r="16" customFormat="false" ht="14.25" hidden="false" customHeight="false" outlineLevel="0" collapsed="false">
      <c r="C16" s="114" t="s">
        <v>519</v>
      </c>
      <c r="D16" s="115" t="s">
        <v>520</v>
      </c>
      <c r="FT16" s="0" t="n">
        <f aca="false">MATCH(1000,Planning!T40:T116*Planning!HB40:HB116)</f>
        <v>76</v>
      </c>
    </row>
    <row r="17" customFormat="false" ht="14.25" hidden="false" customHeight="false" outlineLevel="0" collapsed="false">
      <c r="B17" s="0" t="n">
        <v>12</v>
      </c>
      <c r="C17" s="116" t="s">
        <v>521</v>
      </c>
      <c r="D17" s="117" t="s">
        <v>522</v>
      </c>
    </row>
    <row r="18" customFormat="false" ht="14.25" hidden="false" customHeight="false" outlineLevel="0" collapsed="false">
      <c r="C18" s="114" t="s">
        <v>523</v>
      </c>
      <c r="D18" s="115" t="s">
        <v>520</v>
      </c>
    </row>
    <row r="19" customFormat="false" ht="14.25" hidden="false" customHeight="false" outlineLevel="0" collapsed="false">
      <c r="B19" s="0" t="n">
        <v>13</v>
      </c>
      <c r="C19" s="111" t="s">
        <v>524</v>
      </c>
      <c r="D19" s="108"/>
    </row>
    <row r="20" customFormat="false" ht="14.25" hidden="false" customHeight="false" outlineLevel="0" collapsed="false">
      <c r="C20" s="107" t="s">
        <v>525</v>
      </c>
      <c r="D20" s="108"/>
    </row>
    <row r="21" customFormat="false" ht="14.25" hidden="false" customHeight="false" outlineLevel="0" collapsed="false">
      <c r="C21" s="111" t="s">
        <v>526</v>
      </c>
      <c r="D21" s="108"/>
    </row>
    <row r="22" customFormat="false" ht="14.25" hidden="false" customHeight="false" outlineLevel="0" collapsed="false">
      <c r="B22" s="0" t="n">
        <v>14</v>
      </c>
      <c r="C22" s="118" t="s">
        <v>527</v>
      </c>
      <c r="D22" s="117" t="s">
        <v>522</v>
      </c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</row>
    <row r="23" customFormat="false" ht="14.25" hidden="false" customHeight="false" outlineLevel="0" collapsed="false">
      <c r="C23" s="119" t="s">
        <v>528</v>
      </c>
      <c r="D23" s="115" t="s">
        <v>520</v>
      </c>
    </row>
    <row r="24" customFormat="false" ht="14.25" hidden="false" customHeight="false" outlineLevel="0" collapsed="false">
      <c r="B24" s="0" t="n">
        <v>15</v>
      </c>
      <c r="C24" s="109" t="s">
        <v>529</v>
      </c>
      <c r="D24" s="110" t="s">
        <v>510</v>
      </c>
      <c r="GN24" s="112"/>
      <c r="GV24" s="112"/>
      <c r="GX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</row>
    <row r="25" customFormat="false" ht="14.25" hidden="false" customHeight="false" outlineLevel="0" collapsed="false">
      <c r="B25" s="0" t="n">
        <v>16</v>
      </c>
      <c r="C25" s="107" t="s">
        <v>530</v>
      </c>
      <c r="D25" s="108"/>
    </row>
    <row r="26" customFormat="false" ht="14.25" hidden="false" customHeight="false" outlineLevel="0" collapsed="false">
      <c r="C26" s="120" t="s">
        <v>531</v>
      </c>
      <c r="D26" s="108"/>
    </row>
    <row r="30" customFormat="false" ht="14.25" hidden="false" customHeight="false" outlineLevel="0" collapsed="false">
      <c r="C30" s="0" t="s">
        <v>532</v>
      </c>
    </row>
    <row r="31" customFormat="false" ht="14.25" hidden="false" customHeight="false" outlineLevel="0" collapsed="false">
      <c r="C31" s="0" t="s">
        <v>533</v>
      </c>
    </row>
    <row r="32" customFormat="false" ht="14.25" hidden="false" customHeight="false" outlineLevel="0" collapsed="false">
      <c r="C32" s="0" t="s">
        <v>534</v>
      </c>
    </row>
    <row r="33" customFormat="false" ht="14.25" hidden="false" customHeight="false" outlineLevel="0" collapsed="false">
      <c r="C33" s="0" t="s">
        <v>535</v>
      </c>
    </row>
    <row r="35" customFormat="false" ht="14.25" hidden="false" customHeight="false" outlineLevel="0" collapsed="false">
      <c r="C35" s="0" t="s">
        <v>536</v>
      </c>
    </row>
  </sheetData>
  <mergeCells count="129">
    <mergeCell ref="E1:AI1"/>
    <mergeCell ref="E2:AI2"/>
    <mergeCell ref="AJ2:BK2"/>
    <mergeCell ref="BL2:CP2"/>
    <mergeCell ref="CQ2:DT2"/>
    <mergeCell ref="DU2:EY2"/>
    <mergeCell ref="EZ2:GC2"/>
    <mergeCell ref="GD2:HH2"/>
    <mergeCell ref="HI2:IM2"/>
    <mergeCell ref="IN2:JQ2"/>
    <mergeCell ref="JR2:KV2"/>
    <mergeCell ref="KW2:LZ2"/>
    <mergeCell ref="MA2:NE2"/>
    <mergeCell ref="NF2:OJ2"/>
    <mergeCell ref="OK2:PL2"/>
    <mergeCell ref="PM2:QQ2"/>
    <mergeCell ref="QR2:RU2"/>
    <mergeCell ref="RV2:SZ2"/>
    <mergeCell ref="TA2:UD2"/>
    <mergeCell ref="UE2:VI2"/>
    <mergeCell ref="VJ2:WN2"/>
    <mergeCell ref="WO2:XR2"/>
    <mergeCell ref="XS2:YW2"/>
    <mergeCell ref="YX2:AAA2"/>
    <mergeCell ref="AAB2:ABF2"/>
    <mergeCell ref="G3:M3"/>
    <mergeCell ref="N3:T3"/>
    <mergeCell ref="U3:AA3"/>
    <mergeCell ref="AB3:AH3"/>
    <mergeCell ref="AI3:AO3"/>
    <mergeCell ref="AP3:AV3"/>
    <mergeCell ref="AW3:BC3"/>
    <mergeCell ref="BD3:BJ3"/>
    <mergeCell ref="BK3:BQ3"/>
    <mergeCell ref="BR3:BX3"/>
    <mergeCell ref="BY3:CE3"/>
    <mergeCell ref="CF3:CL3"/>
    <mergeCell ref="CM3:CS3"/>
    <mergeCell ref="CT3:CZ3"/>
    <mergeCell ref="DA3:DG3"/>
    <mergeCell ref="DH3:DN3"/>
    <mergeCell ref="DO3:DU3"/>
    <mergeCell ref="DV3:EB3"/>
    <mergeCell ref="EC3:EI3"/>
    <mergeCell ref="EJ3:EP3"/>
    <mergeCell ref="EQ3:EW3"/>
    <mergeCell ref="EX3:FD3"/>
    <mergeCell ref="FE3:FK3"/>
    <mergeCell ref="FL3:FR3"/>
    <mergeCell ref="FS3:FY3"/>
    <mergeCell ref="FZ3:GF3"/>
    <mergeCell ref="GG3:GM3"/>
    <mergeCell ref="GN3:GT3"/>
    <mergeCell ref="GU3:HA3"/>
    <mergeCell ref="HB3:HH3"/>
    <mergeCell ref="HI3:HO3"/>
    <mergeCell ref="HP3:HV3"/>
    <mergeCell ref="HW3:IC3"/>
    <mergeCell ref="ID3:IJ3"/>
    <mergeCell ref="IK3:IQ3"/>
    <mergeCell ref="IR3:IX3"/>
    <mergeCell ref="IY3:JE3"/>
    <mergeCell ref="JF3:JL3"/>
    <mergeCell ref="JM3:JS3"/>
    <mergeCell ref="JT3:JZ3"/>
    <mergeCell ref="KA3:KG3"/>
    <mergeCell ref="KH3:KN3"/>
    <mergeCell ref="KO3:KU3"/>
    <mergeCell ref="KV3:LB3"/>
    <mergeCell ref="LC3:LI3"/>
    <mergeCell ref="LJ3:LP3"/>
    <mergeCell ref="LQ3:LW3"/>
    <mergeCell ref="LX3:MD3"/>
    <mergeCell ref="ME3:MK3"/>
    <mergeCell ref="ML3:MR3"/>
    <mergeCell ref="MS3:MY3"/>
    <mergeCell ref="MZ3:NF3"/>
    <mergeCell ref="NG3:NM3"/>
    <mergeCell ref="NN3:NT3"/>
    <mergeCell ref="NU3:OA3"/>
    <mergeCell ref="OB3:OH3"/>
    <mergeCell ref="OI3:OO3"/>
    <mergeCell ref="OP3:OV3"/>
    <mergeCell ref="OW3:PC3"/>
    <mergeCell ref="PD3:PJ3"/>
    <mergeCell ref="PK3:PQ3"/>
    <mergeCell ref="PR3:PX3"/>
    <mergeCell ref="PY3:QE3"/>
    <mergeCell ref="QF3:QL3"/>
    <mergeCell ref="QM3:QS3"/>
    <mergeCell ref="QT3:QZ3"/>
    <mergeCell ref="RA3:RG3"/>
    <mergeCell ref="RH3:RN3"/>
    <mergeCell ref="RO3:RU3"/>
    <mergeCell ref="RV3:SB3"/>
    <mergeCell ref="SC3:SI3"/>
    <mergeCell ref="SJ3:SP3"/>
    <mergeCell ref="SQ3:SW3"/>
    <mergeCell ref="SX3:TD3"/>
    <mergeCell ref="TE3:TK3"/>
    <mergeCell ref="TL3:TR3"/>
    <mergeCell ref="TS3:TY3"/>
    <mergeCell ref="TZ3:UF3"/>
    <mergeCell ref="UG3:UM3"/>
    <mergeCell ref="UN3:UT3"/>
    <mergeCell ref="UU3:VA3"/>
    <mergeCell ref="VB3:VH3"/>
    <mergeCell ref="VI3:VO3"/>
    <mergeCell ref="VP3:VV3"/>
    <mergeCell ref="VW3:WC3"/>
    <mergeCell ref="WD3:WJ3"/>
    <mergeCell ref="WK3:WQ3"/>
    <mergeCell ref="WR3:WX3"/>
    <mergeCell ref="WY3:XE3"/>
    <mergeCell ref="XF3:XL3"/>
    <mergeCell ref="XM3:XS3"/>
    <mergeCell ref="XT3:XZ3"/>
    <mergeCell ref="YA3:YG3"/>
    <mergeCell ref="YH3:YN3"/>
    <mergeCell ref="YO3:YU3"/>
    <mergeCell ref="YV3:ZB3"/>
    <mergeCell ref="ZC3:ZI3"/>
    <mergeCell ref="ZJ3:ZP3"/>
    <mergeCell ref="ZQ3:ZW3"/>
    <mergeCell ref="ZX3:AAD3"/>
    <mergeCell ref="AAE3:AAK3"/>
    <mergeCell ref="AAL3:AAR3"/>
    <mergeCell ref="AAS3:AAY3"/>
    <mergeCell ref="AAZ3:ABF3"/>
  </mergeCells>
  <conditionalFormatting sqref="DH10">
    <cfRule type="expression" priority="2" aboveAverage="0" equalAverage="0" bottom="0" percent="0" rank="0" text="" dxfId="4483">
      <formula>"SOMME.SI(Planning!$S$5:$S$24;""""=1"""";Planning!EP5:EP24)==1001"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B92B7DB-5B21-4025-A4DE-5E742C48AB87}">
            <xm:f>SUMIF(Planning!S66:S68,"=1",Planning!EP66:EP68)=1000</xm:f>
            <x14:dxf>
              <font>
                <color rgb="FF00B050"/>
              </font>
              <fill>
                <patternFill>
                  <bgColor rgb="FF00B050"/>
                </patternFill>
              </fill>
            </x14:dxf>
          </x14:cfRule>
          <xm:sqref>DH10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58" activeCellId="0" sqref="E58"/>
    </sheetView>
  </sheetViews>
  <sheetFormatPr defaultColWidth="10.6796875" defaultRowHeight="14.25" customHeight="true" zeroHeight="false" outlineLevelRow="0" outlineLevelCol="0"/>
  <sheetData/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ColWidth="10.679687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GJ</dc:creator>
  <dc:description/>
  <dc:language>es-CL</dc:language>
  <cp:lastModifiedBy/>
  <cp:lastPrinted>2022-03-14T10:41:45Z</cp:lastPrinted>
  <dcterms:modified xsi:type="dcterms:W3CDTF">2025-07-19T00:47:12Z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