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H74" i="1"/>
  <c r="H68" i="1" l="1"/>
  <c r="H69" i="1"/>
  <c r="G73" i="1" l="1"/>
  <c r="H73" i="1"/>
  <c r="G72" i="1"/>
  <c r="H72" i="1"/>
  <c r="G71" i="1" l="1"/>
  <c r="H71" i="1"/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75" i="1" l="1"/>
  <c r="F75" i="1"/>
</calcChain>
</file>

<file path=xl/comments1.xml><?xml version="1.0" encoding="utf-8"?>
<comments xmlns="http://schemas.openxmlformats.org/spreadsheetml/2006/main">
  <authors>
    <author>Rafi Neeman</author>
  </authors>
  <commentList>
    <comment ref="C68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פיקטיבי רק לצורךהממוצע
</t>
        </r>
      </text>
    </comment>
  </commentList>
</comments>
</file>

<file path=xl/sharedStrings.xml><?xml version="1.0" encoding="utf-8"?>
<sst xmlns="http://schemas.openxmlformats.org/spreadsheetml/2006/main" count="30" uniqueCount="28">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</sst>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6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Sheet1!$B$5:$B$74</c:f>
              <c:numCache>
                <c:formatCode>[$-1010000]d/m/yyyy;@</c:formatCode>
                <c:ptCount val="70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4">
                  <c:v>43597</c:v>
                </c:pt>
                <c:pt idx="65">
                  <c:v>43612</c:v>
                </c:pt>
                <c:pt idx="66">
                  <c:v>43628</c:v>
                </c:pt>
                <c:pt idx="67">
                  <c:v>43640</c:v>
                </c:pt>
                <c:pt idx="68">
                  <c:v>43649</c:v>
                </c:pt>
                <c:pt idx="69">
                  <c:v>43669</c:v>
                </c:pt>
              </c:numCache>
            </c:numRef>
          </c:cat>
          <c:val>
            <c:numRef>
              <c:f>Sheet1!$H$5:$H$74</c:f>
              <c:numCache>
                <c:formatCode>0.00</c:formatCode>
                <c:ptCount val="70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3">
                  <c:v>15.25</c:v>
                </c:pt>
                <c:pt idx="64">
                  <c:v>14.767413241447205</c:v>
                </c:pt>
                <c:pt idx="65">
                  <c:v>14.860759493670885</c:v>
                </c:pt>
                <c:pt idx="66">
                  <c:v>14.255874673629243</c:v>
                </c:pt>
                <c:pt idx="67">
                  <c:v>14.451219512195124</c:v>
                </c:pt>
                <c:pt idx="68">
                  <c:v>14.447058823529412</c:v>
                </c:pt>
                <c:pt idx="69">
                  <c:v>15.884476534296029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75" totalsRowCount="1" headerRowDxfId="7">
  <autoFilter ref="B4:J74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75"/>
  <sheetViews>
    <sheetView rightToLeft="1" tabSelected="1" topLeftCell="A47" workbookViewId="0">
      <selection activeCell="G74" sqref="G74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C68">
        <v>40900</v>
      </c>
      <c r="D68">
        <v>28</v>
      </c>
      <c r="E68">
        <v>6.72</v>
      </c>
      <c r="F68" s="11">
        <v>188.19</v>
      </c>
      <c r="G68" s="13">
        <f>(Table1[[#This Row],[כמות]]*0.5)</f>
        <v>14</v>
      </c>
      <c r="H68" s="9">
        <f t="shared" ref="H68:H69" si="7">(C68-C67)/D68</f>
        <v>15.25</v>
      </c>
      <c r="I68" t="s">
        <v>27</v>
      </c>
      <c r="J68" s="11"/>
    </row>
    <row r="69" spans="2:10" x14ac:dyDescent="0.25">
      <c r="B69" s="5">
        <v>43597</v>
      </c>
      <c r="C69">
        <v>41500</v>
      </c>
      <c r="D69">
        <v>40.630000000000003</v>
      </c>
      <c r="E69">
        <v>6.72</v>
      </c>
      <c r="F69" s="11">
        <v>273.02999999999997</v>
      </c>
      <c r="G69" s="13">
        <f>(Table1[[#This Row],[כמות]]*0.5)</f>
        <v>20.315000000000001</v>
      </c>
      <c r="H69" s="9">
        <f t="shared" si="7"/>
        <v>14.767413241447205</v>
      </c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>(C70-C69)/D70</f>
        <v>14.860759493670885</v>
      </c>
      <c r="J70" s="11"/>
    </row>
    <row r="71" spans="2:10" x14ac:dyDescent="0.25">
      <c r="B71" s="5">
        <v>43628</v>
      </c>
      <c r="C71">
        <v>42633</v>
      </c>
      <c r="D71">
        <v>38.299999999999997</v>
      </c>
      <c r="E71">
        <v>6.58</v>
      </c>
      <c r="F71" s="11">
        <v>252.22</v>
      </c>
      <c r="G71" s="13">
        <f>(Table1[[#This Row],[כמות]]*0.5)</f>
        <v>19.149999999999999</v>
      </c>
      <c r="H71" s="9">
        <f>(C71-C70)/D71</f>
        <v>14.255874673629243</v>
      </c>
      <c r="J71" s="11"/>
    </row>
    <row r="72" spans="2:10" x14ac:dyDescent="0.25">
      <c r="B72" s="5">
        <v>43640</v>
      </c>
      <c r="C72">
        <v>43107</v>
      </c>
      <c r="D72">
        <v>32.799999999999997</v>
      </c>
      <c r="E72">
        <v>6.58</v>
      </c>
      <c r="F72" s="11">
        <v>216.13</v>
      </c>
      <c r="G72" s="13">
        <f>(Table1[[#This Row],[כמות]]*0.5)</f>
        <v>16.399999999999999</v>
      </c>
      <c r="H72" s="9">
        <f>(C72-C71)/D72</f>
        <v>14.451219512195124</v>
      </c>
      <c r="J72" s="11"/>
    </row>
    <row r="73" spans="2:10" x14ac:dyDescent="0.25">
      <c r="B73" s="5">
        <v>43649</v>
      </c>
      <c r="C73">
        <v>43721</v>
      </c>
      <c r="D73">
        <v>42.5</v>
      </c>
      <c r="E73">
        <v>6.46</v>
      </c>
      <c r="F73" s="11">
        <v>274.39999999999998</v>
      </c>
      <c r="G73" s="13">
        <f>(Table1[[#This Row],[כמות]]*0.5)</f>
        <v>21.25</v>
      </c>
      <c r="H73" s="9">
        <f>(C73-C72)/D73</f>
        <v>14.447058823529412</v>
      </c>
      <c r="J73" s="11"/>
    </row>
    <row r="74" spans="2:10" x14ac:dyDescent="0.25">
      <c r="B74" s="5">
        <v>43669</v>
      </c>
      <c r="C74">
        <v>44337</v>
      </c>
      <c r="D74">
        <v>38.78</v>
      </c>
      <c r="E74">
        <v>6.46</v>
      </c>
      <c r="F74" s="11">
        <v>250.53</v>
      </c>
      <c r="G74" s="13">
        <f>(Table1[[#This Row],[כמות]]*0.5)</f>
        <v>19.39</v>
      </c>
      <c r="H74" s="9">
        <f>(C74-C73)/D74</f>
        <v>15.884476534296029</v>
      </c>
      <c r="J74" s="11"/>
    </row>
    <row r="75" spans="2:10" x14ac:dyDescent="0.25">
      <c r="B75" t="s">
        <v>16</v>
      </c>
      <c r="F75" s="11">
        <f>SUBTOTAL(109,Table1[מחיר כולל])</f>
        <v>16776.240000000002</v>
      </c>
      <c r="G75"/>
      <c r="H75" s="9">
        <f>SUBTOTAL(101,Table1[ק"מ לליטר (מחושב)])</f>
        <v>14.16388427812381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2019-07-24T07:30:24Z</dcterms:modified>
</cp:coreProperties>
</file>