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dados-steam\queries\"/>
    </mc:Choice>
  </mc:AlternateContent>
  <xr:revisionPtr revIDLastSave="0" documentId="13_ncr:1_{DC4D7F5A-D903-47B4-81D4-89F81146824F}" xr6:coauthVersionLast="47" xr6:coauthVersionMax="47" xr10:uidLastSave="{00000000-0000-0000-0000-000000000000}"/>
  <bookViews>
    <workbookView xWindow="-120" yWindow="-120" windowWidth="20730" windowHeight="11160" activeTab="1" xr2:uid="{7EE91D88-E7A0-4BC5-BECE-9C064057EF0D}"/>
  </bookViews>
  <sheets>
    <sheet name="20 editoras mais rentaveisjogo" sheetId="1" r:id="rId1"/>
    <sheet name="100 publishers masi rentaveis e" sheetId="2" r:id="rId2"/>
  </sheets>
  <definedNames>
    <definedName name="DadosExternos_1" localSheetId="1" hidden="1">'100 publishers masi rentaveis e'!$A$1:$J$98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" i="1" l="1"/>
  <c r="H20" i="1"/>
  <c r="G20" i="1"/>
  <c r="F20" i="1"/>
  <c r="D20" i="1"/>
  <c r="I19" i="1"/>
  <c r="H19" i="1"/>
  <c r="G19" i="1"/>
  <c r="F19" i="1"/>
  <c r="D19" i="1"/>
  <c r="I18" i="1"/>
  <c r="H18" i="1"/>
  <c r="G18" i="1"/>
  <c r="F18" i="1"/>
  <c r="D18" i="1"/>
  <c r="I17" i="1"/>
  <c r="H17" i="1"/>
  <c r="G17" i="1"/>
  <c r="F17" i="1"/>
  <c r="D17" i="1"/>
  <c r="I16" i="1"/>
  <c r="H16" i="1"/>
  <c r="G16" i="1"/>
  <c r="F16" i="1"/>
  <c r="D16" i="1"/>
  <c r="I15" i="1"/>
  <c r="H15" i="1"/>
  <c r="G15" i="1"/>
  <c r="F15" i="1"/>
  <c r="D15" i="1"/>
  <c r="I14" i="1"/>
  <c r="H14" i="1"/>
  <c r="G14" i="1"/>
  <c r="F14" i="1"/>
  <c r="D14" i="1"/>
  <c r="I13" i="1"/>
  <c r="H13" i="1"/>
  <c r="G13" i="1"/>
  <c r="F13" i="1"/>
  <c r="D13" i="1"/>
  <c r="I12" i="1"/>
  <c r="H12" i="1"/>
  <c r="G12" i="1"/>
  <c r="F12" i="1"/>
  <c r="D12" i="1"/>
  <c r="I11" i="1"/>
  <c r="H11" i="1"/>
  <c r="G11" i="1"/>
  <c r="F11" i="1"/>
  <c r="D11" i="1"/>
  <c r="I10" i="1"/>
  <c r="H10" i="1"/>
  <c r="G10" i="1"/>
  <c r="F10" i="1"/>
  <c r="D10" i="1"/>
  <c r="I9" i="1"/>
  <c r="H9" i="1"/>
  <c r="G9" i="1"/>
  <c r="F9" i="1"/>
  <c r="D9" i="1"/>
  <c r="I8" i="1"/>
  <c r="H8" i="1"/>
  <c r="G8" i="1"/>
  <c r="F8" i="1"/>
  <c r="D8" i="1"/>
  <c r="I7" i="1"/>
  <c r="H7" i="1"/>
  <c r="G7" i="1"/>
  <c r="F7" i="1"/>
  <c r="D7" i="1"/>
  <c r="I6" i="1"/>
  <c r="H6" i="1"/>
  <c r="G6" i="1"/>
  <c r="F6" i="1"/>
  <c r="D6" i="1"/>
  <c r="I5" i="1"/>
  <c r="H5" i="1"/>
  <c r="G5" i="1"/>
  <c r="F5" i="1"/>
  <c r="D5" i="1"/>
  <c r="I4" i="1"/>
  <c r="H4" i="1"/>
  <c r="G4" i="1"/>
  <c r="F4" i="1"/>
  <c r="D4" i="1"/>
  <c r="I3" i="1"/>
  <c r="H3" i="1"/>
  <c r="G3" i="1"/>
  <c r="F3" i="1"/>
  <c r="D3" i="1"/>
  <c r="I2" i="1"/>
  <c r="H2" i="1"/>
  <c r="G2" i="1"/>
  <c r="F2" i="1"/>
  <c r="D2" i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G3" i="2"/>
  <c r="G4" i="2"/>
  <c r="G5" i="2"/>
  <c r="H5" i="2" s="1"/>
  <c r="G6" i="2"/>
  <c r="H6" i="2" s="1"/>
  <c r="G7" i="2"/>
  <c r="G8" i="2"/>
  <c r="G9" i="2"/>
  <c r="G10" i="2"/>
  <c r="H10" i="2" s="1"/>
  <c r="G11" i="2"/>
  <c r="G12" i="2"/>
  <c r="G13" i="2"/>
  <c r="G14" i="2"/>
  <c r="G15" i="2"/>
  <c r="G16" i="2"/>
  <c r="G17" i="2"/>
  <c r="G18" i="2"/>
  <c r="G19" i="2"/>
  <c r="G20" i="2"/>
  <c r="G21" i="2"/>
  <c r="G22" i="2"/>
  <c r="H22" i="2" s="1"/>
  <c r="G23" i="2"/>
  <c r="G24" i="2"/>
  <c r="G25" i="2"/>
  <c r="H25" i="2" s="1"/>
  <c r="G26" i="2"/>
  <c r="H26" i="2" s="1"/>
  <c r="G27" i="2"/>
  <c r="G28" i="2"/>
  <c r="G29" i="2"/>
  <c r="H29" i="2" s="1"/>
  <c r="G30" i="2"/>
  <c r="H30" i="2" s="1"/>
  <c r="G31" i="2"/>
  <c r="G32" i="2"/>
  <c r="G33" i="2"/>
  <c r="G34" i="2"/>
  <c r="H34" i="2" s="1"/>
  <c r="G35" i="2"/>
  <c r="G36" i="2"/>
  <c r="G37" i="2"/>
  <c r="G38" i="2"/>
  <c r="H38" i="2" s="1"/>
  <c r="G39" i="2"/>
  <c r="G40" i="2"/>
  <c r="G41" i="2"/>
  <c r="H41" i="2" s="1"/>
  <c r="G42" i="2"/>
  <c r="H42" i="2" s="1"/>
  <c r="G43" i="2"/>
  <c r="G44" i="2"/>
  <c r="G45" i="2"/>
  <c r="H45" i="2" s="1"/>
  <c r="G46" i="2"/>
  <c r="H46" i="2" s="1"/>
  <c r="G47" i="2"/>
  <c r="G48" i="2"/>
  <c r="G49" i="2"/>
  <c r="G50" i="2"/>
  <c r="H50" i="2" s="1"/>
  <c r="G51" i="2"/>
  <c r="G52" i="2"/>
  <c r="G53" i="2"/>
  <c r="G54" i="2"/>
  <c r="H54" i="2" s="1"/>
  <c r="G55" i="2"/>
  <c r="G56" i="2"/>
  <c r="G57" i="2"/>
  <c r="H57" i="2" s="1"/>
  <c r="G58" i="2"/>
  <c r="H58" i="2" s="1"/>
  <c r="G59" i="2"/>
  <c r="G60" i="2"/>
  <c r="G61" i="2"/>
  <c r="H61" i="2" s="1"/>
  <c r="G62" i="2"/>
  <c r="H62" i="2" s="1"/>
  <c r="G63" i="2"/>
  <c r="G64" i="2"/>
  <c r="G65" i="2"/>
  <c r="G66" i="2"/>
  <c r="H66" i="2" s="1"/>
  <c r="G67" i="2"/>
  <c r="G68" i="2"/>
  <c r="G69" i="2"/>
  <c r="G70" i="2"/>
  <c r="H70" i="2" s="1"/>
  <c r="G71" i="2"/>
  <c r="G72" i="2"/>
  <c r="G73" i="2"/>
  <c r="H73" i="2" s="1"/>
  <c r="G74" i="2"/>
  <c r="H74" i="2" s="1"/>
  <c r="G75" i="2"/>
  <c r="G76" i="2"/>
  <c r="G77" i="2"/>
  <c r="H77" i="2" s="1"/>
  <c r="G78" i="2"/>
  <c r="H78" i="2" s="1"/>
  <c r="G79" i="2"/>
  <c r="G80" i="2"/>
  <c r="G81" i="2"/>
  <c r="G82" i="2"/>
  <c r="H82" i="2" s="1"/>
  <c r="G83" i="2"/>
  <c r="G84" i="2"/>
  <c r="G85" i="2"/>
  <c r="G86" i="2"/>
  <c r="H86" i="2" s="1"/>
  <c r="G87" i="2"/>
  <c r="G88" i="2"/>
  <c r="G89" i="2"/>
  <c r="H89" i="2" s="1"/>
  <c r="G90" i="2"/>
  <c r="H90" i="2" s="1"/>
  <c r="G91" i="2"/>
  <c r="G92" i="2"/>
  <c r="G93" i="2"/>
  <c r="H93" i="2" s="1"/>
  <c r="G94" i="2"/>
  <c r="H94" i="2" s="1"/>
  <c r="G95" i="2"/>
  <c r="G96" i="2"/>
  <c r="G97" i="2"/>
  <c r="G98" i="2"/>
  <c r="H98" i="2" s="1"/>
  <c r="G2" i="2"/>
  <c r="H2" i="2"/>
  <c r="H3" i="2"/>
  <c r="H4" i="2"/>
  <c r="H7" i="2"/>
  <c r="H8" i="2"/>
  <c r="H9" i="2"/>
  <c r="H11" i="2"/>
  <c r="H12" i="2"/>
  <c r="H13" i="2"/>
  <c r="H14" i="2"/>
  <c r="H15" i="2"/>
  <c r="H16" i="2"/>
  <c r="H17" i="2"/>
  <c r="H18" i="2"/>
  <c r="H19" i="2"/>
  <c r="H20" i="2"/>
  <c r="H21" i="2"/>
  <c r="H23" i="2"/>
  <c r="H24" i="2"/>
  <c r="H27" i="2"/>
  <c r="H28" i="2"/>
  <c r="H31" i="2"/>
  <c r="H32" i="2"/>
  <c r="H33" i="2"/>
  <c r="H35" i="2"/>
  <c r="H36" i="2"/>
  <c r="H37" i="2"/>
  <c r="H39" i="2"/>
  <c r="H40" i="2"/>
  <c r="H43" i="2"/>
  <c r="H44" i="2"/>
  <c r="H47" i="2"/>
  <c r="H48" i="2"/>
  <c r="H49" i="2"/>
  <c r="H51" i="2"/>
  <c r="H52" i="2"/>
  <c r="H53" i="2"/>
  <c r="H55" i="2"/>
  <c r="H56" i="2"/>
  <c r="H59" i="2"/>
  <c r="H60" i="2"/>
  <c r="H63" i="2"/>
  <c r="H64" i="2"/>
  <c r="H65" i="2"/>
  <c r="H67" i="2"/>
  <c r="H68" i="2"/>
  <c r="H69" i="2"/>
  <c r="H71" i="2"/>
  <c r="H72" i="2"/>
  <c r="H75" i="2"/>
  <c r="H76" i="2"/>
  <c r="H79" i="2"/>
  <c r="H80" i="2"/>
  <c r="H81" i="2"/>
  <c r="H83" i="2"/>
  <c r="H84" i="2"/>
  <c r="H85" i="2"/>
  <c r="H87" i="2"/>
  <c r="H88" i="2"/>
  <c r="H91" i="2"/>
  <c r="H92" i="2"/>
  <c r="H95" i="2"/>
  <c r="H96" i="2"/>
  <c r="H97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76578-446E-4DBC-9233-87EE8AA62EFF}" keepAlive="1" name="Consulta - 100 publishers masi rentaveis e suas avaliacoes" description="Conexão com a consulta '100 publishers masi rentaveis e suas avaliacoes' na pasta de trabalho." type="5" refreshedVersion="7" background="1" saveData="1">
    <dbPr connection="Provider=Microsoft.Mashup.OleDb.1;Data Source=$Workbook$;Location=&quot;100 publishers masi rentaveis e suas avaliacoes&quot;;Extended Properties=&quot;&quot;" command="SELECT * FROM [100 publishers masi rentaveis e suas avaliacoes]"/>
  </connection>
</connections>
</file>

<file path=xl/sharedStrings.xml><?xml version="1.0" encoding="utf-8"?>
<sst xmlns="http://schemas.openxmlformats.org/spreadsheetml/2006/main" count="136" uniqueCount="107">
  <si>
    <t>publisher</t>
  </si>
  <si>
    <t>PUBG Corporation</t>
  </si>
  <si>
    <t>Warner Bros Interactive Entertainment</t>
  </si>
  <si>
    <t>Studio Wildcard</t>
  </si>
  <si>
    <t>Facepunch Studios</t>
  </si>
  <si>
    <t>FromSoftware, Inc.;BANDAI NAMCO Entertainment</t>
  </si>
  <si>
    <t>Behaviour Digital Inc.</t>
  </si>
  <si>
    <t>Psyonix, Inc.</t>
  </si>
  <si>
    <t>SCS Software</t>
  </si>
  <si>
    <t>Square Enix;Feral Interactive (Mac);Feral Interactive (Linux)</t>
  </si>
  <si>
    <t>Starbreeze Publishing AB</t>
  </si>
  <si>
    <t>Valve</t>
  </si>
  <si>
    <t>Codemasters;Feral Interactive (Linux)</t>
  </si>
  <si>
    <t xml:space="preserve">Private Division </t>
  </si>
  <si>
    <t>SEGA;Feral Interactive (Linux);Feral Interactive (Mac)</t>
  </si>
  <si>
    <t>2K;Missing Link Games</t>
  </si>
  <si>
    <t>2K;Aspyr (Mac)</t>
  </si>
  <si>
    <t>Red Hook Studios</t>
  </si>
  <si>
    <t>The Fun Pimps Entertainment LLC</t>
  </si>
  <si>
    <t>Dovetail Games - Trains</t>
  </si>
  <si>
    <t>Re-Logic</t>
  </si>
  <si>
    <t>Warner Bros. Interactive Entertainment;Feral Interactive (Mac);Feral Interactive (Linux)</t>
  </si>
  <si>
    <t>Red Barrels</t>
  </si>
  <si>
    <t>Endnight Games Ltd</t>
  </si>
  <si>
    <t>ConchShip Games</t>
  </si>
  <si>
    <t>BANDAI NAMCO Entertainment;FromSoftware, Inc</t>
  </si>
  <si>
    <t>Warhorse Studios;Deep Silver</t>
  </si>
  <si>
    <t>SEGA;Feral Interactive (Mac/Linux)</t>
  </si>
  <si>
    <t>Warner Bros. Interactive Entertainment;Feral Interactive (Mac)</t>
  </si>
  <si>
    <t>Io-Interactive A/S;Feral Interactive (Mac)</t>
  </si>
  <si>
    <t>2K;Feral Interactive (Mac);Feral Interactive (Linux)</t>
  </si>
  <si>
    <t>Ludeon Studios</t>
  </si>
  <si>
    <t>Degica</t>
  </si>
  <si>
    <t>Codemasters;Feral Interactive (Linux);Feral Interactive (Mac)</t>
  </si>
  <si>
    <t>System Era Softworks</t>
  </si>
  <si>
    <t>Hinterland Studio Inc.</t>
  </si>
  <si>
    <t>Grapeshot Games</t>
  </si>
  <si>
    <t>Slightly Mad Studios;BANDAI NAMCO Entertainment</t>
  </si>
  <si>
    <t>Thunder Lotus Games</t>
  </si>
  <si>
    <t>Supergiant Games</t>
  </si>
  <si>
    <t>Motion Twin</t>
  </si>
  <si>
    <t>ConcernedApe</t>
  </si>
  <si>
    <t>Pocketwatch Games</t>
  </si>
  <si>
    <t>Crate Entertainment</t>
  </si>
  <si>
    <t>Frontier Developments</t>
  </si>
  <si>
    <t>Square Enix;Feral Interactive (Linux);Feral Interactive (Mac)</t>
  </si>
  <si>
    <t>Dovetail Games - Flight</t>
  </si>
  <si>
    <t>Codemasters;Feral Interactive (Mac)</t>
  </si>
  <si>
    <t>Deep Silver</t>
  </si>
  <si>
    <t>The Behemoth</t>
  </si>
  <si>
    <t>Galactic Cafe</t>
  </si>
  <si>
    <t>Mega Crit Games</t>
  </si>
  <si>
    <t>SUPERHOT Team</t>
  </si>
  <si>
    <t>Planetary Annihilation Inc</t>
  </si>
  <si>
    <t>M2H</t>
  </si>
  <si>
    <t>Thekla, Inc.</t>
  </si>
  <si>
    <t>Demruth</t>
  </si>
  <si>
    <t>Berserk Games</t>
  </si>
  <si>
    <t>Crowbar Collective</t>
  </si>
  <si>
    <t>Studio MDHR Entertainment Inc.</t>
  </si>
  <si>
    <t>IMGN.PRO</t>
  </si>
  <si>
    <t>Data Realms, LLC</t>
  </si>
  <si>
    <t>Shining Rock Software LLC</t>
  </si>
  <si>
    <t>Digital Confectioners</t>
  </si>
  <si>
    <t>Bethesda-Soft</t>
  </si>
  <si>
    <t>Snowbird Games</t>
  </si>
  <si>
    <t>Monomi Park</t>
  </si>
  <si>
    <t>LucasArts;Aspyr (Mac);Disney Interactive;Lucasfilm</t>
  </si>
  <si>
    <t>Lucasfilm;LucasArts;Disney Interactive</t>
  </si>
  <si>
    <t>LucasArts;Disney Interactive;Lucasfilm;Aspyr (Mac, Linux)</t>
  </si>
  <si>
    <t>3909</t>
  </si>
  <si>
    <t>Spiderling Studios</t>
  </si>
  <si>
    <t>Double Fine Productions</t>
  </si>
  <si>
    <t>Playdead</t>
  </si>
  <si>
    <t>New World Interactive</t>
  </si>
  <si>
    <t>CD PROJEKT RED;1C-SoftClub</t>
  </si>
  <si>
    <t>Subset Games</t>
  </si>
  <si>
    <t>tobyfox</t>
  </si>
  <si>
    <t>Kristjan Skutta</t>
  </si>
  <si>
    <t>Gearbox Publishing;Aspyr (Mac)</t>
  </si>
  <si>
    <t>Codemasters;Feral Interactive (Mac);Feral Interactive (Linux)</t>
  </si>
  <si>
    <t>Ninja Theory</t>
  </si>
  <si>
    <t>Ndemic Creations</t>
  </si>
  <si>
    <t xml:space="preserve">Crytek </t>
  </si>
  <si>
    <t>5 Lives Studios</t>
  </si>
  <si>
    <t>Wolfire Games</t>
  </si>
  <si>
    <t>Runic Games</t>
  </si>
  <si>
    <t>Cellar Door Games</t>
  </si>
  <si>
    <t>Brace Yourself Games;Klei Entertainment</t>
  </si>
  <si>
    <t>tinyBuild</t>
  </si>
  <si>
    <t>Number None</t>
  </si>
  <si>
    <t>Devolver Digital</t>
  </si>
  <si>
    <t>Team Cherry</t>
  </si>
  <si>
    <t>U-Play Online</t>
  </si>
  <si>
    <t>Avalanche Studios</t>
  </si>
  <si>
    <t>38 Studios;Electronic Arts</t>
  </si>
  <si>
    <t xml:space="preserve">CAPCOM Co., Ltd. </t>
  </si>
  <si>
    <t>Electronic Arts;Aspyr (Mac)</t>
  </si>
  <si>
    <t>Avaliações positivas</t>
  </si>
  <si>
    <t>Jogos lançados</t>
  </si>
  <si>
    <t>Faturamento mínimo (em milhões)2</t>
  </si>
  <si>
    <t>Faturamento mínimo</t>
  </si>
  <si>
    <t>Faturamento máximo (em milhões)2</t>
  </si>
  <si>
    <t>Faturamento máximo</t>
  </si>
  <si>
    <t>Rentabilidade por jogo (pessimista)</t>
  </si>
  <si>
    <t>Rentabilidade por jogo (pessimista) (em milhões)</t>
  </si>
  <si>
    <t>Rentabilidade por jogo (otimista) (em milhões)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</si>
</sst>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E00D62F-632E-4073-98F7-DEFBE9BD6374}" autoFormatId="16" applyNumberFormats="0" applyBorderFormats="0" applyFontFormats="0" applyPatternFormats="0" applyAlignmentFormats="0" applyWidthHeightFormats="0">
  <queryTableRefresh nextId="11">
    <queryTableFields count="10">
      <queryTableField id="1" name="publisher" tableColumnId="1"/>
      <queryTableField id="2" name="jogos_lancados" tableColumnId="2"/>
      <queryTableField id="3" name="faturamento_min" tableColumnId="3"/>
      <queryTableField id="7" dataBound="0" tableColumnId="7"/>
      <queryTableField id="4" name="faturamento_max" tableColumnId="4"/>
      <queryTableField id="8" dataBound="0" tableColumnId="8"/>
      <queryTableField id="5" name="rentabilidade_por_jogo" tableColumnId="5"/>
      <queryTableField id="9" dataBound="0" tableColumnId="9"/>
      <queryTableField id="10" dataBound="0" tableColumnId="10"/>
      <queryTableField id="6" name="avaliacoes_positivas_percentu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789A6-E738-4AFC-B450-E1EA1A4E1F3F}" name="_100_publishers_masi_rentaveis_e_suas_avaliacoes" displayName="_100_publishers_masi_rentaveis_e_suas_avaliacoes" ref="A1:J98" tableType="queryTable" totalsRowShown="0">
  <autoFilter ref="A1:J98" xr:uid="{0D3789A6-E738-4AFC-B450-E1EA1A4E1F3F}"/>
  <sortState xmlns:xlrd2="http://schemas.microsoft.com/office/spreadsheetml/2017/richdata2" ref="A2:J98">
    <sortCondition descending="1" ref="G2:G98"/>
  </sortState>
  <tableColumns count="10">
    <tableColumn id="1" xr3:uid="{8C6106AC-18DB-4F89-9502-3181C7FC35CA}" uniqueName="1" name="publisher" queryTableFieldId="1" dataDxfId="7"/>
    <tableColumn id="2" xr3:uid="{1E0A47B1-D12D-48C6-BADB-98DEED3E224E}" uniqueName="2" name="Jogos lançados" queryTableFieldId="2"/>
    <tableColumn id="3" xr3:uid="{4EE89FF3-7CA6-4114-8F84-3D5A0E6ED4CC}" uniqueName="3" name="Faturamento mínimo" queryTableFieldId="3" dataDxfId="6"/>
    <tableColumn id="7" xr3:uid="{1C193FDB-5922-4149-B318-FE4DF2C193A0}" uniqueName="7" name="Faturamento mínimo (em milhões)2" queryTableFieldId="7" dataDxfId="3">
      <calculatedColumnFormula>_100_publishers_masi_rentaveis_e_suas_avaliacoes[[#This Row],[Faturamento mínimo]]/1000000</calculatedColumnFormula>
    </tableColumn>
    <tableColumn id="4" xr3:uid="{09B4C6B8-6D74-4B50-B05C-D6E7645894A4}" uniqueName="4" name="Faturamento máximo" queryTableFieldId="4" dataDxfId="5"/>
    <tableColumn id="8" xr3:uid="{50654AF2-9D98-43D0-A398-AD26305F5E78}" uniqueName="8" name="Faturamento máximo (em milhões)2" queryTableFieldId="8" dataDxfId="2">
      <calculatedColumnFormula>_100_publishers_masi_rentaveis_e_suas_avaliacoes[[#This Row],[Faturamento máximo]]/1000000</calculatedColumnFormula>
    </tableColumn>
    <tableColumn id="5" xr3:uid="{99F97016-252F-4197-B913-1D16E2A43CF4}" uniqueName="5" name="Rentabilidade por jogo (pessimista)" queryTableFieldId="5" dataDxfId="4"/>
    <tableColumn id="9" xr3:uid="{98CF926C-7E4E-4D3A-867C-888512121370}" uniqueName="9" name="Rentabilidade por jogo (pessimista) (em milhões)" queryTableFieldId="9" dataDxfId="1">
      <calculatedColumnFormula>_100_publishers_masi_rentaveis_e_suas_avaliacoes[[#This Row],[Rentabilidade por jogo (pessimista)]]/1000000</calculatedColumnFormula>
    </tableColumn>
    <tableColumn id="10" xr3:uid="{2CDB0EFF-14C7-435A-9EEA-EBEF9DD96BA1}" uniqueName="10" name="Rentabilidade por jogo (otimista) (em milhões)" queryTableFieldId="10" dataDxfId="0">
      <calculatedColumnFormula>_100_publishers_masi_rentaveis_e_suas_avaliacoes[[#This Row],[Faturamento máximo (em milhões)2]]/_100_publishers_masi_rentaveis_e_suas_avaliacoes[[#This Row],[Jogos lançados]]</calculatedColumnFormula>
    </tableColumn>
    <tableColumn id="6" xr3:uid="{A3DB3BE1-CD31-450D-A403-6442243E259A}" uniqueName="6" name="Avaliações positiva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4A37-50CE-43F5-9C02-31C0AD998E41}">
  <dimension ref="A1:J20"/>
  <sheetViews>
    <sheetView workbookViewId="0">
      <selection activeCell="F13" sqref="F13"/>
    </sheetView>
  </sheetViews>
  <sheetFormatPr defaultRowHeight="15" x14ac:dyDescent="0.25"/>
  <cols>
    <col min="3" max="3" width="21" bestFit="1" customWidth="1"/>
    <col min="4" max="4" width="15.28515625" customWidth="1"/>
    <col min="5" max="5" width="21.5703125" bestFit="1" customWidth="1"/>
    <col min="6" max="6" width="16.85546875" customWidth="1"/>
    <col min="7" max="7" width="34.42578125" bestFit="1" customWidth="1"/>
    <col min="8" max="8" width="47.140625" bestFit="1" customWidth="1"/>
  </cols>
  <sheetData>
    <row r="1" spans="1:10" x14ac:dyDescent="0.25">
      <c r="A1" t="s">
        <v>0</v>
      </c>
      <c r="B1" t="s">
        <v>99</v>
      </c>
      <c r="C1" s="2" t="s">
        <v>101</v>
      </c>
      <c r="D1" s="2" t="s">
        <v>100</v>
      </c>
      <c r="E1" s="2" t="s">
        <v>103</v>
      </c>
      <c r="F1" s="2" t="s">
        <v>102</v>
      </c>
      <c r="G1" s="2" t="s">
        <v>104</v>
      </c>
      <c r="H1" s="2" t="s">
        <v>105</v>
      </c>
      <c r="I1" s="2" t="s">
        <v>106</v>
      </c>
      <c r="J1" t="s">
        <v>98</v>
      </c>
    </row>
    <row r="2" spans="1:10" x14ac:dyDescent="0.25">
      <c r="A2" s="1" t="s">
        <v>4</v>
      </c>
      <c r="B2">
        <v>3</v>
      </c>
      <c r="C2" s="2">
        <v>138950000</v>
      </c>
      <c r="D2" s="2">
        <f>_100_publishers_masi_rentaveis_e_suas_avaliacoes[[#This Row],[Faturamento mínimo]]/1000000</f>
        <v>138.94999999999999</v>
      </c>
      <c r="E2" s="2">
        <v>277900000</v>
      </c>
      <c r="F2" s="2">
        <f>_100_publishers_masi_rentaveis_e_suas_avaliacoes[[#This Row],[Faturamento máximo]]/1000000</f>
        <v>277.89999999999998</v>
      </c>
      <c r="G2" s="2">
        <f>_100_publishers_masi_rentaveis_e_suas_avaliacoes[[#This Row],[Faturamento mínimo]]/_100_publishers_masi_rentaveis_e_suas_avaliacoes[[#This Row],[Jogos lançados]]</f>
        <v>46316666.666666664</v>
      </c>
      <c r="H2" s="2">
        <f>_100_publishers_masi_rentaveis_e_suas_avaliacoes[[#This Row],[Rentabilidade por jogo (pessimista)]]/1000000</f>
        <v>46.316666666666663</v>
      </c>
      <c r="I2" s="2">
        <f>_100_publishers_masi_rentaveis_e_suas_avaliacoes[[#This Row],[Faturamento máximo (em milhões)2]]/_100_publishers_masi_rentaveis_e_suas_avaliacoes[[#This Row],[Jogos lançados]]</f>
        <v>92.633333333333326</v>
      </c>
      <c r="J2">
        <v>7215523333</v>
      </c>
    </row>
    <row r="3" spans="1:10" x14ac:dyDescent="0.25">
      <c r="A3" s="1" t="s">
        <v>85</v>
      </c>
      <c r="B3">
        <v>3</v>
      </c>
      <c r="C3" s="2">
        <v>11495000</v>
      </c>
      <c r="D3" s="2">
        <f>_100_publishers_masi_rentaveis_e_suas_avaliacoes[[#This Row],[Faturamento mínimo]]/1000000</f>
        <v>11.494999999999999</v>
      </c>
      <c r="E3" s="2">
        <v>22990000</v>
      </c>
      <c r="F3" s="2">
        <f>_100_publishers_masi_rentaveis_e_suas_avaliacoes[[#This Row],[Faturamento máximo]]/1000000</f>
        <v>22.99</v>
      </c>
      <c r="G3" s="2">
        <f>_100_publishers_masi_rentaveis_e_suas_avaliacoes[[#This Row],[Faturamento mínimo]]/_100_publishers_masi_rentaveis_e_suas_avaliacoes[[#This Row],[Jogos lançados]]</f>
        <v>3831666.6666666665</v>
      </c>
      <c r="H3" s="2">
        <f>_100_publishers_masi_rentaveis_e_suas_avaliacoes[[#This Row],[Rentabilidade por jogo (pessimista)]]/1000000</f>
        <v>3.8316666666666666</v>
      </c>
      <c r="I3" s="2">
        <f>_100_publishers_masi_rentaveis_e_suas_avaliacoes[[#This Row],[Faturamento máximo (em milhões)2]]/_100_publishers_masi_rentaveis_e_suas_avaliacoes[[#This Row],[Jogos lançados]]</f>
        <v>7.6633333333333331</v>
      </c>
      <c r="J3">
        <v>7552160000</v>
      </c>
    </row>
    <row r="4" spans="1:10" x14ac:dyDescent="0.25">
      <c r="A4" s="1" t="s">
        <v>86</v>
      </c>
      <c r="B4">
        <v>3</v>
      </c>
      <c r="C4" s="2">
        <v>10990000</v>
      </c>
      <c r="D4" s="2">
        <f>_100_publishers_masi_rentaveis_e_suas_avaliacoes[[#This Row],[Faturamento mínimo]]/1000000</f>
        <v>10.99</v>
      </c>
      <c r="E4" s="2">
        <v>21980000</v>
      </c>
      <c r="F4" s="2">
        <f>_100_publishers_masi_rentaveis_e_suas_avaliacoes[[#This Row],[Faturamento máximo]]/1000000</f>
        <v>21.98</v>
      </c>
      <c r="G4" s="2">
        <f>_100_publishers_masi_rentaveis_e_suas_avaliacoes[[#This Row],[Faturamento mínimo]]/_100_publishers_masi_rentaveis_e_suas_avaliacoes[[#This Row],[Jogos lançados]]</f>
        <v>3663333.3333333335</v>
      </c>
      <c r="H4" s="2">
        <f>_100_publishers_masi_rentaveis_e_suas_avaliacoes[[#This Row],[Rentabilidade por jogo (pessimista)]]/1000000</f>
        <v>3.6633333333333336</v>
      </c>
      <c r="I4" s="2">
        <f>_100_publishers_masi_rentaveis_e_suas_avaliacoes[[#This Row],[Faturamento máximo (em milhões)2]]/_100_publishers_masi_rentaveis_e_suas_avaliacoes[[#This Row],[Jogos lançados]]</f>
        <v>7.3266666666666671</v>
      </c>
      <c r="J4">
        <v>9187383333</v>
      </c>
    </row>
    <row r="5" spans="1:10" x14ac:dyDescent="0.25">
      <c r="A5" s="1" t="s">
        <v>93</v>
      </c>
      <c r="B5">
        <v>3</v>
      </c>
      <c r="C5" s="2">
        <v>9995000</v>
      </c>
      <c r="D5" s="2">
        <f>_100_publishers_masi_rentaveis_e_suas_avaliacoes[[#This Row],[Faturamento mínimo]]/1000000</f>
        <v>9.9949999999999992</v>
      </c>
      <c r="E5" s="2">
        <v>19990000</v>
      </c>
      <c r="F5" s="2">
        <f>_100_publishers_masi_rentaveis_e_suas_avaliacoes[[#This Row],[Faturamento máximo]]/1000000</f>
        <v>19.989999999999998</v>
      </c>
      <c r="G5" s="2">
        <f>_100_publishers_masi_rentaveis_e_suas_avaliacoes[[#This Row],[Faturamento mínimo]]/_100_publishers_masi_rentaveis_e_suas_avaliacoes[[#This Row],[Jogos lançados]]</f>
        <v>3331666.6666666665</v>
      </c>
      <c r="H5" s="2">
        <f>_100_publishers_masi_rentaveis_e_suas_avaliacoes[[#This Row],[Rentabilidade por jogo (pessimista)]]/1000000</f>
        <v>3.3316666666666666</v>
      </c>
      <c r="I5" s="2">
        <f>_100_publishers_masi_rentaveis_e_suas_avaliacoes[[#This Row],[Faturamento máximo (em milhões)2]]/_100_publishers_masi_rentaveis_e_suas_avaliacoes[[#This Row],[Jogos lançados]]</f>
        <v>6.6633333333333331</v>
      </c>
      <c r="J5">
        <v>6667506667</v>
      </c>
    </row>
    <row r="6" spans="1:10" x14ac:dyDescent="0.25">
      <c r="A6" s="1" t="s">
        <v>11</v>
      </c>
      <c r="B6">
        <v>30</v>
      </c>
      <c r="C6" s="2">
        <v>71900000</v>
      </c>
      <c r="D6" s="2">
        <f>_100_publishers_masi_rentaveis_e_suas_avaliacoes[[#This Row],[Faturamento mínimo]]/1000000</f>
        <v>71.900000000000006</v>
      </c>
      <c r="E6" s="2">
        <v>143800000</v>
      </c>
      <c r="F6" s="2">
        <f>_100_publishers_masi_rentaveis_e_suas_avaliacoes[[#This Row],[Faturamento máximo]]/1000000</f>
        <v>143.80000000000001</v>
      </c>
      <c r="G6" s="2">
        <f>_100_publishers_masi_rentaveis_e_suas_avaliacoes[[#This Row],[Faturamento mínimo]]/_100_publishers_masi_rentaveis_e_suas_avaliacoes[[#This Row],[Jogos lançados]]</f>
        <v>2396666.6666666665</v>
      </c>
      <c r="H6" s="2">
        <f>_100_publishers_masi_rentaveis_e_suas_avaliacoes[[#This Row],[Rentabilidade por jogo (pessimista)]]/1000000</f>
        <v>2.3966666666666665</v>
      </c>
      <c r="I6" s="2">
        <f>_100_publishers_masi_rentaveis_e_suas_avaliacoes[[#This Row],[Faturamento máximo (em milhões)2]]/_100_publishers_masi_rentaveis_e_suas_avaliacoes[[#This Row],[Jogos lançados]]</f>
        <v>4.7933333333333339</v>
      </c>
      <c r="J6">
        <v>8944651000</v>
      </c>
    </row>
    <row r="7" spans="1:10" x14ac:dyDescent="0.25">
      <c r="A7" s="1" t="s">
        <v>60</v>
      </c>
      <c r="B7">
        <v>7</v>
      </c>
      <c r="C7" s="2">
        <v>14990000</v>
      </c>
      <c r="D7" s="2">
        <f>_100_publishers_masi_rentaveis_e_suas_avaliacoes[[#This Row],[Faturamento mínimo]]/1000000</f>
        <v>14.99</v>
      </c>
      <c r="E7" s="2">
        <v>29980000</v>
      </c>
      <c r="F7" s="2">
        <f>_100_publishers_masi_rentaveis_e_suas_avaliacoes[[#This Row],[Faturamento máximo]]/1000000</f>
        <v>29.98</v>
      </c>
      <c r="G7" s="2">
        <f>_100_publishers_masi_rentaveis_e_suas_avaliacoes[[#This Row],[Faturamento mínimo]]/_100_publishers_masi_rentaveis_e_suas_avaliacoes[[#This Row],[Jogos lançados]]</f>
        <v>2141428.5714285714</v>
      </c>
      <c r="H7" s="2">
        <f>_100_publishers_masi_rentaveis_e_suas_avaliacoes[[#This Row],[Rentabilidade por jogo (pessimista)]]/1000000</f>
        <v>2.1414285714285715</v>
      </c>
      <c r="I7" s="2">
        <f>_100_publishers_masi_rentaveis_e_suas_avaliacoes[[#This Row],[Faturamento máximo (em milhões)2]]/_100_publishers_masi_rentaveis_e_suas_avaliacoes[[#This Row],[Jogos lançados]]</f>
        <v>4.2828571428571429</v>
      </c>
      <c r="J7">
        <v>6327805714</v>
      </c>
    </row>
    <row r="8" spans="1:10" x14ac:dyDescent="0.25">
      <c r="A8" s="1" t="s">
        <v>91</v>
      </c>
      <c r="B8">
        <v>65</v>
      </c>
      <c r="C8" s="2">
        <v>10990000</v>
      </c>
      <c r="D8" s="2">
        <f>_100_publishers_masi_rentaveis_e_suas_avaliacoes[[#This Row],[Faturamento mínimo]]/1000000</f>
        <v>10.99</v>
      </c>
      <c r="E8" s="2">
        <v>21980000</v>
      </c>
      <c r="F8" s="2">
        <f>_100_publishers_masi_rentaveis_e_suas_avaliacoes[[#This Row],[Faturamento máximo]]/1000000</f>
        <v>21.98</v>
      </c>
      <c r="G8" s="2">
        <f>_100_publishers_masi_rentaveis_e_suas_avaliacoes[[#This Row],[Faturamento mínimo]]/_100_publishers_masi_rentaveis_e_suas_avaliacoes[[#This Row],[Jogos lançados]]</f>
        <v>169076.92307692306</v>
      </c>
      <c r="H8" s="2">
        <f>_100_publishers_masi_rentaveis_e_suas_avaliacoes[[#This Row],[Rentabilidade por jogo (pessimista)]]/1000000</f>
        <v>0.16907692307692307</v>
      </c>
      <c r="I8" s="2">
        <f>_100_publishers_masi_rentaveis_e_suas_avaliacoes[[#This Row],[Faturamento máximo (em milhões)2]]/_100_publishers_masi_rentaveis_e_suas_avaliacoes[[#This Row],[Jogos lançados]]</f>
        <v>0.33815384615384614</v>
      </c>
      <c r="J8">
        <v>8440820923</v>
      </c>
    </row>
    <row r="9" spans="1:10" x14ac:dyDescent="0.25">
      <c r="A9" s="1" t="s">
        <v>8</v>
      </c>
      <c r="B9">
        <v>6</v>
      </c>
      <c r="C9" s="2">
        <v>74950000</v>
      </c>
      <c r="D9" s="2">
        <f>_100_publishers_masi_rentaveis_e_suas_avaliacoes[[#This Row],[Faturamento mínimo]]/1000000</f>
        <v>74.95</v>
      </c>
      <c r="E9" s="2">
        <v>149900000</v>
      </c>
      <c r="F9" s="2">
        <f>_100_publishers_masi_rentaveis_e_suas_avaliacoes[[#This Row],[Faturamento máximo]]/1000000</f>
        <v>149.9</v>
      </c>
      <c r="G9" s="2">
        <f>_100_publishers_masi_rentaveis_e_suas_avaliacoes[[#This Row],[Faturamento mínimo]]/_100_publishers_masi_rentaveis_e_suas_avaliacoes[[#This Row],[Jogos lançados]]</f>
        <v>12491666.666666666</v>
      </c>
      <c r="H9" s="2">
        <f>_100_publishers_masi_rentaveis_e_suas_avaliacoes[[#This Row],[Rentabilidade por jogo (pessimista)]]/1000000</f>
        <v>12.491666666666665</v>
      </c>
      <c r="I9" s="2">
        <f>_100_publishers_masi_rentaveis_e_suas_avaliacoes[[#This Row],[Faturamento máximo (em milhões)2]]/_100_publishers_masi_rentaveis_e_suas_avaliacoes[[#This Row],[Jogos lançados]]</f>
        <v>24.983333333333334</v>
      </c>
      <c r="J9">
        <v>8057961667</v>
      </c>
    </row>
    <row r="10" spans="1:10" x14ac:dyDescent="0.25">
      <c r="A10" s="1" t="s">
        <v>72</v>
      </c>
      <c r="B10">
        <v>14</v>
      </c>
      <c r="C10" s="2">
        <v>13980000</v>
      </c>
      <c r="D10" s="2">
        <f>_100_publishers_masi_rentaveis_e_suas_avaliacoes[[#This Row],[Faturamento mínimo]]/1000000</f>
        <v>13.98</v>
      </c>
      <c r="E10" s="2">
        <v>34950000</v>
      </c>
      <c r="F10" s="2">
        <f>_100_publishers_masi_rentaveis_e_suas_avaliacoes[[#This Row],[Faturamento máximo]]/1000000</f>
        <v>34.950000000000003</v>
      </c>
      <c r="G10" s="2">
        <f>_100_publishers_masi_rentaveis_e_suas_avaliacoes[[#This Row],[Faturamento mínimo]]/_100_publishers_masi_rentaveis_e_suas_avaliacoes[[#This Row],[Jogos lançados]]</f>
        <v>998571.42857142852</v>
      </c>
      <c r="H10" s="2">
        <f>_100_publishers_masi_rentaveis_e_suas_avaliacoes[[#This Row],[Rentabilidade por jogo (pessimista)]]/1000000</f>
        <v>0.99857142857142855</v>
      </c>
      <c r="I10" s="2">
        <f>_100_publishers_masi_rentaveis_e_suas_avaliacoes[[#This Row],[Faturamento máximo (em milhões)2]]/_100_publishers_masi_rentaveis_e_suas_avaliacoes[[#This Row],[Jogos lançados]]</f>
        <v>2.4964285714285714</v>
      </c>
      <c r="J10">
        <v>8105991429</v>
      </c>
    </row>
    <row r="11" spans="1:10" x14ac:dyDescent="0.25">
      <c r="A11" s="1" t="s">
        <v>39</v>
      </c>
      <c r="B11">
        <v>3</v>
      </c>
      <c r="C11" s="2">
        <v>22780000</v>
      </c>
      <c r="D11" s="2">
        <f>_100_publishers_masi_rentaveis_e_suas_avaliacoes[[#This Row],[Faturamento mínimo]]/1000000</f>
        <v>22.78</v>
      </c>
      <c r="E11" s="2">
        <v>56950000</v>
      </c>
      <c r="F11" s="2">
        <f>_100_publishers_masi_rentaveis_e_suas_avaliacoes[[#This Row],[Faturamento máximo]]/1000000</f>
        <v>56.95</v>
      </c>
      <c r="G11" s="2">
        <f>_100_publishers_masi_rentaveis_e_suas_avaliacoes[[#This Row],[Faturamento mínimo]]/_100_publishers_masi_rentaveis_e_suas_avaliacoes[[#This Row],[Jogos lançados]]</f>
        <v>7593333.333333333</v>
      </c>
      <c r="H11" s="2">
        <f>_100_publishers_masi_rentaveis_e_suas_avaliacoes[[#This Row],[Rentabilidade por jogo (pessimista)]]/1000000</f>
        <v>7.5933333333333328</v>
      </c>
      <c r="I11" s="2">
        <f>_100_publishers_masi_rentaveis_e_suas_avaliacoes[[#This Row],[Faturamento máximo (em milhões)2]]/_100_publishers_masi_rentaveis_e_suas_avaliacoes[[#This Row],[Jogos lançados]]</f>
        <v>18.983333333333334</v>
      </c>
      <c r="J11">
        <v>9390973333</v>
      </c>
    </row>
    <row r="12" spans="1:10" x14ac:dyDescent="0.25">
      <c r="A12" s="1" t="s">
        <v>52</v>
      </c>
      <c r="B12">
        <v>3</v>
      </c>
      <c r="C12" s="2">
        <v>17990000</v>
      </c>
      <c r="D12" s="2">
        <f>_100_publishers_masi_rentaveis_e_suas_avaliacoes[[#This Row],[Faturamento mínimo]]/1000000</f>
        <v>17.989999999999998</v>
      </c>
      <c r="E12" s="2">
        <v>35980000</v>
      </c>
      <c r="F12" s="2">
        <f>_100_publishers_masi_rentaveis_e_suas_avaliacoes[[#This Row],[Faturamento máximo]]/1000000</f>
        <v>35.979999999999997</v>
      </c>
      <c r="G12" s="2">
        <f>_100_publishers_masi_rentaveis_e_suas_avaliacoes[[#This Row],[Faturamento mínimo]]/_100_publishers_masi_rentaveis_e_suas_avaliacoes[[#This Row],[Jogos lançados]]</f>
        <v>5996666.666666667</v>
      </c>
      <c r="H12" s="2">
        <f>_100_publishers_masi_rentaveis_e_suas_avaliacoes[[#This Row],[Rentabilidade por jogo (pessimista)]]/1000000</f>
        <v>5.996666666666667</v>
      </c>
      <c r="I12" s="2">
        <f>_100_publishers_masi_rentaveis_e_suas_avaliacoes[[#This Row],[Faturamento máximo (em milhões)2]]/_100_publishers_masi_rentaveis_e_suas_avaliacoes[[#This Row],[Jogos lançados]]</f>
        <v>11.993333333333332</v>
      </c>
      <c r="J12">
        <v>8745903333</v>
      </c>
    </row>
    <row r="13" spans="1:10" x14ac:dyDescent="0.25">
      <c r="A13" s="1" t="s">
        <v>48</v>
      </c>
      <c r="B13">
        <v>35</v>
      </c>
      <c r="C13" s="2">
        <v>19980000</v>
      </c>
      <c r="D13" s="2">
        <f>_100_publishers_masi_rentaveis_e_suas_avaliacoes[[#This Row],[Faturamento mínimo]]/1000000</f>
        <v>19.98</v>
      </c>
      <c r="E13" s="2">
        <v>49950000</v>
      </c>
      <c r="F13" s="2">
        <f>_100_publishers_masi_rentaveis_e_suas_avaliacoes[[#This Row],[Faturamento máximo]]/1000000</f>
        <v>49.95</v>
      </c>
      <c r="G13" s="2">
        <f>_100_publishers_masi_rentaveis_e_suas_avaliacoes[[#This Row],[Faturamento mínimo]]/_100_publishers_masi_rentaveis_e_suas_avaliacoes[[#This Row],[Jogos lançados]]</f>
        <v>570857.14285714284</v>
      </c>
      <c r="H13" s="2">
        <f>_100_publishers_masi_rentaveis_e_suas_avaliacoes[[#This Row],[Rentabilidade por jogo (pessimista)]]/1000000</f>
        <v>0.57085714285714284</v>
      </c>
      <c r="I13" s="2">
        <f>_100_publishers_masi_rentaveis_e_suas_avaliacoes[[#This Row],[Faturamento máximo (em milhões)2]]/_100_publishers_masi_rentaveis_e_suas_avaliacoes[[#This Row],[Jogos lançados]]</f>
        <v>1.4271428571428573</v>
      </c>
      <c r="J13">
        <v>6878377143</v>
      </c>
    </row>
    <row r="14" spans="1:10" x14ac:dyDescent="0.25">
      <c r="A14" s="1" t="s">
        <v>89</v>
      </c>
      <c r="B14">
        <v>29</v>
      </c>
      <c r="C14" s="2">
        <v>10990000</v>
      </c>
      <c r="D14" s="2">
        <f>_100_publishers_masi_rentaveis_e_suas_avaliacoes[[#This Row],[Faturamento mínimo]]/1000000</f>
        <v>10.99</v>
      </c>
      <c r="E14" s="2">
        <v>21980000</v>
      </c>
      <c r="F14" s="2">
        <f>_100_publishers_masi_rentaveis_e_suas_avaliacoes[[#This Row],[Faturamento máximo]]/1000000</f>
        <v>21.98</v>
      </c>
      <c r="G14" s="2">
        <f>_100_publishers_masi_rentaveis_e_suas_avaliacoes[[#This Row],[Faturamento mínimo]]/_100_publishers_masi_rentaveis_e_suas_avaliacoes[[#This Row],[Jogos lançados]]</f>
        <v>378965.5172413793</v>
      </c>
      <c r="H14" s="2">
        <f>_100_publishers_masi_rentaveis_e_suas_avaliacoes[[#This Row],[Rentabilidade por jogo (pessimista)]]/1000000</f>
        <v>0.37896551724137928</v>
      </c>
      <c r="I14" s="2">
        <f>_100_publishers_masi_rentaveis_e_suas_avaliacoes[[#This Row],[Faturamento máximo (em milhões)2]]/_100_publishers_masi_rentaveis_e_suas_avaliacoes[[#This Row],[Jogos lançados]]</f>
        <v>0.75793103448275867</v>
      </c>
      <c r="J14">
        <v>7859994483</v>
      </c>
    </row>
    <row r="15" spans="1:10" x14ac:dyDescent="0.25">
      <c r="A15" s="1" t="s">
        <v>32</v>
      </c>
      <c r="B15">
        <v>77</v>
      </c>
      <c r="C15" s="2">
        <v>26495000</v>
      </c>
      <c r="D15" s="2">
        <f>_100_publishers_masi_rentaveis_e_suas_avaliacoes[[#This Row],[Faturamento mínimo]]/1000000</f>
        <v>26.495000000000001</v>
      </c>
      <c r="E15" s="2">
        <v>52990000</v>
      </c>
      <c r="F15" s="2">
        <f>_100_publishers_masi_rentaveis_e_suas_avaliacoes[[#This Row],[Faturamento máximo]]/1000000</f>
        <v>52.99</v>
      </c>
      <c r="G15" s="2">
        <f>_100_publishers_masi_rentaveis_e_suas_avaliacoes[[#This Row],[Faturamento mínimo]]/_100_publishers_masi_rentaveis_e_suas_avaliacoes[[#This Row],[Jogos lançados]]</f>
        <v>344090.90909090912</v>
      </c>
      <c r="H15" s="2">
        <f>_100_publishers_masi_rentaveis_e_suas_avaliacoes[[#This Row],[Rentabilidade por jogo (pessimista)]]/1000000</f>
        <v>0.34409090909090911</v>
      </c>
      <c r="I15" s="2">
        <f>_100_publishers_masi_rentaveis_e_suas_avaliacoes[[#This Row],[Faturamento máximo (em milhões)2]]/_100_publishers_masi_rentaveis_e_suas_avaliacoes[[#This Row],[Jogos lançados]]</f>
        <v>0.68818181818181823</v>
      </c>
      <c r="J15">
        <v>8129142727</v>
      </c>
    </row>
    <row r="16" spans="1:10" x14ac:dyDescent="0.25">
      <c r="A16" s="1" t="s">
        <v>28</v>
      </c>
      <c r="B16">
        <v>9</v>
      </c>
      <c r="C16" s="2">
        <v>29980000</v>
      </c>
      <c r="D16" s="2">
        <f>_100_publishers_masi_rentaveis_e_suas_avaliacoes[[#This Row],[Faturamento mínimo]]/1000000</f>
        <v>29.98</v>
      </c>
      <c r="E16" s="2">
        <v>74950000</v>
      </c>
      <c r="F16" s="2">
        <f>_100_publishers_masi_rentaveis_e_suas_avaliacoes[[#This Row],[Faturamento máximo]]/1000000</f>
        <v>74.95</v>
      </c>
      <c r="G16" s="2">
        <f>_100_publishers_masi_rentaveis_e_suas_avaliacoes[[#This Row],[Faturamento mínimo]]/_100_publishers_masi_rentaveis_e_suas_avaliacoes[[#This Row],[Jogos lançados]]</f>
        <v>3331111.111111111</v>
      </c>
      <c r="H16" s="2">
        <f>_100_publishers_masi_rentaveis_e_suas_avaliacoes[[#This Row],[Rentabilidade por jogo (pessimista)]]/1000000</f>
        <v>3.3311111111111109</v>
      </c>
      <c r="I16" s="2">
        <f>_100_publishers_masi_rentaveis_e_suas_avaliacoes[[#This Row],[Faturamento máximo (em milhões)2]]/_100_publishers_masi_rentaveis_e_suas_avaliacoes[[#This Row],[Jogos lançados]]</f>
        <v>8.3277777777777775</v>
      </c>
      <c r="J16">
        <v>8564782222</v>
      </c>
    </row>
    <row r="17" spans="1:10" x14ac:dyDescent="0.25">
      <c r="A17" s="1" t="s">
        <v>1</v>
      </c>
      <c r="B17">
        <v>1</v>
      </c>
      <c r="C17" s="2">
        <v>1349500000</v>
      </c>
      <c r="D17" s="2">
        <f>_100_publishers_masi_rentaveis_e_suas_avaliacoes[[#This Row],[Faturamento mínimo]]/1000000</f>
        <v>1349.5</v>
      </c>
      <c r="E17" s="2">
        <v>2699000000</v>
      </c>
      <c r="F17" s="2">
        <f>_100_publishers_masi_rentaveis_e_suas_avaliacoes[[#This Row],[Faturamento máximo]]/1000000</f>
        <v>2699</v>
      </c>
      <c r="G17" s="2">
        <f>_100_publishers_masi_rentaveis_e_suas_avaliacoes[[#This Row],[Faturamento mínimo]]/_100_publishers_masi_rentaveis_e_suas_avaliacoes[[#This Row],[Jogos lançados]]</f>
        <v>1349500000</v>
      </c>
      <c r="H17" s="2">
        <f>_100_publishers_masi_rentaveis_e_suas_avaliacoes[[#This Row],[Rentabilidade por jogo (pessimista)]]/1000000</f>
        <v>1349.5</v>
      </c>
      <c r="I17" s="2">
        <f>_100_publishers_masi_rentaveis_e_suas_avaliacoes[[#This Row],[Faturamento máximo (em milhões)2]]/_100_publishers_masi_rentaveis_e_suas_avaliacoes[[#This Row],[Jogos lançados]]</f>
        <v>2699</v>
      </c>
      <c r="J17">
        <v>5046320000</v>
      </c>
    </row>
    <row r="18" spans="1:10" x14ac:dyDescent="0.25">
      <c r="A18" s="1" t="s">
        <v>2</v>
      </c>
      <c r="B18">
        <v>1</v>
      </c>
      <c r="C18" s="2">
        <v>224950000</v>
      </c>
      <c r="D18" s="2">
        <f>_100_publishers_masi_rentaveis_e_suas_avaliacoes[[#This Row],[Faturamento mínimo]]/1000000</f>
        <v>224.95</v>
      </c>
      <c r="E18" s="2">
        <v>449900000</v>
      </c>
      <c r="F18" s="2">
        <f>_100_publishers_masi_rentaveis_e_suas_avaliacoes[[#This Row],[Faturamento máximo]]/1000000</f>
        <v>449.9</v>
      </c>
      <c r="G18" s="2">
        <f>_100_publishers_masi_rentaveis_e_suas_avaliacoes[[#This Row],[Faturamento mínimo]]/_100_publishers_masi_rentaveis_e_suas_avaliacoes[[#This Row],[Jogos lançados]]</f>
        <v>224950000</v>
      </c>
      <c r="H18" s="2">
        <f>_100_publishers_masi_rentaveis_e_suas_avaliacoes[[#This Row],[Rentabilidade por jogo (pessimista)]]/1000000</f>
        <v>224.95</v>
      </c>
      <c r="I18" s="2">
        <f>_100_publishers_masi_rentaveis_e_suas_avaliacoes[[#This Row],[Faturamento máximo (em milhões)2]]/_100_publishers_masi_rentaveis_e_suas_avaliacoes[[#This Row],[Jogos lançados]]</f>
        <v>449.9</v>
      </c>
      <c r="J18">
        <v>8603020000</v>
      </c>
    </row>
    <row r="19" spans="1:10" x14ac:dyDescent="0.25">
      <c r="A19" s="1" t="s">
        <v>3</v>
      </c>
      <c r="B19">
        <v>1</v>
      </c>
      <c r="C19" s="2">
        <v>224950000</v>
      </c>
      <c r="D19" s="2">
        <f>_100_publishers_masi_rentaveis_e_suas_avaliacoes[[#This Row],[Faturamento mínimo]]/1000000</f>
        <v>224.95</v>
      </c>
      <c r="E19" s="2">
        <v>449900000</v>
      </c>
      <c r="F19" s="2">
        <f>_100_publishers_masi_rentaveis_e_suas_avaliacoes[[#This Row],[Faturamento máximo]]/1000000</f>
        <v>449.9</v>
      </c>
      <c r="G19" s="2">
        <f>_100_publishers_masi_rentaveis_e_suas_avaliacoes[[#This Row],[Faturamento mínimo]]/_100_publishers_masi_rentaveis_e_suas_avaliacoes[[#This Row],[Jogos lançados]]</f>
        <v>224950000</v>
      </c>
      <c r="H19" s="2">
        <f>_100_publishers_masi_rentaveis_e_suas_avaliacoes[[#This Row],[Rentabilidade por jogo (pessimista)]]/1000000</f>
        <v>224.95</v>
      </c>
      <c r="I19" s="2">
        <f>_100_publishers_masi_rentaveis_e_suas_avaliacoes[[#This Row],[Faturamento máximo (em milhões)2]]/_100_publishers_masi_rentaveis_e_suas_avaliacoes[[#This Row],[Jogos lançados]]</f>
        <v>449.9</v>
      </c>
      <c r="J19">
        <v>6852980000</v>
      </c>
    </row>
    <row r="20" spans="1:10" x14ac:dyDescent="0.25">
      <c r="A20" s="1" t="s">
        <v>5</v>
      </c>
      <c r="B20">
        <v>1</v>
      </c>
      <c r="C20" s="2">
        <v>79980000</v>
      </c>
      <c r="D20" s="2">
        <f>_100_publishers_masi_rentaveis_e_suas_avaliacoes[[#This Row],[Faturamento mínimo]]/1000000</f>
        <v>79.98</v>
      </c>
      <c r="E20" s="2">
        <v>199950000</v>
      </c>
      <c r="F20" s="2">
        <f>_100_publishers_masi_rentaveis_e_suas_avaliacoes[[#This Row],[Faturamento máximo]]/1000000</f>
        <v>199.95</v>
      </c>
      <c r="G20" s="2">
        <f>_100_publishers_masi_rentaveis_e_suas_avaliacoes[[#This Row],[Faturamento mínimo]]/_100_publishers_masi_rentaveis_e_suas_avaliacoes[[#This Row],[Jogos lançados]]</f>
        <v>79980000</v>
      </c>
      <c r="H20" s="2">
        <f>_100_publishers_masi_rentaveis_e_suas_avaliacoes[[#This Row],[Rentabilidade por jogo (pessimista)]]/1000000</f>
        <v>79.98</v>
      </c>
      <c r="I20" s="2">
        <f>_100_publishers_masi_rentaveis_e_suas_avaliacoes[[#This Row],[Faturamento máximo (em milhões)2]]/_100_publishers_masi_rentaveis_e_suas_avaliacoes[[#This Row],[Jogos lançados]]</f>
        <v>199.95</v>
      </c>
      <c r="J20">
        <v>9098170000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F53A-460C-4A8E-83DF-CDA060879F29}">
  <dimension ref="A1:J98"/>
  <sheetViews>
    <sheetView tabSelected="1" workbookViewId="0">
      <selection activeCell="A17" sqref="A17"/>
    </sheetView>
  </sheetViews>
  <sheetFormatPr defaultRowHeight="15" x14ac:dyDescent="0.25"/>
  <cols>
    <col min="1" max="1" width="58.85546875" customWidth="1"/>
    <col min="2" max="2" width="16.85546875" bestFit="1" customWidth="1"/>
    <col min="3" max="3" width="26.140625" style="2" bestFit="1" customWidth="1"/>
    <col min="4" max="4" width="26.140625" style="2" customWidth="1"/>
    <col min="5" max="5" width="26.140625" style="2" bestFit="1" customWidth="1"/>
    <col min="6" max="6" width="26.140625" style="2" customWidth="1"/>
    <col min="7" max="7" width="26.140625" style="2" bestFit="1" customWidth="1"/>
    <col min="8" max="9" width="18.85546875" style="2" customWidth="1"/>
    <col min="10" max="10" width="32.5703125" bestFit="1" customWidth="1"/>
  </cols>
  <sheetData>
    <row r="1" spans="1:10" x14ac:dyDescent="0.25">
      <c r="A1" t="s">
        <v>0</v>
      </c>
      <c r="B1" t="s">
        <v>99</v>
      </c>
      <c r="C1" s="2" t="s">
        <v>101</v>
      </c>
      <c r="D1" s="2" t="s">
        <v>100</v>
      </c>
      <c r="E1" s="2" t="s">
        <v>103</v>
      </c>
      <c r="F1" s="2" t="s">
        <v>102</v>
      </c>
      <c r="G1" s="2" t="s">
        <v>104</v>
      </c>
      <c r="H1" s="2" t="s">
        <v>105</v>
      </c>
      <c r="I1" s="2" t="s">
        <v>106</v>
      </c>
      <c r="J1" t="s">
        <v>98</v>
      </c>
    </row>
    <row r="2" spans="1:10" x14ac:dyDescent="0.25">
      <c r="A2" s="1" t="s">
        <v>4</v>
      </c>
      <c r="B2">
        <v>3</v>
      </c>
      <c r="C2" s="2">
        <v>138950000</v>
      </c>
      <c r="D2" s="2">
        <f>_100_publishers_masi_rentaveis_e_suas_avaliacoes[[#This Row],[Faturamento mínimo]]/1000000</f>
        <v>138.94999999999999</v>
      </c>
      <c r="E2" s="2">
        <v>277900000</v>
      </c>
      <c r="F2" s="2">
        <f>_100_publishers_masi_rentaveis_e_suas_avaliacoes[[#This Row],[Faturamento máximo]]/1000000</f>
        <v>277.89999999999998</v>
      </c>
      <c r="G2" s="2">
        <f>_100_publishers_masi_rentaveis_e_suas_avaliacoes[[#This Row],[Faturamento mínimo]]/_100_publishers_masi_rentaveis_e_suas_avaliacoes[[#This Row],[Jogos lançados]]</f>
        <v>46316666.666666664</v>
      </c>
      <c r="H2" s="2">
        <f>_100_publishers_masi_rentaveis_e_suas_avaliacoes[[#This Row],[Rentabilidade por jogo (pessimista)]]/1000000</f>
        <v>46.316666666666663</v>
      </c>
      <c r="I2" s="2">
        <f>_100_publishers_masi_rentaveis_e_suas_avaliacoes[[#This Row],[Faturamento máximo (em milhões)2]]/_100_publishers_masi_rentaveis_e_suas_avaliacoes[[#This Row],[Jogos lançados]]</f>
        <v>92.633333333333326</v>
      </c>
      <c r="J2">
        <v>7215523333</v>
      </c>
    </row>
    <row r="3" spans="1:10" x14ac:dyDescent="0.25">
      <c r="A3" s="1" t="s">
        <v>85</v>
      </c>
      <c r="B3">
        <v>3</v>
      </c>
      <c r="C3" s="2">
        <v>11495000</v>
      </c>
      <c r="D3" s="2">
        <f>_100_publishers_masi_rentaveis_e_suas_avaliacoes[[#This Row],[Faturamento mínimo]]/1000000</f>
        <v>11.494999999999999</v>
      </c>
      <c r="E3" s="2">
        <v>22990000</v>
      </c>
      <c r="F3" s="2">
        <f>_100_publishers_masi_rentaveis_e_suas_avaliacoes[[#This Row],[Faturamento máximo]]/1000000</f>
        <v>22.99</v>
      </c>
      <c r="G3" s="2">
        <f>_100_publishers_masi_rentaveis_e_suas_avaliacoes[[#This Row],[Faturamento mínimo]]/_100_publishers_masi_rentaveis_e_suas_avaliacoes[[#This Row],[Jogos lançados]]</f>
        <v>3831666.6666666665</v>
      </c>
      <c r="H3" s="2">
        <f>_100_publishers_masi_rentaveis_e_suas_avaliacoes[[#This Row],[Rentabilidade por jogo (pessimista)]]/1000000</f>
        <v>3.8316666666666666</v>
      </c>
      <c r="I3" s="2">
        <f>_100_publishers_masi_rentaveis_e_suas_avaliacoes[[#This Row],[Faturamento máximo (em milhões)2]]/_100_publishers_masi_rentaveis_e_suas_avaliacoes[[#This Row],[Jogos lançados]]</f>
        <v>7.6633333333333331</v>
      </c>
      <c r="J3">
        <v>7552160000</v>
      </c>
    </row>
    <row r="4" spans="1:10" x14ac:dyDescent="0.25">
      <c r="A4" s="1" t="s">
        <v>86</v>
      </c>
      <c r="B4">
        <v>3</v>
      </c>
      <c r="C4" s="2">
        <v>10990000</v>
      </c>
      <c r="D4" s="2">
        <f>_100_publishers_masi_rentaveis_e_suas_avaliacoes[[#This Row],[Faturamento mínimo]]/1000000</f>
        <v>10.99</v>
      </c>
      <c r="E4" s="2">
        <v>21980000</v>
      </c>
      <c r="F4" s="2">
        <f>_100_publishers_masi_rentaveis_e_suas_avaliacoes[[#This Row],[Faturamento máximo]]/1000000</f>
        <v>21.98</v>
      </c>
      <c r="G4" s="2">
        <f>_100_publishers_masi_rentaveis_e_suas_avaliacoes[[#This Row],[Faturamento mínimo]]/_100_publishers_masi_rentaveis_e_suas_avaliacoes[[#This Row],[Jogos lançados]]</f>
        <v>3663333.3333333335</v>
      </c>
      <c r="H4" s="2">
        <f>_100_publishers_masi_rentaveis_e_suas_avaliacoes[[#This Row],[Rentabilidade por jogo (pessimista)]]/1000000</f>
        <v>3.6633333333333336</v>
      </c>
      <c r="I4" s="2">
        <f>_100_publishers_masi_rentaveis_e_suas_avaliacoes[[#This Row],[Faturamento máximo (em milhões)2]]/_100_publishers_masi_rentaveis_e_suas_avaliacoes[[#This Row],[Jogos lançados]]</f>
        <v>7.3266666666666671</v>
      </c>
      <c r="J4">
        <v>9187383333</v>
      </c>
    </row>
    <row r="5" spans="1:10" x14ac:dyDescent="0.25">
      <c r="A5" s="1" t="s">
        <v>93</v>
      </c>
      <c r="B5">
        <v>3</v>
      </c>
      <c r="C5" s="2">
        <v>9995000</v>
      </c>
      <c r="D5" s="2">
        <f>_100_publishers_masi_rentaveis_e_suas_avaliacoes[[#This Row],[Faturamento mínimo]]/1000000</f>
        <v>9.9949999999999992</v>
      </c>
      <c r="E5" s="2">
        <v>19990000</v>
      </c>
      <c r="F5" s="2">
        <f>_100_publishers_masi_rentaveis_e_suas_avaliacoes[[#This Row],[Faturamento máximo]]/1000000</f>
        <v>19.989999999999998</v>
      </c>
      <c r="G5" s="2">
        <f>_100_publishers_masi_rentaveis_e_suas_avaliacoes[[#This Row],[Faturamento mínimo]]/_100_publishers_masi_rentaveis_e_suas_avaliacoes[[#This Row],[Jogos lançados]]</f>
        <v>3331666.6666666665</v>
      </c>
      <c r="H5" s="2">
        <f>_100_publishers_masi_rentaveis_e_suas_avaliacoes[[#This Row],[Rentabilidade por jogo (pessimista)]]/1000000</f>
        <v>3.3316666666666666</v>
      </c>
      <c r="I5" s="2">
        <f>_100_publishers_masi_rentaveis_e_suas_avaliacoes[[#This Row],[Faturamento máximo (em milhões)2]]/_100_publishers_masi_rentaveis_e_suas_avaliacoes[[#This Row],[Jogos lançados]]</f>
        <v>6.6633333333333331</v>
      </c>
      <c r="J5">
        <v>6667506667</v>
      </c>
    </row>
    <row r="6" spans="1:10" x14ac:dyDescent="0.25">
      <c r="A6" s="1" t="s">
        <v>11</v>
      </c>
      <c r="B6">
        <v>30</v>
      </c>
      <c r="C6" s="2">
        <v>71900000</v>
      </c>
      <c r="D6" s="2">
        <f>_100_publishers_masi_rentaveis_e_suas_avaliacoes[[#This Row],[Faturamento mínimo]]/1000000</f>
        <v>71.900000000000006</v>
      </c>
      <c r="E6" s="2">
        <v>143800000</v>
      </c>
      <c r="F6" s="2">
        <f>_100_publishers_masi_rentaveis_e_suas_avaliacoes[[#This Row],[Faturamento máximo]]/1000000</f>
        <v>143.80000000000001</v>
      </c>
      <c r="G6" s="2">
        <f>_100_publishers_masi_rentaveis_e_suas_avaliacoes[[#This Row],[Faturamento mínimo]]/_100_publishers_masi_rentaveis_e_suas_avaliacoes[[#This Row],[Jogos lançados]]</f>
        <v>2396666.6666666665</v>
      </c>
      <c r="H6" s="2">
        <f>_100_publishers_masi_rentaveis_e_suas_avaliacoes[[#This Row],[Rentabilidade por jogo (pessimista)]]/1000000</f>
        <v>2.3966666666666665</v>
      </c>
      <c r="I6" s="2">
        <f>_100_publishers_masi_rentaveis_e_suas_avaliacoes[[#This Row],[Faturamento máximo (em milhões)2]]/_100_publishers_masi_rentaveis_e_suas_avaliacoes[[#This Row],[Jogos lançados]]</f>
        <v>4.7933333333333339</v>
      </c>
      <c r="J6">
        <v>8944651000</v>
      </c>
    </row>
    <row r="7" spans="1:10" x14ac:dyDescent="0.25">
      <c r="A7" s="1" t="s">
        <v>60</v>
      </c>
      <c r="B7">
        <v>7</v>
      </c>
      <c r="C7" s="2">
        <v>14990000</v>
      </c>
      <c r="D7" s="2">
        <f>_100_publishers_masi_rentaveis_e_suas_avaliacoes[[#This Row],[Faturamento mínimo]]/1000000</f>
        <v>14.99</v>
      </c>
      <c r="E7" s="2">
        <v>29980000</v>
      </c>
      <c r="F7" s="2">
        <f>_100_publishers_masi_rentaveis_e_suas_avaliacoes[[#This Row],[Faturamento máximo]]/1000000</f>
        <v>29.98</v>
      </c>
      <c r="G7" s="2">
        <f>_100_publishers_masi_rentaveis_e_suas_avaliacoes[[#This Row],[Faturamento mínimo]]/_100_publishers_masi_rentaveis_e_suas_avaliacoes[[#This Row],[Jogos lançados]]</f>
        <v>2141428.5714285714</v>
      </c>
      <c r="H7" s="2">
        <f>_100_publishers_masi_rentaveis_e_suas_avaliacoes[[#This Row],[Rentabilidade por jogo (pessimista)]]/1000000</f>
        <v>2.1414285714285715</v>
      </c>
      <c r="I7" s="2">
        <f>_100_publishers_masi_rentaveis_e_suas_avaliacoes[[#This Row],[Faturamento máximo (em milhões)2]]/_100_publishers_masi_rentaveis_e_suas_avaliacoes[[#This Row],[Jogos lançados]]</f>
        <v>4.2828571428571429</v>
      </c>
      <c r="J7">
        <v>6327805714</v>
      </c>
    </row>
    <row r="8" spans="1:10" x14ac:dyDescent="0.25">
      <c r="A8" s="1" t="s">
        <v>91</v>
      </c>
      <c r="B8">
        <v>65</v>
      </c>
      <c r="C8" s="2">
        <v>10990000</v>
      </c>
      <c r="D8" s="2">
        <f>_100_publishers_masi_rentaveis_e_suas_avaliacoes[[#This Row],[Faturamento mínimo]]/1000000</f>
        <v>10.99</v>
      </c>
      <c r="E8" s="2">
        <v>21980000</v>
      </c>
      <c r="F8" s="2">
        <f>_100_publishers_masi_rentaveis_e_suas_avaliacoes[[#This Row],[Faturamento máximo]]/1000000</f>
        <v>21.98</v>
      </c>
      <c r="G8" s="2">
        <f>_100_publishers_masi_rentaveis_e_suas_avaliacoes[[#This Row],[Faturamento mínimo]]/_100_publishers_masi_rentaveis_e_suas_avaliacoes[[#This Row],[Jogos lançados]]</f>
        <v>169076.92307692306</v>
      </c>
      <c r="H8" s="2">
        <f>_100_publishers_masi_rentaveis_e_suas_avaliacoes[[#This Row],[Rentabilidade por jogo (pessimista)]]/1000000</f>
        <v>0.16907692307692307</v>
      </c>
      <c r="I8" s="2">
        <f>_100_publishers_masi_rentaveis_e_suas_avaliacoes[[#This Row],[Faturamento máximo (em milhões)2]]/_100_publishers_masi_rentaveis_e_suas_avaliacoes[[#This Row],[Jogos lançados]]</f>
        <v>0.33815384615384614</v>
      </c>
      <c r="J8">
        <v>8440820923</v>
      </c>
    </row>
    <row r="9" spans="1:10" x14ac:dyDescent="0.25">
      <c r="A9" s="1" t="s">
        <v>8</v>
      </c>
      <c r="B9">
        <v>6</v>
      </c>
      <c r="C9" s="2">
        <v>74950000</v>
      </c>
      <c r="D9" s="2">
        <f>_100_publishers_masi_rentaveis_e_suas_avaliacoes[[#This Row],[Faturamento mínimo]]/1000000</f>
        <v>74.95</v>
      </c>
      <c r="E9" s="2">
        <v>149900000</v>
      </c>
      <c r="F9" s="2">
        <f>_100_publishers_masi_rentaveis_e_suas_avaliacoes[[#This Row],[Faturamento máximo]]/1000000</f>
        <v>149.9</v>
      </c>
      <c r="G9" s="2">
        <f>_100_publishers_masi_rentaveis_e_suas_avaliacoes[[#This Row],[Faturamento mínimo]]/_100_publishers_masi_rentaveis_e_suas_avaliacoes[[#This Row],[Jogos lançados]]</f>
        <v>12491666.666666666</v>
      </c>
      <c r="H9" s="2">
        <f>_100_publishers_masi_rentaveis_e_suas_avaliacoes[[#This Row],[Rentabilidade por jogo (pessimista)]]/1000000</f>
        <v>12.491666666666665</v>
      </c>
      <c r="I9" s="2">
        <f>_100_publishers_masi_rentaveis_e_suas_avaliacoes[[#This Row],[Faturamento máximo (em milhões)2]]/_100_publishers_masi_rentaveis_e_suas_avaliacoes[[#This Row],[Jogos lançados]]</f>
        <v>24.983333333333334</v>
      </c>
      <c r="J9">
        <v>8057961667</v>
      </c>
    </row>
    <row r="10" spans="1:10" x14ac:dyDescent="0.25">
      <c r="A10" s="1" t="s">
        <v>72</v>
      </c>
      <c r="B10">
        <v>14</v>
      </c>
      <c r="C10" s="2">
        <v>13980000</v>
      </c>
      <c r="D10" s="2">
        <f>_100_publishers_masi_rentaveis_e_suas_avaliacoes[[#This Row],[Faturamento mínimo]]/1000000</f>
        <v>13.98</v>
      </c>
      <c r="E10" s="2">
        <v>34950000</v>
      </c>
      <c r="F10" s="2">
        <f>_100_publishers_masi_rentaveis_e_suas_avaliacoes[[#This Row],[Faturamento máximo]]/1000000</f>
        <v>34.950000000000003</v>
      </c>
      <c r="G10" s="2">
        <f>_100_publishers_masi_rentaveis_e_suas_avaliacoes[[#This Row],[Faturamento mínimo]]/_100_publishers_masi_rentaveis_e_suas_avaliacoes[[#This Row],[Jogos lançados]]</f>
        <v>998571.42857142852</v>
      </c>
      <c r="H10" s="2">
        <f>_100_publishers_masi_rentaveis_e_suas_avaliacoes[[#This Row],[Rentabilidade por jogo (pessimista)]]/1000000</f>
        <v>0.99857142857142855</v>
      </c>
      <c r="I10" s="2">
        <f>_100_publishers_masi_rentaveis_e_suas_avaliacoes[[#This Row],[Faturamento máximo (em milhões)2]]/_100_publishers_masi_rentaveis_e_suas_avaliacoes[[#This Row],[Jogos lançados]]</f>
        <v>2.4964285714285714</v>
      </c>
      <c r="J10">
        <v>8105991429</v>
      </c>
    </row>
    <row r="11" spans="1:10" x14ac:dyDescent="0.25">
      <c r="A11" s="1" t="s">
        <v>39</v>
      </c>
      <c r="B11">
        <v>3</v>
      </c>
      <c r="C11" s="2">
        <v>22780000</v>
      </c>
      <c r="D11" s="2">
        <f>_100_publishers_masi_rentaveis_e_suas_avaliacoes[[#This Row],[Faturamento mínimo]]/1000000</f>
        <v>22.78</v>
      </c>
      <c r="E11" s="2">
        <v>56950000</v>
      </c>
      <c r="F11" s="2">
        <f>_100_publishers_masi_rentaveis_e_suas_avaliacoes[[#This Row],[Faturamento máximo]]/1000000</f>
        <v>56.95</v>
      </c>
      <c r="G11" s="2">
        <f>_100_publishers_masi_rentaveis_e_suas_avaliacoes[[#This Row],[Faturamento mínimo]]/_100_publishers_masi_rentaveis_e_suas_avaliacoes[[#This Row],[Jogos lançados]]</f>
        <v>7593333.333333333</v>
      </c>
      <c r="H11" s="2">
        <f>_100_publishers_masi_rentaveis_e_suas_avaliacoes[[#This Row],[Rentabilidade por jogo (pessimista)]]/1000000</f>
        <v>7.5933333333333328</v>
      </c>
      <c r="I11" s="2">
        <f>_100_publishers_masi_rentaveis_e_suas_avaliacoes[[#This Row],[Faturamento máximo (em milhões)2]]/_100_publishers_masi_rentaveis_e_suas_avaliacoes[[#This Row],[Jogos lançados]]</f>
        <v>18.983333333333334</v>
      </c>
      <c r="J11">
        <v>9390973333</v>
      </c>
    </row>
    <row r="12" spans="1:10" x14ac:dyDescent="0.25">
      <c r="A12" s="1" t="s">
        <v>52</v>
      </c>
      <c r="B12">
        <v>3</v>
      </c>
      <c r="C12" s="2">
        <v>17990000</v>
      </c>
      <c r="D12" s="2">
        <f>_100_publishers_masi_rentaveis_e_suas_avaliacoes[[#This Row],[Faturamento mínimo]]/1000000</f>
        <v>17.989999999999998</v>
      </c>
      <c r="E12" s="2">
        <v>35980000</v>
      </c>
      <c r="F12" s="2">
        <f>_100_publishers_masi_rentaveis_e_suas_avaliacoes[[#This Row],[Faturamento máximo]]/1000000</f>
        <v>35.979999999999997</v>
      </c>
      <c r="G12" s="2">
        <f>_100_publishers_masi_rentaveis_e_suas_avaliacoes[[#This Row],[Faturamento mínimo]]/_100_publishers_masi_rentaveis_e_suas_avaliacoes[[#This Row],[Jogos lançados]]</f>
        <v>5996666.666666667</v>
      </c>
      <c r="H12" s="2">
        <f>_100_publishers_masi_rentaveis_e_suas_avaliacoes[[#This Row],[Rentabilidade por jogo (pessimista)]]/1000000</f>
        <v>5.996666666666667</v>
      </c>
      <c r="I12" s="2">
        <f>_100_publishers_masi_rentaveis_e_suas_avaliacoes[[#This Row],[Faturamento máximo (em milhões)2]]/_100_publishers_masi_rentaveis_e_suas_avaliacoes[[#This Row],[Jogos lançados]]</f>
        <v>11.993333333333332</v>
      </c>
      <c r="J12">
        <v>8745903333</v>
      </c>
    </row>
    <row r="13" spans="1:10" x14ac:dyDescent="0.25">
      <c r="A13" s="1" t="s">
        <v>48</v>
      </c>
      <c r="B13">
        <v>35</v>
      </c>
      <c r="C13" s="2">
        <v>19980000</v>
      </c>
      <c r="D13" s="2">
        <f>_100_publishers_masi_rentaveis_e_suas_avaliacoes[[#This Row],[Faturamento mínimo]]/1000000</f>
        <v>19.98</v>
      </c>
      <c r="E13" s="2">
        <v>49950000</v>
      </c>
      <c r="F13" s="2">
        <f>_100_publishers_masi_rentaveis_e_suas_avaliacoes[[#This Row],[Faturamento máximo]]/1000000</f>
        <v>49.95</v>
      </c>
      <c r="G13" s="2">
        <f>_100_publishers_masi_rentaveis_e_suas_avaliacoes[[#This Row],[Faturamento mínimo]]/_100_publishers_masi_rentaveis_e_suas_avaliacoes[[#This Row],[Jogos lançados]]</f>
        <v>570857.14285714284</v>
      </c>
      <c r="H13" s="2">
        <f>_100_publishers_masi_rentaveis_e_suas_avaliacoes[[#This Row],[Rentabilidade por jogo (pessimista)]]/1000000</f>
        <v>0.57085714285714284</v>
      </c>
      <c r="I13" s="2">
        <f>_100_publishers_masi_rentaveis_e_suas_avaliacoes[[#This Row],[Faturamento máximo (em milhões)2]]/_100_publishers_masi_rentaveis_e_suas_avaliacoes[[#This Row],[Jogos lançados]]</f>
        <v>1.4271428571428573</v>
      </c>
      <c r="J13">
        <v>6878377143</v>
      </c>
    </row>
    <row r="14" spans="1:10" x14ac:dyDescent="0.25">
      <c r="A14" s="1" t="s">
        <v>89</v>
      </c>
      <c r="B14">
        <v>29</v>
      </c>
      <c r="C14" s="2">
        <v>10990000</v>
      </c>
      <c r="D14" s="2">
        <f>_100_publishers_masi_rentaveis_e_suas_avaliacoes[[#This Row],[Faturamento mínimo]]/1000000</f>
        <v>10.99</v>
      </c>
      <c r="E14" s="2">
        <v>21980000</v>
      </c>
      <c r="F14" s="2">
        <f>_100_publishers_masi_rentaveis_e_suas_avaliacoes[[#This Row],[Faturamento máximo]]/1000000</f>
        <v>21.98</v>
      </c>
      <c r="G14" s="2">
        <f>_100_publishers_masi_rentaveis_e_suas_avaliacoes[[#This Row],[Faturamento mínimo]]/_100_publishers_masi_rentaveis_e_suas_avaliacoes[[#This Row],[Jogos lançados]]</f>
        <v>378965.5172413793</v>
      </c>
      <c r="H14" s="2">
        <f>_100_publishers_masi_rentaveis_e_suas_avaliacoes[[#This Row],[Rentabilidade por jogo (pessimista)]]/1000000</f>
        <v>0.37896551724137928</v>
      </c>
      <c r="I14" s="2">
        <f>_100_publishers_masi_rentaveis_e_suas_avaliacoes[[#This Row],[Faturamento máximo (em milhões)2]]/_100_publishers_masi_rentaveis_e_suas_avaliacoes[[#This Row],[Jogos lançados]]</f>
        <v>0.75793103448275867</v>
      </c>
      <c r="J14">
        <v>7859994483</v>
      </c>
    </row>
    <row r="15" spans="1:10" x14ac:dyDescent="0.25">
      <c r="A15" s="1" t="s">
        <v>32</v>
      </c>
      <c r="B15">
        <v>77</v>
      </c>
      <c r="C15" s="2">
        <v>26495000</v>
      </c>
      <c r="D15" s="2">
        <f>_100_publishers_masi_rentaveis_e_suas_avaliacoes[[#This Row],[Faturamento mínimo]]/1000000</f>
        <v>26.495000000000001</v>
      </c>
      <c r="E15" s="2">
        <v>52990000</v>
      </c>
      <c r="F15" s="2">
        <f>_100_publishers_masi_rentaveis_e_suas_avaliacoes[[#This Row],[Faturamento máximo]]/1000000</f>
        <v>52.99</v>
      </c>
      <c r="G15" s="2">
        <f>_100_publishers_masi_rentaveis_e_suas_avaliacoes[[#This Row],[Faturamento mínimo]]/_100_publishers_masi_rentaveis_e_suas_avaliacoes[[#This Row],[Jogos lançados]]</f>
        <v>344090.90909090912</v>
      </c>
      <c r="H15" s="2">
        <f>_100_publishers_masi_rentaveis_e_suas_avaliacoes[[#This Row],[Rentabilidade por jogo (pessimista)]]/1000000</f>
        <v>0.34409090909090911</v>
      </c>
      <c r="I15" s="2">
        <f>_100_publishers_masi_rentaveis_e_suas_avaliacoes[[#This Row],[Faturamento máximo (em milhões)2]]/_100_publishers_masi_rentaveis_e_suas_avaliacoes[[#This Row],[Jogos lançados]]</f>
        <v>0.68818181818181823</v>
      </c>
      <c r="J15">
        <v>8129142727</v>
      </c>
    </row>
    <row r="16" spans="1:10" x14ac:dyDescent="0.25">
      <c r="A16" s="1" t="s">
        <v>28</v>
      </c>
      <c r="B16">
        <v>9</v>
      </c>
      <c r="C16" s="2">
        <v>29980000</v>
      </c>
      <c r="D16" s="2">
        <f>_100_publishers_masi_rentaveis_e_suas_avaliacoes[[#This Row],[Faturamento mínimo]]/1000000</f>
        <v>29.98</v>
      </c>
      <c r="E16" s="2">
        <v>74950000</v>
      </c>
      <c r="F16" s="2">
        <f>_100_publishers_masi_rentaveis_e_suas_avaliacoes[[#This Row],[Faturamento máximo]]/1000000</f>
        <v>74.95</v>
      </c>
      <c r="G16" s="2">
        <f>_100_publishers_masi_rentaveis_e_suas_avaliacoes[[#This Row],[Faturamento mínimo]]/_100_publishers_masi_rentaveis_e_suas_avaliacoes[[#This Row],[Jogos lançados]]</f>
        <v>3331111.111111111</v>
      </c>
      <c r="H16" s="2">
        <f>_100_publishers_masi_rentaveis_e_suas_avaliacoes[[#This Row],[Rentabilidade por jogo (pessimista)]]/1000000</f>
        <v>3.3311111111111109</v>
      </c>
      <c r="I16" s="2">
        <f>_100_publishers_masi_rentaveis_e_suas_avaliacoes[[#This Row],[Faturamento máximo (em milhões)2]]/_100_publishers_masi_rentaveis_e_suas_avaliacoes[[#This Row],[Jogos lançados]]</f>
        <v>8.3277777777777775</v>
      </c>
      <c r="J16">
        <v>8564782222</v>
      </c>
    </row>
    <row r="17" spans="1:10" x14ac:dyDescent="0.25">
      <c r="A17" s="1" t="s">
        <v>1</v>
      </c>
      <c r="B17">
        <v>1</v>
      </c>
      <c r="C17" s="2">
        <v>1349500000</v>
      </c>
      <c r="D17" s="2">
        <f>_100_publishers_masi_rentaveis_e_suas_avaliacoes[[#This Row],[Faturamento mínimo]]/1000000</f>
        <v>1349.5</v>
      </c>
      <c r="E17" s="2">
        <v>2699000000</v>
      </c>
      <c r="F17" s="2">
        <f>_100_publishers_masi_rentaveis_e_suas_avaliacoes[[#This Row],[Faturamento máximo]]/1000000</f>
        <v>2699</v>
      </c>
      <c r="G17" s="2">
        <f>_100_publishers_masi_rentaveis_e_suas_avaliacoes[[#This Row],[Faturamento mínimo]]/_100_publishers_masi_rentaveis_e_suas_avaliacoes[[#This Row],[Jogos lançados]]</f>
        <v>1349500000</v>
      </c>
      <c r="H17" s="2">
        <f>_100_publishers_masi_rentaveis_e_suas_avaliacoes[[#This Row],[Rentabilidade por jogo (pessimista)]]/1000000</f>
        <v>1349.5</v>
      </c>
      <c r="I17" s="2">
        <f>_100_publishers_masi_rentaveis_e_suas_avaliacoes[[#This Row],[Faturamento máximo (em milhões)2]]/_100_publishers_masi_rentaveis_e_suas_avaliacoes[[#This Row],[Jogos lançados]]</f>
        <v>2699</v>
      </c>
      <c r="J17">
        <v>5046320000</v>
      </c>
    </row>
    <row r="18" spans="1:10" x14ac:dyDescent="0.25">
      <c r="A18" s="1" t="s">
        <v>2</v>
      </c>
      <c r="B18">
        <v>1</v>
      </c>
      <c r="C18" s="2">
        <v>224950000</v>
      </c>
      <c r="D18" s="2">
        <f>_100_publishers_masi_rentaveis_e_suas_avaliacoes[[#This Row],[Faturamento mínimo]]/1000000</f>
        <v>224.95</v>
      </c>
      <c r="E18" s="2">
        <v>449900000</v>
      </c>
      <c r="F18" s="2">
        <f>_100_publishers_masi_rentaveis_e_suas_avaliacoes[[#This Row],[Faturamento máximo]]/1000000</f>
        <v>449.9</v>
      </c>
      <c r="G18" s="2">
        <f>_100_publishers_masi_rentaveis_e_suas_avaliacoes[[#This Row],[Faturamento mínimo]]/_100_publishers_masi_rentaveis_e_suas_avaliacoes[[#This Row],[Jogos lançados]]</f>
        <v>224950000</v>
      </c>
      <c r="H18" s="2">
        <f>_100_publishers_masi_rentaveis_e_suas_avaliacoes[[#This Row],[Rentabilidade por jogo (pessimista)]]/1000000</f>
        <v>224.95</v>
      </c>
      <c r="I18" s="2">
        <f>_100_publishers_masi_rentaveis_e_suas_avaliacoes[[#This Row],[Faturamento máximo (em milhões)2]]/_100_publishers_masi_rentaveis_e_suas_avaliacoes[[#This Row],[Jogos lançados]]</f>
        <v>449.9</v>
      </c>
      <c r="J18">
        <v>8603020000</v>
      </c>
    </row>
    <row r="19" spans="1:10" x14ac:dyDescent="0.25">
      <c r="A19" s="1" t="s">
        <v>3</v>
      </c>
      <c r="B19">
        <v>1</v>
      </c>
      <c r="C19" s="2">
        <v>224950000</v>
      </c>
      <c r="D19" s="2">
        <f>_100_publishers_masi_rentaveis_e_suas_avaliacoes[[#This Row],[Faturamento mínimo]]/1000000</f>
        <v>224.95</v>
      </c>
      <c r="E19" s="2">
        <v>449900000</v>
      </c>
      <c r="F19" s="2">
        <f>_100_publishers_masi_rentaveis_e_suas_avaliacoes[[#This Row],[Faturamento máximo]]/1000000</f>
        <v>449.9</v>
      </c>
      <c r="G19" s="2">
        <f>_100_publishers_masi_rentaveis_e_suas_avaliacoes[[#This Row],[Faturamento mínimo]]/_100_publishers_masi_rentaveis_e_suas_avaliacoes[[#This Row],[Jogos lançados]]</f>
        <v>224950000</v>
      </c>
      <c r="H19" s="2">
        <f>_100_publishers_masi_rentaveis_e_suas_avaliacoes[[#This Row],[Rentabilidade por jogo (pessimista)]]/1000000</f>
        <v>224.95</v>
      </c>
      <c r="I19" s="2">
        <f>_100_publishers_masi_rentaveis_e_suas_avaliacoes[[#This Row],[Faturamento máximo (em milhões)2]]/_100_publishers_masi_rentaveis_e_suas_avaliacoes[[#This Row],[Jogos lançados]]</f>
        <v>449.9</v>
      </c>
      <c r="J19">
        <v>6852980000</v>
      </c>
    </row>
    <row r="20" spans="1:10" x14ac:dyDescent="0.25">
      <c r="A20" s="1" t="s">
        <v>5</v>
      </c>
      <c r="B20">
        <v>1</v>
      </c>
      <c r="C20" s="2">
        <v>79980000</v>
      </c>
      <c r="D20" s="2">
        <f>_100_publishers_masi_rentaveis_e_suas_avaliacoes[[#This Row],[Faturamento mínimo]]/1000000</f>
        <v>79.98</v>
      </c>
      <c r="E20" s="2">
        <v>199950000</v>
      </c>
      <c r="F20" s="2">
        <f>_100_publishers_masi_rentaveis_e_suas_avaliacoes[[#This Row],[Faturamento máximo]]/1000000</f>
        <v>199.95</v>
      </c>
      <c r="G20" s="2">
        <f>_100_publishers_masi_rentaveis_e_suas_avaliacoes[[#This Row],[Faturamento mínimo]]/_100_publishers_masi_rentaveis_e_suas_avaliacoes[[#This Row],[Jogos lançados]]</f>
        <v>79980000</v>
      </c>
      <c r="H20" s="2">
        <f>_100_publishers_masi_rentaveis_e_suas_avaliacoes[[#This Row],[Rentabilidade por jogo (pessimista)]]/1000000</f>
        <v>79.98</v>
      </c>
      <c r="I20" s="2">
        <f>_100_publishers_masi_rentaveis_e_suas_avaliacoes[[#This Row],[Faturamento máximo (em milhões)2]]/_100_publishers_masi_rentaveis_e_suas_avaliacoes[[#This Row],[Jogos lançados]]</f>
        <v>199.95</v>
      </c>
      <c r="J20">
        <v>9098170000</v>
      </c>
    </row>
    <row r="21" spans="1:10" x14ac:dyDescent="0.25">
      <c r="A21" s="1" t="s">
        <v>7</v>
      </c>
      <c r="B21">
        <v>1</v>
      </c>
      <c r="C21" s="2">
        <v>74950000</v>
      </c>
      <c r="D21" s="2">
        <f>_100_publishers_masi_rentaveis_e_suas_avaliacoes[[#This Row],[Faturamento mínimo]]/1000000</f>
        <v>74.95</v>
      </c>
      <c r="E21" s="2">
        <v>149900000</v>
      </c>
      <c r="F21" s="2">
        <f>_100_publishers_masi_rentaveis_e_suas_avaliacoes[[#This Row],[Faturamento máximo]]/1000000</f>
        <v>149.9</v>
      </c>
      <c r="G21" s="2">
        <f>_100_publishers_masi_rentaveis_e_suas_avaliacoes[[#This Row],[Faturamento mínimo]]/_100_publishers_masi_rentaveis_e_suas_avaliacoes[[#This Row],[Jogos lançados]]</f>
        <v>74950000</v>
      </c>
      <c r="H21" s="2">
        <f>_100_publishers_masi_rentaveis_e_suas_avaliacoes[[#This Row],[Rentabilidade por jogo (pessimista)]]/1000000</f>
        <v>74.95</v>
      </c>
      <c r="I21" s="2">
        <f>_100_publishers_masi_rentaveis_e_suas_avaliacoes[[#This Row],[Faturamento máximo (em milhões)2]]/_100_publishers_masi_rentaveis_e_suas_avaliacoes[[#This Row],[Jogos lançados]]</f>
        <v>149.9</v>
      </c>
      <c r="J21">
        <v>9174810000</v>
      </c>
    </row>
    <row r="22" spans="1:10" x14ac:dyDescent="0.25">
      <c r="A22" s="1" t="s">
        <v>12</v>
      </c>
      <c r="B22">
        <v>1</v>
      </c>
      <c r="C22" s="2">
        <v>59980000</v>
      </c>
      <c r="D22" s="2">
        <f>_100_publishers_masi_rentaveis_e_suas_avaliacoes[[#This Row],[Faturamento mínimo]]/1000000</f>
        <v>59.98</v>
      </c>
      <c r="E22" s="2">
        <v>149950000</v>
      </c>
      <c r="F22" s="2">
        <f>_100_publishers_masi_rentaveis_e_suas_avaliacoes[[#This Row],[Faturamento máximo]]/1000000</f>
        <v>149.94999999999999</v>
      </c>
      <c r="G22" s="2">
        <f>_100_publishers_masi_rentaveis_e_suas_avaliacoes[[#This Row],[Faturamento mínimo]]/_100_publishers_masi_rentaveis_e_suas_avaliacoes[[#This Row],[Jogos lançados]]</f>
        <v>59980000</v>
      </c>
      <c r="H22" s="2">
        <f>_100_publishers_masi_rentaveis_e_suas_avaliacoes[[#This Row],[Rentabilidade por jogo (pessimista)]]/1000000</f>
        <v>59.98</v>
      </c>
      <c r="I22" s="2">
        <f>_100_publishers_masi_rentaveis_e_suas_avaliacoes[[#This Row],[Faturamento máximo (em milhões)2]]/_100_publishers_masi_rentaveis_e_suas_avaliacoes[[#This Row],[Jogos lançados]]</f>
        <v>149.94999999999999</v>
      </c>
      <c r="J22">
        <v>5849860000</v>
      </c>
    </row>
    <row r="23" spans="1:10" x14ac:dyDescent="0.25">
      <c r="A23" s="1" t="s">
        <v>13</v>
      </c>
      <c r="B23">
        <v>1</v>
      </c>
      <c r="C23" s="2">
        <v>59980000</v>
      </c>
      <c r="D23" s="2">
        <f>_100_publishers_masi_rentaveis_e_suas_avaliacoes[[#This Row],[Faturamento mínimo]]/1000000</f>
        <v>59.98</v>
      </c>
      <c r="E23" s="2">
        <v>149950000</v>
      </c>
      <c r="F23" s="2">
        <f>_100_publishers_masi_rentaveis_e_suas_avaliacoes[[#This Row],[Faturamento máximo]]/1000000</f>
        <v>149.94999999999999</v>
      </c>
      <c r="G23" s="2">
        <f>_100_publishers_masi_rentaveis_e_suas_avaliacoes[[#This Row],[Faturamento mínimo]]/_100_publishers_masi_rentaveis_e_suas_avaliacoes[[#This Row],[Jogos lançados]]</f>
        <v>59980000</v>
      </c>
      <c r="H23" s="2">
        <f>_100_publishers_masi_rentaveis_e_suas_avaliacoes[[#This Row],[Rentabilidade por jogo (pessimista)]]/1000000</f>
        <v>59.98</v>
      </c>
      <c r="I23" s="2">
        <f>_100_publishers_masi_rentaveis_e_suas_avaliacoes[[#This Row],[Faturamento máximo (em milhões)2]]/_100_publishers_masi_rentaveis_e_suas_avaliacoes[[#This Row],[Jogos lançados]]</f>
        <v>149.94999999999999</v>
      </c>
      <c r="J23">
        <v>9051670000</v>
      </c>
    </row>
    <row r="24" spans="1:10" x14ac:dyDescent="0.25">
      <c r="A24" s="1" t="s">
        <v>14</v>
      </c>
      <c r="B24">
        <v>1</v>
      </c>
      <c r="C24" s="2">
        <v>39990000</v>
      </c>
      <c r="D24" s="2">
        <f>_100_publishers_masi_rentaveis_e_suas_avaliacoes[[#This Row],[Faturamento mínimo]]/1000000</f>
        <v>39.99</v>
      </c>
      <c r="E24" s="2">
        <v>79980000</v>
      </c>
      <c r="F24" s="2">
        <f>_100_publishers_masi_rentaveis_e_suas_avaliacoes[[#This Row],[Faturamento máximo]]/1000000</f>
        <v>79.98</v>
      </c>
      <c r="G24" s="2">
        <f>_100_publishers_masi_rentaveis_e_suas_avaliacoes[[#This Row],[Faturamento mínimo]]/_100_publishers_masi_rentaveis_e_suas_avaliacoes[[#This Row],[Jogos lançados]]</f>
        <v>39990000</v>
      </c>
      <c r="H24" s="2">
        <f>_100_publishers_masi_rentaveis_e_suas_avaliacoes[[#This Row],[Rentabilidade por jogo (pessimista)]]/1000000</f>
        <v>39.99</v>
      </c>
      <c r="I24" s="2">
        <f>_100_publishers_masi_rentaveis_e_suas_avaliacoes[[#This Row],[Faturamento máximo (em milhões)2]]/_100_publishers_masi_rentaveis_e_suas_avaliacoes[[#This Row],[Jogos lançados]]</f>
        <v>79.98</v>
      </c>
      <c r="J24">
        <v>7512090000</v>
      </c>
    </row>
    <row r="25" spans="1:10" x14ac:dyDescent="0.25">
      <c r="A25" s="1" t="s">
        <v>15</v>
      </c>
      <c r="B25">
        <v>1</v>
      </c>
      <c r="C25" s="2">
        <v>39980000</v>
      </c>
      <c r="D25" s="2">
        <f>_100_publishers_masi_rentaveis_e_suas_avaliacoes[[#This Row],[Faturamento mínimo]]/1000000</f>
        <v>39.979999999999997</v>
      </c>
      <c r="E25" s="2">
        <v>9995000000000000</v>
      </c>
      <c r="F25" s="2">
        <f>_100_publishers_masi_rentaveis_e_suas_avaliacoes[[#This Row],[Faturamento máximo]]/1000000</f>
        <v>9995000000</v>
      </c>
      <c r="G25" s="2">
        <f>_100_publishers_masi_rentaveis_e_suas_avaliacoes[[#This Row],[Faturamento mínimo]]/_100_publishers_masi_rentaveis_e_suas_avaliacoes[[#This Row],[Jogos lançados]]</f>
        <v>39980000</v>
      </c>
      <c r="H25" s="2">
        <f>_100_publishers_masi_rentaveis_e_suas_avaliacoes[[#This Row],[Rentabilidade por jogo (pessimista)]]/1000000</f>
        <v>39.979999999999997</v>
      </c>
      <c r="I25" s="2">
        <f>_100_publishers_masi_rentaveis_e_suas_avaliacoes[[#This Row],[Faturamento máximo (em milhões)2]]/_100_publishers_masi_rentaveis_e_suas_avaliacoes[[#This Row],[Jogos lançados]]</f>
        <v>9995000000</v>
      </c>
      <c r="J25">
        <v>9252870000</v>
      </c>
    </row>
    <row r="26" spans="1:10" x14ac:dyDescent="0.25">
      <c r="A26" s="1" t="s">
        <v>17</v>
      </c>
      <c r="B26">
        <v>1</v>
      </c>
      <c r="C26" s="2">
        <v>37980000</v>
      </c>
      <c r="D26" s="2">
        <f>_100_publishers_masi_rentaveis_e_suas_avaliacoes[[#This Row],[Faturamento mínimo]]/1000000</f>
        <v>37.979999999999997</v>
      </c>
      <c r="E26" s="2">
        <v>9495000000000000</v>
      </c>
      <c r="F26" s="2">
        <f>_100_publishers_masi_rentaveis_e_suas_avaliacoes[[#This Row],[Faturamento máximo]]/1000000</f>
        <v>9495000000</v>
      </c>
      <c r="G26" s="2">
        <f>_100_publishers_masi_rentaveis_e_suas_avaliacoes[[#This Row],[Faturamento mínimo]]/_100_publishers_masi_rentaveis_e_suas_avaliacoes[[#This Row],[Jogos lançados]]</f>
        <v>37980000</v>
      </c>
      <c r="H26" s="2">
        <f>_100_publishers_masi_rentaveis_e_suas_avaliacoes[[#This Row],[Rentabilidade por jogo (pessimista)]]/1000000</f>
        <v>37.979999999999997</v>
      </c>
      <c r="I26" s="2">
        <f>_100_publishers_masi_rentaveis_e_suas_avaliacoes[[#This Row],[Faturamento máximo (em milhões)2]]/_100_publishers_masi_rentaveis_e_suas_avaliacoes[[#This Row],[Jogos lançados]]</f>
        <v>9495000000</v>
      </c>
      <c r="J26">
        <v>8603910000</v>
      </c>
    </row>
    <row r="27" spans="1:10" x14ac:dyDescent="0.25">
      <c r="A27" s="1" t="s">
        <v>18</v>
      </c>
      <c r="B27">
        <v>1</v>
      </c>
      <c r="C27" s="2">
        <v>37980000</v>
      </c>
      <c r="D27" s="2">
        <f>_100_publishers_masi_rentaveis_e_suas_avaliacoes[[#This Row],[Faturamento mínimo]]/1000000</f>
        <v>37.979999999999997</v>
      </c>
      <c r="E27" s="2">
        <v>9495000000000000</v>
      </c>
      <c r="F27" s="2">
        <f>_100_publishers_masi_rentaveis_e_suas_avaliacoes[[#This Row],[Faturamento máximo]]/1000000</f>
        <v>9495000000</v>
      </c>
      <c r="G27" s="2">
        <f>_100_publishers_masi_rentaveis_e_suas_avaliacoes[[#This Row],[Faturamento mínimo]]/_100_publishers_masi_rentaveis_e_suas_avaliacoes[[#This Row],[Jogos lançados]]</f>
        <v>37980000</v>
      </c>
      <c r="H27" s="2">
        <f>_100_publishers_masi_rentaveis_e_suas_avaliacoes[[#This Row],[Rentabilidade por jogo (pessimista)]]/1000000</f>
        <v>37.979999999999997</v>
      </c>
      <c r="I27" s="2">
        <f>_100_publishers_masi_rentaveis_e_suas_avaliacoes[[#This Row],[Faturamento máximo (em milhões)2]]/_100_publishers_masi_rentaveis_e_suas_avaliacoes[[#This Row],[Jogos lançados]]</f>
        <v>9495000000</v>
      </c>
      <c r="J27">
        <v>7822170000</v>
      </c>
    </row>
    <row r="28" spans="1:10" x14ac:dyDescent="0.25">
      <c r="A28" s="1" t="s">
        <v>6</v>
      </c>
      <c r="B28">
        <v>2</v>
      </c>
      <c r="C28" s="2">
        <v>74950000</v>
      </c>
      <c r="D28" s="2">
        <f>_100_publishers_masi_rentaveis_e_suas_avaliacoes[[#This Row],[Faturamento mínimo]]/1000000</f>
        <v>74.95</v>
      </c>
      <c r="E28" s="2">
        <v>149900000</v>
      </c>
      <c r="F28" s="2">
        <f>_100_publishers_masi_rentaveis_e_suas_avaliacoes[[#This Row],[Faturamento máximo]]/1000000</f>
        <v>149.9</v>
      </c>
      <c r="G28" s="2">
        <f>_100_publishers_masi_rentaveis_e_suas_avaliacoes[[#This Row],[Faturamento mínimo]]/_100_publishers_masi_rentaveis_e_suas_avaliacoes[[#This Row],[Jogos lançados]]</f>
        <v>37475000</v>
      </c>
      <c r="H28" s="2">
        <f>_100_publishers_masi_rentaveis_e_suas_avaliacoes[[#This Row],[Rentabilidade por jogo (pessimista)]]/1000000</f>
        <v>37.475000000000001</v>
      </c>
      <c r="I28" s="2">
        <f>_100_publishers_masi_rentaveis_e_suas_avaliacoes[[#This Row],[Faturamento máximo (em milhões)2]]/_100_publishers_masi_rentaveis_e_suas_avaliacoes[[#This Row],[Jogos lançados]]</f>
        <v>74.95</v>
      </c>
      <c r="J28">
        <v>6205710000</v>
      </c>
    </row>
    <row r="29" spans="1:10" x14ac:dyDescent="0.25">
      <c r="A29" s="1" t="s">
        <v>19</v>
      </c>
      <c r="B29">
        <v>1</v>
      </c>
      <c r="C29" s="2">
        <v>34990000</v>
      </c>
      <c r="D29" s="2">
        <f>_100_publishers_masi_rentaveis_e_suas_avaliacoes[[#This Row],[Faturamento mínimo]]/1000000</f>
        <v>34.99</v>
      </c>
      <c r="E29" s="2">
        <v>69980000</v>
      </c>
      <c r="F29" s="2">
        <f>_100_publishers_masi_rentaveis_e_suas_avaliacoes[[#This Row],[Faturamento máximo]]/1000000</f>
        <v>69.98</v>
      </c>
      <c r="G29" s="2">
        <f>_100_publishers_masi_rentaveis_e_suas_avaliacoes[[#This Row],[Faturamento mínimo]]/_100_publishers_masi_rentaveis_e_suas_avaliacoes[[#This Row],[Jogos lançados]]</f>
        <v>34990000</v>
      </c>
      <c r="H29" s="2">
        <f>_100_publishers_masi_rentaveis_e_suas_avaliacoes[[#This Row],[Rentabilidade por jogo (pessimista)]]/1000000</f>
        <v>34.99</v>
      </c>
      <c r="I29" s="2">
        <f>_100_publishers_masi_rentaveis_e_suas_avaliacoes[[#This Row],[Faturamento máximo (em milhões)2]]/_100_publishers_masi_rentaveis_e_suas_avaliacoes[[#This Row],[Jogos lançados]]</f>
        <v>69.98</v>
      </c>
      <c r="J29">
        <v>6163640000</v>
      </c>
    </row>
    <row r="30" spans="1:10" x14ac:dyDescent="0.25">
      <c r="A30" s="1" t="s">
        <v>21</v>
      </c>
      <c r="B30">
        <v>1</v>
      </c>
      <c r="C30" s="2">
        <v>31980000</v>
      </c>
      <c r="D30" s="2">
        <f>_100_publishers_masi_rentaveis_e_suas_avaliacoes[[#This Row],[Faturamento mínimo]]/1000000</f>
        <v>31.98</v>
      </c>
      <c r="E30" s="2">
        <v>79950000</v>
      </c>
      <c r="F30" s="2">
        <f>_100_publishers_masi_rentaveis_e_suas_avaliacoes[[#This Row],[Faturamento máximo]]/1000000</f>
        <v>79.95</v>
      </c>
      <c r="G30" s="2">
        <f>_100_publishers_masi_rentaveis_e_suas_avaliacoes[[#This Row],[Faturamento mínimo]]/_100_publishers_masi_rentaveis_e_suas_avaliacoes[[#This Row],[Jogos lançados]]</f>
        <v>31980000</v>
      </c>
      <c r="H30" s="2">
        <f>_100_publishers_masi_rentaveis_e_suas_avaliacoes[[#This Row],[Rentabilidade por jogo (pessimista)]]/1000000</f>
        <v>31.98</v>
      </c>
      <c r="I30" s="2">
        <f>_100_publishers_masi_rentaveis_e_suas_avaliacoes[[#This Row],[Faturamento máximo (em milhões)2]]/_100_publishers_masi_rentaveis_e_suas_avaliacoes[[#This Row],[Jogos lançados]]</f>
        <v>79.95</v>
      </c>
      <c r="J30">
        <v>9048040000</v>
      </c>
    </row>
    <row r="31" spans="1:10" x14ac:dyDescent="0.25">
      <c r="A31" s="1" t="s">
        <v>23</v>
      </c>
      <c r="B31">
        <v>1</v>
      </c>
      <c r="C31" s="2">
        <v>30980000</v>
      </c>
      <c r="D31" s="2">
        <f>_100_publishers_masi_rentaveis_e_suas_avaliacoes[[#This Row],[Faturamento mínimo]]/1000000</f>
        <v>30.98</v>
      </c>
      <c r="E31" s="2">
        <v>77450000</v>
      </c>
      <c r="F31" s="2">
        <f>_100_publishers_masi_rentaveis_e_suas_avaliacoes[[#This Row],[Faturamento máximo]]/1000000</f>
        <v>77.45</v>
      </c>
      <c r="G31" s="2">
        <f>_100_publishers_masi_rentaveis_e_suas_avaliacoes[[#This Row],[Faturamento mínimo]]/_100_publishers_masi_rentaveis_e_suas_avaliacoes[[#This Row],[Jogos lançados]]</f>
        <v>30980000</v>
      </c>
      <c r="H31" s="2">
        <f>_100_publishers_masi_rentaveis_e_suas_avaliacoes[[#This Row],[Rentabilidade por jogo (pessimista)]]/1000000</f>
        <v>30.98</v>
      </c>
      <c r="I31" s="2">
        <f>_100_publishers_masi_rentaveis_e_suas_avaliacoes[[#This Row],[Faturamento máximo (em milhões)2]]/_100_publishers_masi_rentaveis_e_suas_avaliacoes[[#This Row],[Jogos lançados]]</f>
        <v>77.45</v>
      </c>
      <c r="J31">
        <v>9255830000</v>
      </c>
    </row>
    <row r="32" spans="1:10" x14ac:dyDescent="0.25">
      <c r="A32" s="1" t="s">
        <v>24</v>
      </c>
      <c r="B32">
        <v>1</v>
      </c>
      <c r="C32" s="2">
        <v>30980000</v>
      </c>
      <c r="D32" s="2">
        <f>_100_publishers_masi_rentaveis_e_suas_avaliacoes[[#This Row],[Faturamento mínimo]]/1000000</f>
        <v>30.98</v>
      </c>
      <c r="E32" s="2">
        <v>77450000</v>
      </c>
      <c r="F32" s="2">
        <f>_100_publishers_masi_rentaveis_e_suas_avaliacoes[[#This Row],[Faturamento máximo]]/1000000</f>
        <v>77.45</v>
      </c>
      <c r="G32" s="2">
        <f>_100_publishers_masi_rentaveis_e_suas_avaliacoes[[#This Row],[Faturamento mínimo]]/_100_publishers_masi_rentaveis_e_suas_avaliacoes[[#This Row],[Jogos lançados]]</f>
        <v>30980000</v>
      </c>
      <c r="H32" s="2">
        <f>_100_publishers_masi_rentaveis_e_suas_avaliacoes[[#This Row],[Rentabilidade por jogo (pessimista)]]/1000000</f>
        <v>30.98</v>
      </c>
      <c r="I32" s="2">
        <f>_100_publishers_masi_rentaveis_e_suas_avaliacoes[[#This Row],[Faturamento máximo (em milhões)2]]/_100_publishers_masi_rentaveis_e_suas_avaliacoes[[#This Row],[Jogos lançados]]</f>
        <v>77.45</v>
      </c>
      <c r="J32">
        <v>8875360000</v>
      </c>
    </row>
    <row r="33" spans="1:10" x14ac:dyDescent="0.25">
      <c r="A33" s="1" t="s">
        <v>26</v>
      </c>
      <c r="B33">
        <v>1</v>
      </c>
      <c r="C33" s="2">
        <v>29990000</v>
      </c>
      <c r="D33" s="2">
        <f>_100_publishers_masi_rentaveis_e_suas_avaliacoes[[#This Row],[Faturamento mínimo]]/1000000</f>
        <v>29.99</v>
      </c>
      <c r="E33" s="2">
        <v>59980000</v>
      </c>
      <c r="F33" s="2">
        <f>_100_publishers_masi_rentaveis_e_suas_avaliacoes[[#This Row],[Faturamento máximo]]/1000000</f>
        <v>59.98</v>
      </c>
      <c r="G33" s="2">
        <f>_100_publishers_masi_rentaveis_e_suas_avaliacoes[[#This Row],[Faturamento mínimo]]/_100_publishers_masi_rentaveis_e_suas_avaliacoes[[#This Row],[Jogos lançados]]</f>
        <v>29990000</v>
      </c>
      <c r="H33" s="2">
        <f>_100_publishers_masi_rentaveis_e_suas_avaliacoes[[#This Row],[Rentabilidade por jogo (pessimista)]]/1000000</f>
        <v>29.99</v>
      </c>
      <c r="I33" s="2">
        <f>_100_publishers_masi_rentaveis_e_suas_avaliacoes[[#This Row],[Faturamento máximo (em milhões)2]]/_100_publishers_masi_rentaveis_e_suas_avaliacoes[[#This Row],[Jogos lançados]]</f>
        <v>59.98</v>
      </c>
      <c r="J33">
        <v>7633670000</v>
      </c>
    </row>
    <row r="34" spans="1:10" x14ac:dyDescent="0.25">
      <c r="A34" s="1" t="s">
        <v>29</v>
      </c>
      <c r="B34">
        <v>1</v>
      </c>
      <c r="C34" s="2">
        <v>29980000</v>
      </c>
      <c r="D34" s="2">
        <f>_100_publishers_masi_rentaveis_e_suas_avaliacoes[[#This Row],[Faturamento mínimo]]/1000000</f>
        <v>29.98</v>
      </c>
      <c r="E34" s="2">
        <v>74950000</v>
      </c>
      <c r="F34" s="2">
        <f>_100_publishers_masi_rentaveis_e_suas_avaliacoes[[#This Row],[Faturamento máximo]]/1000000</f>
        <v>74.95</v>
      </c>
      <c r="G34" s="2">
        <f>_100_publishers_masi_rentaveis_e_suas_avaliacoes[[#This Row],[Faturamento mínimo]]/_100_publishers_masi_rentaveis_e_suas_avaliacoes[[#This Row],[Jogos lançados]]</f>
        <v>29980000</v>
      </c>
      <c r="H34" s="2">
        <f>_100_publishers_masi_rentaveis_e_suas_avaliacoes[[#This Row],[Rentabilidade por jogo (pessimista)]]/1000000</f>
        <v>29.98</v>
      </c>
      <c r="I34" s="2">
        <f>_100_publishers_masi_rentaveis_e_suas_avaliacoes[[#This Row],[Faturamento máximo (em milhões)2]]/_100_publishers_masi_rentaveis_e_suas_avaliacoes[[#This Row],[Jogos lançados]]</f>
        <v>74.95</v>
      </c>
      <c r="J34">
        <v>9037860000</v>
      </c>
    </row>
    <row r="35" spans="1:10" x14ac:dyDescent="0.25">
      <c r="A35" s="1" t="s">
        <v>31</v>
      </c>
      <c r="B35">
        <v>1</v>
      </c>
      <c r="C35" s="2">
        <v>27790000</v>
      </c>
      <c r="D35" s="2">
        <f>_100_publishers_masi_rentaveis_e_suas_avaliacoes[[#This Row],[Faturamento mínimo]]/1000000</f>
        <v>27.79</v>
      </c>
      <c r="E35" s="2">
        <v>55580000</v>
      </c>
      <c r="F35" s="2">
        <f>_100_publishers_masi_rentaveis_e_suas_avaliacoes[[#This Row],[Faturamento máximo]]/1000000</f>
        <v>55.58</v>
      </c>
      <c r="G35" s="2">
        <f>_100_publishers_masi_rentaveis_e_suas_avaliacoes[[#This Row],[Faturamento mínimo]]/_100_publishers_masi_rentaveis_e_suas_avaliacoes[[#This Row],[Jogos lançados]]</f>
        <v>27790000</v>
      </c>
      <c r="H35" s="2">
        <f>_100_publishers_masi_rentaveis_e_suas_avaliacoes[[#This Row],[Rentabilidade por jogo (pessimista)]]/1000000</f>
        <v>27.79</v>
      </c>
      <c r="I35" s="2">
        <f>_100_publishers_masi_rentaveis_e_suas_avaliacoes[[#This Row],[Faturamento máximo (em milhões)2]]/_100_publishers_masi_rentaveis_e_suas_avaliacoes[[#This Row],[Jogos lançados]]</f>
        <v>55.58</v>
      </c>
      <c r="J35">
        <v>9782560000</v>
      </c>
    </row>
    <row r="36" spans="1:10" x14ac:dyDescent="0.25">
      <c r="A36" s="1" t="s">
        <v>33</v>
      </c>
      <c r="B36">
        <v>1</v>
      </c>
      <c r="C36" s="2">
        <v>24990000</v>
      </c>
      <c r="D36" s="2">
        <f>_100_publishers_masi_rentaveis_e_suas_avaliacoes[[#This Row],[Faturamento mínimo]]/1000000</f>
        <v>24.99</v>
      </c>
      <c r="E36" s="2">
        <v>49980000</v>
      </c>
      <c r="F36" s="2">
        <f>_100_publishers_masi_rentaveis_e_suas_avaliacoes[[#This Row],[Faturamento máximo]]/1000000</f>
        <v>49.98</v>
      </c>
      <c r="G36" s="2">
        <f>_100_publishers_masi_rentaveis_e_suas_avaliacoes[[#This Row],[Faturamento mínimo]]/_100_publishers_masi_rentaveis_e_suas_avaliacoes[[#This Row],[Jogos lançados]]</f>
        <v>24990000</v>
      </c>
      <c r="H36" s="2">
        <f>_100_publishers_masi_rentaveis_e_suas_avaliacoes[[#This Row],[Rentabilidade por jogo (pessimista)]]/1000000</f>
        <v>24.99</v>
      </c>
      <c r="I36" s="2">
        <f>_100_publishers_masi_rentaveis_e_suas_avaliacoes[[#This Row],[Faturamento máximo (em milhões)2]]/_100_publishers_masi_rentaveis_e_suas_avaliacoes[[#This Row],[Jogos lançados]]</f>
        <v>49.98</v>
      </c>
      <c r="J36">
        <v>8759940000</v>
      </c>
    </row>
    <row r="37" spans="1:10" x14ac:dyDescent="0.25">
      <c r="A37" s="1" t="s">
        <v>34</v>
      </c>
      <c r="B37">
        <v>1</v>
      </c>
      <c r="C37" s="2">
        <v>23790000</v>
      </c>
      <c r="D37" s="2">
        <f>_100_publishers_masi_rentaveis_e_suas_avaliacoes[[#This Row],[Faturamento mínimo]]/1000000</f>
        <v>23.79</v>
      </c>
      <c r="E37" s="2">
        <v>47580000</v>
      </c>
      <c r="F37" s="2">
        <f>_100_publishers_masi_rentaveis_e_suas_avaliacoes[[#This Row],[Faturamento máximo]]/1000000</f>
        <v>47.58</v>
      </c>
      <c r="G37" s="2">
        <f>_100_publishers_masi_rentaveis_e_suas_avaliacoes[[#This Row],[Faturamento mínimo]]/_100_publishers_masi_rentaveis_e_suas_avaliacoes[[#This Row],[Jogos lançados]]</f>
        <v>23790000</v>
      </c>
      <c r="H37" s="2">
        <f>_100_publishers_masi_rentaveis_e_suas_avaliacoes[[#This Row],[Rentabilidade por jogo (pessimista)]]/1000000</f>
        <v>23.79</v>
      </c>
      <c r="I37" s="2">
        <f>_100_publishers_masi_rentaveis_e_suas_avaliacoes[[#This Row],[Faturamento máximo (em milhões)2]]/_100_publishers_masi_rentaveis_e_suas_avaliacoes[[#This Row],[Jogos lançados]]</f>
        <v>47.58</v>
      </c>
      <c r="J37">
        <v>8439670000</v>
      </c>
    </row>
    <row r="38" spans="1:10" x14ac:dyDescent="0.25">
      <c r="A38" s="1" t="s">
        <v>35</v>
      </c>
      <c r="B38">
        <v>1</v>
      </c>
      <c r="C38" s="2">
        <v>23790000</v>
      </c>
      <c r="D38" s="2">
        <f>_100_publishers_masi_rentaveis_e_suas_avaliacoes[[#This Row],[Faturamento mínimo]]/1000000</f>
        <v>23.79</v>
      </c>
      <c r="E38" s="2">
        <v>47580000</v>
      </c>
      <c r="F38" s="2">
        <f>_100_publishers_masi_rentaveis_e_suas_avaliacoes[[#This Row],[Faturamento máximo]]/1000000</f>
        <v>47.58</v>
      </c>
      <c r="G38" s="2">
        <f>_100_publishers_masi_rentaveis_e_suas_avaliacoes[[#This Row],[Faturamento mínimo]]/_100_publishers_masi_rentaveis_e_suas_avaliacoes[[#This Row],[Jogos lançados]]</f>
        <v>23790000</v>
      </c>
      <c r="H38" s="2">
        <f>_100_publishers_masi_rentaveis_e_suas_avaliacoes[[#This Row],[Rentabilidade por jogo (pessimista)]]/1000000</f>
        <v>23.79</v>
      </c>
      <c r="I38" s="2">
        <f>_100_publishers_masi_rentaveis_e_suas_avaliacoes[[#This Row],[Faturamento máximo (em milhões)2]]/_100_publishers_masi_rentaveis_e_suas_avaliacoes[[#This Row],[Jogos lançados]]</f>
        <v>47.58</v>
      </c>
      <c r="J38">
        <v>9143040000</v>
      </c>
    </row>
    <row r="39" spans="1:10" x14ac:dyDescent="0.25">
      <c r="A39" s="1" t="s">
        <v>36</v>
      </c>
      <c r="B39">
        <v>1</v>
      </c>
      <c r="C39" s="2">
        <v>23790000</v>
      </c>
      <c r="D39" s="2">
        <f>_100_publishers_masi_rentaveis_e_suas_avaliacoes[[#This Row],[Faturamento mínimo]]/1000000</f>
        <v>23.79</v>
      </c>
      <c r="E39" s="2">
        <v>47580000</v>
      </c>
      <c r="F39" s="2">
        <f>_100_publishers_masi_rentaveis_e_suas_avaliacoes[[#This Row],[Faturamento máximo]]/1000000</f>
        <v>47.58</v>
      </c>
      <c r="G39" s="2">
        <f>_100_publishers_masi_rentaveis_e_suas_avaliacoes[[#This Row],[Faturamento mínimo]]/_100_publishers_masi_rentaveis_e_suas_avaliacoes[[#This Row],[Jogos lançados]]</f>
        <v>23790000</v>
      </c>
      <c r="H39" s="2">
        <f>_100_publishers_masi_rentaveis_e_suas_avaliacoes[[#This Row],[Rentabilidade por jogo (pessimista)]]/1000000</f>
        <v>23.79</v>
      </c>
      <c r="I39" s="2">
        <f>_100_publishers_masi_rentaveis_e_suas_avaliacoes[[#This Row],[Faturamento máximo (em milhões)2]]/_100_publishers_masi_rentaveis_e_suas_avaliacoes[[#This Row],[Jogos lançados]]</f>
        <v>47.58</v>
      </c>
      <c r="J39">
        <v>3451160000</v>
      </c>
    </row>
    <row r="40" spans="1:10" x14ac:dyDescent="0.25">
      <c r="A40" s="1" t="s">
        <v>40</v>
      </c>
      <c r="B40">
        <v>1</v>
      </c>
      <c r="C40" s="2">
        <v>21990000</v>
      </c>
      <c r="D40" s="2">
        <f>_100_publishers_masi_rentaveis_e_suas_avaliacoes[[#This Row],[Faturamento mínimo]]/1000000</f>
        <v>21.99</v>
      </c>
      <c r="E40" s="2">
        <v>43980000</v>
      </c>
      <c r="F40" s="2">
        <f>_100_publishers_masi_rentaveis_e_suas_avaliacoes[[#This Row],[Faturamento máximo]]/1000000</f>
        <v>43.98</v>
      </c>
      <c r="G40" s="2">
        <f>_100_publishers_masi_rentaveis_e_suas_avaliacoes[[#This Row],[Faturamento mínimo]]/_100_publishers_masi_rentaveis_e_suas_avaliacoes[[#This Row],[Jogos lançados]]</f>
        <v>21990000</v>
      </c>
      <c r="H40" s="2">
        <f>_100_publishers_masi_rentaveis_e_suas_avaliacoes[[#This Row],[Rentabilidade por jogo (pessimista)]]/1000000</f>
        <v>21.99</v>
      </c>
      <c r="I40" s="2">
        <f>_100_publishers_masi_rentaveis_e_suas_avaliacoes[[#This Row],[Faturamento máximo (em milhões)2]]/_100_publishers_masi_rentaveis_e_suas_avaliacoes[[#This Row],[Jogos lançados]]</f>
        <v>43.98</v>
      </c>
      <c r="J40">
        <v>9477920000</v>
      </c>
    </row>
    <row r="41" spans="1:10" x14ac:dyDescent="0.25">
      <c r="A41" s="1" t="s">
        <v>41</v>
      </c>
      <c r="B41">
        <v>1</v>
      </c>
      <c r="C41" s="2">
        <v>21980000</v>
      </c>
      <c r="D41" s="2">
        <f>_100_publishers_masi_rentaveis_e_suas_avaliacoes[[#This Row],[Faturamento mínimo]]/1000000</f>
        <v>21.98</v>
      </c>
      <c r="E41" s="2">
        <v>54950000</v>
      </c>
      <c r="F41" s="2">
        <f>_100_publishers_masi_rentaveis_e_suas_avaliacoes[[#This Row],[Faturamento máximo]]/1000000</f>
        <v>54.95</v>
      </c>
      <c r="G41" s="2">
        <f>_100_publishers_masi_rentaveis_e_suas_avaliacoes[[#This Row],[Faturamento mínimo]]/_100_publishers_masi_rentaveis_e_suas_avaliacoes[[#This Row],[Jogos lançados]]</f>
        <v>21980000</v>
      </c>
      <c r="H41" s="2">
        <f>_100_publishers_masi_rentaveis_e_suas_avaliacoes[[#This Row],[Rentabilidade por jogo (pessimista)]]/1000000</f>
        <v>21.98</v>
      </c>
      <c r="I41" s="2">
        <f>_100_publishers_masi_rentaveis_e_suas_avaliacoes[[#This Row],[Faturamento máximo (em milhões)2]]/_100_publishers_masi_rentaveis_e_suas_avaliacoes[[#This Row],[Jogos lançados]]</f>
        <v>54.95</v>
      </c>
      <c r="J41">
        <v>9691670000</v>
      </c>
    </row>
    <row r="42" spans="1:10" x14ac:dyDescent="0.25">
      <c r="A42" s="1" t="s">
        <v>16</v>
      </c>
      <c r="B42">
        <v>2</v>
      </c>
      <c r="C42" s="2">
        <v>39980000</v>
      </c>
      <c r="D42" s="2">
        <f>_100_publishers_masi_rentaveis_e_suas_avaliacoes[[#This Row],[Faturamento mínimo]]/1000000</f>
        <v>39.979999999999997</v>
      </c>
      <c r="E42" s="2">
        <v>9995000000000000</v>
      </c>
      <c r="F42" s="2">
        <f>_100_publishers_masi_rentaveis_e_suas_avaliacoes[[#This Row],[Faturamento máximo]]/1000000</f>
        <v>9995000000</v>
      </c>
      <c r="G42" s="2">
        <f>_100_publishers_masi_rentaveis_e_suas_avaliacoes[[#This Row],[Faturamento mínimo]]/_100_publishers_masi_rentaveis_e_suas_avaliacoes[[#This Row],[Jogos lançados]]</f>
        <v>19990000</v>
      </c>
      <c r="H42" s="2">
        <f>_100_publishers_masi_rentaveis_e_suas_avaliacoes[[#This Row],[Rentabilidade por jogo (pessimista)]]/1000000</f>
        <v>19.989999999999998</v>
      </c>
      <c r="I42" s="2">
        <f>_100_publishers_masi_rentaveis_e_suas_avaliacoes[[#This Row],[Faturamento máximo (em milhões)2]]/_100_publishers_masi_rentaveis_e_suas_avaliacoes[[#This Row],[Jogos lançados]]</f>
        <v>4997500000</v>
      </c>
      <c r="J42">
        <v>7242835000</v>
      </c>
    </row>
    <row r="43" spans="1:10" x14ac:dyDescent="0.25">
      <c r="A43" s="1" t="s">
        <v>43</v>
      </c>
      <c r="B43">
        <v>1</v>
      </c>
      <c r="C43" s="2">
        <v>19990000</v>
      </c>
      <c r="D43" s="2">
        <f>_100_publishers_masi_rentaveis_e_suas_avaliacoes[[#This Row],[Faturamento mínimo]]/1000000</f>
        <v>19.989999999999998</v>
      </c>
      <c r="E43" s="2">
        <v>39980000</v>
      </c>
      <c r="F43" s="2">
        <f>_100_publishers_masi_rentaveis_e_suas_avaliacoes[[#This Row],[Faturamento máximo]]/1000000</f>
        <v>39.979999999999997</v>
      </c>
      <c r="G43" s="2">
        <f>_100_publishers_masi_rentaveis_e_suas_avaliacoes[[#This Row],[Faturamento mínimo]]/_100_publishers_masi_rentaveis_e_suas_avaliacoes[[#This Row],[Jogos lançados]]</f>
        <v>19990000</v>
      </c>
      <c r="H43" s="2">
        <f>_100_publishers_masi_rentaveis_e_suas_avaliacoes[[#This Row],[Rentabilidade por jogo (pessimista)]]/1000000</f>
        <v>19.989999999999998</v>
      </c>
      <c r="I43" s="2">
        <f>_100_publishers_masi_rentaveis_e_suas_avaliacoes[[#This Row],[Faturamento máximo (em milhões)2]]/_100_publishers_masi_rentaveis_e_suas_avaliacoes[[#This Row],[Jogos lançados]]</f>
        <v>39.979999999999997</v>
      </c>
      <c r="J43">
        <v>9114250000</v>
      </c>
    </row>
    <row r="44" spans="1:10" x14ac:dyDescent="0.25">
      <c r="A44" s="1" t="s">
        <v>45</v>
      </c>
      <c r="B44">
        <v>1</v>
      </c>
      <c r="C44" s="2">
        <v>19990000</v>
      </c>
      <c r="D44" s="2">
        <f>_100_publishers_masi_rentaveis_e_suas_avaliacoes[[#This Row],[Faturamento mínimo]]/1000000</f>
        <v>19.989999999999998</v>
      </c>
      <c r="E44" s="2">
        <v>39980000</v>
      </c>
      <c r="F44" s="2">
        <f>_100_publishers_masi_rentaveis_e_suas_avaliacoes[[#This Row],[Faturamento máximo]]/1000000</f>
        <v>39.979999999999997</v>
      </c>
      <c r="G44" s="2">
        <f>_100_publishers_masi_rentaveis_e_suas_avaliacoes[[#This Row],[Faturamento mínimo]]/_100_publishers_masi_rentaveis_e_suas_avaliacoes[[#This Row],[Jogos lançados]]</f>
        <v>19990000</v>
      </c>
      <c r="H44" s="2">
        <f>_100_publishers_masi_rentaveis_e_suas_avaliacoes[[#This Row],[Rentabilidade por jogo (pessimista)]]/1000000</f>
        <v>19.989999999999998</v>
      </c>
      <c r="I44" s="2">
        <f>_100_publishers_masi_rentaveis_e_suas_avaliacoes[[#This Row],[Faturamento máximo (em milhões)2]]/_100_publishers_masi_rentaveis_e_suas_avaliacoes[[#This Row],[Jogos lançados]]</f>
        <v>39.979999999999997</v>
      </c>
      <c r="J44">
        <v>6857110000</v>
      </c>
    </row>
    <row r="45" spans="1:10" x14ac:dyDescent="0.25">
      <c r="A45" s="1" t="s">
        <v>46</v>
      </c>
      <c r="B45">
        <v>1</v>
      </c>
      <c r="C45" s="2">
        <v>19990000</v>
      </c>
      <c r="D45" s="2">
        <f>_100_publishers_masi_rentaveis_e_suas_avaliacoes[[#This Row],[Faturamento mínimo]]/1000000</f>
        <v>19.989999999999998</v>
      </c>
      <c r="E45" s="2">
        <v>39980000</v>
      </c>
      <c r="F45" s="2">
        <f>_100_publishers_masi_rentaveis_e_suas_avaliacoes[[#This Row],[Faturamento máximo]]/1000000</f>
        <v>39.979999999999997</v>
      </c>
      <c r="G45" s="2">
        <f>_100_publishers_masi_rentaveis_e_suas_avaliacoes[[#This Row],[Faturamento mínimo]]/_100_publishers_masi_rentaveis_e_suas_avaliacoes[[#This Row],[Jogos lançados]]</f>
        <v>19990000</v>
      </c>
      <c r="H45" s="2">
        <f>_100_publishers_masi_rentaveis_e_suas_avaliacoes[[#This Row],[Rentabilidade por jogo (pessimista)]]/1000000</f>
        <v>19.989999999999998</v>
      </c>
      <c r="I45" s="2">
        <f>_100_publishers_masi_rentaveis_e_suas_avaliacoes[[#This Row],[Faturamento máximo (em milhões)2]]/_100_publishers_masi_rentaveis_e_suas_avaliacoes[[#This Row],[Jogos lançados]]</f>
        <v>39.979999999999997</v>
      </c>
      <c r="J45">
        <v>7951710000</v>
      </c>
    </row>
    <row r="46" spans="1:10" x14ac:dyDescent="0.25">
      <c r="A46" s="1" t="s">
        <v>50</v>
      </c>
      <c r="B46">
        <v>1</v>
      </c>
      <c r="C46" s="2">
        <v>19980000</v>
      </c>
      <c r="D46" s="2">
        <f>_100_publishers_masi_rentaveis_e_suas_avaliacoes[[#This Row],[Faturamento mínimo]]/1000000</f>
        <v>19.98</v>
      </c>
      <c r="E46" s="2">
        <v>49950000</v>
      </c>
      <c r="F46" s="2">
        <f>_100_publishers_masi_rentaveis_e_suas_avaliacoes[[#This Row],[Faturamento máximo]]/1000000</f>
        <v>49.95</v>
      </c>
      <c r="G46" s="2">
        <f>_100_publishers_masi_rentaveis_e_suas_avaliacoes[[#This Row],[Faturamento mínimo]]/_100_publishers_masi_rentaveis_e_suas_avaliacoes[[#This Row],[Jogos lançados]]</f>
        <v>19980000</v>
      </c>
      <c r="H46" s="2">
        <f>_100_publishers_masi_rentaveis_e_suas_avaliacoes[[#This Row],[Rentabilidade por jogo (pessimista)]]/1000000</f>
        <v>19.98</v>
      </c>
      <c r="I46" s="2">
        <f>_100_publishers_masi_rentaveis_e_suas_avaliacoes[[#This Row],[Faturamento máximo (em milhões)2]]/_100_publishers_masi_rentaveis_e_suas_avaliacoes[[#This Row],[Jogos lançados]]</f>
        <v>49.95</v>
      </c>
      <c r="J46">
        <v>9172290000</v>
      </c>
    </row>
    <row r="47" spans="1:10" x14ac:dyDescent="0.25">
      <c r="A47" s="1" t="s">
        <v>51</v>
      </c>
      <c r="B47">
        <v>1</v>
      </c>
      <c r="C47" s="2">
        <v>19490000</v>
      </c>
      <c r="D47" s="2">
        <f>_100_publishers_masi_rentaveis_e_suas_avaliacoes[[#This Row],[Faturamento mínimo]]/1000000</f>
        <v>19.489999999999998</v>
      </c>
      <c r="E47" s="2">
        <v>38980000</v>
      </c>
      <c r="F47" s="2">
        <f>_100_publishers_masi_rentaveis_e_suas_avaliacoes[[#This Row],[Faturamento máximo]]/1000000</f>
        <v>38.979999999999997</v>
      </c>
      <c r="G47" s="2">
        <f>_100_publishers_masi_rentaveis_e_suas_avaliacoes[[#This Row],[Faturamento mínimo]]/_100_publishers_masi_rentaveis_e_suas_avaliacoes[[#This Row],[Jogos lançados]]</f>
        <v>19490000</v>
      </c>
      <c r="H47" s="2">
        <f>_100_publishers_masi_rentaveis_e_suas_avaliacoes[[#This Row],[Rentabilidade por jogo (pessimista)]]/1000000</f>
        <v>19.489999999999998</v>
      </c>
      <c r="I47" s="2">
        <f>_100_publishers_masi_rentaveis_e_suas_avaliacoes[[#This Row],[Faturamento máximo (em milhões)2]]/_100_publishers_masi_rentaveis_e_suas_avaliacoes[[#This Row],[Jogos lançados]]</f>
        <v>38.979999999999997</v>
      </c>
      <c r="J47">
        <v>9632600000</v>
      </c>
    </row>
    <row r="48" spans="1:10" x14ac:dyDescent="0.25">
      <c r="A48" s="1" t="s">
        <v>9</v>
      </c>
      <c r="B48">
        <v>4</v>
      </c>
      <c r="C48" s="2">
        <v>74950000</v>
      </c>
      <c r="D48" s="2">
        <f>_100_publishers_masi_rentaveis_e_suas_avaliacoes[[#This Row],[Faturamento mínimo]]/1000000</f>
        <v>74.95</v>
      </c>
      <c r="E48" s="2">
        <v>149900000</v>
      </c>
      <c r="F48" s="2">
        <f>_100_publishers_masi_rentaveis_e_suas_avaliacoes[[#This Row],[Faturamento máximo]]/1000000</f>
        <v>149.9</v>
      </c>
      <c r="G48" s="2">
        <f>_100_publishers_masi_rentaveis_e_suas_avaliacoes[[#This Row],[Faturamento mínimo]]/_100_publishers_masi_rentaveis_e_suas_avaliacoes[[#This Row],[Jogos lançados]]</f>
        <v>18737500</v>
      </c>
      <c r="H48" s="2">
        <f>_100_publishers_masi_rentaveis_e_suas_avaliacoes[[#This Row],[Rentabilidade por jogo (pessimista)]]/1000000</f>
        <v>18.737500000000001</v>
      </c>
      <c r="I48" s="2">
        <f>_100_publishers_masi_rentaveis_e_suas_avaliacoes[[#This Row],[Faturamento máximo (em milhões)2]]/_100_publishers_masi_rentaveis_e_suas_avaliacoes[[#This Row],[Jogos lançados]]</f>
        <v>37.475000000000001</v>
      </c>
      <c r="J48">
        <v>9458432500</v>
      </c>
    </row>
    <row r="49" spans="1:10" x14ac:dyDescent="0.25">
      <c r="A49" s="1" t="s">
        <v>10</v>
      </c>
      <c r="B49">
        <v>4</v>
      </c>
      <c r="C49" s="2">
        <v>74900000</v>
      </c>
      <c r="D49" s="2">
        <f>_100_publishers_masi_rentaveis_e_suas_avaliacoes[[#This Row],[Faturamento mínimo]]/1000000</f>
        <v>74.900000000000006</v>
      </c>
      <c r="E49" s="2">
        <v>149800000</v>
      </c>
      <c r="F49" s="2">
        <f>_100_publishers_masi_rentaveis_e_suas_avaliacoes[[#This Row],[Faturamento máximo]]/1000000</f>
        <v>149.80000000000001</v>
      </c>
      <c r="G49" s="2">
        <f>_100_publishers_masi_rentaveis_e_suas_avaliacoes[[#This Row],[Faturamento mínimo]]/_100_publishers_masi_rentaveis_e_suas_avaliacoes[[#This Row],[Jogos lançados]]</f>
        <v>18725000</v>
      </c>
      <c r="H49" s="2">
        <f>_100_publishers_masi_rentaveis_e_suas_avaliacoes[[#This Row],[Rentabilidade por jogo (pessimista)]]/1000000</f>
        <v>18.725000000000001</v>
      </c>
      <c r="I49" s="2">
        <f>_100_publishers_masi_rentaveis_e_suas_avaliacoes[[#This Row],[Faturamento máximo (em milhões)2]]/_100_publishers_masi_rentaveis_e_suas_avaliacoes[[#This Row],[Jogos lançados]]</f>
        <v>37.450000000000003</v>
      </c>
      <c r="J49">
        <v>7197632500</v>
      </c>
    </row>
    <row r="50" spans="1:10" x14ac:dyDescent="0.25">
      <c r="A50" s="1" t="s">
        <v>20</v>
      </c>
      <c r="B50">
        <v>2</v>
      </c>
      <c r="C50" s="2">
        <v>34950000</v>
      </c>
      <c r="D50" s="2">
        <f>_100_publishers_masi_rentaveis_e_suas_avaliacoes[[#This Row],[Faturamento mínimo]]/1000000</f>
        <v>34.950000000000003</v>
      </c>
      <c r="E50" s="2">
        <v>69900000</v>
      </c>
      <c r="F50" s="2">
        <f>_100_publishers_masi_rentaveis_e_suas_avaliacoes[[#This Row],[Faturamento máximo]]/1000000</f>
        <v>69.900000000000006</v>
      </c>
      <c r="G50" s="2">
        <f>_100_publishers_masi_rentaveis_e_suas_avaliacoes[[#This Row],[Faturamento mínimo]]/_100_publishers_masi_rentaveis_e_suas_avaliacoes[[#This Row],[Jogos lançados]]</f>
        <v>17475000</v>
      </c>
      <c r="H50" s="2">
        <f>_100_publishers_masi_rentaveis_e_suas_avaliacoes[[#This Row],[Rentabilidade por jogo (pessimista)]]/1000000</f>
        <v>17.475000000000001</v>
      </c>
      <c r="I50" s="2">
        <f>_100_publishers_masi_rentaveis_e_suas_avaliacoes[[#This Row],[Faturamento máximo (em milhões)2]]/_100_publishers_masi_rentaveis_e_suas_avaliacoes[[#This Row],[Jogos lançados]]</f>
        <v>34.950000000000003</v>
      </c>
      <c r="J50">
        <v>8480830000</v>
      </c>
    </row>
    <row r="51" spans="1:10" x14ac:dyDescent="0.25">
      <c r="A51" s="1" t="s">
        <v>53</v>
      </c>
      <c r="B51">
        <v>1</v>
      </c>
      <c r="C51" s="2">
        <v>15495000</v>
      </c>
      <c r="D51" s="2">
        <f>_100_publishers_masi_rentaveis_e_suas_avaliacoes[[#This Row],[Faturamento mínimo]]/1000000</f>
        <v>15.494999999999999</v>
      </c>
      <c r="E51" s="2">
        <v>30990000</v>
      </c>
      <c r="F51" s="2">
        <f>_100_publishers_masi_rentaveis_e_suas_avaliacoes[[#This Row],[Faturamento máximo]]/1000000</f>
        <v>30.99</v>
      </c>
      <c r="G51" s="2">
        <f>_100_publishers_masi_rentaveis_e_suas_avaliacoes[[#This Row],[Faturamento mínimo]]/_100_publishers_masi_rentaveis_e_suas_avaliacoes[[#This Row],[Jogos lançados]]</f>
        <v>15495000</v>
      </c>
      <c r="H51" s="2">
        <f>_100_publishers_masi_rentaveis_e_suas_avaliacoes[[#This Row],[Rentabilidade por jogo (pessimista)]]/1000000</f>
        <v>15.494999999999999</v>
      </c>
      <c r="I51" s="2">
        <f>_100_publishers_masi_rentaveis_e_suas_avaliacoes[[#This Row],[Faturamento máximo (em milhões)2]]/_100_publishers_masi_rentaveis_e_suas_avaliacoes[[#This Row],[Jogos lançados]]</f>
        <v>30.99</v>
      </c>
      <c r="J51">
        <v>7962360000</v>
      </c>
    </row>
    <row r="52" spans="1:10" x14ac:dyDescent="0.25">
      <c r="A52" s="1" t="s">
        <v>22</v>
      </c>
      <c r="B52">
        <v>2</v>
      </c>
      <c r="C52" s="2">
        <v>30980000</v>
      </c>
      <c r="D52" s="2">
        <f>_100_publishers_masi_rentaveis_e_suas_avaliacoes[[#This Row],[Faturamento mínimo]]/1000000</f>
        <v>30.98</v>
      </c>
      <c r="E52" s="2">
        <v>77450000</v>
      </c>
      <c r="F52" s="2">
        <f>_100_publishers_masi_rentaveis_e_suas_avaliacoes[[#This Row],[Faturamento máximo]]/1000000</f>
        <v>77.45</v>
      </c>
      <c r="G52" s="2">
        <f>_100_publishers_masi_rentaveis_e_suas_avaliacoes[[#This Row],[Faturamento mínimo]]/_100_publishers_masi_rentaveis_e_suas_avaliacoes[[#This Row],[Jogos lançados]]</f>
        <v>15490000</v>
      </c>
      <c r="H52" s="2">
        <f>_100_publishers_masi_rentaveis_e_suas_avaliacoes[[#This Row],[Rentabilidade por jogo (pessimista)]]/1000000</f>
        <v>15.49</v>
      </c>
      <c r="I52" s="2">
        <f>_100_publishers_masi_rentaveis_e_suas_avaliacoes[[#This Row],[Faturamento máximo (em milhões)2]]/_100_publishers_masi_rentaveis_e_suas_avaliacoes[[#This Row],[Jogos lançados]]</f>
        <v>38.725000000000001</v>
      </c>
      <c r="J52">
        <v>9163580000</v>
      </c>
    </row>
    <row r="53" spans="1:10" x14ac:dyDescent="0.25">
      <c r="A53" s="1" t="s">
        <v>25</v>
      </c>
      <c r="B53">
        <v>2</v>
      </c>
      <c r="C53" s="2">
        <v>29990000</v>
      </c>
      <c r="D53" s="2">
        <f>_100_publishers_masi_rentaveis_e_suas_avaliacoes[[#This Row],[Faturamento mínimo]]/1000000</f>
        <v>29.99</v>
      </c>
      <c r="E53" s="2">
        <v>59980000</v>
      </c>
      <c r="F53" s="2">
        <f>_100_publishers_masi_rentaveis_e_suas_avaliacoes[[#This Row],[Faturamento máximo]]/1000000</f>
        <v>59.98</v>
      </c>
      <c r="G53" s="2">
        <f>_100_publishers_masi_rentaveis_e_suas_avaliacoes[[#This Row],[Faturamento mínimo]]/_100_publishers_masi_rentaveis_e_suas_avaliacoes[[#This Row],[Jogos lançados]]</f>
        <v>14995000</v>
      </c>
      <c r="H53" s="2">
        <f>_100_publishers_masi_rentaveis_e_suas_avaliacoes[[#This Row],[Rentabilidade por jogo (pessimista)]]/1000000</f>
        <v>14.994999999999999</v>
      </c>
      <c r="I53" s="2">
        <f>_100_publishers_masi_rentaveis_e_suas_avaliacoes[[#This Row],[Faturamento máximo (em milhões)2]]/_100_publishers_masi_rentaveis_e_suas_avaliacoes[[#This Row],[Jogos lançados]]</f>
        <v>29.99</v>
      </c>
      <c r="J53">
        <v>8729165000</v>
      </c>
    </row>
    <row r="54" spans="1:10" x14ac:dyDescent="0.25">
      <c r="A54" s="1" t="s">
        <v>55</v>
      </c>
      <c r="B54">
        <v>1</v>
      </c>
      <c r="C54" s="2">
        <v>14995000</v>
      </c>
      <c r="D54" s="2">
        <f>_100_publishers_masi_rentaveis_e_suas_avaliacoes[[#This Row],[Faturamento mínimo]]/1000000</f>
        <v>14.994999999999999</v>
      </c>
      <c r="E54" s="2">
        <v>29990000</v>
      </c>
      <c r="F54" s="2">
        <f>_100_publishers_masi_rentaveis_e_suas_avaliacoes[[#This Row],[Faturamento máximo]]/1000000</f>
        <v>29.99</v>
      </c>
      <c r="G54" s="2">
        <f>_100_publishers_masi_rentaveis_e_suas_avaliacoes[[#This Row],[Faturamento mínimo]]/_100_publishers_masi_rentaveis_e_suas_avaliacoes[[#This Row],[Jogos lançados]]</f>
        <v>14995000</v>
      </c>
      <c r="H54" s="2">
        <f>_100_publishers_masi_rentaveis_e_suas_avaliacoes[[#This Row],[Rentabilidade por jogo (pessimista)]]/1000000</f>
        <v>14.994999999999999</v>
      </c>
      <c r="I54" s="2">
        <f>_100_publishers_masi_rentaveis_e_suas_avaliacoes[[#This Row],[Faturamento máximo (em milhões)2]]/_100_publishers_masi_rentaveis_e_suas_avaliacoes[[#This Row],[Jogos lançados]]</f>
        <v>29.99</v>
      </c>
      <c r="J54">
        <v>8367710000</v>
      </c>
    </row>
    <row r="55" spans="1:10" x14ac:dyDescent="0.25">
      <c r="A55" s="1" t="s">
        <v>27</v>
      </c>
      <c r="B55">
        <v>2</v>
      </c>
      <c r="C55" s="2">
        <v>29980000</v>
      </c>
      <c r="D55" s="2">
        <f>_100_publishers_masi_rentaveis_e_suas_avaliacoes[[#This Row],[Faturamento mínimo]]/1000000</f>
        <v>29.98</v>
      </c>
      <c r="E55" s="2">
        <v>74950000</v>
      </c>
      <c r="F55" s="2">
        <f>_100_publishers_masi_rentaveis_e_suas_avaliacoes[[#This Row],[Faturamento máximo]]/1000000</f>
        <v>74.95</v>
      </c>
      <c r="G55" s="2">
        <f>_100_publishers_masi_rentaveis_e_suas_avaliacoes[[#This Row],[Faturamento mínimo]]/_100_publishers_masi_rentaveis_e_suas_avaliacoes[[#This Row],[Jogos lançados]]</f>
        <v>14990000</v>
      </c>
      <c r="H55" s="2">
        <f>_100_publishers_masi_rentaveis_e_suas_avaliacoes[[#This Row],[Rentabilidade por jogo (pessimista)]]/1000000</f>
        <v>14.99</v>
      </c>
      <c r="I55" s="2">
        <f>_100_publishers_masi_rentaveis_e_suas_avaliacoes[[#This Row],[Faturamento máximo (em milhões)2]]/_100_publishers_masi_rentaveis_e_suas_avaliacoes[[#This Row],[Jogos lançados]]</f>
        <v>37.475000000000001</v>
      </c>
      <c r="J55">
        <v>8955110000</v>
      </c>
    </row>
    <row r="56" spans="1:10" x14ac:dyDescent="0.25">
      <c r="A56" s="1" t="s">
        <v>30</v>
      </c>
      <c r="B56">
        <v>2</v>
      </c>
      <c r="C56" s="2">
        <v>29980000</v>
      </c>
      <c r="D56" s="2">
        <f>_100_publishers_masi_rentaveis_e_suas_avaliacoes[[#This Row],[Faturamento mínimo]]/1000000</f>
        <v>29.98</v>
      </c>
      <c r="E56" s="2">
        <v>74950000</v>
      </c>
      <c r="F56" s="2">
        <f>_100_publishers_masi_rentaveis_e_suas_avaliacoes[[#This Row],[Faturamento máximo]]/1000000</f>
        <v>74.95</v>
      </c>
      <c r="G56" s="2">
        <f>_100_publishers_masi_rentaveis_e_suas_avaliacoes[[#This Row],[Faturamento mínimo]]/_100_publishers_masi_rentaveis_e_suas_avaliacoes[[#This Row],[Jogos lançados]]</f>
        <v>14990000</v>
      </c>
      <c r="H56" s="2">
        <f>_100_publishers_masi_rentaveis_e_suas_avaliacoes[[#This Row],[Rentabilidade por jogo (pessimista)]]/1000000</f>
        <v>14.99</v>
      </c>
      <c r="I56" s="2">
        <f>_100_publishers_masi_rentaveis_e_suas_avaliacoes[[#This Row],[Faturamento máximo (em milhões)2]]/_100_publishers_masi_rentaveis_e_suas_avaliacoes[[#This Row],[Jogos lançados]]</f>
        <v>37.475000000000001</v>
      </c>
      <c r="J56">
        <v>8751930000</v>
      </c>
    </row>
    <row r="57" spans="1:10" x14ac:dyDescent="0.25">
      <c r="A57" s="1" t="s">
        <v>56</v>
      </c>
      <c r="B57">
        <v>1</v>
      </c>
      <c r="C57" s="2">
        <v>14990000</v>
      </c>
      <c r="D57" s="2">
        <f>_100_publishers_masi_rentaveis_e_suas_avaliacoes[[#This Row],[Faturamento mínimo]]/1000000</f>
        <v>14.99</v>
      </c>
      <c r="E57" s="2">
        <v>29980000</v>
      </c>
      <c r="F57" s="2">
        <f>_100_publishers_masi_rentaveis_e_suas_avaliacoes[[#This Row],[Faturamento máximo]]/1000000</f>
        <v>29.98</v>
      </c>
      <c r="G57" s="2">
        <f>_100_publishers_masi_rentaveis_e_suas_avaliacoes[[#This Row],[Faturamento mínimo]]/_100_publishers_masi_rentaveis_e_suas_avaliacoes[[#This Row],[Jogos lançados]]</f>
        <v>14990000</v>
      </c>
      <c r="H57" s="2">
        <f>_100_publishers_masi_rentaveis_e_suas_avaliacoes[[#This Row],[Rentabilidade por jogo (pessimista)]]/1000000</f>
        <v>14.99</v>
      </c>
      <c r="I57" s="2">
        <f>_100_publishers_masi_rentaveis_e_suas_avaliacoes[[#This Row],[Faturamento máximo (em milhões)2]]/_100_publishers_masi_rentaveis_e_suas_avaliacoes[[#This Row],[Jogos lançados]]</f>
        <v>29.98</v>
      </c>
      <c r="J57">
        <v>9523510000</v>
      </c>
    </row>
    <row r="58" spans="1:10" x14ac:dyDescent="0.25">
      <c r="A58" s="1" t="s">
        <v>57</v>
      </c>
      <c r="B58">
        <v>1</v>
      </c>
      <c r="C58" s="2">
        <v>14990000</v>
      </c>
      <c r="D58" s="2">
        <f>_100_publishers_masi_rentaveis_e_suas_avaliacoes[[#This Row],[Faturamento mínimo]]/1000000</f>
        <v>14.99</v>
      </c>
      <c r="E58" s="2">
        <v>29980000</v>
      </c>
      <c r="F58" s="2">
        <f>_100_publishers_masi_rentaveis_e_suas_avaliacoes[[#This Row],[Faturamento máximo]]/1000000</f>
        <v>29.98</v>
      </c>
      <c r="G58" s="2">
        <f>_100_publishers_masi_rentaveis_e_suas_avaliacoes[[#This Row],[Faturamento mínimo]]/_100_publishers_masi_rentaveis_e_suas_avaliacoes[[#This Row],[Jogos lançados]]</f>
        <v>14990000</v>
      </c>
      <c r="H58" s="2">
        <f>_100_publishers_masi_rentaveis_e_suas_avaliacoes[[#This Row],[Rentabilidade por jogo (pessimista)]]/1000000</f>
        <v>14.99</v>
      </c>
      <c r="I58" s="2">
        <f>_100_publishers_masi_rentaveis_e_suas_avaliacoes[[#This Row],[Faturamento máximo (em milhões)2]]/_100_publishers_masi_rentaveis_e_suas_avaliacoes[[#This Row],[Jogos lançados]]</f>
        <v>29.98</v>
      </c>
      <c r="J58">
        <v>9445790000</v>
      </c>
    </row>
    <row r="59" spans="1:10" x14ac:dyDescent="0.25">
      <c r="A59" s="1" t="s">
        <v>58</v>
      </c>
      <c r="B59">
        <v>1</v>
      </c>
      <c r="C59" s="2">
        <v>14990000</v>
      </c>
      <c r="D59" s="2">
        <f>_100_publishers_masi_rentaveis_e_suas_avaliacoes[[#This Row],[Faturamento mínimo]]/1000000</f>
        <v>14.99</v>
      </c>
      <c r="E59" s="2">
        <v>29980000</v>
      </c>
      <c r="F59" s="2">
        <f>_100_publishers_masi_rentaveis_e_suas_avaliacoes[[#This Row],[Faturamento máximo]]/1000000</f>
        <v>29.98</v>
      </c>
      <c r="G59" s="2">
        <f>_100_publishers_masi_rentaveis_e_suas_avaliacoes[[#This Row],[Faturamento mínimo]]/_100_publishers_masi_rentaveis_e_suas_avaliacoes[[#This Row],[Jogos lançados]]</f>
        <v>14990000</v>
      </c>
      <c r="H59" s="2">
        <f>_100_publishers_masi_rentaveis_e_suas_avaliacoes[[#This Row],[Rentabilidade por jogo (pessimista)]]/1000000</f>
        <v>14.99</v>
      </c>
      <c r="I59" s="2">
        <f>_100_publishers_masi_rentaveis_e_suas_avaliacoes[[#This Row],[Faturamento máximo (em milhões)2]]/_100_publishers_masi_rentaveis_e_suas_avaliacoes[[#This Row],[Jogos lançados]]</f>
        <v>29.98</v>
      </c>
      <c r="J59">
        <v>9338940000</v>
      </c>
    </row>
    <row r="60" spans="1:10" x14ac:dyDescent="0.25">
      <c r="A60" s="1" t="s">
        <v>59</v>
      </c>
      <c r="B60">
        <v>1</v>
      </c>
      <c r="C60" s="2">
        <v>14990000</v>
      </c>
      <c r="D60" s="2">
        <f>_100_publishers_masi_rentaveis_e_suas_avaliacoes[[#This Row],[Faturamento mínimo]]/1000000</f>
        <v>14.99</v>
      </c>
      <c r="E60" s="2">
        <v>29980000</v>
      </c>
      <c r="F60" s="2">
        <f>_100_publishers_masi_rentaveis_e_suas_avaliacoes[[#This Row],[Faturamento máximo]]/1000000</f>
        <v>29.98</v>
      </c>
      <c r="G60" s="2">
        <f>_100_publishers_masi_rentaveis_e_suas_avaliacoes[[#This Row],[Faturamento mínimo]]/_100_publishers_masi_rentaveis_e_suas_avaliacoes[[#This Row],[Jogos lançados]]</f>
        <v>14990000</v>
      </c>
      <c r="H60" s="2">
        <f>_100_publishers_masi_rentaveis_e_suas_avaliacoes[[#This Row],[Rentabilidade por jogo (pessimista)]]/1000000</f>
        <v>14.99</v>
      </c>
      <c r="I60" s="2">
        <f>_100_publishers_masi_rentaveis_e_suas_avaliacoes[[#This Row],[Faturamento máximo (em milhões)2]]/_100_publishers_masi_rentaveis_e_suas_avaliacoes[[#This Row],[Jogos lançados]]</f>
        <v>29.98</v>
      </c>
      <c r="J60">
        <v>9580940000</v>
      </c>
    </row>
    <row r="61" spans="1:10" x14ac:dyDescent="0.25">
      <c r="A61" s="1" t="s">
        <v>61</v>
      </c>
      <c r="B61">
        <v>1</v>
      </c>
      <c r="C61" s="2">
        <v>14990000</v>
      </c>
      <c r="D61" s="2">
        <f>_100_publishers_masi_rentaveis_e_suas_avaliacoes[[#This Row],[Faturamento mínimo]]/1000000</f>
        <v>14.99</v>
      </c>
      <c r="E61" s="2">
        <v>29980000</v>
      </c>
      <c r="F61" s="2">
        <f>_100_publishers_masi_rentaveis_e_suas_avaliacoes[[#This Row],[Faturamento máximo]]/1000000</f>
        <v>29.98</v>
      </c>
      <c r="G61" s="2">
        <f>_100_publishers_masi_rentaveis_e_suas_avaliacoes[[#This Row],[Faturamento mínimo]]/_100_publishers_masi_rentaveis_e_suas_avaliacoes[[#This Row],[Jogos lançados]]</f>
        <v>14990000</v>
      </c>
      <c r="H61" s="2">
        <f>_100_publishers_masi_rentaveis_e_suas_avaliacoes[[#This Row],[Rentabilidade por jogo (pessimista)]]/1000000</f>
        <v>14.99</v>
      </c>
      <c r="I61" s="2">
        <f>_100_publishers_masi_rentaveis_e_suas_avaliacoes[[#This Row],[Faturamento máximo (em milhões)2]]/_100_publishers_masi_rentaveis_e_suas_avaliacoes[[#This Row],[Jogos lançados]]</f>
        <v>29.98</v>
      </c>
      <c r="J61">
        <v>6820470000</v>
      </c>
    </row>
    <row r="62" spans="1:10" x14ac:dyDescent="0.25">
      <c r="A62" s="1" t="s">
        <v>62</v>
      </c>
      <c r="B62">
        <v>1</v>
      </c>
      <c r="C62" s="2">
        <v>14990000</v>
      </c>
      <c r="D62" s="2">
        <f>_100_publishers_masi_rentaveis_e_suas_avaliacoes[[#This Row],[Faturamento mínimo]]/1000000</f>
        <v>14.99</v>
      </c>
      <c r="E62" s="2">
        <v>29980000</v>
      </c>
      <c r="F62" s="2">
        <f>_100_publishers_masi_rentaveis_e_suas_avaliacoes[[#This Row],[Faturamento máximo]]/1000000</f>
        <v>29.98</v>
      </c>
      <c r="G62" s="2">
        <f>_100_publishers_masi_rentaveis_e_suas_avaliacoes[[#This Row],[Faturamento mínimo]]/_100_publishers_masi_rentaveis_e_suas_avaliacoes[[#This Row],[Jogos lançados]]</f>
        <v>14990000</v>
      </c>
      <c r="H62" s="2">
        <f>_100_publishers_masi_rentaveis_e_suas_avaliacoes[[#This Row],[Rentabilidade por jogo (pessimista)]]/1000000</f>
        <v>14.99</v>
      </c>
      <c r="I62" s="2">
        <f>_100_publishers_masi_rentaveis_e_suas_avaliacoes[[#This Row],[Faturamento máximo (em milhões)2]]/_100_publishers_masi_rentaveis_e_suas_avaliacoes[[#This Row],[Jogos lançados]]</f>
        <v>29.98</v>
      </c>
      <c r="J62">
        <v>8973540000</v>
      </c>
    </row>
    <row r="63" spans="1:10" x14ac:dyDescent="0.25">
      <c r="A63" s="1" t="s">
        <v>64</v>
      </c>
      <c r="B63">
        <v>1</v>
      </c>
      <c r="C63" s="2">
        <v>14990000</v>
      </c>
      <c r="D63" s="2">
        <f>_100_publishers_masi_rentaveis_e_suas_avaliacoes[[#This Row],[Faturamento mínimo]]/1000000</f>
        <v>14.99</v>
      </c>
      <c r="E63" s="2">
        <v>29980000</v>
      </c>
      <c r="F63" s="2">
        <f>_100_publishers_masi_rentaveis_e_suas_avaliacoes[[#This Row],[Faturamento máximo]]/1000000</f>
        <v>29.98</v>
      </c>
      <c r="G63" s="2">
        <f>_100_publishers_masi_rentaveis_e_suas_avaliacoes[[#This Row],[Faturamento mínimo]]/_100_publishers_masi_rentaveis_e_suas_avaliacoes[[#This Row],[Jogos lançados]]</f>
        <v>14990000</v>
      </c>
      <c r="H63" s="2">
        <f>_100_publishers_masi_rentaveis_e_suas_avaliacoes[[#This Row],[Rentabilidade por jogo (pessimista)]]/1000000</f>
        <v>14.99</v>
      </c>
      <c r="I63" s="2">
        <f>_100_publishers_masi_rentaveis_e_suas_avaliacoes[[#This Row],[Faturamento máximo (em milhões)2]]/_100_publishers_masi_rentaveis_e_suas_avaliacoes[[#This Row],[Jogos lançados]]</f>
        <v>29.98</v>
      </c>
      <c r="J63">
        <v>8987490000</v>
      </c>
    </row>
    <row r="64" spans="1:10" x14ac:dyDescent="0.25">
      <c r="A64" s="1" t="s">
        <v>66</v>
      </c>
      <c r="B64">
        <v>1</v>
      </c>
      <c r="C64" s="2">
        <v>14990000</v>
      </c>
      <c r="D64" s="2">
        <f>_100_publishers_masi_rentaveis_e_suas_avaliacoes[[#This Row],[Faturamento mínimo]]/1000000</f>
        <v>14.99</v>
      </c>
      <c r="E64" s="2">
        <v>29980000</v>
      </c>
      <c r="F64" s="2">
        <f>_100_publishers_masi_rentaveis_e_suas_avaliacoes[[#This Row],[Faturamento máximo]]/1000000</f>
        <v>29.98</v>
      </c>
      <c r="G64" s="2">
        <f>_100_publishers_masi_rentaveis_e_suas_avaliacoes[[#This Row],[Faturamento mínimo]]/_100_publishers_masi_rentaveis_e_suas_avaliacoes[[#This Row],[Jogos lançados]]</f>
        <v>14990000</v>
      </c>
      <c r="H64" s="2">
        <f>_100_publishers_masi_rentaveis_e_suas_avaliacoes[[#This Row],[Rentabilidade por jogo (pessimista)]]/1000000</f>
        <v>14.99</v>
      </c>
      <c r="I64" s="2">
        <f>_100_publishers_masi_rentaveis_e_suas_avaliacoes[[#This Row],[Faturamento máximo (em milhões)2]]/_100_publishers_masi_rentaveis_e_suas_avaliacoes[[#This Row],[Jogos lançados]]</f>
        <v>29.98</v>
      </c>
      <c r="J64">
        <v>9616610000</v>
      </c>
    </row>
    <row r="65" spans="1:10" x14ac:dyDescent="0.25">
      <c r="A65" s="1" t="s">
        <v>67</v>
      </c>
      <c r="B65">
        <v>1</v>
      </c>
      <c r="C65" s="2">
        <v>14380000</v>
      </c>
      <c r="D65" s="2">
        <f>_100_publishers_masi_rentaveis_e_suas_avaliacoes[[#This Row],[Faturamento mínimo]]/1000000</f>
        <v>14.38</v>
      </c>
      <c r="E65" s="2">
        <v>35950000</v>
      </c>
      <c r="F65" s="2">
        <f>_100_publishers_masi_rentaveis_e_suas_avaliacoes[[#This Row],[Faturamento máximo]]/1000000</f>
        <v>35.950000000000003</v>
      </c>
      <c r="G65" s="2">
        <f>_100_publishers_masi_rentaveis_e_suas_avaliacoes[[#This Row],[Faturamento mínimo]]/_100_publishers_masi_rentaveis_e_suas_avaliacoes[[#This Row],[Jogos lançados]]</f>
        <v>14380000</v>
      </c>
      <c r="H65" s="2">
        <f>_100_publishers_masi_rentaveis_e_suas_avaliacoes[[#This Row],[Rentabilidade por jogo (pessimista)]]/1000000</f>
        <v>14.38</v>
      </c>
      <c r="I65" s="2">
        <f>_100_publishers_masi_rentaveis_e_suas_avaliacoes[[#This Row],[Faturamento máximo (em milhões)2]]/_100_publishers_masi_rentaveis_e_suas_avaliacoes[[#This Row],[Jogos lançados]]</f>
        <v>35.950000000000003</v>
      </c>
      <c r="J65">
        <v>8791700000</v>
      </c>
    </row>
    <row r="66" spans="1:10" x14ac:dyDescent="0.25">
      <c r="A66" s="1" t="s">
        <v>68</v>
      </c>
      <c r="B66">
        <v>1</v>
      </c>
      <c r="C66" s="2">
        <v>14380000</v>
      </c>
      <c r="D66" s="2">
        <f>_100_publishers_masi_rentaveis_e_suas_avaliacoes[[#This Row],[Faturamento mínimo]]/1000000</f>
        <v>14.38</v>
      </c>
      <c r="E66" s="2">
        <v>35950000</v>
      </c>
      <c r="F66" s="2">
        <f>_100_publishers_masi_rentaveis_e_suas_avaliacoes[[#This Row],[Faturamento máximo]]/1000000</f>
        <v>35.950000000000003</v>
      </c>
      <c r="G66" s="2">
        <f>_100_publishers_masi_rentaveis_e_suas_avaliacoes[[#This Row],[Faturamento mínimo]]/_100_publishers_masi_rentaveis_e_suas_avaliacoes[[#This Row],[Jogos lançados]]</f>
        <v>14380000</v>
      </c>
      <c r="H66" s="2">
        <f>_100_publishers_masi_rentaveis_e_suas_avaliacoes[[#This Row],[Rentabilidade por jogo (pessimista)]]/1000000</f>
        <v>14.38</v>
      </c>
      <c r="I66" s="2">
        <f>_100_publishers_masi_rentaveis_e_suas_avaliacoes[[#This Row],[Faturamento máximo (em milhões)2]]/_100_publishers_masi_rentaveis_e_suas_avaliacoes[[#This Row],[Jogos lançados]]</f>
        <v>35.950000000000003</v>
      </c>
      <c r="J66">
        <v>9231960000</v>
      </c>
    </row>
    <row r="67" spans="1:10" x14ac:dyDescent="0.25">
      <c r="A67" s="1" t="s">
        <v>69</v>
      </c>
      <c r="B67">
        <v>1</v>
      </c>
      <c r="C67" s="2">
        <v>14380000</v>
      </c>
      <c r="D67" s="2">
        <f>_100_publishers_masi_rentaveis_e_suas_avaliacoes[[#This Row],[Faturamento mínimo]]/1000000</f>
        <v>14.38</v>
      </c>
      <c r="E67" s="2">
        <v>35950000</v>
      </c>
      <c r="F67" s="2">
        <f>_100_publishers_masi_rentaveis_e_suas_avaliacoes[[#This Row],[Faturamento máximo]]/1000000</f>
        <v>35.950000000000003</v>
      </c>
      <c r="G67" s="2">
        <f>_100_publishers_masi_rentaveis_e_suas_avaliacoes[[#This Row],[Faturamento mínimo]]/_100_publishers_masi_rentaveis_e_suas_avaliacoes[[#This Row],[Jogos lançados]]</f>
        <v>14380000</v>
      </c>
      <c r="H67" s="2">
        <f>_100_publishers_masi_rentaveis_e_suas_avaliacoes[[#This Row],[Rentabilidade por jogo (pessimista)]]/1000000</f>
        <v>14.38</v>
      </c>
      <c r="I67" s="2">
        <f>_100_publishers_masi_rentaveis_e_suas_avaliacoes[[#This Row],[Faturamento máximo (em milhões)2]]/_100_publishers_masi_rentaveis_e_suas_avaliacoes[[#This Row],[Jogos lançados]]</f>
        <v>35.950000000000003</v>
      </c>
      <c r="J67">
        <v>8916340000</v>
      </c>
    </row>
    <row r="68" spans="1:10" x14ac:dyDescent="0.25">
      <c r="A68" s="1" t="s">
        <v>71</v>
      </c>
      <c r="B68">
        <v>1</v>
      </c>
      <c r="C68" s="2">
        <v>13980000</v>
      </c>
      <c r="D68" s="2">
        <f>_100_publishers_masi_rentaveis_e_suas_avaliacoes[[#This Row],[Faturamento mínimo]]/1000000</f>
        <v>13.98</v>
      </c>
      <c r="E68" s="2">
        <v>34950000</v>
      </c>
      <c r="F68" s="2">
        <f>_100_publishers_masi_rentaveis_e_suas_avaliacoes[[#This Row],[Faturamento máximo]]/1000000</f>
        <v>34.950000000000003</v>
      </c>
      <c r="G68" s="2">
        <f>_100_publishers_masi_rentaveis_e_suas_avaliacoes[[#This Row],[Faturamento mínimo]]/_100_publishers_masi_rentaveis_e_suas_avaliacoes[[#This Row],[Jogos lançados]]</f>
        <v>13980000</v>
      </c>
      <c r="H68" s="2">
        <f>_100_publishers_masi_rentaveis_e_suas_avaliacoes[[#This Row],[Rentabilidade por jogo (pessimista)]]/1000000</f>
        <v>13.98</v>
      </c>
      <c r="I68" s="2">
        <f>_100_publishers_masi_rentaveis_e_suas_avaliacoes[[#This Row],[Faturamento máximo (em milhões)2]]/_100_publishers_masi_rentaveis_e_suas_avaliacoes[[#This Row],[Jogos lançados]]</f>
        <v>34.950000000000003</v>
      </c>
      <c r="J68">
        <v>9499340000</v>
      </c>
    </row>
    <row r="69" spans="1:10" x14ac:dyDescent="0.25">
      <c r="A69" s="1" t="s">
        <v>77</v>
      </c>
      <c r="B69">
        <v>1</v>
      </c>
      <c r="C69" s="2">
        <v>13980000</v>
      </c>
      <c r="D69" s="2">
        <f>_100_publishers_masi_rentaveis_e_suas_avaliacoes[[#This Row],[Faturamento mínimo]]/1000000</f>
        <v>13.98</v>
      </c>
      <c r="E69" s="2">
        <v>34950000</v>
      </c>
      <c r="F69" s="2">
        <f>_100_publishers_masi_rentaveis_e_suas_avaliacoes[[#This Row],[Faturamento máximo]]/1000000</f>
        <v>34.950000000000003</v>
      </c>
      <c r="G69" s="2">
        <f>_100_publishers_masi_rentaveis_e_suas_avaliacoes[[#This Row],[Faturamento mínimo]]/_100_publishers_masi_rentaveis_e_suas_avaliacoes[[#This Row],[Jogos lançados]]</f>
        <v>13980000</v>
      </c>
      <c r="H69" s="2">
        <f>_100_publishers_masi_rentaveis_e_suas_avaliacoes[[#This Row],[Rentabilidade por jogo (pessimista)]]/1000000</f>
        <v>13.98</v>
      </c>
      <c r="I69" s="2">
        <f>_100_publishers_masi_rentaveis_e_suas_avaliacoes[[#This Row],[Faturamento máximo (em milhões)2]]/_100_publishers_masi_rentaveis_e_suas_avaliacoes[[#This Row],[Jogos lançados]]</f>
        <v>34.950000000000003</v>
      </c>
      <c r="J69">
        <v>9560630000</v>
      </c>
    </row>
    <row r="70" spans="1:10" x14ac:dyDescent="0.25">
      <c r="A70" s="1" t="s">
        <v>78</v>
      </c>
      <c r="B70">
        <v>1</v>
      </c>
      <c r="C70" s="2">
        <v>13950000</v>
      </c>
      <c r="D70" s="2">
        <f>_100_publishers_masi_rentaveis_e_suas_avaliacoes[[#This Row],[Faturamento mínimo]]/1000000</f>
        <v>13.95</v>
      </c>
      <c r="E70" s="2">
        <v>27900000</v>
      </c>
      <c r="F70" s="2">
        <f>_100_publishers_masi_rentaveis_e_suas_avaliacoes[[#This Row],[Faturamento máximo]]/1000000</f>
        <v>27.9</v>
      </c>
      <c r="G70" s="2">
        <f>_100_publishers_masi_rentaveis_e_suas_avaliacoes[[#This Row],[Faturamento mínimo]]/_100_publishers_masi_rentaveis_e_suas_avaliacoes[[#This Row],[Jogos lançados]]</f>
        <v>13950000</v>
      </c>
      <c r="H70" s="2">
        <f>_100_publishers_masi_rentaveis_e_suas_avaliacoes[[#This Row],[Rentabilidade por jogo (pessimista)]]/1000000</f>
        <v>13.95</v>
      </c>
      <c r="I70" s="2">
        <f>_100_publishers_masi_rentaveis_e_suas_avaliacoes[[#This Row],[Faturamento máximo (em milhões)2]]/_100_publishers_masi_rentaveis_e_suas_avaliacoes[[#This Row],[Jogos lançados]]</f>
        <v>27.9</v>
      </c>
      <c r="J70">
        <v>9703070000</v>
      </c>
    </row>
    <row r="71" spans="1:10" x14ac:dyDescent="0.25">
      <c r="A71" s="1" t="s">
        <v>79</v>
      </c>
      <c r="B71">
        <v>1</v>
      </c>
      <c r="C71" s="2">
        <v>13495000</v>
      </c>
      <c r="D71" s="2">
        <f>_100_publishers_masi_rentaveis_e_suas_avaliacoes[[#This Row],[Faturamento mínimo]]/1000000</f>
        <v>13.494999999999999</v>
      </c>
      <c r="E71" s="2">
        <v>26990000</v>
      </c>
      <c r="F71" s="2">
        <f>_100_publishers_masi_rentaveis_e_suas_avaliacoes[[#This Row],[Faturamento máximo]]/1000000</f>
        <v>26.99</v>
      </c>
      <c r="G71" s="2">
        <f>_100_publishers_masi_rentaveis_e_suas_avaliacoes[[#This Row],[Faturamento mínimo]]/_100_publishers_masi_rentaveis_e_suas_avaliacoes[[#This Row],[Jogos lançados]]</f>
        <v>13495000</v>
      </c>
      <c r="H71" s="2">
        <f>_100_publishers_masi_rentaveis_e_suas_avaliacoes[[#This Row],[Rentabilidade por jogo (pessimista)]]/1000000</f>
        <v>13.494999999999999</v>
      </c>
      <c r="I71" s="2">
        <f>_100_publishers_masi_rentaveis_e_suas_avaliacoes[[#This Row],[Faturamento máximo (em milhões)2]]/_100_publishers_masi_rentaveis_e_suas_avaliacoes[[#This Row],[Jogos lançados]]</f>
        <v>26.99</v>
      </c>
      <c r="J71">
        <v>8666990000</v>
      </c>
    </row>
    <row r="72" spans="1:10" x14ac:dyDescent="0.25">
      <c r="A72" s="1" t="s">
        <v>82</v>
      </c>
      <c r="B72">
        <v>1</v>
      </c>
      <c r="C72" s="2">
        <v>11990000</v>
      </c>
      <c r="D72" s="2">
        <f>_100_publishers_masi_rentaveis_e_suas_avaliacoes[[#This Row],[Faturamento mínimo]]/1000000</f>
        <v>11.99</v>
      </c>
      <c r="E72" s="2">
        <v>23980000</v>
      </c>
      <c r="F72" s="2">
        <f>_100_publishers_masi_rentaveis_e_suas_avaliacoes[[#This Row],[Faturamento máximo]]/1000000</f>
        <v>23.98</v>
      </c>
      <c r="G72" s="2">
        <f>_100_publishers_masi_rentaveis_e_suas_avaliacoes[[#This Row],[Faturamento mínimo]]/_100_publishers_masi_rentaveis_e_suas_avaliacoes[[#This Row],[Jogos lançados]]</f>
        <v>11990000</v>
      </c>
      <c r="H72" s="2">
        <f>_100_publishers_masi_rentaveis_e_suas_avaliacoes[[#This Row],[Rentabilidade por jogo (pessimista)]]/1000000</f>
        <v>11.99</v>
      </c>
      <c r="I72" s="2">
        <f>_100_publishers_masi_rentaveis_e_suas_avaliacoes[[#This Row],[Faturamento máximo (em milhões)2]]/_100_publishers_masi_rentaveis_e_suas_avaliacoes[[#This Row],[Jogos lançados]]</f>
        <v>23.98</v>
      </c>
      <c r="J72">
        <v>9340000000</v>
      </c>
    </row>
    <row r="73" spans="1:10" x14ac:dyDescent="0.25">
      <c r="A73" s="1" t="s">
        <v>83</v>
      </c>
      <c r="B73">
        <v>1</v>
      </c>
      <c r="C73" s="2">
        <v>11990000</v>
      </c>
      <c r="D73" s="2">
        <f>_100_publishers_masi_rentaveis_e_suas_avaliacoes[[#This Row],[Faturamento mínimo]]/1000000</f>
        <v>11.99</v>
      </c>
      <c r="E73" s="2">
        <v>23980000</v>
      </c>
      <c r="F73" s="2">
        <f>_100_publishers_masi_rentaveis_e_suas_avaliacoes[[#This Row],[Faturamento máximo]]/1000000</f>
        <v>23.98</v>
      </c>
      <c r="G73" s="2">
        <f>_100_publishers_masi_rentaveis_e_suas_avaliacoes[[#This Row],[Faturamento mínimo]]/_100_publishers_masi_rentaveis_e_suas_avaliacoes[[#This Row],[Jogos lançados]]</f>
        <v>11990000</v>
      </c>
      <c r="H73" s="2">
        <f>_100_publishers_masi_rentaveis_e_suas_avaliacoes[[#This Row],[Rentabilidade por jogo (pessimista)]]/1000000</f>
        <v>11.99</v>
      </c>
      <c r="I73" s="2">
        <f>_100_publishers_masi_rentaveis_e_suas_avaliacoes[[#This Row],[Faturamento máximo (em milhões)2]]/_100_publishers_masi_rentaveis_e_suas_avaliacoes[[#This Row],[Jogos lançados]]</f>
        <v>23.98</v>
      </c>
      <c r="J73">
        <v>8358560000</v>
      </c>
    </row>
    <row r="74" spans="1:10" x14ac:dyDescent="0.25">
      <c r="A74" s="1" t="s">
        <v>37</v>
      </c>
      <c r="B74">
        <v>2</v>
      </c>
      <c r="C74" s="2">
        <v>23390000</v>
      </c>
      <c r="D74" s="2">
        <f>_100_publishers_masi_rentaveis_e_suas_avaliacoes[[#This Row],[Faturamento mínimo]]/1000000</f>
        <v>23.39</v>
      </c>
      <c r="E74" s="2">
        <v>46780000</v>
      </c>
      <c r="F74" s="2">
        <f>_100_publishers_masi_rentaveis_e_suas_avaliacoes[[#This Row],[Faturamento máximo]]/1000000</f>
        <v>46.78</v>
      </c>
      <c r="G74" s="2">
        <f>_100_publishers_masi_rentaveis_e_suas_avaliacoes[[#This Row],[Faturamento mínimo]]/_100_publishers_masi_rentaveis_e_suas_avaliacoes[[#This Row],[Jogos lançados]]</f>
        <v>11695000</v>
      </c>
      <c r="H74" s="2">
        <f>_100_publishers_masi_rentaveis_e_suas_avaliacoes[[#This Row],[Rentabilidade por jogo (pessimista)]]/1000000</f>
        <v>11.695</v>
      </c>
      <c r="I74" s="2">
        <f>_100_publishers_masi_rentaveis_e_suas_avaliacoes[[#This Row],[Faturamento máximo (em milhões)2]]/_100_publishers_masi_rentaveis_e_suas_avaliacoes[[#This Row],[Jogos lançados]]</f>
        <v>23.39</v>
      </c>
      <c r="J74">
        <v>6790495000</v>
      </c>
    </row>
    <row r="75" spans="1:10" x14ac:dyDescent="0.25">
      <c r="A75" s="1" t="s">
        <v>84</v>
      </c>
      <c r="B75">
        <v>1</v>
      </c>
      <c r="C75" s="2">
        <v>11495000</v>
      </c>
      <c r="D75" s="2">
        <f>_100_publishers_masi_rentaveis_e_suas_avaliacoes[[#This Row],[Faturamento mínimo]]/1000000</f>
        <v>11.494999999999999</v>
      </c>
      <c r="E75" s="2">
        <v>22990000</v>
      </c>
      <c r="F75" s="2">
        <f>_100_publishers_masi_rentaveis_e_suas_avaliacoes[[#This Row],[Faturamento máximo]]/1000000</f>
        <v>22.99</v>
      </c>
      <c r="G75" s="2">
        <f>_100_publishers_masi_rentaveis_e_suas_avaliacoes[[#This Row],[Faturamento mínimo]]/_100_publishers_masi_rentaveis_e_suas_avaliacoes[[#This Row],[Jogos lançados]]</f>
        <v>11495000</v>
      </c>
      <c r="H75" s="2">
        <f>_100_publishers_masi_rentaveis_e_suas_avaliacoes[[#This Row],[Rentabilidade por jogo (pessimista)]]/1000000</f>
        <v>11.494999999999999</v>
      </c>
      <c r="I75" s="2">
        <f>_100_publishers_masi_rentaveis_e_suas_avaliacoes[[#This Row],[Faturamento máximo (em milhões)2]]/_100_publishers_masi_rentaveis_e_suas_avaliacoes[[#This Row],[Jogos lançados]]</f>
        <v>22.99</v>
      </c>
      <c r="J75">
        <v>6863520000</v>
      </c>
    </row>
    <row r="76" spans="1:10" x14ac:dyDescent="0.25">
      <c r="A76" s="1" t="s">
        <v>38</v>
      </c>
      <c r="B76">
        <v>2</v>
      </c>
      <c r="C76" s="2">
        <v>22780000</v>
      </c>
      <c r="D76" s="2">
        <f>_100_publishers_masi_rentaveis_e_suas_avaliacoes[[#This Row],[Faturamento mínimo]]/1000000</f>
        <v>22.78</v>
      </c>
      <c r="E76" s="2">
        <v>56950000</v>
      </c>
      <c r="F76" s="2">
        <f>_100_publishers_masi_rentaveis_e_suas_avaliacoes[[#This Row],[Faturamento máximo]]/1000000</f>
        <v>56.95</v>
      </c>
      <c r="G76" s="2">
        <f>_100_publishers_masi_rentaveis_e_suas_avaliacoes[[#This Row],[Faturamento mínimo]]/_100_publishers_masi_rentaveis_e_suas_avaliacoes[[#This Row],[Jogos lançados]]</f>
        <v>11390000</v>
      </c>
      <c r="H76" s="2">
        <f>_100_publishers_masi_rentaveis_e_suas_avaliacoes[[#This Row],[Rentabilidade por jogo (pessimista)]]/1000000</f>
        <v>11.39</v>
      </c>
      <c r="I76" s="2">
        <f>_100_publishers_masi_rentaveis_e_suas_avaliacoes[[#This Row],[Faturamento máximo (em milhões)2]]/_100_publishers_masi_rentaveis_e_suas_avaliacoes[[#This Row],[Jogos lançados]]</f>
        <v>28.475000000000001</v>
      </c>
      <c r="J76">
        <v>7967200000</v>
      </c>
    </row>
    <row r="77" spans="1:10" x14ac:dyDescent="0.25">
      <c r="A77" s="1" t="s">
        <v>88</v>
      </c>
      <c r="B77">
        <v>1</v>
      </c>
      <c r="C77" s="2">
        <v>10990000</v>
      </c>
      <c r="D77" s="2">
        <f>_100_publishers_masi_rentaveis_e_suas_avaliacoes[[#This Row],[Faturamento mínimo]]/1000000</f>
        <v>10.99</v>
      </c>
      <c r="E77" s="2">
        <v>21980000</v>
      </c>
      <c r="F77" s="2">
        <f>_100_publishers_masi_rentaveis_e_suas_avaliacoes[[#This Row],[Faturamento máximo]]/1000000</f>
        <v>21.98</v>
      </c>
      <c r="G77" s="2">
        <f>_100_publishers_masi_rentaveis_e_suas_avaliacoes[[#This Row],[Faturamento mínimo]]/_100_publishers_masi_rentaveis_e_suas_avaliacoes[[#This Row],[Jogos lançados]]</f>
        <v>10990000</v>
      </c>
      <c r="H77" s="2">
        <f>_100_publishers_masi_rentaveis_e_suas_avaliacoes[[#This Row],[Rentabilidade por jogo (pessimista)]]/1000000</f>
        <v>10.99</v>
      </c>
      <c r="I77" s="2">
        <f>_100_publishers_masi_rentaveis_e_suas_avaliacoes[[#This Row],[Faturamento máximo (em milhões)2]]/_100_publishers_masi_rentaveis_e_suas_avaliacoes[[#This Row],[Jogos lançados]]</f>
        <v>21.98</v>
      </c>
      <c r="J77">
        <v>9637290000</v>
      </c>
    </row>
    <row r="78" spans="1:10" x14ac:dyDescent="0.25">
      <c r="A78" s="1" t="s">
        <v>90</v>
      </c>
      <c r="B78">
        <v>1</v>
      </c>
      <c r="C78" s="2">
        <v>10990000</v>
      </c>
      <c r="D78" s="2">
        <f>_100_publishers_masi_rentaveis_e_suas_avaliacoes[[#This Row],[Faturamento mínimo]]/1000000</f>
        <v>10.99</v>
      </c>
      <c r="E78" s="2">
        <v>21980000</v>
      </c>
      <c r="F78" s="2">
        <f>_100_publishers_masi_rentaveis_e_suas_avaliacoes[[#This Row],[Faturamento máximo]]/1000000</f>
        <v>21.98</v>
      </c>
      <c r="G78" s="2">
        <f>_100_publishers_masi_rentaveis_e_suas_avaliacoes[[#This Row],[Faturamento mínimo]]/_100_publishers_masi_rentaveis_e_suas_avaliacoes[[#This Row],[Jogos lançados]]</f>
        <v>10990000</v>
      </c>
      <c r="H78" s="2">
        <f>_100_publishers_masi_rentaveis_e_suas_avaliacoes[[#This Row],[Rentabilidade por jogo (pessimista)]]/1000000</f>
        <v>10.99</v>
      </c>
      <c r="I78" s="2">
        <f>_100_publishers_masi_rentaveis_e_suas_avaliacoes[[#This Row],[Faturamento máximo (em milhões)2]]/_100_publishers_masi_rentaveis_e_suas_avaliacoes[[#This Row],[Jogos lançados]]</f>
        <v>21.98</v>
      </c>
      <c r="J78">
        <v>9441790000</v>
      </c>
    </row>
    <row r="79" spans="1:10" x14ac:dyDescent="0.25">
      <c r="A79" s="1" t="s">
        <v>92</v>
      </c>
      <c r="B79">
        <v>1</v>
      </c>
      <c r="C79" s="2">
        <v>10990000</v>
      </c>
      <c r="D79" s="2">
        <f>_100_publishers_masi_rentaveis_e_suas_avaliacoes[[#This Row],[Faturamento mínimo]]/1000000</f>
        <v>10.99</v>
      </c>
      <c r="E79" s="2">
        <v>21980000</v>
      </c>
      <c r="F79" s="2">
        <f>_100_publishers_masi_rentaveis_e_suas_avaliacoes[[#This Row],[Faturamento máximo]]/1000000</f>
        <v>21.98</v>
      </c>
      <c r="G79" s="2">
        <f>_100_publishers_masi_rentaveis_e_suas_avaliacoes[[#This Row],[Faturamento mínimo]]/_100_publishers_masi_rentaveis_e_suas_avaliacoes[[#This Row],[Jogos lançados]]</f>
        <v>10990000</v>
      </c>
      <c r="H79" s="2">
        <f>_100_publishers_masi_rentaveis_e_suas_avaliacoes[[#This Row],[Rentabilidade por jogo (pessimista)]]/1000000</f>
        <v>10.99</v>
      </c>
      <c r="I79" s="2">
        <f>_100_publishers_masi_rentaveis_e_suas_avaliacoes[[#This Row],[Faturamento máximo (em milhões)2]]/_100_publishers_masi_rentaveis_e_suas_avaliacoes[[#This Row],[Jogos lançados]]</f>
        <v>21.98</v>
      </c>
      <c r="J79">
        <v>9542220000</v>
      </c>
    </row>
    <row r="80" spans="1:10" x14ac:dyDescent="0.25">
      <c r="A80" s="1" t="s">
        <v>94</v>
      </c>
      <c r="B80">
        <v>1</v>
      </c>
      <c r="C80" s="2">
        <v>9995000</v>
      </c>
      <c r="D80" s="2">
        <f>_100_publishers_masi_rentaveis_e_suas_avaliacoes[[#This Row],[Faturamento mínimo]]/1000000</f>
        <v>9.9949999999999992</v>
      </c>
      <c r="E80" s="2">
        <v>19990000</v>
      </c>
      <c r="F80" s="2">
        <f>_100_publishers_masi_rentaveis_e_suas_avaliacoes[[#This Row],[Faturamento máximo]]/1000000</f>
        <v>19.989999999999998</v>
      </c>
      <c r="G80" s="2">
        <f>_100_publishers_masi_rentaveis_e_suas_avaliacoes[[#This Row],[Faturamento mínimo]]/_100_publishers_masi_rentaveis_e_suas_avaliacoes[[#This Row],[Jogos lançados]]</f>
        <v>9995000</v>
      </c>
      <c r="H80" s="2">
        <f>_100_publishers_masi_rentaveis_e_suas_avaliacoes[[#This Row],[Rentabilidade por jogo (pessimista)]]/1000000</f>
        <v>9.9949999999999992</v>
      </c>
      <c r="I80" s="2">
        <f>_100_publishers_masi_rentaveis_e_suas_avaliacoes[[#This Row],[Faturamento máximo (em milhões)2]]/_100_publishers_masi_rentaveis_e_suas_avaliacoes[[#This Row],[Jogos lançados]]</f>
        <v>19.989999999999998</v>
      </c>
      <c r="J80">
        <v>7848580000</v>
      </c>
    </row>
    <row r="81" spans="1:10" x14ac:dyDescent="0.25">
      <c r="A81" s="1" t="s">
        <v>95</v>
      </c>
      <c r="B81">
        <v>1</v>
      </c>
      <c r="C81" s="2">
        <v>9995000</v>
      </c>
      <c r="D81" s="2">
        <f>_100_publishers_masi_rentaveis_e_suas_avaliacoes[[#This Row],[Faturamento mínimo]]/1000000</f>
        <v>9.9949999999999992</v>
      </c>
      <c r="E81" s="2">
        <v>19990000</v>
      </c>
      <c r="F81" s="2">
        <f>_100_publishers_masi_rentaveis_e_suas_avaliacoes[[#This Row],[Faturamento máximo]]/1000000</f>
        <v>19.989999999999998</v>
      </c>
      <c r="G81" s="2">
        <f>_100_publishers_masi_rentaveis_e_suas_avaliacoes[[#This Row],[Faturamento mínimo]]/_100_publishers_masi_rentaveis_e_suas_avaliacoes[[#This Row],[Jogos lançados]]</f>
        <v>9995000</v>
      </c>
      <c r="H81" s="2">
        <f>_100_publishers_masi_rentaveis_e_suas_avaliacoes[[#This Row],[Rentabilidade por jogo (pessimista)]]/1000000</f>
        <v>9.9949999999999992</v>
      </c>
      <c r="I81" s="2">
        <f>_100_publishers_masi_rentaveis_e_suas_avaliacoes[[#This Row],[Faturamento máximo (em milhões)2]]/_100_publishers_masi_rentaveis_e_suas_avaliacoes[[#This Row],[Jogos lançados]]</f>
        <v>19.989999999999998</v>
      </c>
      <c r="J81">
        <v>8764910000</v>
      </c>
    </row>
    <row r="82" spans="1:10" x14ac:dyDescent="0.25">
      <c r="A82" s="1" t="s">
        <v>96</v>
      </c>
      <c r="B82">
        <v>1</v>
      </c>
      <c r="C82" s="2">
        <v>9995000</v>
      </c>
      <c r="D82" s="2">
        <f>_100_publishers_masi_rentaveis_e_suas_avaliacoes[[#This Row],[Faturamento mínimo]]/1000000</f>
        <v>9.9949999999999992</v>
      </c>
      <c r="E82" s="2">
        <v>19990000</v>
      </c>
      <c r="F82" s="2">
        <f>_100_publishers_masi_rentaveis_e_suas_avaliacoes[[#This Row],[Faturamento máximo]]/1000000</f>
        <v>19.989999999999998</v>
      </c>
      <c r="G82" s="2">
        <f>_100_publishers_masi_rentaveis_e_suas_avaliacoes[[#This Row],[Faturamento mínimo]]/_100_publishers_masi_rentaveis_e_suas_avaliacoes[[#This Row],[Jogos lançados]]</f>
        <v>9995000</v>
      </c>
      <c r="H82" s="2">
        <f>_100_publishers_masi_rentaveis_e_suas_avaliacoes[[#This Row],[Rentabilidade por jogo (pessimista)]]/1000000</f>
        <v>9.9949999999999992</v>
      </c>
      <c r="I82" s="2">
        <f>_100_publishers_masi_rentaveis_e_suas_avaliacoes[[#This Row],[Faturamento máximo (em milhões)2]]/_100_publishers_masi_rentaveis_e_suas_avaliacoes[[#This Row],[Jogos lançados]]</f>
        <v>19.989999999999998</v>
      </c>
      <c r="J82">
        <v>9082060000</v>
      </c>
    </row>
    <row r="83" spans="1:10" x14ac:dyDescent="0.25">
      <c r="A83" s="1" t="s">
        <v>47</v>
      </c>
      <c r="B83">
        <v>2</v>
      </c>
      <c r="C83" s="2">
        <v>19980000</v>
      </c>
      <c r="D83" s="2">
        <f>_100_publishers_masi_rentaveis_e_suas_avaliacoes[[#This Row],[Faturamento mínimo]]/1000000</f>
        <v>19.98</v>
      </c>
      <c r="E83" s="2">
        <v>39960000</v>
      </c>
      <c r="F83" s="2">
        <f>_100_publishers_masi_rentaveis_e_suas_avaliacoes[[#This Row],[Faturamento máximo]]/1000000</f>
        <v>39.96</v>
      </c>
      <c r="G83" s="2">
        <f>_100_publishers_masi_rentaveis_e_suas_avaliacoes[[#This Row],[Faturamento mínimo]]/_100_publishers_masi_rentaveis_e_suas_avaliacoes[[#This Row],[Jogos lançados]]</f>
        <v>9990000</v>
      </c>
      <c r="H83" s="2">
        <f>_100_publishers_masi_rentaveis_e_suas_avaliacoes[[#This Row],[Rentabilidade por jogo (pessimista)]]/1000000</f>
        <v>9.99</v>
      </c>
      <c r="I83" s="2">
        <f>_100_publishers_masi_rentaveis_e_suas_avaliacoes[[#This Row],[Faturamento máximo (em milhões)2]]/_100_publishers_masi_rentaveis_e_suas_avaliacoes[[#This Row],[Jogos lançados]]</f>
        <v>19.98</v>
      </c>
      <c r="J83">
        <v>8199445000</v>
      </c>
    </row>
    <row r="84" spans="1:10" x14ac:dyDescent="0.25">
      <c r="A84" s="1" t="s">
        <v>97</v>
      </c>
      <c r="B84">
        <v>1</v>
      </c>
      <c r="C84" s="2">
        <v>9990000</v>
      </c>
      <c r="D84" s="2">
        <f>_100_publishers_masi_rentaveis_e_suas_avaliacoes[[#This Row],[Faturamento mínimo]]/1000000</f>
        <v>9.99</v>
      </c>
      <c r="E84" s="2">
        <v>19980000</v>
      </c>
      <c r="F84" s="2">
        <f>_100_publishers_masi_rentaveis_e_suas_avaliacoes[[#This Row],[Faturamento máximo]]/1000000</f>
        <v>19.98</v>
      </c>
      <c r="G84" s="2">
        <f>_100_publishers_masi_rentaveis_e_suas_avaliacoes[[#This Row],[Faturamento mínimo]]/_100_publishers_masi_rentaveis_e_suas_avaliacoes[[#This Row],[Jogos lançados]]</f>
        <v>9990000</v>
      </c>
      <c r="H84" s="2">
        <f>_100_publishers_masi_rentaveis_e_suas_avaliacoes[[#This Row],[Rentabilidade por jogo (pessimista)]]/1000000</f>
        <v>9.99</v>
      </c>
      <c r="I84" s="2">
        <f>_100_publishers_masi_rentaveis_e_suas_avaliacoes[[#This Row],[Faturamento máximo (em milhões)2]]/_100_publishers_masi_rentaveis_e_suas_avaliacoes[[#This Row],[Jogos lançados]]</f>
        <v>19.98</v>
      </c>
      <c r="J84">
        <v>7643160000</v>
      </c>
    </row>
    <row r="85" spans="1:10" x14ac:dyDescent="0.25">
      <c r="A85" s="1" t="s">
        <v>63</v>
      </c>
      <c r="B85">
        <v>2</v>
      </c>
      <c r="C85" s="2">
        <v>14990000</v>
      </c>
      <c r="D85" s="2">
        <f>_100_publishers_masi_rentaveis_e_suas_avaliacoes[[#This Row],[Faturamento mínimo]]/1000000</f>
        <v>14.99</v>
      </c>
      <c r="E85" s="2">
        <v>29980000</v>
      </c>
      <c r="F85" s="2">
        <f>_100_publishers_masi_rentaveis_e_suas_avaliacoes[[#This Row],[Faturamento máximo]]/1000000</f>
        <v>29.98</v>
      </c>
      <c r="G85" s="2">
        <f>_100_publishers_masi_rentaveis_e_suas_avaliacoes[[#This Row],[Faturamento mínimo]]/_100_publishers_masi_rentaveis_e_suas_avaliacoes[[#This Row],[Jogos lançados]]</f>
        <v>7495000</v>
      </c>
      <c r="H85" s="2">
        <f>_100_publishers_masi_rentaveis_e_suas_avaliacoes[[#This Row],[Rentabilidade por jogo (pessimista)]]/1000000</f>
        <v>7.4950000000000001</v>
      </c>
      <c r="I85" s="2">
        <f>_100_publishers_masi_rentaveis_e_suas_avaliacoes[[#This Row],[Faturamento máximo (em milhões)2]]/_100_publishers_masi_rentaveis_e_suas_avaliacoes[[#This Row],[Jogos lançados]]</f>
        <v>14.99</v>
      </c>
      <c r="J85">
        <v>7836295000</v>
      </c>
    </row>
    <row r="86" spans="1:10" x14ac:dyDescent="0.25">
      <c r="A86" s="1" t="s">
        <v>70</v>
      </c>
      <c r="B86">
        <v>2</v>
      </c>
      <c r="C86" s="2">
        <v>13980000</v>
      </c>
      <c r="D86" s="2">
        <f>_100_publishers_masi_rentaveis_e_suas_avaliacoes[[#This Row],[Faturamento mínimo]]/1000000</f>
        <v>13.98</v>
      </c>
      <c r="E86" s="2">
        <v>34950000</v>
      </c>
      <c r="F86" s="2">
        <f>_100_publishers_masi_rentaveis_e_suas_avaliacoes[[#This Row],[Faturamento máximo]]/1000000</f>
        <v>34.950000000000003</v>
      </c>
      <c r="G86" s="2">
        <f>_100_publishers_masi_rentaveis_e_suas_avaliacoes[[#This Row],[Faturamento mínimo]]/_100_publishers_masi_rentaveis_e_suas_avaliacoes[[#This Row],[Jogos lançados]]</f>
        <v>6990000</v>
      </c>
      <c r="H86" s="2">
        <f>_100_publishers_masi_rentaveis_e_suas_avaliacoes[[#This Row],[Rentabilidade por jogo (pessimista)]]/1000000</f>
        <v>6.99</v>
      </c>
      <c r="I86" s="2">
        <f>_100_publishers_masi_rentaveis_e_suas_avaliacoes[[#This Row],[Faturamento máximo (em milhões)2]]/_100_publishers_masi_rentaveis_e_suas_avaliacoes[[#This Row],[Jogos lançados]]</f>
        <v>17.475000000000001</v>
      </c>
      <c r="J86">
        <v>9634445000</v>
      </c>
    </row>
    <row r="87" spans="1:10" x14ac:dyDescent="0.25">
      <c r="A87" s="1" t="s">
        <v>73</v>
      </c>
      <c r="B87">
        <v>2</v>
      </c>
      <c r="C87" s="2">
        <v>13980000</v>
      </c>
      <c r="D87" s="2">
        <f>_100_publishers_masi_rentaveis_e_suas_avaliacoes[[#This Row],[Faturamento mínimo]]/1000000</f>
        <v>13.98</v>
      </c>
      <c r="E87" s="2">
        <v>34950000</v>
      </c>
      <c r="F87" s="2">
        <f>_100_publishers_masi_rentaveis_e_suas_avaliacoes[[#This Row],[Faturamento máximo]]/1000000</f>
        <v>34.950000000000003</v>
      </c>
      <c r="G87" s="2">
        <f>_100_publishers_masi_rentaveis_e_suas_avaliacoes[[#This Row],[Faturamento mínimo]]/_100_publishers_masi_rentaveis_e_suas_avaliacoes[[#This Row],[Jogos lançados]]</f>
        <v>6990000</v>
      </c>
      <c r="H87" s="2">
        <f>_100_publishers_masi_rentaveis_e_suas_avaliacoes[[#This Row],[Rentabilidade por jogo (pessimista)]]/1000000</f>
        <v>6.99</v>
      </c>
      <c r="I87" s="2">
        <f>_100_publishers_masi_rentaveis_e_suas_avaliacoes[[#This Row],[Faturamento máximo (em milhões)2]]/_100_publishers_masi_rentaveis_e_suas_avaliacoes[[#This Row],[Jogos lançados]]</f>
        <v>17.475000000000001</v>
      </c>
      <c r="J87">
        <v>9464710000</v>
      </c>
    </row>
    <row r="88" spans="1:10" x14ac:dyDescent="0.25">
      <c r="A88" s="1" t="s">
        <v>74</v>
      </c>
      <c r="B88">
        <v>2</v>
      </c>
      <c r="C88" s="2">
        <v>13980000</v>
      </c>
      <c r="D88" s="2">
        <f>_100_publishers_masi_rentaveis_e_suas_avaliacoes[[#This Row],[Faturamento mínimo]]/1000000</f>
        <v>13.98</v>
      </c>
      <c r="E88" s="2">
        <v>34950000</v>
      </c>
      <c r="F88" s="2">
        <f>_100_publishers_masi_rentaveis_e_suas_avaliacoes[[#This Row],[Faturamento máximo]]/1000000</f>
        <v>34.950000000000003</v>
      </c>
      <c r="G88" s="2">
        <f>_100_publishers_masi_rentaveis_e_suas_avaliacoes[[#This Row],[Faturamento mínimo]]/_100_publishers_masi_rentaveis_e_suas_avaliacoes[[#This Row],[Jogos lançados]]</f>
        <v>6990000</v>
      </c>
      <c r="H88" s="2">
        <f>_100_publishers_masi_rentaveis_e_suas_avaliacoes[[#This Row],[Rentabilidade por jogo (pessimista)]]/1000000</f>
        <v>6.99</v>
      </c>
      <c r="I88" s="2">
        <f>_100_publishers_masi_rentaveis_e_suas_avaliacoes[[#This Row],[Faturamento máximo (em milhões)2]]/_100_publishers_masi_rentaveis_e_suas_avaliacoes[[#This Row],[Jogos lançados]]</f>
        <v>17.475000000000001</v>
      </c>
      <c r="J88">
        <v>8626035000</v>
      </c>
    </row>
    <row r="89" spans="1:10" x14ac:dyDescent="0.25">
      <c r="A89" s="1" t="s">
        <v>75</v>
      </c>
      <c r="B89">
        <v>2</v>
      </c>
      <c r="C89" s="2">
        <v>13980000</v>
      </c>
      <c r="D89" s="2">
        <f>_100_publishers_masi_rentaveis_e_suas_avaliacoes[[#This Row],[Faturamento mínimo]]/1000000</f>
        <v>13.98</v>
      </c>
      <c r="E89" s="2">
        <v>34950000</v>
      </c>
      <c r="F89" s="2">
        <f>_100_publishers_masi_rentaveis_e_suas_avaliacoes[[#This Row],[Faturamento máximo]]/1000000</f>
        <v>34.950000000000003</v>
      </c>
      <c r="G89" s="2">
        <f>_100_publishers_masi_rentaveis_e_suas_avaliacoes[[#This Row],[Faturamento mínimo]]/_100_publishers_masi_rentaveis_e_suas_avaliacoes[[#This Row],[Jogos lançados]]</f>
        <v>6990000</v>
      </c>
      <c r="H89" s="2">
        <f>_100_publishers_masi_rentaveis_e_suas_avaliacoes[[#This Row],[Rentabilidade por jogo (pessimista)]]/1000000</f>
        <v>6.99</v>
      </c>
      <c r="I89" s="2">
        <f>_100_publishers_masi_rentaveis_e_suas_avaliacoes[[#This Row],[Faturamento máximo (em milhões)2]]/_100_publishers_masi_rentaveis_e_suas_avaliacoes[[#This Row],[Jogos lançados]]</f>
        <v>17.475000000000001</v>
      </c>
      <c r="J89">
        <v>8738405000</v>
      </c>
    </row>
    <row r="90" spans="1:10" x14ac:dyDescent="0.25">
      <c r="A90" s="1" t="s">
        <v>76</v>
      </c>
      <c r="B90">
        <v>2</v>
      </c>
      <c r="C90" s="2">
        <v>13980000</v>
      </c>
      <c r="D90" s="2">
        <f>_100_publishers_masi_rentaveis_e_suas_avaliacoes[[#This Row],[Faturamento mínimo]]/1000000</f>
        <v>13.98</v>
      </c>
      <c r="E90" s="2">
        <v>34950000</v>
      </c>
      <c r="F90" s="2">
        <f>_100_publishers_masi_rentaveis_e_suas_avaliacoes[[#This Row],[Faturamento máximo]]/1000000</f>
        <v>34.950000000000003</v>
      </c>
      <c r="G90" s="2">
        <f>_100_publishers_masi_rentaveis_e_suas_avaliacoes[[#This Row],[Faturamento mínimo]]/_100_publishers_masi_rentaveis_e_suas_avaliacoes[[#This Row],[Jogos lançados]]</f>
        <v>6990000</v>
      </c>
      <c r="H90" s="2">
        <f>_100_publishers_masi_rentaveis_e_suas_avaliacoes[[#This Row],[Rentabilidade por jogo (pessimista)]]/1000000</f>
        <v>6.99</v>
      </c>
      <c r="I90" s="2">
        <f>_100_publishers_masi_rentaveis_e_suas_avaliacoes[[#This Row],[Faturamento máximo (em milhões)2]]/_100_publishers_masi_rentaveis_e_suas_avaliacoes[[#This Row],[Jogos lançados]]</f>
        <v>17.475000000000001</v>
      </c>
      <c r="J90">
        <v>9440420000</v>
      </c>
    </row>
    <row r="91" spans="1:10" x14ac:dyDescent="0.25">
      <c r="A91" s="1" t="s">
        <v>49</v>
      </c>
      <c r="B91">
        <v>3</v>
      </c>
      <c r="C91" s="2">
        <v>19980000</v>
      </c>
      <c r="D91" s="2">
        <f>_100_publishers_masi_rentaveis_e_suas_avaliacoes[[#This Row],[Faturamento mínimo]]/1000000</f>
        <v>19.98</v>
      </c>
      <c r="E91" s="2">
        <v>49950000</v>
      </c>
      <c r="F91" s="2">
        <f>_100_publishers_masi_rentaveis_e_suas_avaliacoes[[#This Row],[Faturamento máximo]]/1000000</f>
        <v>49.95</v>
      </c>
      <c r="G91" s="2">
        <f>_100_publishers_masi_rentaveis_e_suas_avaliacoes[[#This Row],[Faturamento mínimo]]/_100_publishers_masi_rentaveis_e_suas_avaliacoes[[#This Row],[Jogos lançados]]</f>
        <v>6660000</v>
      </c>
      <c r="H91" s="2">
        <f>_100_publishers_masi_rentaveis_e_suas_avaliacoes[[#This Row],[Rentabilidade por jogo (pessimista)]]/1000000</f>
        <v>6.66</v>
      </c>
      <c r="I91" s="2">
        <f>_100_publishers_masi_rentaveis_e_suas_avaliacoes[[#This Row],[Faturamento máximo (em milhões)2]]/_100_publishers_masi_rentaveis_e_suas_avaliacoes[[#This Row],[Jogos lançados]]</f>
        <v>16.650000000000002</v>
      </c>
      <c r="J91">
        <v>9585980000</v>
      </c>
    </row>
    <row r="92" spans="1:10" x14ac:dyDescent="0.25">
      <c r="A92" s="1" t="s">
        <v>81</v>
      </c>
      <c r="B92">
        <v>2</v>
      </c>
      <c r="C92" s="2">
        <v>12495000</v>
      </c>
      <c r="D92" s="2">
        <f>_100_publishers_masi_rentaveis_e_suas_avaliacoes[[#This Row],[Faturamento mínimo]]/1000000</f>
        <v>12.494999999999999</v>
      </c>
      <c r="E92" s="2">
        <v>24990000</v>
      </c>
      <c r="F92" s="2">
        <f>_100_publishers_masi_rentaveis_e_suas_avaliacoes[[#This Row],[Faturamento máximo]]/1000000</f>
        <v>24.99</v>
      </c>
      <c r="G92" s="2">
        <f>_100_publishers_masi_rentaveis_e_suas_avaliacoes[[#This Row],[Faturamento mínimo]]/_100_publishers_masi_rentaveis_e_suas_avaliacoes[[#This Row],[Jogos lançados]]</f>
        <v>6247500</v>
      </c>
      <c r="H92" s="2">
        <f>_100_publishers_masi_rentaveis_e_suas_avaliacoes[[#This Row],[Rentabilidade por jogo (pessimista)]]/1000000</f>
        <v>6.2474999999999996</v>
      </c>
      <c r="I92" s="2">
        <f>_100_publishers_masi_rentaveis_e_suas_avaliacoes[[#This Row],[Faturamento máximo (em milhões)2]]/_100_publishers_masi_rentaveis_e_suas_avaliacoes[[#This Row],[Jogos lançados]]</f>
        <v>12.494999999999999</v>
      </c>
      <c r="J92">
        <v>8821140000</v>
      </c>
    </row>
    <row r="93" spans="1:10" x14ac:dyDescent="0.25">
      <c r="A93" s="1" t="s">
        <v>42</v>
      </c>
      <c r="B93">
        <v>4</v>
      </c>
      <c r="C93" s="2">
        <v>21980000</v>
      </c>
      <c r="D93" s="2">
        <f>_100_publishers_masi_rentaveis_e_suas_avaliacoes[[#This Row],[Faturamento mínimo]]/1000000</f>
        <v>21.98</v>
      </c>
      <c r="E93" s="2">
        <v>54950000</v>
      </c>
      <c r="F93" s="2">
        <f>_100_publishers_masi_rentaveis_e_suas_avaliacoes[[#This Row],[Faturamento máximo]]/1000000</f>
        <v>54.95</v>
      </c>
      <c r="G93" s="2">
        <f>_100_publishers_masi_rentaveis_e_suas_avaliacoes[[#This Row],[Faturamento mínimo]]/_100_publishers_masi_rentaveis_e_suas_avaliacoes[[#This Row],[Jogos lançados]]</f>
        <v>5495000</v>
      </c>
      <c r="H93" s="2">
        <f>_100_publishers_masi_rentaveis_e_suas_avaliacoes[[#This Row],[Rentabilidade por jogo (pessimista)]]/1000000</f>
        <v>5.4950000000000001</v>
      </c>
      <c r="I93" s="2">
        <f>_100_publishers_masi_rentaveis_e_suas_avaliacoes[[#This Row],[Faturamento máximo (em milhões)2]]/_100_publishers_masi_rentaveis_e_suas_avaliacoes[[#This Row],[Jogos lançados]]</f>
        <v>13.737500000000001</v>
      </c>
      <c r="J93">
        <v>6294282500</v>
      </c>
    </row>
    <row r="94" spans="1:10" x14ac:dyDescent="0.25">
      <c r="A94" s="1" t="s">
        <v>87</v>
      </c>
      <c r="B94">
        <v>2</v>
      </c>
      <c r="C94" s="2">
        <v>10990000</v>
      </c>
      <c r="D94" s="2">
        <f>_100_publishers_masi_rentaveis_e_suas_avaliacoes[[#This Row],[Faturamento mínimo]]/1000000</f>
        <v>10.99</v>
      </c>
      <c r="E94" s="2">
        <v>21980000</v>
      </c>
      <c r="F94" s="2">
        <f>_100_publishers_masi_rentaveis_e_suas_avaliacoes[[#This Row],[Faturamento máximo]]/1000000</f>
        <v>21.98</v>
      </c>
      <c r="G94" s="2">
        <f>_100_publishers_masi_rentaveis_e_suas_avaliacoes[[#This Row],[Faturamento mínimo]]/_100_publishers_masi_rentaveis_e_suas_avaliacoes[[#This Row],[Jogos lançados]]</f>
        <v>5495000</v>
      </c>
      <c r="H94" s="2">
        <f>_100_publishers_masi_rentaveis_e_suas_avaliacoes[[#This Row],[Rentabilidade por jogo (pessimista)]]/1000000</f>
        <v>5.4950000000000001</v>
      </c>
      <c r="I94" s="2">
        <f>_100_publishers_masi_rentaveis_e_suas_avaliacoes[[#This Row],[Faturamento máximo (em milhões)2]]/_100_publishers_masi_rentaveis_e_suas_avaliacoes[[#This Row],[Jogos lançados]]</f>
        <v>10.99</v>
      </c>
      <c r="J94">
        <v>9238915000</v>
      </c>
    </row>
    <row r="95" spans="1:10" x14ac:dyDescent="0.25">
      <c r="A95" s="1" t="s">
        <v>80</v>
      </c>
      <c r="B95">
        <v>3</v>
      </c>
      <c r="C95" s="2">
        <v>12495000</v>
      </c>
      <c r="D95" s="2">
        <f>_100_publishers_masi_rentaveis_e_suas_avaliacoes[[#This Row],[Faturamento mínimo]]/1000000</f>
        <v>12.494999999999999</v>
      </c>
      <c r="E95" s="2">
        <v>24990000</v>
      </c>
      <c r="F95" s="2">
        <f>_100_publishers_masi_rentaveis_e_suas_avaliacoes[[#This Row],[Faturamento máximo]]/1000000</f>
        <v>24.99</v>
      </c>
      <c r="G95" s="2">
        <f>_100_publishers_masi_rentaveis_e_suas_avaliacoes[[#This Row],[Faturamento mínimo]]/_100_publishers_masi_rentaveis_e_suas_avaliacoes[[#This Row],[Jogos lançados]]</f>
        <v>4165000</v>
      </c>
      <c r="H95" s="2">
        <f>_100_publishers_masi_rentaveis_e_suas_avaliacoes[[#This Row],[Rentabilidade por jogo (pessimista)]]/1000000</f>
        <v>4.165</v>
      </c>
      <c r="I95" s="2">
        <f>_100_publishers_masi_rentaveis_e_suas_avaliacoes[[#This Row],[Faturamento máximo (em milhões)2]]/_100_publishers_masi_rentaveis_e_suas_avaliacoes[[#This Row],[Jogos lançados]]</f>
        <v>8.33</v>
      </c>
      <c r="J95">
        <v>7497710000</v>
      </c>
    </row>
    <row r="96" spans="1:10" x14ac:dyDescent="0.25">
      <c r="A96" s="1" t="s">
        <v>44</v>
      </c>
      <c r="B96">
        <v>5</v>
      </c>
      <c r="C96" s="2">
        <v>19990000</v>
      </c>
      <c r="D96" s="2">
        <f>_100_publishers_masi_rentaveis_e_suas_avaliacoes[[#This Row],[Faturamento mínimo]]/1000000</f>
        <v>19.989999999999998</v>
      </c>
      <c r="E96" s="2">
        <v>39980000</v>
      </c>
      <c r="F96" s="2">
        <f>_100_publishers_masi_rentaveis_e_suas_avaliacoes[[#This Row],[Faturamento máximo]]/1000000</f>
        <v>39.979999999999997</v>
      </c>
      <c r="G96" s="2">
        <f>_100_publishers_masi_rentaveis_e_suas_avaliacoes[[#This Row],[Faturamento mínimo]]/_100_publishers_masi_rentaveis_e_suas_avaliacoes[[#This Row],[Jogos lançados]]</f>
        <v>3998000</v>
      </c>
      <c r="H96" s="2">
        <f>_100_publishers_masi_rentaveis_e_suas_avaliacoes[[#This Row],[Rentabilidade por jogo (pessimista)]]/1000000</f>
        <v>3.9980000000000002</v>
      </c>
      <c r="I96" s="2">
        <f>_100_publishers_masi_rentaveis_e_suas_avaliacoes[[#This Row],[Faturamento máximo (em milhões)2]]/_100_publishers_masi_rentaveis_e_suas_avaliacoes[[#This Row],[Jogos lançados]]</f>
        <v>7.9959999999999996</v>
      </c>
      <c r="J96">
        <v>7966854000</v>
      </c>
    </row>
    <row r="97" spans="1:10" x14ac:dyDescent="0.25">
      <c r="A97" s="1" t="s">
        <v>54</v>
      </c>
      <c r="B97">
        <v>4</v>
      </c>
      <c r="C97" s="2">
        <v>15490000</v>
      </c>
      <c r="D97" s="2">
        <f>_100_publishers_masi_rentaveis_e_suas_avaliacoes[[#This Row],[Faturamento mínimo]]/1000000</f>
        <v>15.49</v>
      </c>
      <c r="E97" s="2">
        <v>30980000</v>
      </c>
      <c r="F97" s="2">
        <f>_100_publishers_masi_rentaveis_e_suas_avaliacoes[[#This Row],[Faturamento máximo]]/1000000</f>
        <v>30.98</v>
      </c>
      <c r="G97" s="2">
        <f>_100_publishers_masi_rentaveis_e_suas_avaliacoes[[#This Row],[Faturamento mínimo]]/_100_publishers_masi_rentaveis_e_suas_avaliacoes[[#This Row],[Jogos lançados]]</f>
        <v>3872500</v>
      </c>
      <c r="H97" s="2">
        <f>_100_publishers_masi_rentaveis_e_suas_avaliacoes[[#This Row],[Rentabilidade por jogo (pessimista)]]/1000000</f>
        <v>3.8725000000000001</v>
      </c>
      <c r="I97" s="2">
        <f>_100_publishers_masi_rentaveis_e_suas_avaliacoes[[#This Row],[Faturamento máximo (em milhões)2]]/_100_publishers_masi_rentaveis_e_suas_avaliacoes[[#This Row],[Jogos lançados]]</f>
        <v>7.7450000000000001</v>
      </c>
      <c r="J97">
        <v>8077000000</v>
      </c>
    </row>
    <row r="98" spans="1:10" x14ac:dyDescent="0.25">
      <c r="A98" s="1" t="s">
        <v>65</v>
      </c>
      <c r="B98">
        <v>4</v>
      </c>
      <c r="C98" s="2">
        <v>14990000</v>
      </c>
      <c r="D98" s="2">
        <f>_100_publishers_masi_rentaveis_e_suas_avaliacoes[[#This Row],[Faturamento mínimo]]/1000000</f>
        <v>14.99</v>
      </c>
      <c r="E98" s="2">
        <v>29980000</v>
      </c>
      <c r="F98" s="2">
        <f>_100_publishers_masi_rentaveis_e_suas_avaliacoes[[#This Row],[Faturamento máximo]]/1000000</f>
        <v>29.98</v>
      </c>
      <c r="G98" s="2">
        <f>_100_publishers_masi_rentaveis_e_suas_avaliacoes[[#This Row],[Faturamento mínimo]]/_100_publishers_masi_rentaveis_e_suas_avaliacoes[[#This Row],[Jogos lançados]]</f>
        <v>3747500</v>
      </c>
      <c r="H98" s="2">
        <f>_100_publishers_masi_rentaveis_e_suas_avaliacoes[[#This Row],[Rentabilidade por jogo (pessimista)]]/1000000</f>
        <v>3.7475000000000001</v>
      </c>
      <c r="I98" s="2">
        <f>_100_publishers_masi_rentaveis_e_suas_avaliacoes[[#This Row],[Faturamento máximo (em milhões)2]]/_100_publishers_masi_rentaveis_e_suas_avaliacoes[[#This Row],[Jogos lançados]]</f>
        <v>7.4950000000000001</v>
      </c>
      <c r="J98">
        <v>7311092500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5A17B3-50C2-4DE9-BCFF-BB9CA27264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 editoras mais rentaveisjogo</vt:lpstr>
      <vt:lpstr>100 publishers masi rentaveis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Alexandre</dc:creator>
  <cp:lastModifiedBy>Amanda Alexandre</cp:lastModifiedBy>
  <dcterms:created xsi:type="dcterms:W3CDTF">2022-03-28T10:43:11Z</dcterms:created>
  <dcterms:modified xsi:type="dcterms:W3CDTF">2022-03-28T10:58:11Z</dcterms:modified>
</cp:coreProperties>
</file>