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"/>
    </mc:Choice>
  </mc:AlternateContent>
  <xr:revisionPtr revIDLastSave="0" documentId="13_ncr:1_{5BB100C1-FED6-4230-B4EE-E8EE68680E59}" xr6:coauthVersionLast="47" xr6:coauthVersionMax="47" xr10:uidLastSave="{00000000-0000-0000-0000-000000000000}"/>
  <bookViews>
    <workbookView xWindow="-120" yWindow="-120" windowWidth="20730" windowHeight="11160" xr2:uid="{CBBDD58C-1122-4C97-9DE8-AEE463674E6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9" i="1" s="1"/>
  <c r="C8" i="1"/>
  <c r="E4" i="1" s="1"/>
  <c r="C9" i="1" s="1"/>
</calcChain>
</file>

<file path=xl/sharedStrings.xml><?xml version="1.0" encoding="utf-8"?>
<sst xmlns="http://schemas.openxmlformats.org/spreadsheetml/2006/main" count="12" uniqueCount="12">
  <si>
    <t>TEORÍA DE INVENTARIOS</t>
  </si>
  <si>
    <t>Una cadena de sándwich consume 800 cajas vacías al año, el costo de pedir cajas al proveedor es de 15 U.M. por orden y de manejo de las cajas en un inventario es de 25%
Si el costo unitario de cada caja es de 12 U.M., y se entregan en 6 días. ¿Cuál es la politica óptima a seguir?</t>
  </si>
  <si>
    <t>c</t>
  </si>
  <si>
    <t>D</t>
  </si>
  <si>
    <t>S</t>
  </si>
  <si>
    <t>i</t>
  </si>
  <si>
    <t>ic</t>
  </si>
  <si>
    <t>Q</t>
  </si>
  <si>
    <t>tl</t>
  </si>
  <si>
    <t>Dd</t>
  </si>
  <si>
    <t>r</t>
  </si>
  <si>
    <t>Nombre: Rafael Alejandro Barajas Urrutia.
Grupo: 3302.
Fecha: 21 de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</si>
</sst>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20"/>
      <color theme="0"/>
      <name val="Arial"/>
      <family val="2"/>
    </font>
    <font>
      <sz val="12"/>
      <color theme="1" tint="0.499984740745262"/>
      <name val="Arial"/>
      <family val="2"/>
    </font>
    <font>
      <sz val="10"/>
      <color theme="0"/>
      <name val="Arial"/>
      <family val="2"/>
    </font>
    <font>
      <sz val="12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320674</xdr:colOff>
      <xdr:row>3</xdr:row>
      <xdr:rowOff>47274</xdr:rowOff>
    </xdr:from>
    <xdr:ext cx="2378151" cy="909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510ED2F-60AA-412C-9E99-D8D6075EA580}"/>
                </a:ext>
              </a:extLst>
            </xdr:cNvPr>
            <xdr:cNvSpPr txBox="1"/>
          </xdr:nvSpPr>
          <xdr:spPr>
            <a:xfrm>
              <a:off x="1844674" y="1952274"/>
              <a:ext cx="2378151" cy="909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MX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</m:e>
                    </m:rad>
                    <m:r>
                      <a:rPr lang="es-MX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{"/>
                        <m:endChr m:val="}"/>
                        <m:ctrlPr>
                          <a:rPr lang="es-MX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𝑢</m:t>
                            </m:r>
                          </m:num>
                          <m:den>
                            <m:r>
                              <a:rPr lang="es-MX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𝑙𝑜𝑡𝑒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MX" sz="20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510ED2F-60AA-412C-9E99-D8D6075EA580}"/>
                </a:ext>
              </a:extLst>
            </xdr:cNvPr>
            <xdr:cNvSpPr txBox="1"/>
          </xdr:nvSpPr>
          <xdr:spPr>
            <a:xfrm>
              <a:off x="1844674" y="1952274"/>
              <a:ext cx="2378151" cy="909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s-MX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𝑄=√((2</a:t>
              </a:r>
              <a:r>
                <a:rPr lang="es-MX" sz="20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∙𝑆∙𝐷)/(</a:t>
              </a:r>
              <a:r>
                <a:rPr lang="es-MX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𝑖</a:t>
              </a:r>
              <a:r>
                <a:rPr lang="es-MX" sz="20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∙𝑐)) </a:t>
              </a:r>
              <a:r>
                <a:rPr lang="es-MX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{𝑢/𝑙𝑜𝑡𝑒}</a:t>
              </a:r>
              <a:endParaRPr lang="es-MX" sz="20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337873</xdr:colOff>
      <xdr:row>6</xdr:row>
      <xdr:rowOff>244606</xdr:rowOff>
    </xdr:from>
    <xdr:ext cx="820417" cy="518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979F50D-1D62-4DA3-B9A3-16DF494A717B}"/>
                </a:ext>
              </a:extLst>
            </xdr:cNvPr>
            <xdr:cNvSpPr txBox="1"/>
          </xdr:nvSpPr>
          <xdr:spPr>
            <a:xfrm>
              <a:off x="1861873" y="3292606"/>
              <a:ext cx="820417" cy="518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𝐷𝑑</m:t>
                    </m:r>
                    <m:r>
                      <a:rPr lang="es-MX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8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979F50D-1D62-4DA3-B9A3-16DF494A717B}"/>
                </a:ext>
              </a:extLst>
            </xdr:cNvPr>
            <xdr:cNvSpPr txBox="1"/>
          </xdr:nvSpPr>
          <xdr:spPr>
            <a:xfrm>
              <a:off x="1861873" y="3292606"/>
              <a:ext cx="820417" cy="518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𝐷𝑑=𝐷/𝑛</a:t>
              </a:r>
              <a:endParaRPr lang="es-MX" sz="18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214842</xdr:colOff>
      <xdr:row>6</xdr:row>
      <xdr:rowOff>376899</xdr:rowOff>
    </xdr:from>
    <xdr:ext cx="1494063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C815EF1-4952-4FCF-9D8D-DFBE0274F48A}"/>
                </a:ext>
              </a:extLst>
            </xdr:cNvPr>
            <xdr:cNvSpPr txBox="1"/>
          </xdr:nvSpPr>
          <xdr:spPr>
            <a:xfrm>
              <a:off x="2881842" y="3424899"/>
              <a:ext cx="149406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𝐷𝑑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MX" sz="18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MX" sz="18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C815EF1-4952-4FCF-9D8D-DFBE0274F48A}"/>
                </a:ext>
              </a:extLst>
            </xdr:cNvPr>
            <xdr:cNvSpPr txBox="1"/>
          </xdr:nvSpPr>
          <xdr:spPr>
            <a:xfrm>
              <a:off x="2881842" y="3424899"/>
              <a:ext cx="149406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𝑟=𝐷𝑑</a:t>
              </a:r>
              <a:r>
                <a:rPr lang="es-MX" sz="18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∙𝑡𝑙+𝑠</a:t>
              </a:r>
              <a:endParaRPr lang="es-MX" sz="18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D754-EDA3-4A1C-9B55-B777BA837225}">
  <dimension ref="A1:O9"/>
  <sheetViews>
    <sheetView tabSelected="1" zoomScale="150" zoomScaleNormal="150" workbookViewId="0">
      <selection sqref="A1:O1"/>
    </sheetView>
  </sheetViews>
  <sheetFormatPr baseColWidth="10" defaultColWidth="5.7109375" defaultRowHeight="30" customHeight="1" x14ac:dyDescent="0.25"/>
  <cols>
    <col min="1" max="15" width="5.7109375" style="1"/>
    <col min="16" max="16" width="15.140625" style="1" bestFit="1" customWidth="1"/>
    <col min="17" max="16384" width="5.7109375" style="1"/>
  </cols>
  <sheetData>
    <row r="1" spans="1:15" ht="60" customHeight="1" x14ac:dyDescent="0.25">
      <c r="A1" s="9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</row>
    <row r="2" spans="1:15" ht="60" customHeight="1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9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30" customHeight="1" x14ac:dyDescent="0.25">
      <c r="A4" s="2" t="s">
        <v>2</v>
      </c>
      <c r="B4" s="2"/>
      <c r="C4" s="3">
        <v>12</v>
      </c>
      <c r="D4" s="3"/>
      <c r="E4" s="5">
        <f>SQRT((2*C6*C5)/C8)</f>
        <v>89.442719099991592</v>
      </c>
      <c r="F4" s="5"/>
      <c r="G4" s="5"/>
      <c r="H4" s="5"/>
      <c r="I4" s="5"/>
      <c r="J4" s="5"/>
      <c r="K4" s="5"/>
      <c r="L4" s="5"/>
      <c r="M4" s="2" t="s">
        <v>8</v>
      </c>
      <c r="N4" s="2"/>
      <c r="O4" s="2"/>
    </row>
    <row r="5" spans="1:15" ht="30" customHeight="1" x14ac:dyDescent="0.25">
      <c r="A5" s="2" t="s">
        <v>3</v>
      </c>
      <c r="B5" s="2"/>
      <c r="C5" s="3">
        <v>800</v>
      </c>
      <c r="D5" s="3"/>
      <c r="E5" s="5"/>
      <c r="F5" s="5"/>
      <c r="G5" s="5"/>
      <c r="H5" s="5"/>
      <c r="I5" s="5"/>
      <c r="J5" s="5"/>
      <c r="K5" s="5"/>
      <c r="L5" s="5"/>
      <c r="M5" s="3">
        <v>6</v>
      </c>
      <c r="N5" s="3"/>
      <c r="O5" s="3"/>
    </row>
    <row r="6" spans="1:15" ht="30" customHeight="1" x14ac:dyDescent="0.25">
      <c r="A6" s="2" t="s">
        <v>4</v>
      </c>
      <c r="B6" s="2"/>
      <c r="C6" s="3">
        <v>15</v>
      </c>
      <c r="D6" s="3"/>
      <c r="E6" s="5"/>
      <c r="F6" s="5"/>
      <c r="G6" s="5"/>
      <c r="H6" s="5"/>
      <c r="I6" s="5"/>
      <c r="J6" s="5"/>
      <c r="K6" s="5"/>
      <c r="L6" s="5"/>
      <c r="M6" s="2" t="s">
        <v>9</v>
      </c>
      <c r="N6" s="2"/>
      <c r="O6" s="2"/>
    </row>
    <row r="7" spans="1:15" ht="30" customHeight="1" x14ac:dyDescent="0.25">
      <c r="A7" s="2" t="s">
        <v>5</v>
      </c>
      <c r="B7" s="2"/>
      <c r="C7" s="3">
        <v>0.25</v>
      </c>
      <c r="D7" s="3"/>
      <c r="E7" s="5"/>
      <c r="F7" s="5"/>
      <c r="G7" s="5"/>
      <c r="H7" s="5"/>
      <c r="I7" s="5"/>
      <c r="J7" s="5"/>
      <c r="K7" s="5"/>
      <c r="L7" s="5"/>
      <c r="M7" s="4">
        <f>IF(C5=0,"Faltan datos",C5/365)</f>
        <v>2.1917808219178081</v>
      </c>
      <c r="N7" s="4"/>
      <c r="O7" s="4"/>
    </row>
    <row r="8" spans="1:15" ht="30" customHeight="1" x14ac:dyDescent="0.25">
      <c r="A8" s="2" t="s">
        <v>6</v>
      </c>
      <c r="B8" s="2"/>
      <c r="C8" s="3">
        <f>C7*C4</f>
        <v>3</v>
      </c>
      <c r="D8" s="3"/>
      <c r="E8" s="5"/>
      <c r="F8" s="5"/>
      <c r="G8" s="5"/>
      <c r="H8" s="5"/>
      <c r="I8" s="5"/>
      <c r="J8" s="5"/>
      <c r="K8" s="5"/>
      <c r="L8" s="5"/>
      <c r="M8" s="2" t="s">
        <v>10</v>
      </c>
      <c r="N8" s="6"/>
      <c r="O8" s="6"/>
    </row>
    <row r="9" spans="1:15" ht="30" customHeight="1" x14ac:dyDescent="0.25">
      <c r="A9" s="2" t="s">
        <v>7</v>
      </c>
      <c r="B9" s="2"/>
      <c r="C9" s="4">
        <f>IF(E4=0,"Faltan datos",E4)</f>
        <v>89.442719099991592</v>
      </c>
      <c r="D9" s="4"/>
      <c r="E9" s="5"/>
      <c r="F9" s="5"/>
      <c r="G9" s="5"/>
      <c r="H9" s="5"/>
      <c r="I9" s="5"/>
      <c r="J9" s="5"/>
      <c r="K9" s="5"/>
      <c r="L9" s="5"/>
      <c r="M9" s="4">
        <f>IFERROR(M7*M5+0,"Faltan datos")</f>
        <v>13.150684931506849</v>
      </c>
      <c r="N9" s="4"/>
      <c r="O9" s="4"/>
    </row>
  </sheetData>
  <mergeCells count="22">
    <mergeCell ref="A1:O1"/>
    <mergeCell ref="M6:O6"/>
    <mergeCell ref="M5:O5"/>
    <mergeCell ref="M7:O7"/>
    <mergeCell ref="M9:O9"/>
    <mergeCell ref="M8:O8"/>
    <mergeCell ref="E4:L9"/>
    <mergeCell ref="M4:O4"/>
    <mergeCell ref="C9:D9"/>
    <mergeCell ref="C8:D8"/>
    <mergeCell ref="C7:D7"/>
    <mergeCell ref="C6:D6"/>
    <mergeCell ref="C5:D5"/>
    <mergeCell ref="C4:D4"/>
    <mergeCell ref="A2:O2"/>
    <mergeCell ref="A3:O3"/>
    <mergeCell ref="A9:B9"/>
    <mergeCell ref="A8:B8"/>
    <mergeCell ref="A7:B7"/>
    <mergeCell ref="A6:B6"/>
    <mergeCell ref="A5:B5"/>
    <mergeCell ref="A4:B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Alejandro Barajas Urrutia</dc:creator>
  <cp:lastModifiedBy>Rafael Alejandro Barajas Urrutia</cp:lastModifiedBy>
  <dcterms:created xsi:type="dcterms:W3CDTF">2021-12-22T02:40:32Z</dcterms:created>
  <dcterms:modified xsi:type="dcterms:W3CDTF">2021-12-22T05:41:09Z</dcterms:modified>
</cp:coreProperties>
</file>