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ael\OneDrive\Escola\Universidade do Minho\MEI\Computação Paralela e Distribuída\1 - Arquiteturas Avançadas\WorkAssgn1516\"/>
    </mc:Choice>
  </mc:AlternateContent>
  <bookViews>
    <workbookView xWindow="0" yWindow="0" windowWidth="21570" windowHeight="10215"/>
  </bookViews>
  <sheets>
    <sheet name="Tabl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L213" i="1" l="1"/>
  <c r="L214" i="1"/>
  <c r="L215" i="1"/>
  <c r="L216" i="1"/>
  <c r="L217" i="1"/>
  <c r="L218" i="1"/>
  <c r="L219" i="1"/>
  <c r="L220" i="1"/>
  <c r="L204" i="1"/>
  <c r="L205" i="1"/>
  <c r="L206" i="1"/>
  <c r="L207" i="1"/>
  <c r="L208" i="1"/>
  <c r="L209" i="1"/>
  <c r="L210" i="1"/>
  <c r="L211" i="1"/>
  <c r="L195" i="1"/>
  <c r="L196" i="1"/>
  <c r="L197" i="1"/>
  <c r="L198" i="1"/>
  <c r="L199" i="1"/>
  <c r="L200" i="1"/>
  <c r="L201" i="1"/>
  <c r="L202" i="1"/>
  <c r="L186" i="1"/>
  <c r="L187" i="1"/>
  <c r="L188" i="1"/>
  <c r="L189" i="1"/>
  <c r="L190" i="1"/>
  <c r="L191" i="1"/>
  <c r="L192" i="1"/>
  <c r="L193" i="1"/>
  <c r="L177" i="1"/>
  <c r="L178" i="1"/>
  <c r="L179" i="1"/>
  <c r="L180" i="1"/>
  <c r="L181" i="1"/>
  <c r="L182" i="1"/>
  <c r="L183" i="1"/>
  <c r="L184" i="1"/>
  <c r="L168" i="1"/>
  <c r="L169" i="1"/>
  <c r="L170" i="1"/>
  <c r="L171" i="1"/>
  <c r="L172" i="1"/>
  <c r="L173" i="1"/>
  <c r="L174" i="1"/>
  <c r="L175" i="1"/>
  <c r="L159" i="1"/>
  <c r="L160" i="1"/>
  <c r="L161" i="1"/>
  <c r="L162" i="1"/>
  <c r="L163" i="1"/>
  <c r="L164" i="1"/>
  <c r="L165" i="1"/>
  <c r="L166" i="1"/>
  <c r="L150" i="1"/>
  <c r="L151" i="1"/>
  <c r="L152" i="1"/>
  <c r="L153" i="1"/>
  <c r="L154" i="1"/>
  <c r="L155" i="1"/>
  <c r="L156" i="1"/>
  <c r="L157" i="1"/>
  <c r="L141" i="1"/>
  <c r="L142" i="1"/>
  <c r="L143" i="1"/>
  <c r="L144" i="1"/>
  <c r="L145" i="1"/>
  <c r="L146" i="1"/>
  <c r="L147" i="1"/>
  <c r="L148" i="1"/>
  <c r="U8" i="1"/>
  <c r="U7" i="1"/>
  <c r="U6" i="1"/>
  <c r="U5" i="1"/>
  <c r="T8" i="1"/>
  <c r="T7" i="1"/>
  <c r="T6" i="1"/>
  <c r="T5" i="1"/>
  <c r="S8" i="1"/>
  <c r="S7" i="1"/>
  <c r="L132" i="1"/>
  <c r="L133" i="1"/>
  <c r="L134" i="1"/>
  <c r="L135" i="1"/>
  <c r="L136" i="1"/>
  <c r="L137" i="1"/>
  <c r="L138" i="1"/>
  <c r="L139" i="1"/>
  <c r="S6" i="1"/>
  <c r="L123" i="1"/>
  <c r="L124" i="1"/>
  <c r="L125" i="1"/>
  <c r="L126" i="1"/>
  <c r="L127" i="1"/>
  <c r="L128" i="1"/>
  <c r="L129" i="1"/>
  <c r="L130" i="1"/>
  <c r="S5" i="1"/>
  <c r="L114" i="1"/>
  <c r="L115" i="1"/>
  <c r="L116" i="1"/>
  <c r="L117" i="1"/>
  <c r="L118" i="1"/>
  <c r="L119" i="1"/>
  <c r="L120" i="1"/>
  <c r="L121" i="1"/>
  <c r="L105" i="1"/>
  <c r="L106" i="1"/>
  <c r="L107" i="1"/>
  <c r="L108" i="1"/>
  <c r="L109" i="1"/>
  <c r="L110" i="1"/>
  <c r="L111" i="1"/>
  <c r="L112" i="1"/>
  <c r="L96" i="1"/>
  <c r="L97" i="1"/>
  <c r="L98" i="1"/>
  <c r="L99" i="1"/>
  <c r="L100" i="1"/>
  <c r="L101" i="1"/>
  <c r="L102" i="1"/>
  <c r="L103" i="1"/>
  <c r="L87" i="1"/>
  <c r="L88" i="1"/>
  <c r="L89" i="1"/>
  <c r="L90" i="1"/>
  <c r="L91" i="1"/>
  <c r="L92" i="1"/>
  <c r="L93" i="1"/>
  <c r="L94" i="1"/>
  <c r="R8" i="1"/>
  <c r="R7" i="1"/>
  <c r="R6" i="1"/>
  <c r="R5" i="1"/>
  <c r="L78" i="1"/>
  <c r="L79" i="1"/>
  <c r="L80" i="1"/>
  <c r="L81" i="1"/>
  <c r="L82" i="1"/>
  <c r="L83" i="1"/>
  <c r="L84" i="1"/>
  <c r="L85" i="1"/>
  <c r="Q8" i="1"/>
  <c r="L69" i="1"/>
  <c r="L70" i="1"/>
  <c r="L71" i="1"/>
  <c r="L72" i="1"/>
  <c r="L73" i="1"/>
  <c r="L74" i="1"/>
  <c r="L75" i="1"/>
  <c r="L76" i="1"/>
  <c r="Q7" i="1"/>
  <c r="L60" i="1"/>
  <c r="L61" i="1"/>
  <c r="L62" i="1"/>
  <c r="L63" i="1"/>
  <c r="L64" i="1"/>
  <c r="L65" i="1"/>
  <c r="L66" i="1"/>
  <c r="L67" i="1"/>
  <c r="Q6" i="1"/>
  <c r="L51" i="1"/>
  <c r="L52" i="1"/>
  <c r="L53" i="1"/>
  <c r="L54" i="1"/>
  <c r="L55" i="1"/>
  <c r="L56" i="1"/>
  <c r="L57" i="1"/>
  <c r="L58" i="1"/>
  <c r="Q5" i="1"/>
  <c r="P8" i="1"/>
  <c r="P7" i="1"/>
  <c r="L48" i="1"/>
  <c r="L47" i="1"/>
  <c r="L46" i="1"/>
  <c r="L45" i="1"/>
  <c r="L44" i="1"/>
  <c r="L43" i="1"/>
  <c r="L42" i="1"/>
  <c r="L49" i="1"/>
  <c r="P6" i="1"/>
  <c r="L33" i="1"/>
  <c r="L34" i="1"/>
  <c r="L35" i="1"/>
  <c r="L36" i="1"/>
  <c r="L37" i="1"/>
  <c r="L38" i="1"/>
  <c r="L39" i="1"/>
  <c r="L40" i="1"/>
  <c r="L24" i="1"/>
  <c r="L25" i="1"/>
  <c r="L26" i="1"/>
  <c r="L27" i="1"/>
  <c r="L28" i="1"/>
  <c r="L29" i="1"/>
  <c r="L30" i="1"/>
  <c r="L31" i="1"/>
  <c r="L14" i="1"/>
  <c r="L15" i="1"/>
  <c r="L16" i="1"/>
  <c r="L17" i="1"/>
  <c r="L18" i="1"/>
  <c r="L20" i="1"/>
  <c r="L21" i="1"/>
  <c r="L19" i="1"/>
  <c r="L6" i="1"/>
  <c r="L5" i="1"/>
  <c r="L7" i="1"/>
  <c r="L8" i="1"/>
  <c r="L9" i="1"/>
  <c r="L10" i="1"/>
  <c r="L11" i="1"/>
  <c r="L4" i="1"/>
</calcChain>
</file>

<file path=xl/sharedStrings.xml><?xml version="1.0" encoding="utf-8"?>
<sst xmlns="http://schemas.openxmlformats.org/spreadsheetml/2006/main" count="972" uniqueCount="482">
  <si>
    <t>Mmult ijk</t>
  </si>
  <si>
    <t>Bytes</t>
  </si>
  <si>
    <t>L1 Misses</t>
  </si>
  <si>
    <t>L2 Misses</t>
  </si>
  <si>
    <t>L3 Misses</t>
  </si>
  <si>
    <t>Total Instructions</t>
  </si>
  <si>
    <t>RAM Accesses p/ Instruction</t>
  </si>
  <si>
    <t>Time (s)</t>
  </si>
  <si>
    <t>FLOP</t>
  </si>
  <si>
    <t>GFLOPS</t>
  </si>
  <si>
    <t>Operational Intensity</t>
  </si>
  <si>
    <t>0.000093</t>
  </si>
  <si>
    <t>0.000047</t>
  </si>
  <si>
    <t>2.723404</t>
  </si>
  <si>
    <t>46.511627</t>
  </si>
  <si>
    <t>0.000000</t>
  </si>
  <si>
    <t>0.000048</t>
  </si>
  <si>
    <t>2.666666</t>
  </si>
  <si>
    <t>inf</t>
  </si>
  <si>
    <t>0.001439</t>
  </si>
  <si>
    <t>2.401668</t>
  </si>
  <si>
    <t>10800.000000</t>
  </si>
  <si>
    <t>0.001433</t>
  </si>
  <si>
    <t>0.001415</t>
  </si>
  <si>
    <t>2.442403</t>
  </si>
  <si>
    <t>0.001440</t>
  </si>
  <si>
    <t>2.400000</t>
  </si>
  <si>
    <t>0.001434</t>
  </si>
  <si>
    <t>2.410042</t>
  </si>
  <si>
    <t>0.001414</t>
  </si>
  <si>
    <t>2.444130</t>
  </si>
  <si>
    <t>0.001692</t>
  </si>
  <si>
    <t>2.042553</t>
  </si>
  <si>
    <t>0.001703</t>
  </si>
  <si>
    <t>2.029360</t>
  </si>
  <si>
    <t>0.000005</t>
  </si>
  <si>
    <t>0.212574</t>
  </si>
  <si>
    <t>866.606750</t>
  </si>
  <si>
    <t>0.000007</t>
  </si>
  <si>
    <t>0.214762</t>
  </si>
  <si>
    <t>2.011529</t>
  </si>
  <si>
    <t>645.130432</t>
  </si>
  <si>
    <t>0.000016</t>
  </si>
  <si>
    <t>0.210210</t>
  </si>
  <si>
    <t>282.037354</t>
  </si>
  <si>
    <t>0.206937</t>
  </si>
  <si>
    <t>683.405884</t>
  </si>
  <si>
    <t>0.000008</t>
  </si>
  <si>
    <t>0.207252</t>
  </si>
  <si>
    <t>2.084419</t>
  </si>
  <si>
    <t>558.405029</t>
  </si>
  <si>
    <t>0.000018</t>
  </si>
  <si>
    <t>0.207874</t>
  </si>
  <si>
    <t>2.078182</t>
  </si>
  <si>
    <t>241.692932</t>
  </si>
  <si>
    <t>0.207162</t>
  </si>
  <si>
    <t>613.636353</t>
  </si>
  <si>
    <t>0.207378</t>
  </si>
  <si>
    <t>2.083153</t>
  </si>
  <si>
    <t>540.778748</t>
  </si>
  <si>
    <t>0.000920</t>
  </si>
  <si>
    <t>3.029142</t>
  </si>
  <si>
    <t>0.660253</t>
  </si>
  <si>
    <t>4.848603</t>
  </si>
  <si>
    <t>0.001180</t>
  </si>
  <si>
    <t>3.063338</t>
  </si>
  <si>
    <t>0.652883</t>
  </si>
  <si>
    <t>3.780422</t>
  </si>
  <si>
    <t>0.000933</t>
  </si>
  <si>
    <t>3.019822</t>
  </si>
  <si>
    <t>0.662291</t>
  </si>
  <si>
    <t>4.779371</t>
  </si>
  <si>
    <t>0.000508</t>
  </si>
  <si>
    <t>2.979042</t>
  </si>
  <si>
    <t>0.671357</t>
  </si>
  <si>
    <t>8.781965</t>
  </si>
  <si>
    <t>0.000809</t>
  </si>
  <si>
    <t>3.000437</t>
  </si>
  <si>
    <t>0.666570</t>
  </si>
  <si>
    <t>5.514606</t>
  </si>
  <si>
    <t>0.001582</t>
  </si>
  <si>
    <t>3.072005</t>
  </si>
  <si>
    <t>0.651041</t>
  </si>
  <si>
    <t>2.819544</t>
  </si>
  <si>
    <t>0.000486</t>
  </si>
  <si>
    <t>2.974923</t>
  </si>
  <si>
    <t>9.177135</t>
  </si>
  <si>
    <t>0.000990</t>
  </si>
  <si>
    <t>3.016191</t>
  </si>
  <si>
    <t>0.663088</t>
  </si>
  <si>
    <t>4.503488</t>
  </si>
  <si>
    <t>mmult jik</t>
  </si>
  <si>
    <t>0.000088</t>
  </si>
  <si>
    <t>0.000046</t>
  </si>
  <si>
    <t>2.782609</t>
  </si>
  <si>
    <t>48.780487</t>
  </si>
  <si>
    <t>0.001447</t>
  </si>
  <si>
    <t>2.388390</t>
  </si>
  <si>
    <t>0.001438</t>
  </si>
  <si>
    <t>2.403338</t>
  </si>
  <si>
    <t>0.001437</t>
  </si>
  <si>
    <t>2.405010</t>
  </si>
  <si>
    <t>0.001388</t>
  </si>
  <si>
    <t>2.489914</t>
  </si>
  <si>
    <t>54000.000000</t>
  </si>
  <si>
    <t>0.001417</t>
  </si>
  <si>
    <t>2.438956</t>
  </si>
  <si>
    <t>885.245911</t>
  </si>
  <si>
    <t>0.001383</t>
  </si>
  <si>
    <t>2.498915</t>
  </si>
  <si>
    <t>0.001381</t>
  </si>
  <si>
    <t>0.000041</t>
  </si>
  <si>
    <t>0.212243</t>
  </si>
  <si>
    <t>2.035403</t>
  </si>
  <si>
    <t>108.176544</t>
  </si>
  <si>
    <t>0.000033</t>
  </si>
  <si>
    <t>0.205979</t>
  </si>
  <si>
    <t>2.097301</t>
  </si>
  <si>
    <t>136.473923</t>
  </si>
  <si>
    <t>0.000014</t>
  </si>
  <si>
    <t>0.207400</t>
  </si>
  <si>
    <t>2.082932</t>
  </si>
  <si>
    <t>321.811676</t>
  </si>
  <si>
    <t>0.000004</t>
  </si>
  <si>
    <t>0.204829</t>
  </si>
  <si>
    <t>991.917725</t>
  </si>
  <si>
    <t>0.000034</t>
  </si>
  <si>
    <t>0.206365</t>
  </si>
  <si>
    <t>2.093378</t>
  </si>
  <si>
    <t>129.147049</t>
  </si>
  <si>
    <t>0.000010</t>
  </si>
  <si>
    <t>0.206874</t>
  </si>
  <si>
    <t>2.088228</t>
  </si>
  <si>
    <t>455.373413</t>
  </si>
  <si>
    <t>0.206251</t>
  </si>
  <si>
    <t>2.094535</t>
  </si>
  <si>
    <t>900.840759</t>
  </si>
  <si>
    <t>0.000165</t>
  </si>
  <si>
    <t>0.209962</t>
  </si>
  <si>
    <t>2.057515</t>
  </si>
  <si>
    <t>26.979387</t>
  </si>
  <si>
    <t>0.000204</t>
  </si>
  <si>
    <t>2.971427</t>
  </si>
  <si>
    <t>0.673077</t>
  </si>
  <si>
    <t>21.888245</t>
  </si>
  <si>
    <t>0.000274</t>
  </si>
  <si>
    <t>2.976155</t>
  </si>
  <si>
    <t>0.672008</t>
  </si>
  <si>
    <t>16.275093</t>
  </si>
  <si>
    <t>0.000315</t>
  </si>
  <si>
    <t>2.973556</t>
  </si>
  <si>
    <t>0.672595</t>
  </si>
  <si>
    <t>14.134452</t>
  </si>
  <si>
    <t>0.000241</t>
  </si>
  <si>
    <t>2.970026</t>
  </si>
  <si>
    <t>0.673395</t>
  </si>
  <si>
    <t>18.521132</t>
  </si>
  <si>
    <t>0.000203</t>
  </si>
  <si>
    <t>2.964249</t>
  </si>
  <si>
    <t>22.008390</t>
  </si>
  <si>
    <t>0.000276</t>
  </si>
  <si>
    <t>2.964803</t>
  </si>
  <si>
    <t>0.674581</t>
  </si>
  <si>
    <t>16.177828</t>
  </si>
  <si>
    <t>0.000168</t>
  </si>
  <si>
    <t>2.967296</t>
  </si>
  <si>
    <t>0.674014</t>
  </si>
  <si>
    <t>26.612324</t>
  </si>
  <si>
    <t>0.000210</t>
  </si>
  <si>
    <t>2.964616</t>
  </si>
  <si>
    <t>0.674624</t>
  </si>
  <si>
    <t>21.263103</t>
  </si>
  <si>
    <t>0.000074</t>
  </si>
  <si>
    <t>58.823528</t>
  </si>
  <si>
    <t>0.001387</t>
  </si>
  <si>
    <t>27000.000000</t>
  </si>
  <si>
    <t>0.001491</t>
  </si>
  <si>
    <t>2.317907</t>
  </si>
  <si>
    <t>0.001428</t>
  </si>
  <si>
    <t>2.420168</t>
  </si>
  <si>
    <t>0.001427</t>
  </si>
  <si>
    <t>2.421864</t>
  </si>
  <si>
    <t>0.001402</t>
  </si>
  <si>
    <t>2.465050</t>
  </si>
  <si>
    <t>0.213498</t>
  </si>
  <si>
    <t>2.023438</t>
  </si>
  <si>
    <t>109.403870</t>
  </si>
  <si>
    <t>0.000006</t>
  </si>
  <si>
    <t>0.206551</t>
  </si>
  <si>
    <t>2.091493</t>
  </si>
  <si>
    <t>690.113464</t>
  </si>
  <si>
    <t>0.000011</t>
  </si>
  <si>
    <t>0.207897</t>
  </si>
  <si>
    <t>2.077952</t>
  </si>
  <si>
    <t>395.337952</t>
  </si>
  <si>
    <t>0.206409</t>
  </si>
  <si>
    <t>751.837830</t>
  </si>
  <si>
    <t>0.206694</t>
  </si>
  <si>
    <t>2.090046</t>
  </si>
  <si>
    <t>536.480713</t>
  </si>
  <si>
    <t>0.208005</t>
  </si>
  <si>
    <t>2.076873</t>
  </si>
  <si>
    <t>284.557983</t>
  </si>
  <si>
    <t>0.206632</t>
  </si>
  <si>
    <t>2.090673</t>
  </si>
  <si>
    <t>800.237122</t>
  </si>
  <si>
    <t>0.206964</t>
  </si>
  <si>
    <t>2.087320</t>
  </si>
  <si>
    <t>834.982666</t>
  </si>
  <si>
    <t>0.000826</t>
  </si>
  <si>
    <t>2.995736</t>
  </si>
  <si>
    <t>0.667616</t>
  </si>
  <si>
    <t>5.397535</t>
  </si>
  <si>
    <t>0.000388</t>
  </si>
  <si>
    <t>2.963806</t>
  </si>
  <si>
    <t>0.674808</t>
  </si>
  <si>
    <t>11.484365</t>
  </si>
  <si>
    <t>0.000385</t>
  </si>
  <si>
    <t>2.955875</t>
  </si>
  <si>
    <t>0.676619</t>
  </si>
  <si>
    <t>11.587670</t>
  </si>
  <si>
    <t>0.000715</t>
  </si>
  <si>
    <t>3.106487</t>
  </si>
  <si>
    <t>0.643814</t>
  </si>
  <si>
    <t>6.239356</t>
  </si>
  <si>
    <t>0.002964</t>
  </si>
  <si>
    <t>3.272465</t>
  </si>
  <si>
    <t>0.611160</t>
  </si>
  <si>
    <t>1.504550</t>
  </si>
  <si>
    <t>0.001636</t>
  </si>
  <si>
    <t>3.225380</t>
  </si>
  <si>
    <t>0.620082</t>
  </si>
  <si>
    <t>2.725329</t>
  </si>
  <si>
    <t>0.000058</t>
  </si>
  <si>
    <t>2.931011</t>
  </si>
  <si>
    <t>77.133263</t>
  </si>
  <si>
    <t>0.000459</t>
  </si>
  <si>
    <t>2.959761</t>
  </si>
  <si>
    <t>0.675730</t>
  </si>
  <si>
    <t>9.706461</t>
  </si>
  <si>
    <t>only1 axb</t>
  </si>
  <si>
    <t>0.000080</t>
  </si>
  <si>
    <t>54.054054</t>
  </si>
  <si>
    <t>0.000045</t>
  </si>
  <si>
    <t>2.844444</t>
  </si>
  <si>
    <t>0.001351</t>
  </si>
  <si>
    <t>2.558105</t>
  </si>
  <si>
    <t>0.001654</t>
  </si>
  <si>
    <t>2.089480</t>
  </si>
  <si>
    <t>18000.000000</t>
  </si>
  <si>
    <t>0.001398</t>
  </si>
  <si>
    <t>2.472103</t>
  </si>
  <si>
    <t>0.001348</t>
  </si>
  <si>
    <t>0.001411</t>
  </si>
  <si>
    <t>2.449327</t>
  </si>
  <si>
    <t>0.000001</t>
  </si>
  <si>
    <t>0.001430</t>
  </si>
  <si>
    <t>2.416783</t>
  </si>
  <si>
    <t>6000.000000</t>
  </si>
  <si>
    <t>3000.000000</t>
  </si>
  <si>
    <t>0.000050</t>
  </si>
  <si>
    <t>0.214972</t>
  </si>
  <si>
    <t>2.009564</t>
  </si>
  <si>
    <t>89.337708</t>
  </si>
  <si>
    <t>0.000023</t>
  </si>
  <si>
    <t>0.207374</t>
  </si>
  <si>
    <t>2.083193</t>
  </si>
  <si>
    <t>196.994019</t>
  </si>
  <si>
    <t>0.000028</t>
  </si>
  <si>
    <t>0.208709</t>
  </si>
  <si>
    <t>2.069868</t>
  </si>
  <si>
    <t>156.478195</t>
  </si>
  <si>
    <t>0.000022</t>
  </si>
  <si>
    <t>0.206677</t>
  </si>
  <si>
    <t>2.090218</t>
  </si>
  <si>
    <t>200.350235</t>
  </si>
  <si>
    <t>0.206847</t>
  </si>
  <si>
    <t>2.088500</t>
  </si>
  <si>
    <t>207.055222</t>
  </si>
  <si>
    <t>0.000013</t>
  </si>
  <si>
    <t>0.207940</t>
  </si>
  <si>
    <t>2.077522</t>
  </si>
  <si>
    <t>339.213013</t>
  </si>
  <si>
    <t>0.000009</t>
  </si>
  <si>
    <t>0.206311</t>
  </si>
  <si>
    <t>2.093926</t>
  </si>
  <si>
    <t>475.318634</t>
  </si>
  <si>
    <t>710.227295</t>
  </si>
  <si>
    <t>0.001166</t>
  </si>
  <si>
    <t>3.014918</t>
  </si>
  <si>
    <t>0.663368</t>
  </si>
  <si>
    <t>3.824994</t>
  </si>
  <si>
    <t>0.000625</t>
  </si>
  <si>
    <t>2.996852</t>
  </si>
  <si>
    <t>0.667367</t>
  </si>
  <si>
    <t>7.132316</t>
  </si>
  <si>
    <t>0.000478</t>
  </si>
  <si>
    <t>2.963938</t>
  </si>
  <si>
    <t>0.674778</t>
  </si>
  <si>
    <t>9.339326</t>
  </si>
  <si>
    <t>0.000076</t>
  </si>
  <si>
    <t>2.930764</t>
  </si>
  <si>
    <t>0.682416</t>
  </si>
  <si>
    <t>58.326942</t>
  </si>
  <si>
    <t>0.000027</t>
  </si>
  <si>
    <t>2.903059</t>
  </si>
  <si>
    <t>168.232346</t>
  </si>
  <si>
    <t>0.000358</t>
  </si>
  <si>
    <t>2.950731</t>
  </si>
  <si>
    <t>0.677798</t>
  </si>
  <si>
    <t>12.447129</t>
  </si>
  <si>
    <t>0.000404</t>
  </si>
  <si>
    <t>2.951838</t>
  </si>
  <si>
    <t>0.677544</t>
  </si>
  <si>
    <t>11.048529</t>
  </si>
  <si>
    <t>2.907904</t>
  </si>
  <si>
    <t>0.687781</t>
  </si>
  <si>
    <t>59.963657</t>
  </si>
  <si>
    <t>only1 bxa</t>
  </si>
  <si>
    <t>mmult_t</t>
  </si>
  <si>
    <t>0.000065</t>
  </si>
  <si>
    <t>1.969231</t>
  </si>
  <si>
    <t>51.282051</t>
  </si>
  <si>
    <t>0.000072</t>
  </si>
  <si>
    <t>1.777778</t>
  </si>
  <si>
    <t>1000.000000</t>
  </si>
  <si>
    <t>0.000049</t>
  </si>
  <si>
    <t>2.612245</t>
  </si>
  <si>
    <t>0.001343</t>
  </si>
  <si>
    <t>0.001363</t>
  </si>
  <si>
    <t>2.535583</t>
  </si>
  <si>
    <t>0.001370</t>
  </si>
  <si>
    <t>2.522628</t>
  </si>
  <si>
    <t>13500.000000</t>
  </si>
  <si>
    <t>0.001347</t>
  </si>
  <si>
    <t>2.565702</t>
  </si>
  <si>
    <t>0.001355</t>
  </si>
  <si>
    <t>2.550554</t>
  </si>
  <si>
    <t>0.001350</t>
  </si>
  <si>
    <t>2.560000</t>
  </si>
  <si>
    <t>0.001349</t>
  </si>
  <si>
    <t>2.561898</t>
  </si>
  <si>
    <t>0.001346</t>
  </si>
  <si>
    <t>2.567608</t>
  </si>
  <si>
    <t>9000.000000</t>
  </si>
  <si>
    <t>0.181015</t>
  </si>
  <si>
    <t>2.386543</t>
  </si>
  <si>
    <t>328.979431</t>
  </si>
  <si>
    <t>0.176721</t>
  </si>
  <si>
    <t>2.444531</t>
  </si>
  <si>
    <t>628.550171</t>
  </si>
  <si>
    <t>0.176633</t>
  </si>
  <si>
    <t>2.445749</t>
  </si>
  <si>
    <t>1175.753296</t>
  </si>
  <si>
    <t>0.177143</t>
  </si>
  <si>
    <t>2.438708</t>
  </si>
  <si>
    <t>691.740112</t>
  </si>
  <si>
    <t>0.176519</t>
  </si>
  <si>
    <t>2.447329</t>
  </si>
  <si>
    <t>1298.576416</t>
  </si>
  <si>
    <t>0.177009</t>
  </si>
  <si>
    <t>2.440554</t>
  </si>
  <si>
    <t>999.851868</t>
  </si>
  <si>
    <t>0.177101</t>
  </si>
  <si>
    <t>2.439286</t>
  </si>
  <si>
    <t>801.948425</t>
  </si>
  <si>
    <t>0.000003</t>
  </si>
  <si>
    <t>0.176443</t>
  </si>
  <si>
    <t>1514.471558</t>
  </si>
  <si>
    <t>0.000075</t>
  </si>
  <si>
    <t>0.837449</t>
  </si>
  <si>
    <t>2.388205</t>
  </si>
  <si>
    <t>69.148949</t>
  </si>
  <si>
    <t>0.000020</t>
  </si>
  <si>
    <t>0.839984</t>
  </si>
  <si>
    <t>2.380998</t>
  </si>
  <si>
    <t>259.760773</t>
  </si>
  <si>
    <t>0.830747</t>
  </si>
  <si>
    <t>2.407472</t>
  </si>
  <si>
    <t>227.168640</t>
  </si>
  <si>
    <t>0.829470</t>
  </si>
  <si>
    <t>2.411178</t>
  </si>
  <si>
    <t>292.888214</t>
  </si>
  <si>
    <t>0.000017</t>
  </si>
  <si>
    <t>0.828887</t>
  </si>
  <si>
    <t>2.412874</t>
  </si>
  <si>
    <t>304.889954</t>
  </si>
  <si>
    <t>0.828936</t>
  </si>
  <si>
    <t>2.412732</t>
  </si>
  <si>
    <t>310.370850</t>
  </si>
  <si>
    <t>0.828672</t>
  </si>
  <si>
    <t>312.019501</t>
  </si>
  <si>
    <t>0.829074</t>
  </si>
  <si>
    <t>2.412330</t>
  </si>
  <si>
    <t>315.029694</t>
  </si>
  <si>
    <t>mmult_t_vec</t>
  </si>
  <si>
    <t>0.000197</t>
  </si>
  <si>
    <t>0.000055</t>
  </si>
  <si>
    <t>2.327273</t>
  </si>
  <si>
    <t>32.258064</t>
  </si>
  <si>
    <t>0.000044</t>
  </si>
  <si>
    <t>2.909091</t>
  </si>
  <si>
    <t>2000.000000</t>
  </si>
  <si>
    <t>0.001380</t>
  </si>
  <si>
    <t>2.504348</t>
  </si>
  <si>
    <t>981.818176</t>
  </si>
  <si>
    <t>0.001326</t>
  </si>
  <si>
    <t>2.606335</t>
  </si>
  <si>
    <t>0.001382</t>
  </si>
  <si>
    <t>2.500724</t>
  </si>
  <si>
    <t>0.001331</t>
  </si>
  <si>
    <t>2.596544</t>
  </si>
  <si>
    <t>0.001329</t>
  </si>
  <si>
    <t>2.600451</t>
  </si>
  <si>
    <t>0.000019</t>
  </si>
  <si>
    <t>0.221483</t>
  </si>
  <si>
    <t>1.950488</t>
  </si>
  <si>
    <t>347.920197</t>
  </si>
  <si>
    <t>0.220279</t>
  </si>
  <si>
    <t>1.961149</t>
  </si>
  <si>
    <t>158.752563</t>
  </si>
  <si>
    <t>0.220482</t>
  </si>
  <si>
    <t>1.959344</t>
  </si>
  <si>
    <t>147.686249</t>
  </si>
  <si>
    <t>0.000037</t>
  </si>
  <si>
    <t>0.220273</t>
  </si>
  <si>
    <t>1.961203</t>
  </si>
  <si>
    <t>175.388458</t>
  </si>
  <si>
    <t>0.000036</t>
  </si>
  <si>
    <t>0.220243</t>
  </si>
  <si>
    <t>1.961470</t>
  </si>
  <si>
    <t>180.216263</t>
  </si>
  <si>
    <t>0.220537</t>
  </si>
  <si>
    <t>1.958855</t>
  </si>
  <si>
    <t>149.850143</t>
  </si>
  <si>
    <t>0.220241</t>
  </si>
  <si>
    <t>175.538971</t>
  </si>
  <si>
    <t>0.000043</t>
  </si>
  <si>
    <t>0.220519</t>
  </si>
  <si>
    <t>1.959015</t>
  </si>
  <si>
    <t>153.587112</t>
  </si>
  <si>
    <t>1.034570</t>
  </si>
  <si>
    <t>1.933170</t>
  </si>
  <si>
    <t>118.403053</t>
  </si>
  <si>
    <t>0.000059</t>
  </si>
  <si>
    <t>1.032337</t>
  </si>
  <si>
    <t>1.937352</t>
  </si>
  <si>
    <t>110.224220</t>
  </si>
  <si>
    <t>1.032135</t>
  </si>
  <si>
    <t>1.937731</t>
  </si>
  <si>
    <t>110.331627</t>
  </si>
  <si>
    <t>0.000054</t>
  </si>
  <si>
    <t>1.031465</t>
  </si>
  <si>
    <t>1.938990</t>
  </si>
  <si>
    <t>120.863098</t>
  </si>
  <si>
    <t>1.032173</t>
  </si>
  <si>
    <t>1.937660</t>
  </si>
  <si>
    <t>113.555428</t>
  </si>
  <si>
    <t>0.000057</t>
  </si>
  <si>
    <t>1.032287</t>
  </si>
  <si>
    <t>1.937446</t>
  </si>
  <si>
    <t>114.454193</t>
  </si>
  <si>
    <t>0.000056</t>
  </si>
  <si>
    <t>1.032129</t>
  </si>
  <si>
    <t>1.937742</t>
  </si>
  <si>
    <t>116.338379</t>
  </si>
  <si>
    <t>0.000053</t>
  </si>
  <si>
    <t>1.031369</t>
  </si>
  <si>
    <t>123.739342</t>
  </si>
  <si>
    <t>Best</t>
  </si>
  <si>
    <t>Best Table</t>
  </si>
  <si>
    <t>Size</t>
  </si>
  <si>
    <t>40x40</t>
  </si>
  <si>
    <t>120x120</t>
  </si>
  <si>
    <t>600x600</t>
  </si>
  <si>
    <t>1000x1000</t>
  </si>
  <si>
    <t>jik</t>
  </si>
  <si>
    <t>ijk</t>
  </si>
  <si>
    <t>Transposed</t>
  </si>
  <si>
    <t>Vectorized</t>
  </si>
  <si>
    <t>Ax1</t>
  </si>
  <si>
    <t>1xA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</si>
</sst>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Tables!$P$4</c:f>
              <c:strCache>
                <c:ptCount val="1"/>
                <c:pt idx="0">
                  <c:v>ijk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Tables!$O$5:$O$8</c:f>
              <c:strCache>
                <c:ptCount val="4"/>
                <c:pt idx="0">
                  <c:v>40x40</c:v>
                </c:pt>
                <c:pt idx="1">
                  <c:v>120x120</c:v>
                </c:pt>
                <c:pt idx="2">
                  <c:v>600x600</c:v>
                </c:pt>
                <c:pt idx="3">
                  <c:v>1000x1000</c:v>
                </c:pt>
              </c:strCache>
            </c:strRef>
          </c:cat>
          <c:val>
            <c:numRef>
              <c:f>Tables!$P$5:$P$8</c:f>
              <c:numCache>
                <c:formatCode>0.000000</c:formatCode>
                <c:ptCount val="4"/>
                <c:pt idx="0">
                  <c:v>2.7234039999999999</c:v>
                </c:pt>
                <c:pt idx="1">
                  <c:v>2.4441299999999999</c:v>
                </c:pt>
                <c:pt idx="2">
                  <c:v>2.0875919999999999</c:v>
                </c:pt>
                <c:pt idx="3">
                  <c:v>0.67228600000000005</c:v>
                </c:pt>
              </c:numCache>
            </c:numRef>
          </c:val>
        </c:ser>
        <c:ser>
          <c:idx val="1"/>
          <c:order val="1"/>
          <c:tx>
            <c:strRef>
              <c:f>Tables!$Q$4</c:f>
              <c:strCache>
                <c:ptCount val="1"/>
                <c:pt idx="0">
                  <c:v>jik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Tables!$Q$5:$Q$8</c:f>
              <c:numCache>
                <c:formatCode>0.000000</c:formatCode>
                <c:ptCount val="4"/>
                <c:pt idx="0">
                  <c:v>2.7826089999999999</c:v>
                </c:pt>
                <c:pt idx="1">
                  <c:v>2.5025339999999998</c:v>
                </c:pt>
                <c:pt idx="2">
                  <c:v>2.109076</c:v>
                </c:pt>
                <c:pt idx="3">
                  <c:v>0.67470699999999995</c:v>
                </c:pt>
              </c:numCache>
            </c:numRef>
          </c:val>
        </c:ser>
        <c:ser>
          <c:idx val="2"/>
          <c:order val="2"/>
          <c:tx>
            <c:strRef>
              <c:f>Tables!$R$4</c:f>
              <c:strCache>
                <c:ptCount val="1"/>
                <c:pt idx="0">
                  <c:v>Ax1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Tables!$R$5:$R$8</c:f>
              <c:numCache>
                <c:formatCode>0.000000</c:formatCode>
                <c:ptCount val="4"/>
                <c:pt idx="0">
                  <c:v>2.7234039999999999</c:v>
                </c:pt>
                <c:pt idx="1">
                  <c:v>2.4917090000000002</c:v>
                </c:pt>
                <c:pt idx="2">
                  <c:v>2.0929319999999998</c:v>
                </c:pt>
                <c:pt idx="3">
                  <c:v>0.68235800000000002</c:v>
                </c:pt>
              </c:numCache>
            </c:numRef>
          </c:val>
        </c:ser>
        <c:ser>
          <c:idx val="3"/>
          <c:order val="3"/>
          <c:tx>
            <c:strRef>
              <c:f>Tables!$S$4</c:f>
              <c:strCache>
                <c:ptCount val="1"/>
                <c:pt idx="0">
                  <c:v>1xA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Tables!$S$5:$S$8</c:f>
              <c:numCache>
                <c:formatCode>0.000000</c:formatCode>
                <c:ptCount val="4"/>
                <c:pt idx="0">
                  <c:v>2.8444440000000002</c:v>
                </c:pt>
                <c:pt idx="1">
                  <c:v>2.5637979999999998</c:v>
                </c:pt>
                <c:pt idx="2">
                  <c:v>2.094535</c:v>
                </c:pt>
                <c:pt idx="3">
                  <c:v>0.68892799999999998</c:v>
                </c:pt>
              </c:numCache>
            </c:numRef>
          </c:val>
        </c:ser>
        <c:ser>
          <c:idx val="4"/>
          <c:order val="4"/>
          <c:tx>
            <c:strRef>
              <c:f>Tables!$T$4</c:f>
              <c:strCache>
                <c:ptCount val="1"/>
                <c:pt idx="0">
                  <c:v>Transposed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Tables!$T$5:$T$8</c:f>
              <c:numCache>
                <c:formatCode>0.000000</c:formatCode>
                <c:ptCount val="4"/>
                <c:pt idx="0">
                  <c:v>2.6666660000000002</c:v>
                </c:pt>
                <c:pt idx="1">
                  <c:v>2.5733429999999999</c:v>
                </c:pt>
                <c:pt idx="2">
                  <c:v>2.4483830000000002</c:v>
                </c:pt>
                <c:pt idx="3">
                  <c:v>2.4135</c:v>
                </c:pt>
              </c:numCache>
            </c:numRef>
          </c:val>
        </c:ser>
        <c:ser>
          <c:idx val="5"/>
          <c:order val="5"/>
          <c:tx>
            <c:strRef>
              <c:f>Tables!$U$4</c:f>
              <c:strCache>
                <c:ptCount val="1"/>
                <c:pt idx="0">
                  <c:v>Vectorized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Tables!$U$5:$U$8</c:f>
              <c:numCache>
                <c:formatCode>0.000000</c:formatCode>
                <c:ptCount val="4"/>
                <c:pt idx="0">
                  <c:v>2.9090910000000001</c:v>
                </c:pt>
                <c:pt idx="1">
                  <c:v>2.6063350000000001</c:v>
                </c:pt>
                <c:pt idx="2">
                  <c:v>1.9614879999999999</c:v>
                </c:pt>
                <c:pt idx="3">
                  <c:v>1.9391700000000001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03357616"/>
        <c:axId val="1703358160"/>
      </c:barChart>
      <c:catAx>
        <c:axId val="170335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58160"/>
        <c:crosses val="autoZero"/>
        <c:auto val="1"/>
        <c:lblAlgn val="ctr"/>
        <c:lblOffset val="100"/>
        <c:noMultiLvlLbl val="0"/>
      </c:catAx>
      <c:valAx>
        <c:axId val="17033581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crossAx val="17033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247930</xdr:colOff>
      <xdr:row>13</xdr:row>
      <xdr:rowOff>69755</xdr:rowOff>
    </xdr:from>
    <xdr:to>
      <xdr:col>24</xdr:col>
      <xdr:colOff>586068</xdr:colOff>
      <xdr:row>38</xdr:row>
      <xdr:rowOff>150718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20"/>
  <sheetViews>
    <sheetView tabSelected="1" zoomScale="85" zoomScaleNormal="85" workbookViewId="0">
      <selection activeCell="S5" sqref="S5"/>
    </sheetView>
  </sheetViews>
  <sheetFormatPr defaultRowHeight="15" x14ac:dyDescent="0.25"/>
  <cols>
    <col min="1" max="1" width="12.5703125" bestFit="1" customWidth="1"/>
    <col min="2" max="2" width="11.7109375" bestFit="1" customWidth="1"/>
    <col min="3" max="3" width="15.140625" bestFit="1" customWidth="1"/>
    <col min="4" max="5" width="12.85546875" bestFit="1" customWidth="1"/>
    <col min="6" max="6" width="16.42578125" bestFit="1" customWidth="1"/>
    <col min="7" max="7" width="26.42578125" bestFit="1" customWidth="1"/>
    <col min="8" max="8" width="9.42578125" bestFit="1" customWidth="1"/>
    <col min="9" max="9" width="15.140625" bestFit="1" customWidth="1"/>
    <col min="10" max="10" width="10.140625" bestFit="1" customWidth="1"/>
    <col min="11" max="11" width="20.140625" bestFit="1" customWidth="1"/>
    <col min="12" max="12" width="13.42578125" bestFit="1" customWidth="1"/>
    <col min="15" max="17" width="10.5703125" bestFit="1" customWidth="1"/>
    <col min="18" max="19" width="9.42578125" bestFit="1" customWidth="1"/>
    <col min="20" max="20" width="8.5703125" bestFit="1" customWidth="1"/>
    <col min="21" max="21" width="12.5703125" bestFit="1" customWidth="1"/>
  </cols>
  <sheetData>
    <row r="3" spans="1:2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P3" t="s">
        <v>470</v>
      </c>
    </row>
    <row r="4" spans="1:21" x14ac:dyDescent="0.25">
      <c r="A4" t="s">
        <v>0</v>
      </c>
      <c r="B4" s="1">
        <v>6400</v>
      </c>
      <c r="C4" s="1">
        <v>501</v>
      </c>
      <c r="D4" s="1">
        <v>120</v>
      </c>
      <c r="E4" s="1">
        <v>43</v>
      </c>
      <c r="F4" s="1">
        <v>461661</v>
      </c>
      <c r="G4" s="1" t="s">
        <v>11</v>
      </c>
      <c r="H4" s="1" t="s">
        <v>12</v>
      </c>
      <c r="I4" s="1">
        <v>128000</v>
      </c>
      <c r="J4" s="1">
        <v>2.7234039999999999</v>
      </c>
      <c r="K4" s="1" t="s">
        <v>14</v>
      </c>
      <c r="L4">
        <f>$J$4/J4</f>
        <v>1</v>
      </c>
      <c r="O4" s="4" t="s">
        <v>471</v>
      </c>
      <c r="P4" s="4" t="s">
        <v>477</v>
      </c>
      <c r="Q4" s="4" t="s">
        <v>476</v>
      </c>
      <c r="R4" s="4" t="s">
        <v>480</v>
      </c>
      <c r="S4" s="4" t="s">
        <v>481</v>
      </c>
      <c r="T4" s="4" t="s">
        <v>478</v>
      </c>
      <c r="U4" s="4" t="s">
        <v>479</v>
      </c>
    </row>
    <row r="5" spans="1:21" x14ac:dyDescent="0.25">
      <c r="A5" t="s">
        <v>0</v>
      </c>
      <c r="B5" s="1">
        <v>6400</v>
      </c>
      <c r="C5" s="1">
        <v>348</v>
      </c>
      <c r="D5" s="1">
        <v>38</v>
      </c>
      <c r="E5" s="1">
        <v>0</v>
      </c>
      <c r="F5" s="1">
        <v>459750</v>
      </c>
      <c r="G5" s="1" t="s">
        <v>15</v>
      </c>
      <c r="H5" s="1" t="s">
        <v>16</v>
      </c>
      <c r="I5" s="1">
        <v>128000</v>
      </c>
      <c r="J5" s="1" t="s">
        <v>17</v>
      </c>
      <c r="K5" s="1" t="s">
        <v>18</v>
      </c>
      <c r="L5">
        <f t="shared" ref="L5:L11" si="0">$J$4/J5</f>
        <v>1.0212767553191888</v>
      </c>
      <c r="O5" s="4" t="s">
        <v>472</v>
      </c>
      <c r="P5" s="3">
        <f>J4</f>
        <v>2.7234039999999999</v>
      </c>
      <c r="Q5" s="3">
        <f>J49</f>
        <v>2.7826089999999999</v>
      </c>
      <c r="R5" s="3">
        <f>J85</f>
        <v>2.7234039999999999</v>
      </c>
      <c r="S5" s="3">
        <f>J121</f>
        <v>2.8444440000000002</v>
      </c>
      <c r="T5" s="3">
        <f>J157</f>
        <v>2.6666660000000002</v>
      </c>
      <c r="U5" s="3">
        <f>J193</f>
        <v>2.9090910000000001</v>
      </c>
    </row>
    <row r="6" spans="1:21" ht="14.25" customHeight="1" x14ac:dyDescent="0.25">
      <c r="A6" t="s">
        <v>0</v>
      </c>
      <c r="B6" s="1">
        <v>6400</v>
      </c>
      <c r="C6" s="1">
        <v>314</v>
      </c>
      <c r="D6" s="1">
        <v>32</v>
      </c>
      <c r="E6" s="1">
        <v>0</v>
      </c>
      <c r="F6" s="1">
        <v>459750</v>
      </c>
      <c r="G6" s="1" t="s">
        <v>15</v>
      </c>
      <c r="H6" s="1" t="s">
        <v>16</v>
      </c>
      <c r="I6" s="1">
        <v>128000</v>
      </c>
      <c r="J6" s="1" t="s">
        <v>17</v>
      </c>
      <c r="K6" s="1" t="s">
        <v>18</v>
      </c>
      <c r="L6">
        <f>$J$4/J6</f>
        <v>1.0212767553191888</v>
      </c>
      <c r="O6" s="4" t="s">
        <v>473</v>
      </c>
      <c r="P6" s="3">
        <f>J22</f>
        <v>2.4441299999999999</v>
      </c>
      <c r="Q6" s="3">
        <f>J58</f>
        <v>2.5025339999999998</v>
      </c>
      <c r="R6" s="3">
        <f>J94</f>
        <v>2.4917090000000002</v>
      </c>
      <c r="S6" s="3">
        <f>J130</f>
        <v>2.5637979999999998</v>
      </c>
      <c r="T6" s="3">
        <f>J166</f>
        <v>2.5733429999999999</v>
      </c>
      <c r="U6" s="3">
        <f>J202</f>
        <v>2.6063350000000001</v>
      </c>
    </row>
    <row r="7" spans="1:21" x14ac:dyDescent="0.25">
      <c r="A7" t="s">
        <v>0</v>
      </c>
      <c r="B7" s="1">
        <v>6400</v>
      </c>
      <c r="C7" s="1">
        <v>289</v>
      </c>
      <c r="D7" s="1">
        <v>31</v>
      </c>
      <c r="E7" s="1">
        <v>0</v>
      </c>
      <c r="F7" s="1">
        <v>459750</v>
      </c>
      <c r="G7" s="1" t="s">
        <v>15</v>
      </c>
      <c r="H7" s="1" t="s">
        <v>16</v>
      </c>
      <c r="I7" s="1">
        <v>128000</v>
      </c>
      <c r="J7" s="1">
        <v>2.6666660000000002</v>
      </c>
      <c r="K7" s="1" t="s">
        <v>18</v>
      </c>
      <c r="L7">
        <f t="shared" si="0"/>
        <v>1.0212767553191888</v>
      </c>
      <c r="O7" s="4" t="s">
        <v>474</v>
      </c>
      <c r="P7" s="3">
        <f>J31</f>
        <v>2.0875919999999999</v>
      </c>
      <c r="Q7" s="3">
        <f>J67</f>
        <v>2.109076</v>
      </c>
      <c r="R7" s="3">
        <f>J103</f>
        <v>2.0929319999999998</v>
      </c>
      <c r="S7" s="3">
        <f>J139</f>
        <v>2.094535</v>
      </c>
      <c r="T7" s="3">
        <f>J175</f>
        <v>2.4483830000000002</v>
      </c>
      <c r="U7" s="3">
        <f>J211</f>
        <v>1.9614879999999999</v>
      </c>
    </row>
    <row r="8" spans="1:21" x14ac:dyDescent="0.25">
      <c r="A8" t="s">
        <v>0</v>
      </c>
      <c r="B8" s="1">
        <v>6400</v>
      </c>
      <c r="C8" s="1">
        <v>297</v>
      </c>
      <c r="D8" s="1">
        <v>16</v>
      </c>
      <c r="E8" s="1">
        <v>0</v>
      </c>
      <c r="F8" s="1">
        <v>459750</v>
      </c>
      <c r="G8" s="1" t="s">
        <v>15</v>
      </c>
      <c r="H8" s="1" t="s">
        <v>16</v>
      </c>
      <c r="I8" s="1">
        <v>128000</v>
      </c>
      <c r="J8" s="1" t="s">
        <v>17</v>
      </c>
      <c r="K8" s="1" t="s">
        <v>18</v>
      </c>
      <c r="L8">
        <f t="shared" si="0"/>
        <v>1.0212767553191888</v>
      </c>
      <c r="O8" s="4" t="s">
        <v>475</v>
      </c>
      <c r="P8" s="3">
        <f>J40</f>
        <v>0.67228600000000005</v>
      </c>
      <c r="Q8" s="3">
        <f>J76</f>
        <v>0.67470699999999995</v>
      </c>
      <c r="R8" s="3">
        <f>J112</f>
        <v>0.68235800000000002</v>
      </c>
      <c r="S8" s="3">
        <f>J148</f>
        <v>0.68892799999999998</v>
      </c>
      <c r="T8" s="3">
        <f>J184</f>
        <v>2.4135</v>
      </c>
      <c r="U8" s="3">
        <f>J220</f>
        <v>1.9391700000000001</v>
      </c>
    </row>
    <row r="9" spans="1:21" x14ac:dyDescent="0.25">
      <c r="A9" t="s">
        <v>0</v>
      </c>
      <c r="B9" s="1">
        <v>6400</v>
      </c>
      <c r="C9" s="1">
        <v>289</v>
      </c>
      <c r="D9" s="1">
        <v>33</v>
      </c>
      <c r="E9" s="1">
        <v>0</v>
      </c>
      <c r="F9" s="1">
        <v>459750</v>
      </c>
      <c r="G9" s="1" t="s">
        <v>15</v>
      </c>
      <c r="H9" s="1" t="s">
        <v>12</v>
      </c>
      <c r="I9" s="1">
        <v>128000</v>
      </c>
      <c r="J9" s="1">
        <v>2.7234039999999999</v>
      </c>
      <c r="K9" s="1" t="s">
        <v>18</v>
      </c>
      <c r="L9">
        <f t="shared" si="0"/>
        <v>1</v>
      </c>
    </row>
    <row r="10" spans="1:21" x14ac:dyDescent="0.25">
      <c r="A10" t="s">
        <v>0</v>
      </c>
      <c r="B10" s="1">
        <v>6400</v>
      </c>
      <c r="C10" s="1">
        <v>278</v>
      </c>
      <c r="D10" s="1">
        <v>37</v>
      </c>
      <c r="E10" s="1">
        <v>0</v>
      </c>
      <c r="F10" s="1">
        <v>459750</v>
      </c>
      <c r="G10" s="1" t="s">
        <v>15</v>
      </c>
      <c r="H10" s="1" t="s">
        <v>12</v>
      </c>
      <c r="I10" s="1">
        <v>128000</v>
      </c>
      <c r="J10" s="1" t="s">
        <v>13</v>
      </c>
      <c r="K10" s="1" t="s">
        <v>18</v>
      </c>
      <c r="L10">
        <f t="shared" si="0"/>
        <v>1</v>
      </c>
    </row>
    <row r="11" spans="1:21" x14ac:dyDescent="0.25">
      <c r="A11" t="s">
        <v>0</v>
      </c>
      <c r="B11" s="1">
        <v>6400</v>
      </c>
      <c r="C11" s="1">
        <v>290</v>
      </c>
      <c r="D11" s="1">
        <v>9</v>
      </c>
      <c r="E11" s="1">
        <v>0</v>
      </c>
      <c r="F11" s="1">
        <v>459750</v>
      </c>
      <c r="G11" s="1" t="s">
        <v>15</v>
      </c>
      <c r="H11" s="1" t="s">
        <v>16</v>
      </c>
      <c r="I11" s="1">
        <v>128000</v>
      </c>
      <c r="J11" s="1" t="s">
        <v>17</v>
      </c>
      <c r="K11" s="1" t="s">
        <v>18</v>
      </c>
      <c r="L11">
        <f t="shared" si="0"/>
        <v>1.0212767553191888</v>
      </c>
    </row>
    <row r="12" spans="1:21" x14ac:dyDescent="0.25">
      <c r="A12" t="s">
        <v>469</v>
      </c>
      <c r="B12" s="1">
        <v>6400</v>
      </c>
      <c r="C12" s="1"/>
      <c r="D12" s="1"/>
      <c r="E12" s="1"/>
      <c r="F12" s="1"/>
      <c r="G12" s="1"/>
      <c r="H12" s="1"/>
      <c r="I12" s="1"/>
      <c r="J12" s="1">
        <v>2.7234039999999999</v>
      </c>
      <c r="K12" s="1"/>
    </row>
    <row r="13" spans="1:2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21" x14ac:dyDescent="0.25">
      <c r="A14" t="s">
        <v>0</v>
      </c>
      <c r="B14" s="1">
        <v>57600</v>
      </c>
      <c r="C14" s="1">
        <v>121169</v>
      </c>
      <c r="D14" s="1">
        <v>1070</v>
      </c>
      <c r="E14" s="1">
        <v>5</v>
      </c>
      <c r="F14" s="1">
        <v>12197911</v>
      </c>
      <c r="G14" s="1" t="s">
        <v>15</v>
      </c>
      <c r="H14" s="1" t="s">
        <v>19</v>
      </c>
      <c r="I14" s="1">
        <v>3456000</v>
      </c>
      <c r="J14" s="1" t="s">
        <v>20</v>
      </c>
      <c r="K14" s="1" t="s">
        <v>21</v>
      </c>
      <c r="L14">
        <f t="shared" ref="L14:L18" si="1">$J$19/J14</f>
        <v>1.0176802122524846</v>
      </c>
    </row>
    <row r="15" spans="1:21" x14ac:dyDescent="0.25">
      <c r="A15" t="s">
        <v>0</v>
      </c>
      <c r="B15" s="1">
        <v>57600</v>
      </c>
      <c r="C15" s="1">
        <v>118515</v>
      </c>
      <c r="D15" s="1">
        <v>564</v>
      </c>
      <c r="E15" s="1">
        <v>0</v>
      </c>
      <c r="F15" s="1">
        <v>12197910</v>
      </c>
      <c r="G15" s="1" t="s">
        <v>15</v>
      </c>
      <c r="H15" s="1" t="s">
        <v>22</v>
      </c>
      <c r="I15" s="1">
        <v>3456000</v>
      </c>
      <c r="J15" s="2">
        <v>2.411724</v>
      </c>
      <c r="K15" s="1" t="s">
        <v>18</v>
      </c>
      <c r="L15">
        <f t="shared" si="1"/>
        <v>1.0134368609343358</v>
      </c>
    </row>
    <row r="16" spans="1:21" x14ac:dyDescent="0.25">
      <c r="A16" t="s">
        <v>0</v>
      </c>
      <c r="B16" s="1">
        <v>57600</v>
      </c>
      <c r="C16" s="1">
        <v>119633</v>
      </c>
      <c r="D16" s="1">
        <v>636</v>
      </c>
      <c r="E16" s="1">
        <v>0</v>
      </c>
      <c r="F16" s="1">
        <v>12197910</v>
      </c>
      <c r="G16" s="1" t="s">
        <v>15</v>
      </c>
      <c r="H16" s="1" t="s">
        <v>23</v>
      </c>
      <c r="I16" s="1">
        <v>3456000</v>
      </c>
      <c r="J16" s="1" t="s">
        <v>24</v>
      </c>
      <c r="K16" s="1" t="s">
        <v>18</v>
      </c>
      <c r="L16">
        <f t="shared" si="1"/>
        <v>1.000707090517003</v>
      </c>
    </row>
    <row r="17" spans="1:12" x14ac:dyDescent="0.25">
      <c r="A17" t="s">
        <v>0</v>
      </c>
      <c r="B17" s="1">
        <v>57600</v>
      </c>
      <c r="C17" s="1">
        <v>118760</v>
      </c>
      <c r="D17" s="1">
        <v>637</v>
      </c>
      <c r="E17" s="1">
        <v>0</v>
      </c>
      <c r="F17" s="1">
        <v>12197911</v>
      </c>
      <c r="G17" s="1" t="s">
        <v>15</v>
      </c>
      <c r="H17" s="1" t="s">
        <v>25</v>
      </c>
      <c r="I17" s="1">
        <v>3456000</v>
      </c>
      <c r="J17" s="1" t="s">
        <v>26</v>
      </c>
      <c r="K17" s="1" t="s">
        <v>18</v>
      </c>
      <c r="L17">
        <f t="shared" si="1"/>
        <v>1.0183875</v>
      </c>
    </row>
    <row r="18" spans="1:12" x14ac:dyDescent="0.25">
      <c r="A18" t="s">
        <v>0</v>
      </c>
      <c r="B18" s="1">
        <v>57600</v>
      </c>
      <c r="C18" s="1">
        <v>119791</v>
      </c>
      <c r="D18" s="1">
        <v>461</v>
      </c>
      <c r="E18" s="1">
        <v>0</v>
      </c>
      <c r="F18" s="1">
        <v>12197910</v>
      </c>
      <c r="G18" s="1" t="s">
        <v>15</v>
      </c>
      <c r="H18" s="1" t="s">
        <v>27</v>
      </c>
      <c r="I18" s="1">
        <v>3456000</v>
      </c>
      <c r="J18" s="1" t="s">
        <v>28</v>
      </c>
      <c r="K18" s="1" t="s">
        <v>18</v>
      </c>
      <c r="L18">
        <f t="shared" si="1"/>
        <v>1.0141441518446568</v>
      </c>
    </row>
    <row r="19" spans="1:12" x14ac:dyDescent="0.25">
      <c r="A19" t="s">
        <v>0</v>
      </c>
      <c r="B19" s="1">
        <v>57600</v>
      </c>
      <c r="C19" s="1">
        <v>118823</v>
      </c>
      <c r="D19" s="1">
        <v>1422</v>
      </c>
      <c r="E19" s="1">
        <v>0</v>
      </c>
      <c r="F19" s="1">
        <v>12197911</v>
      </c>
      <c r="G19" s="1" t="s">
        <v>15</v>
      </c>
      <c r="H19" s="1" t="s">
        <v>29</v>
      </c>
      <c r="I19" s="1">
        <v>3456000</v>
      </c>
      <c r="J19" s="1" t="s">
        <v>30</v>
      </c>
      <c r="K19" s="1" t="s">
        <v>18</v>
      </c>
      <c r="L19">
        <f>$J$19/J19</f>
        <v>1</v>
      </c>
    </row>
    <row r="20" spans="1:12" x14ac:dyDescent="0.25">
      <c r="A20" t="s">
        <v>0</v>
      </c>
      <c r="B20" s="1">
        <v>57600</v>
      </c>
      <c r="C20" s="1">
        <v>119013</v>
      </c>
      <c r="D20" s="1">
        <v>435</v>
      </c>
      <c r="E20" s="1">
        <v>0</v>
      </c>
      <c r="F20" s="1">
        <v>12197910</v>
      </c>
      <c r="G20" s="1" t="s">
        <v>15</v>
      </c>
      <c r="H20" s="1" t="s">
        <v>31</v>
      </c>
      <c r="I20" s="1">
        <v>3456000</v>
      </c>
      <c r="J20" s="1" t="s">
        <v>32</v>
      </c>
      <c r="K20" s="1" t="s">
        <v>18</v>
      </c>
      <c r="L20">
        <f t="shared" ref="L20:L21" si="2">$J$19/J20</f>
        <v>1.1966054246817586</v>
      </c>
    </row>
    <row r="21" spans="1:12" x14ac:dyDescent="0.25">
      <c r="A21" t="s">
        <v>0</v>
      </c>
      <c r="B21" s="1">
        <v>57600</v>
      </c>
      <c r="C21" s="1">
        <v>119389</v>
      </c>
      <c r="D21" s="1">
        <v>568</v>
      </c>
      <c r="E21" s="1">
        <v>0</v>
      </c>
      <c r="F21" s="1">
        <v>12197911</v>
      </c>
      <c r="G21" s="1" t="s">
        <v>15</v>
      </c>
      <c r="H21" s="1" t="s">
        <v>33</v>
      </c>
      <c r="I21" s="1">
        <v>3456000</v>
      </c>
      <c r="J21" s="1" t="s">
        <v>34</v>
      </c>
      <c r="K21" s="1" t="s">
        <v>18</v>
      </c>
      <c r="L21">
        <f t="shared" si="2"/>
        <v>1.2043846335790593</v>
      </c>
    </row>
    <row r="22" spans="1:12" x14ac:dyDescent="0.25">
      <c r="A22" t="s">
        <v>469</v>
      </c>
      <c r="B22" s="1">
        <v>57600</v>
      </c>
      <c r="C22" s="1"/>
      <c r="D22" s="1"/>
      <c r="E22" s="1"/>
      <c r="F22" s="1"/>
      <c r="G22" s="1"/>
      <c r="H22" s="1"/>
      <c r="I22" s="1"/>
      <c r="J22" s="2">
        <v>2.4441299999999999</v>
      </c>
      <c r="K22" s="1"/>
    </row>
    <row r="23" spans="1:12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2" x14ac:dyDescent="0.25">
      <c r="A24" t="s">
        <v>0</v>
      </c>
      <c r="B24" s="1">
        <v>1440000</v>
      </c>
      <c r="C24" s="1">
        <v>221702829</v>
      </c>
      <c r="D24" s="1">
        <v>13975219</v>
      </c>
      <c r="E24" s="1">
        <v>10463</v>
      </c>
      <c r="F24" s="1">
        <v>1514524524</v>
      </c>
      <c r="G24" s="1" t="s">
        <v>38</v>
      </c>
      <c r="H24" s="1" t="s">
        <v>39</v>
      </c>
      <c r="I24" s="1">
        <v>432000000</v>
      </c>
      <c r="J24" s="1" t="s">
        <v>40</v>
      </c>
      <c r="K24" s="1" t="s">
        <v>41</v>
      </c>
      <c r="L24">
        <f t="shared" ref="L24:L30" si="3">$J$31/J24</f>
        <v>1.0378135239412407</v>
      </c>
    </row>
    <row r="25" spans="1:12" x14ac:dyDescent="0.25">
      <c r="A25" t="s">
        <v>0</v>
      </c>
      <c r="B25" s="1">
        <v>1440000</v>
      </c>
      <c r="C25" s="1">
        <v>221687593</v>
      </c>
      <c r="D25" s="1">
        <v>14051777</v>
      </c>
      <c r="E25" s="1">
        <v>7789</v>
      </c>
      <c r="F25" s="1">
        <v>1514524523</v>
      </c>
      <c r="G25" s="1" t="s">
        <v>35</v>
      </c>
      <c r="H25" s="1" t="s">
        <v>36</v>
      </c>
      <c r="I25" s="1">
        <v>432000000</v>
      </c>
      <c r="J25" s="1">
        <v>2.0322330000000002</v>
      </c>
      <c r="K25" s="1" t="s">
        <v>37</v>
      </c>
      <c r="L25">
        <f t="shared" si="3"/>
        <v>1.0272404788230483</v>
      </c>
    </row>
    <row r="26" spans="1:12" x14ac:dyDescent="0.25">
      <c r="A26" t="s">
        <v>0</v>
      </c>
      <c r="B26" s="1">
        <v>1440000</v>
      </c>
      <c r="C26" s="1">
        <v>221670303</v>
      </c>
      <c r="D26" s="1">
        <v>13962248</v>
      </c>
      <c r="E26" s="1">
        <v>23933</v>
      </c>
      <c r="F26" s="1">
        <v>1514524523</v>
      </c>
      <c r="G26" s="1" t="s">
        <v>42</v>
      </c>
      <c r="H26" s="1" t="s">
        <v>43</v>
      </c>
      <c r="I26" s="1">
        <v>432000000</v>
      </c>
      <c r="J26" s="1">
        <v>2.055088</v>
      </c>
      <c r="K26" s="1" t="s">
        <v>44</v>
      </c>
      <c r="L26">
        <f t="shared" si="3"/>
        <v>1.0158163543361647</v>
      </c>
    </row>
    <row r="27" spans="1:12" x14ac:dyDescent="0.25">
      <c r="A27" t="s">
        <v>0</v>
      </c>
      <c r="B27" s="1">
        <v>1440000</v>
      </c>
      <c r="C27" s="1">
        <v>221679484</v>
      </c>
      <c r="D27" s="1">
        <v>13967726</v>
      </c>
      <c r="E27" s="1">
        <v>27928</v>
      </c>
      <c r="F27" s="1">
        <v>1514524522</v>
      </c>
      <c r="G27" s="1" t="s">
        <v>51</v>
      </c>
      <c r="H27" s="1" t="s">
        <v>52</v>
      </c>
      <c r="I27" s="1">
        <v>432000000</v>
      </c>
      <c r="J27" s="1" t="s">
        <v>53</v>
      </c>
      <c r="K27" s="1" t="s">
        <v>54</v>
      </c>
      <c r="L27">
        <f t="shared" si="3"/>
        <v>1.0045279961042872</v>
      </c>
    </row>
    <row r="28" spans="1:12" x14ac:dyDescent="0.25">
      <c r="A28" t="s">
        <v>0</v>
      </c>
      <c r="B28" s="1">
        <v>1440000</v>
      </c>
      <c r="C28" s="1">
        <v>221705729</v>
      </c>
      <c r="D28" s="1">
        <v>13975831</v>
      </c>
      <c r="E28" s="1">
        <v>12482</v>
      </c>
      <c r="F28" s="1">
        <v>1514524522</v>
      </c>
      <c r="G28" s="1" t="s">
        <v>47</v>
      </c>
      <c r="H28" s="1" t="s">
        <v>57</v>
      </c>
      <c r="I28" s="1">
        <v>432000000</v>
      </c>
      <c r="J28" s="1" t="s">
        <v>58</v>
      </c>
      <c r="K28" s="1" t="s">
        <v>59</v>
      </c>
      <c r="L28">
        <f t="shared" si="3"/>
        <v>1.0021309044510893</v>
      </c>
    </row>
    <row r="29" spans="1:12" x14ac:dyDescent="0.25">
      <c r="A29" t="s">
        <v>0</v>
      </c>
      <c r="B29" s="1">
        <v>1440000</v>
      </c>
      <c r="C29" s="1">
        <v>221690815</v>
      </c>
      <c r="D29" s="1">
        <v>13969435</v>
      </c>
      <c r="E29" s="1">
        <v>12088</v>
      </c>
      <c r="F29" s="1">
        <v>1514524523</v>
      </c>
      <c r="G29" s="1" t="s">
        <v>47</v>
      </c>
      <c r="H29" s="1" t="s">
        <v>48</v>
      </c>
      <c r="I29" s="1">
        <v>432000000</v>
      </c>
      <c r="J29" s="1" t="s">
        <v>49</v>
      </c>
      <c r="K29" s="1" t="s">
        <v>50</v>
      </c>
      <c r="L29">
        <f t="shared" si="3"/>
        <v>1.0015222467267857</v>
      </c>
    </row>
    <row r="30" spans="1:12" x14ac:dyDescent="0.25">
      <c r="A30" t="s">
        <v>0</v>
      </c>
      <c r="B30" s="1">
        <v>1440000</v>
      </c>
      <c r="C30" s="1">
        <v>221717935</v>
      </c>
      <c r="D30" s="1">
        <v>13961711</v>
      </c>
      <c r="E30" s="1">
        <v>11000</v>
      </c>
      <c r="F30" s="1">
        <v>1514524522</v>
      </c>
      <c r="G30" s="1" t="s">
        <v>38</v>
      </c>
      <c r="H30" s="1" t="s">
        <v>55</v>
      </c>
      <c r="I30" s="1">
        <v>432000000</v>
      </c>
      <c r="J30" s="1">
        <v>2.0853250000000001</v>
      </c>
      <c r="K30" s="1" t="s">
        <v>56</v>
      </c>
      <c r="L30">
        <f t="shared" si="3"/>
        <v>1.0010871207125986</v>
      </c>
    </row>
    <row r="31" spans="1:12" x14ac:dyDescent="0.25">
      <c r="A31" t="s">
        <v>0</v>
      </c>
      <c r="B31" s="1">
        <v>1440000</v>
      </c>
      <c r="C31" s="1">
        <v>221671137</v>
      </c>
      <c r="D31" s="1">
        <v>13913409</v>
      </c>
      <c r="E31" s="1">
        <v>9877</v>
      </c>
      <c r="F31" s="1">
        <v>1514524522</v>
      </c>
      <c r="G31" s="1" t="s">
        <v>38</v>
      </c>
      <c r="H31" s="1" t="s">
        <v>45</v>
      </c>
      <c r="I31" s="1">
        <v>432000000</v>
      </c>
      <c r="J31" s="2">
        <v>2.0875919999999999</v>
      </c>
      <c r="K31" s="1" t="s">
        <v>46</v>
      </c>
      <c r="L31">
        <f>$J$31/J31</f>
        <v>1</v>
      </c>
    </row>
    <row r="32" spans="1:12" x14ac:dyDescent="0.25">
      <c r="A32" t="s">
        <v>0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2" x14ac:dyDescent="0.25">
      <c r="A33" t="s">
        <v>0</v>
      </c>
      <c r="B33" s="1">
        <v>4000000</v>
      </c>
      <c r="C33" s="1">
        <v>1202102434</v>
      </c>
      <c r="D33" s="1">
        <v>79236039</v>
      </c>
      <c r="E33" s="1">
        <v>11083354</v>
      </c>
      <c r="F33" s="1">
        <v>7007008040</v>
      </c>
      <c r="G33" s="1" t="s">
        <v>80</v>
      </c>
      <c r="H33" s="1" t="s">
        <v>81</v>
      </c>
      <c r="I33" s="1">
        <v>2000000000</v>
      </c>
      <c r="J33" s="1" t="s">
        <v>82</v>
      </c>
      <c r="K33" s="1" t="s">
        <v>83</v>
      </c>
      <c r="L33">
        <f t="shared" ref="L33:L39" si="4">$J$40/J33</f>
        <v>1.0326323534155299</v>
      </c>
    </row>
    <row r="34" spans="1:12" x14ac:dyDescent="0.25">
      <c r="A34" t="s">
        <v>0</v>
      </c>
      <c r="B34" s="1">
        <v>4000000</v>
      </c>
      <c r="C34" s="1">
        <v>1202245290</v>
      </c>
      <c r="D34" s="1">
        <v>88712467</v>
      </c>
      <c r="E34" s="1">
        <v>8266273</v>
      </c>
      <c r="F34" s="1">
        <v>7007008039</v>
      </c>
      <c r="G34" s="1" t="s">
        <v>64</v>
      </c>
      <c r="H34" s="1" t="s">
        <v>65</v>
      </c>
      <c r="I34" s="1">
        <v>2000000000</v>
      </c>
      <c r="J34" s="1" t="s">
        <v>66</v>
      </c>
      <c r="K34" s="1" t="s">
        <v>67</v>
      </c>
      <c r="L34">
        <f t="shared" si="4"/>
        <v>1.0297189542383551</v>
      </c>
    </row>
    <row r="35" spans="1:12" x14ac:dyDescent="0.25">
      <c r="A35" t="s">
        <v>0</v>
      </c>
      <c r="B35" s="1">
        <v>4000000</v>
      </c>
      <c r="C35" s="1">
        <v>1201141871</v>
      </c>
      <c r="D35" s="1">
        <v>87918621</v>
      </c>
      <c r="E35" s="1">
        <v>6445156</v>
      </c>
      <c r="F35" s="1">
        <v>7007008028</v>
      </c>
      <c r="G35" s="1" t="s">
        <v>60</v>
      </c>
      <c r="H35" s="1" t="s">
        <v>61</v>
      </c>
      <c r="I35" s="1">
        <v>2000000000</v>
      </c>
      <c r="J35" s="1" t="s">
        <v>62</v>
      </c>
      <c r="K35" s="1" t="s">
        <v>63</v>
      </c>
      <c r="L35">
        <f t="shared" si="4"/>
        <v>1.0182248319962197</v>
      </c>
    </row>
    <row r="36" spans="1:12" x14ac:dyDescent="0.25">
      <c r="A36" t="s">
        <v>0</v>
      </c>
      <c r="B36" s="1">
        <v>4000000</v>
      </c>
      <c r="C36" s="1">
        <v>1201783883</v>
      </c>
      <c r="D36" s="1">
        <v>71461251</v>
      </c>
      <c r="E36" s="1">
        <v>6538517</v>
      </c>
      <c r="F36" s="1">
        <v>7007008029</v>
      </c>
      <c r="G36" s="1" t="s">
        <v>68</v>
      </c>
      <c r="H36" s="1" t="s">
        <v>69</v>
      </c>
      <c r="I36" s="1">
        <v>2000000000</v>
      </c>
      <c r="J36" s="1" t="s">
        <v>70</v>
      </c>
      <c r="K36" s="1" t="s">
        <v>71</v>
      </c>
      <c r="L36">
        <f t="shared" si="4"/>
        <v>1.015091553410812</v>
      </c>
    </row>
    <row r="37" spans="1:12" x14ac:dyDescent="0.25">
      <c r="A37" t="s">
        <v>0</v>
      </c>
      <c r="B37" s="1">
        <v>4000000</v>
      </c>
      <c r="C37" s="1">
        <v>1202210109</v>
      </c>
      <c r="D37" s="1">
        <v>74518662</v>
      </c>
      <c r="E37" s="1">
        <v>6939066</v>
      </c>
      <c r="F37" s="1">
        <v>7007008025</v>
      </c>
      <c r="G37" s="1" t="s">
        <v>87</v>
      </c>
      <c r="H37" s="1" t="s">
        <v>88</v>
      </c>
      <c r="I37" s="1">
        <v>2000000000</v>
      </c>
      <c r="J37" s="1" t="s">
        <v>89</v>
      </c>
      <c r="K37" s="1" t="s">
        <v>90</v>
      </c>
      <c r="L37">
        <f t="shared" si="4"/>
        <v>1.0138714620080593</v>
      </c>
    </row>
    <row r="38" spans="1:12" x14ac:dyDescent="0.25">
      <c r="A38" t="s">
        <v>0</v>
      </c>
      <c r="B38" s="1">
        <v>4000000</v>
      </c>
      <c r="C38" s="1">
        <v>1202526798</v>
      </c>
      <c r="D38" s="1">
        <v>81573641</v>
      </c>
      <c r="E38" s="1">
        <v>5666769</v>
      </c>
      <c r="F38" s="1">
        <v>7007008023</v>
      </c>
      <c r="G38" s="1" t="s">
        <v>76</v>
      </c>
      <c r="H38" s="1" t="s">
        <v>77</v>
      </c>
      <c r="I38" s="1">
        <v>2000000000</v>
      </c>
      <c r="J38" s="1" t="s">
        <v>78</v>
      </c>
      <c r="K38" s="1" t="s">
        <v>79</v>
      </c>
      <c r="L38">
        <f t="shared" si="4"/>
        <v>1.0085752434102946</v>
      </c>
    </row>
    <row r="39" spans="1:12" x14ac:dyDescent="0.25">
      <c r="A39" t="s">
        <v>0</v>
      </c>
      <c r="B39" s="1">
        <v>4000000</v>
      </c>
      <c r="C39" s="1">
        <v>1202150312</v>
      </c>
      <c r="D39" s="1">
        <v>77961163</v>
      </c>
      <c r="E39" s="1">
        <v>3558429</v>
      </c>
      <c r="F39" s="1">
        <v>7007008016</v>
      </c>
      <c r="G39" s="1" t="s">
        <v>72</v>
      </c>
      <c r="H39" s="1" t="s">
        <v>73</v>
      </c>
      <c r="I39" s="1">
        <v>2000000000</v>
      </c>
      <c r="J39" s="1" t="s">
        <v>74</v>
      </c>
      <c r="K39" s="1" t="s">
        <v>75</v>
      </c>
      <c r="L39">
        <f t="shared" si="4"/>
        <v>1.0013837645246866</v>
      </c>
    </row>
    <row r="40" spans="1:12" x14ac:dyDescent="0.25">
      <c r="A40" t="s">
        <v>0</v>
      </c>
      <c r="B40" s="1">
        <v>4000000</v>
      </c>
      <c r="C40" s="1">
        <v>1201661099</v>
      </c>
      <c r="D40" s="1">
        <v>67705061</v>
      </c>
      <c r="E40" s="1">
        <v>3405202</v>
      </c>
      <c r="F40" s="1">
        <v>7007008017</v>
      </c>
      <c r="G40" s="1" t="s">
        <v>84</v>
      </c>
      <c r="H40" s="1" t="s">
        <v>85</v>
      </c>
      <c r="I40" s="1">
        <v>2000000000</v>
      </c>
      <c r="J40" s="2">
        <v>0.67228600000000005</v>
      </c>
      <c r="K40" s="1" t="s">
        <v>86</v>
      </c>
      <c r="L40">
        <f>$J$40/J40</f>
        <v>1</v>
      </c>
    </row>
    <row r="41" spans="1:12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2" x14ac:dyDescent="0.25">
      <c r="A42" t="s">
        <v>91</v>
      </c>
      <c r="B42" s="1">
        <v>6400</v>
      </c>
      <c r="C42" s="1">
        <v>318</v>
      </c>
      <c r="D42" s="1">
        <v>26</v>
      </c>
      <c r="E42" s="1">
        <v>0</v>
      </c>
      <c r="F42" s="1">
        <v>464470</v>
      </c>
      <c r="G42" s="1" t="s">
        <v>15</v>
      </c>
      <c r="H42" s="1" t="s">
        <v>12</v>
      </c>
      <c r="I42" s="1">
        <v>128000</v>
      </c>
      <c r="J42" s="1" t="s">
        <v>13</v>
      </c>
      <c r="K42" s="1" t="s">
        <v>18</v>
      </c>
      <c r="L42">
        <f t="shared" ref="L42:L48" si="5">$J$49/J42</f>
        <v>1.0217393379755628</v>
      </c>
    </row>
    <row r="43" spans="1:12" x14ac:dyDescent="0.25">
      <c r="A43" t="s">
        <v>91</v>
      </c>
      <c r="B43" s="1">
        <v>6400</v>
      </c>
      <c r="C43" s="1">
        <v>238</v>
      </c>
      <c r="D43" s="1">
        <v>31</v>
      </c>
      <c r="E43" s="1">
        <v>0</v>
      </c>
      <c r="F43" s="1">
        <v>464470</v>
      </c>
      <c r="G43" s="1" t="s">
        <v>15</v>
      </c>
      <c r="H43" s="1" t="s">
        <v>12</v>
      </c>
      <c r="I43" s="1">
        <v>128000</v>
      </c>
      <c r="J43" s="1" t="s">
        <v>13</v>
      </c>
      <c r="K43" s="1" t="s">
        <v>18</v>
      </c>
      <c r="L43">
        <f t="shared" si="5"/>
        <v>1.0217393379755628</v>
      </c>
    </row>
    <row r="44" spans="1:12" x14ac:dyDescent="0.25">
      <c r="A44" t="s">
        <v>91</v>
      </c>
      <c r="B44" s="1">
        <v>6400</v>
      </c>
      <c r="C44" s="1">
        <v>469</v>
      </c>
      <c r="D44" s="1">
        <v>147</v>
      </c>
      <c r="E44" s="1">
        <v>41</v>
      </c>
      <c r="F44" s="1">
        <v>466381</v>
      </c>
      <c r="G44" s="1" t="s">
        <v>92</v>
      </c>
      <c r="H44" s="1" t="s">
        <v>93</v>
      </c>
      <c r="I44" s="1">
        <v>128000</v>
      </c>
      <c r="J44" s="1" t="s">
        <v>94</v>
      </c>
      <c r="K44" s="1" t="s">
        <v>95</v>
      </c>
      <c r="L44">
        <f t="shared" si="5"/>
        <v>1</v>
      </c>
    </row>
    <row r="45" spans="1:12" x14ac:dyDescent="0.25">
      <c r="A45" t="s">
        <v>91</v>
      </c>
      <c r="B45" s="1">
        <v>6400</v>
      </c>
      <c r="C45" s="1">
        <v>302</v>
      </c>
      <c r="D45" s="1">
        <v>43</v>
      </c>
      <c r="E45" s="1">
        <v>0</v>
      </c>
      <c r="F45" s="1">
        <v>464470</v>
      </c>
      <c r="G45" s="1" t="s">
        <v>15</v>
      </c>
      <c r="H45" s="1" t="s">
        <v>93</v>
      </c>
      <c r="I45" s="1">
        <v>128000</v>
      </c>
      <c r="J45" s="1" t="s">
        <v>94</v>
      </c>
      <c r="K45" s="1" t="s">
        <v>18</v>
      </c>
      <c r="L45">
        <f t="shared" si="5"/>
        <v>1</v>
      </c>
    </row>
    <row r="46" spans="1:12" x14ac:dyDescent="0.25">
      <c r="A46" t="s">
        <v>91</v>
      </c>
      <c r="B46" s="1">
        <v>6400</v>
      </c>
      <c r="C46" s="1">
        <v>246</v>
      </c>
      <c r="D46" s="1">
        <v>30</v>
      </c>
      <c r="E46" s="1">
        <v>0</v>
      </c>
      <c r="F46" s="1">
        <v>464470</v>
      </c>
      <c r="G46" s="1" t="s">
        <v>15</v>
      </c>
      <c r="H46" s="1" t="s">
        <v>93</v>
      </c>
      <c r="I46" s="1">
        <v>128000</v>
      </c>
      <c r="J46" s="1" t="s">
        <v>94</v>
      </c>
      <c r="K46" s="1" t="s">
        <v>18</v>
      </c>
      <c r="L46">
        <f t="shared" si="5"/>
        <v>1</v>
      </c>
    </row>
    <row r="47" spans="1:12" x14ac:dyDescent="0.25">
      <c r="A47" t="s">
        <v>91</v>
      </c>
      <c r="B47" s="1">
        <v>6400</v>
      </c>
      <c r="C47" s="1">
        <v>227</v>
      </c>
      <c r="D47" s="1">
        <v>13</v>
      </c>
      <c r="E47" s="1">
        <v>0</v>
      </c>
      <c r="F47" s="1">
        <v>464470</v>
      </c>
      <c r="G47" s="1" t="s">
        <v>15</v>
      </c>
      <c r="H47" s="1" t="s">
        <v>93</v>
      </c>
      <c r="I47" s="1">
        <v>128000</v>
      </c>
      <c r="J47" s="1" t="s">
        <v>94</v>
      </c>
      <c r="K47" s="1" t="s">
        <v>18</v>
      </c>
      <c r="L47">
        <f t="shared" si="5"/>
        <v>1</v>
      </c>
    </row>
    <row r="48" spans="1:12" x14ac:dyDescent="0.25">
      <c r="A48" t="s">
        <v>91</v>
      </c>
      <c r="B48" s="1">
        <v>6400</v>
      </c>
      <c r="C48" s="1">
        <v>241</v>
      </c>
      <c r="D48" s="1">
        <v>17</v>
      </c>
      <c r="E48" s="1">
        <v>0</v>
      </c>
      <c r="F48" s="1">
        <v>464470</v>
      </c>
      <c r="G48" s="1" t="s">
        <v>15</v>
      </c>
      <c r="H48" s="1" t="s">
        <v>93</v>
      </c>
      <c r="I48" s="1">
        <v>128000</v>
      </c>
      <c r="J48" s="1" t="s">
        <v>94</v>
      </c>
      <c r="K48" s="1" t="s">
        <v>18</v>
      </c>
      <c r="L48">
        <f t="shared" si="5"/>
        <v>1</v>
      </c>
    </row>
    <row r="49" spans="1:12" x14ac:dyDescent="0.25">
      <c r="A49" t="s">
        <v>91</v>
      </c>
      <c r="B49" s="1">
        <v>6400</v>
      </c>
      <c r="C49" s="1">
        <v>271</v>
      </c>
      <c r="D49" s="1">
        <v>25</v>
      </c>
      <c r="E49" s="1">
        <v>0</v>
      </c>
      <c r="F49" s="1">
        <v>464470</v>
      </c>
      <c r="G49" s="1" t="s">
        <v>15</v>
      </c>
      <c r="H49" s="1" t="s">
        <v>93</v>
      </c>
      <c r="I49" s="1">
        <v>128000</v>
      </c>
      <c r="J49" s="2">
        <v>2.7826089999999999</v>
      </c>
      <c r="K49" s="1" t="s">
        <v>18</v>
      </c>
      <c r="L49">
        <f>$J$49/J49</f>
        <v>1</v>
      </c>
    </row>
    <row r="50" spans="1:12" x14ac:dyDescent="0.25">
      <c r="A50" t="s">
        <v>91</v>
      </c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2" x14ac:dyDescent="0.25">
      <c r="A51" t="s">
        <v>91</v>
      </c>
      <c r="B51" s="1">
        <v>57600</v>
      </c>
      <c r="C51" s="1">
        <v>29958</v>
      </c>
      <c r="D51" s="1">
        <v>242</v>
      </c>
      <c r="E51" s="1">
        <v>0</v>
      </c>
      <c r="F51" s="1">
        <v>12240870</v>
      </c>
      <c r="G51" s="1" t="s">
        <v>15</v>
      </c>
      <c r="H51" s="1" t="s">
        <v>96</v>
      </c>
      <c r="I51" s="1">
        <v>3456000</v>
      </c>
      <c r="J51" s="1" t="s">
        <v>97</v>
      </c>
      <c r="K51" s="1" t="s">
        <v>18</v>
      </c>
      <c r="L51">
        <f t="shared" ref="L51:L57" si="6">$J$58/J51</f>
        <v>1.0477911898810497</v>
      </c>
    </row>
    <row r="52" spans="1:12" x14ac:dyDescent="0.25">
      <c r="A52" t="s">
        <v>91</v>
      </c>
      <c r="B52" s="1">
        <v>57600</v>
      </c>
      <c r="C52" s="1">
        <v>29999</v>
      </c>
      <c r="D52" s="1">
        <v>5351</v>
      </c>
      <c r="E52" s="1">
        <v>0</v>
      </c>
      <c r="F52" s="1">
        <v>12240870</v>
      </c>
      <c r="G52" s="1" t="s">
        <v>15</v>
      </c>
      <c r="H52" s="1" t="s">
        <v>98</v>
      </c>
      <c r="I52" s="1">
        <v>3456000</v>
      </c>
      <c r="J52" s="1" t="s">
        <v>99</v>
      </c>
      <c r="K52" s="1" t="s">
        <v>18</v>
      </c>
      <c r="L52">
        <f t="shared" si="6"/>
        <v>1.0412742610485914</v>
      </c>
    </row>
    <row r="53" spans="1:12" x14ac:dyDescent="0.25">
      <c r="A53" t="s">
        <v>91</v>
      </c>
      <c r="B53" s="1">
        <v>57600</v>
      </c>
      <c r="C53" s="1">
        <v>28985</v>
      </c>
      <c r="D53" s="1">
        <v>4927</v>
      </c>
      <c r="E53" s="1">
        <v>0</v>
      </c>
      <c r="F53" s="1">
        <v>12240871</v>
      </c>
      <c r="G53" s="1" t="s">
        <v>15</v>
      </c>
      <c r="H53" s="1" t="s">
        <v>100</v>
      </c>
      <c r="I53" s="1">
        <v>3456000</v>
      </c>
      <c r="J53" s="1" t="s">
        <v>101</v>
      </c>
      <c r="K53" s="1" t="s">
        <v>18</v>
      </c>
      <c r="L53">
        <f t="shared" si="6"/>
        <v>1.0405503511419911</v>
      </c>
    </row>
    <row r="54" spans="1:12" x14ac:dyDescent="0.25">
      <c r="A54" t="s">
        <v>91</v>
      </c>
      <c r="B54" s="1">
        <v>57600</v>
      </c>
      <c r="C54" s="1">
        <v>29920</v>
      </c>
      <c r="D54" s="1">
        <v>10052</v>
      </c>
      <c r="E54" s="1">
        <v>61</v>
      </c>
      <c r="F54" s="1">
        <v>12240871</v>
      </c>
      <c r="G54" s="1" t="s">
        <v>35</v>
      </c>
      <c r="H54" s="1" t="s">
        <v>105</v>
      </c>
      <c r="I54" s="1">
        <v>3456000</v>
      </c>
      <c r="J54" s="1" t="s">
        <v>106</v>
      </c>
      <c r="K54" s="1" t="s">
        <v>107</v>
      </c>
      <c r="L54">
        <f t="shared" si="6"/>
        <v>1.0260677109386145</v>
      </c>
    </row>
    <row r="55" spans="1:12" x14ac:dyDescent="0.25">
      <c r="A55" t="s">
        <v>91</v>
      </c>
      <c r="B55" s="1">
        <v>57600</v>
      </c>
      <c r="C55" s="1">
        <v>30800</v>
      </c>
      <c r="D55" s="1">
        <v>8653</v>
      </c>
      <c r="E55" s="1">
        <v>5</v>
      </c>
      <c r="F55" s="1">
        <v>12240871</v>
      </c>
      <c r="G55" s="1" t="s">
        <v>15</v>
      </c>
      <c r="H55" s="1" t="s">
        <v>23</v>
      </c>
      <c r="I55" s="1">
        <v>3456000</v>
      </c>
      <c r="J55" s="1" t="s">
        <v>24</v>
      </c>
      <c r="K55" s="1" t="s">
        <v>21</v>
      </c>
      <c r="L55">
        <f t="shared" si="6"/>
        <v>1.0246196061829271</v>
      </c>
    </row>
    <row r="56" spans="1:12" x14ac:dyDescent="0.25">
      <c r="A56" t="s">
        <v>91</v>
      </c>
      <c r="B56" s="1">
        <v>57600</v>
      </c>
      <c r="C56" s="1">
        <v>31244</v>
      </c>
      <c r="D56" s="1">
        <v>6419</v>
      </c>
      <c r="E56" s="1">
        <v>1</v>
      </c>
      <c r="F56" s="1">
        <v>12240870</v>
      </c>
      <c r="G56" s="1" t="s">
        <v>15</v>
      </c>
      <c r="H56" s="1" t="s">
        <v>102</v>
      </c>
      <c r="I56" s="1">
        <v>3456000</v>
      </c>
      <c r="J56" s="1" t="s">
        <v>103</v>
      </c>
      <c r="K56" s="1" t="s">
        <v>104</v>
      </c>
      <c r="L56">
        <f t="shared" si="6"/>
        <v>1.005068448147205</v>
      </c>
    </row>
    <row r="57" spans="1:12" x14ac:dyDescent="0.25">
      <c r="A57" t="s">
        <v>91</v>
      </c>
      <c r="B57" s="1">
        <v>57600</v>
      </c>
      <c r="C57" s="1">
        <v>31526</v>
      </c>
      <c r="D57" s="1">
        <v>1425</v>
      </c>
      <c r="E57" s="1">
        <v>0</v>
      </c>
      <c r="F57" s="1">
        <v>12240870</v>
      </c>
      <c r="G57" s="1" t="s">
        <v>15</v>
      </c>
      <c r="H57" s="1" t="s">
        <v>108</v>
      </c>
      <c r="I57" s="1">
        <v>3456000</v>
      </c>
      <c r="J57" s="1" t="s">
        <v>109</v>
      </c>
      <c r="K57" s="1" t="s">
        <v>18</v>
      </c>
      <c r="L57">
        <f t="shared" si="6"/>
        <v>1.0014482285311823</v>
      </c>
    </row>
    <row r="58" spans="1:12" x14ac:dyDescent="0.25">
      <c r="A58" t="s">
        <v>91</v>
      </c>
      <c r="B58" s="1">
        <v>57600</v>
      </c>
      <c r="C58" s="1">
        <v>30562</v>
      </c>
      <c r="D58" s="1">
        <v>318</v>
      </c>
      <c r="E58" s="1">
        <v>0</v>
      </c>
      <c r="F58" s="1">
        <v>12240870</v>
      </c>
      <c r="G58" s="1" t="s">
        <v>15</v>
      </c>
      <c r="H58" s="1" t="s">
        <v>110</v>
      </c>
      <c r="I58" s="1">
        <v>3456000</v>
      </c>
      <c r="J58" s="2">
        <v>2.5025339999999998</v>
      </c>
      <c r="K58" s="1" t="s">
        <v>18</v>
      </c>
      <c r="L58">
        <f>$J$58/J58</f>
        <v>1</v>
      </c>
    </row>
    <row r="59" spans="1:12" x14ac:dyDescent="0.25">
      <c r="A59" t="s">
        <v>91</v>
      </c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2" x14ac:dyDescent="0.25">
      <c r="A60" t="s">
        <v>91</v>
      </c>
      <c r="B60" s="1">
        <v>1440000</v>
      </c>
      <c r="C60" s="1">
        <v>223371731</v>
      </c>
      <c r="D60" s="1">
        <v>2621594</v>
      </c>
      <c r="E60" s="1">
        <v>62398</v>
      </c>
      <c r="F60" s="1">
        <v>1515603324</v>
      </c>
      <c r="G60" s="1" t="s">
        <v>111</v>
      </c>
      <c r="H60" s="1" t="s">
        <v>112</v>
      </c>
      <c r="I60" s="1">
        <v>432000000</v>
      </c>
      <c r="J60" s="1" t="s">
        <v>113</v>
      </c>
      <c r="K60" s="1" t="s">
        <v>114</v>
      </c>
      <c r="L60">
        <f t="shared" ref="L60:L66" si="7">$J$67/J60</f>
        <v>1.0361957803933668</v>
      </c>
    </row>
    <row r="61" spans="1:12" x14ac:dyDescent="0.25">
      <c r="A61" t="s">
        <v>91</v>
      </c>
      <c r="B61" s="1">
        <v>1440000</v>
      </c>
      <c r="C61" s="1">
        <v>223377361</v>
      </c>
      <c r="D61" s="1">
        <v>2576092</v>
      </c>
      <c r="E61" s="1">
        <v>250191</v>
      </c>
      <c r="F61" s="1">
        <v>1515603323</v>
      </c>
      <c r="G61" s="1" t="s">
        <v>137</v>
      </c>
      <c r="H61" s="1" t="s">
        <v>138</v>
      </c>
      <c r="I61" s="1">
        <v>432000000</v>
      </c>
      <c r="J61" s="1" t="s">
        <v>139</v>
      </c>
      <c r="K61" s="1" t="s">
        <v>140</v>
      </c>
      <c r="L61">
        <f t="shared" si="7"/>
        <v>1.0250598416050429</v>
      </c>
    </row>
    <row r="62" spans="1:12" x14ac:dyDescent="0.25">
      <c r="A62" t="s">
        <v>91</v>
      </c>
      <c r="B62" s="1">
        <v>1440000</v>
      </c>
      <c r="C62" s="1">
        <v>223391996</v>
      </c>
      <c r="D62" s="1">
        <v>2462217</v>
      </c>
      <c r="E62" s="1">
        <v>20975</v>
      </c>
      <c r="F62" s="1">
        <v>1515603324</v>
      </c>
      <c r="G62" s="1" t="s">
        <v>119</v>
      </c>
      <c r="H62" s="1" t="s">
        <v>120</v>
      </c>
      <c r="I62" s="1">
        <v>432000000</v>
      </c>
      <c r="J62" s="1" t="s">
        <v>121</v>
      </c>
      <c r="K62" s="1" t="s">
        <v>122</v>
      </c>
      <c r="L62">
        <f t="shared" si="7"/>
        <v>1.0125515379282666</v>
      </c>
    </row>
    <row r="63" spans="1:12" x14ac:dyDescent="0.25">
      <c r="A63" t="s">
        <v>91</v>
      </c>
      <c r="B63" s="1">
        <v>1440000</v>
      </c>
      <c r="C63" s="1">
        <v>223381104</v>
      </c>
      <c r="D63" s="1">
        <v>2465621</v>
      </c>
      <c r="E63" s="1">
        <v>14823</v>
      </c>
      <c r="F63" s="1">
        <v>1515603324</v>
      </c>
      <c r="G63" s="1" t="s">
        <v>130</v>
      </c>
      <c r="H63" s="1" t="s">
        <v>131</v>
      </c>
      <c r="I63" s="1">
        <v>432000000</v>
      </c>
      <c r="J63" s="1" t="s">
        <v>132</v>
      </c>
      <c r="K63" s="1" t="s">
        <v>133</v>
      </c>
      <c r="L63">
        <f t="shared" si="7"/>
        <v>1.0099835841680123</v>
      </c>
    </row>
    <row r="64" spans="1:12" x14ac:dyDescent="0.25">
      <c r="A64" t="s">
        <v>91</v>
      </c>
      <c r="B64" s="1">
        <v>1440000</v>
      </c>
      <c r="C64" s="1">
        <v>223402743</v>
      </c>
      <c r="D64" s="1">
        <v>2456127</v>
      </c>
      <c r="E64" s="1">
        <v>52266</v>
      </c>
      <c r="F64" s="1">
        <v>1515603322</v>
      </c>
      <c r="G64" s="1" t="s">
        <v>126</v>
      </c>
      <c r="H64" s="1" t="s">
        <v>127</v>
      </c>
      <c r="I64" s="1">
        <v>432000000</v>
      </c>
      <c r="J64" s="1" t="s">
        <v>128</v>
      </c>
      <c r="K64" s="1" t="s">
        <v>129</v>
      </c>
      <c r="L64">
        <f t="shared" si="7"/>
        <v>1.0074988845779405</v>
      </c>
    </row>
    <row r="65" spans="1:12" x14ac:dyDescent="0.25">
      <c r="A65" t="s">
        <v>91</v>
      </c>
      <c r="B65" s="1">
        <v>1440000</v>
      </c>
      <c r="C65" s="1">
        <v>223394527</v>
      </c>
      <c r="D65" s="1">
        <v>2434569</v>
      </c>
      <c r="E65" s="1">
        <v>7493</v>
      </c>
      <c r="F65" s="1">
        <v>1515603322</v>
      </c>
      <c r="G65" s="1" t="s">
        <v>35</v>
      </c>
      <c r="H65" s="1" t="s">
        <v>134</v>
      </c>
      <c r="I65" s="1">
        <v>432000000</v>
      </c>
      <c r="J65" s="1" t="s">
        <v>135</v>
      </c>
      <c r="K65" s="1" t="s">
        <v>136</v>
      </c>
      <c r="L65">
        <f t="shared" si="7"/>
        <v>1.0069423523598315</v>
      </c>
    </row>
    <row r="66" spans="1:12" x14ac:dyDescent="0.25">
      <c r="A66" t="s">
        <v>91</v>
      </c>
      <c r="B66" s="1">
        <v>1440000</v>
      </c>
      <c r="C66" s="1">
        <v>223395325</v>
      </c>
      <c r="D66" s="1">
        <v>2452146</v>
      </c>
      <c r="E66" s="1">
        <v>49460</v>
      </c>
      <c r="F66" s="1">
        <v>1515603322</v>
      </c>
      <c r="G66" s="1" t="s">
        <v>115</v>
      </c>
      <c r="H66" s="1" t="s">
        <v>116</v>
      </c>
      <c r="I66" s="1">
        <v>432000000</v>
      </c>
      <c r="J66" s="1" t="s">
        <v>117</v>
      </c>
      <c r="K66" s="1" t="s">
        <v>118</v>
      </c>
      <c r="L66">
        <f t="shared" si="7"/>
        <v>1.0056143586447535</v>
      </c>
    </row>
    <row r="67" spans="1:12" x14ac:dyDescent="0.25">
      <c r="A67" t="s">
        <v>91</v>
      </c>
      <c r="B67" s="1">
        <v>1440000</v>
      </c>
      <c r="C67" s="1">
        <v>223382487</v>
      </c>
      <c r="D67" s="1">
        <v>2442076</v>
      </c>
      <c r="E67" s="1">
        <v>6805</v>
      </c>
      <c r="F67" s="1">
        <v>1515603321</v>
      </c>
      <c r="G67" s="1" t="s">
        <v>123</v>
      </c>
      <c r="H67" s="1" t="s">
        <v>124</v>
      </c>
      <c r="I67" s="1">
        <v>432000000</v>
      </c>
      <c r="J67" s="2">
        <v>2.109076</v>
      </c>
      <c r="K67" s="1" t="s">
        <v>125</v>
      </c>
      <c r="L67">
        <f>$J$67/J67</f>
        <v>1</v>
      </c>
    </row>
    <row r="68" spans="1:12" x14ac:dyDescent="0.25">
      <c r="A68" t="s">
        <v>91</v>
      </c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2" x14ac:dyDescent="0.25">
      <c r="A69" t="s">
        <v>91</v>
      </c>
      <c r="B69" s="1">
        <v>4000000</v>
      </c>
      <c r="C69" s="1">
        <v>1206476020</v>
      </c>
      <c r="D69" s="1">
        <v>24848446</v>
      </c>
      <c r="E69" s="1">
        <v>1920112</v>
      </c>
      <c r="F69" s="1">
        <v>7010006016</v>
      </c>
      <c r="G69" s="1" t="s">
        <v>145</v>
      </c>
      <c r="H69" s="1" t="s">
        <v>146</v>
      </c>
      <c r="I69" s="1">
        <v>2000000000</v>
      </c>
      <c r="J69" s="1" t="s">
        <v>147</v>
      </c>
      <c r="K69" s="1" t="s">
        <v>148</v>
      </c>
      <c r="L69">
        <f t="shared" ref="L69:L75" si="8">$J$76/J69</f>
        <v>1.0040163212342708</v>
      </c>
    </row>
    <row r="70" spans="1:12" x14ac:dyDescent="0.25">
      <c r="A70" t="s">
        <v>91</v>
      </c>
      <c r="B70" s="1">
        <v>4000000</v>
      </c>
      <c r="C70" s="1">
        <v>1205574581</v>
      </c>
      <c r="D70" s="1">
        <v>8391894</v>
      </c>
      <c r="E70" s="1">
        <v>2210910</v>
      </c>
      <c r="F70" s="1">
        <v>7010006017</v>
      </c>
      <c r="G70" s="1" t="s">
        <v>149</v>
      </c>
      <c r="H70" s="1" t="s">
        <v>150</v>
      </c>
      <c r="I70" s="1">
        <v>2000000000</v>
      </c>
      <c r="J70" s="1" t="s">
        <v>151</v>
      </c>
      <c r="K70" s="1" t="s">
        <v>152</v>
      </c>
      <c r="L70">
        <f t="shared" si="8"/>
        <v>1.0031400768664649</v>
      </c>
    </row>
    <row r="71" spans="1:12" x14ac:dyDescent="0.25">
      <c r="A71" t="s">
        <v>91</v>
      </c>
      <c r="B71" s="1">
        <v>4000000</v>
      </c>
      <c r="C71" s="1">
        <v>1205683023</v>
      </c>
      <c r="D71" s="1">
        <v>25320901</v>
      </c>
      <c r="E71" s="1">
        <v>1427707</v>
      </c>
      <c r="F71" s="1">
        <v>7010006013</v>
      </c>
      <c r="G71" s="1" t="s">
        <v>141</v>
      </c>
      <c r="H71" s="1" t="s">
        <v>142</v>
      </c>
      <c r="I71" s="1">
        <v>2000000000</v>
      </c>
      <c r="J71" s="1" t="s">
        <v>143</v>
      </c>
      <c r="K71" s="1" t="s">
        <v>144</v>
      </c>
      <c r="L71">
        <f t="shared" si="8"/>
        <v>1.0024217140089469</v>
      </c>
    </row>
    <row r="72" spans="1:12" x14ac:dyDescent="0.25">
      <c r="A72" t="s">
        <v>91</v>
      </c>
      <c r="B72" s="1">
        <v>4000000</v>
      </c>
      <c r="C72" s="1">
        <v>1206450182</v>
      </c>
      <c r="D72" s="1">
        <v>18019480</v>
      </c>
      <c r="E72" s="1">
        <v>1687262</v>
      </c>
      <c r="F72" s="1">
        <v>7010006016</v>
      </c>
      <c r="G72" s="1" t="s">
        <v>153</v>
      </c>
      <c r="H72" s="1" t="s">
        <v>154</v>
      </c>
      <c r="I72" s="1">
        <v>2000000000</v>
      </c>
      <c r="J72" s="1" t="s">
        <v>155</v>
      </c>
      <c r="K72" s="1" t="s">
        <v>156</v>
      </c>
      <c r="L72">
        <f t="shared" si="8"/>
        <v>1.0019483364147344</v>
      </c>
    </row>
    <row r="73" spans="1:12" x14ac:dyDescent="0.25">
      <c r="A73" t="s">
        <v>91</v>
      </c>
      <c r="B73" s="1">
        <v>4000000</v>
      </c>
      <c r="C73" s="1">
        <v>1205681894</v>
      </c>
      <c r="D73" s="1">
        <v>22753239</v>
      </c>
      <c r="E73" s="1">
        <v>1174268</v>
      </c>
      <c r="F73" s="1">
        <v>7010006014</v>
      </c>
      <c r="G73" s="1" t="s">
        <v>164</v>
      </c>
      <c r="H73" s="1" t="s">
        <v>165</v>
      </c>
      <c r="I73" s="1">
        <v>2000000000</v>
      </c>
      <c r="J73" s="1" t="s">
        <v>166</v>
      </c>
      <c r="K73" s="1" t="s">
        <v>167</v>
      </c>
      <c r="L73">
        <f t="shared" si="8"/>
        <v>1.0010281685543623</v>
      </c>
    </row>
    <row r="74" spans="1:12" x14ac:dyDescent="0.25">
      <c r="A74" t="s">
        <v>91</v>
      </c>
      <c r="B74" s="1">
        <v>4000000</v>
      </c>
      <c r="C74" s="1">
        <v>1206833436</v>
      </c>
      <c r="D74" s="1">
        <v>21788581</v>
      </c>
      <c r="E74" s="1">
        <v>1931656</v>
      </c>
      <c r="F74" s="1">
        <v>7010006014</v>
      </c>
      <c r="G74" s="1" t="s">
        <v>160</v>
      </c>
      <c r="H74" s="1" t="s">
        <v>161</v>
      </c>
      <c r="I74" s="1">
        <v>2000000000</v>
      </c>
      <c r="J74" s="1" t="s">
        <v>162</v>
      </c>
      <c r="K74" s="1" t="s">
        <v>163</v>
      </c>
      <c r="L74">
        <f t="shared" si="8"/>
        <v>1.0001867826102424</v>
      </c>
    </row>
    <row r="75" spans="1:12" x14ac:dyDescent="0.25">
      <c r="A75" t="s">
        <v>91</v>
      </c>
      <c r="B75" s="1">
        <v>4000000</v>
      </c>
      <c r="C75" s="1">
        <v>1206017615</v>
      </c>
      <c r="D75" s="1">
        <v>11400014</v>
      </c>
      <c r="E75" s="1">
        <v>1469682</v>
      </c>
      <c r="F75" s="1">
        <v>7010006013</v>
      </c>
      <c r="G75" s="1" t="s">
        <v>168</v>
      </c>
      <c r="H75" s="1" t="s">
        <v>169</v>
      </c>
      <c r="I75" s="1">
        <v>2000000000</v>
      </c>
      <c r="J75" s="1" t="s">
        <v>170</v>
      </c>
      <c r="K75" s="1" t="s">
        <v>171</v>
      </c>
      <c r="L75">
        <f t="shared" si="8"/>
        <v>1.000123031496063</v>
      </c>
    </row>
    <row r="76" spans="1:12" x14ac:dyDescent="0.25">
      <c r="A76" t="s">
        <v>91</v>
      </c>
      <c r="B76" s="1">
        <v>4000000</v>
      </c>
      <c r="C76" s="1">
        <v>1206475788</v>
      </c>
      <c r="D76" s="1">
        <v>12819817</v>
      </c>
      <c r="E76" s="1">
        <v>1419913</v>
      </c>
      <c r="F76" s="1">
        <v>7010006013</v>
      </c>
      <c r="G76" s="1" t="s">
        <v>157</v>
      </c>
      <c r="H76" s="1" t="s">
        <v>158</v>
      </c>
      <c r="I76" s="1">
        <v>2000000000</v>
      </c>
      <c r="J76" s="2">
        <v>0.67470699999999995</v>
      </c>
      <c r="K76" s="1" t="s">
        <v>159</v>
      </c>
      <c r="L76">
        <f>$J$76/J76</f>
        <v>1</v>
      </c>
    </row>
    <row r="77" spans="1:12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2" x14ac:dyDescent="0.25">
      <c r="A78" t="s">
        <v>240</v>
      </c>
      <c r="B78" s="1">
        <v>6400</v>
      </c>
      <c r="C78" s="1">
        <v>433</v>
      </c>
      <c r="D78" s="1">
        <v>139</v>
      </c>
      <c r="E78" s="1">
        <v>34</v>
      </c>
      <c r="F78" s="1">
        <v>461661</v>
      </c>
      <c r="G78" s="1" t="s">
        <v>172</v>
      </c>
      <c r="H78" s="1" t="s">
        <v>16</v>
      </c>
      <c r="I78" s="1">
        <v>128000</v>
      </c>
      <c r="J78" s="1" t="s">
        <v>17</v>
      </c>
      <c r="K78" s="1" t="s">
        <v>173</v>
      </c>
      <c r="L78">
        <f t="shared" ref="L78:L84" si="9">$J$85/J78</f>
        <v>1.0212767553191888</v>
      </c>
    </row>
    <row r="79" spans="1:12" x14ac:dyDescent="0.25">
      <c r="A79" t="s">
        <v>240</v>
      </c>
      <c r="B79" s="1">
        <v>6400</v>
      </c>
      <c r="C79" s="1">
        <v>293</v>
      </c>
      <c r="D79" s="1">
        <v>54</v>
      </c>
      <c r="E79" s="1">
        <v>0</v>
      </c>
      <c r="F79" s="1">
        <v>459750</v>
      </c>
      <c r="G79" s="1" t="s">
        <v>15</v>
      </c>
      <c r="H79" s="1" t="s">
        <v>12</v>
      </c>
      <c r="I79" s="1">
        <v>128000</v>
      </c>
      <c r="J79" s="1" t="s">
        <v>13</v>
      </c>
      <c r="K79" s="1" t="s">
        <v>18</v>
      </c>
      <c r="L79">
        <f t="shared" si="9"/>
        <v>1</v>
      </c>
    </row>
    <row r="80" spans="1:12" x14ac:dyDescent="0.25">
      <c r="A80" t="s">
        <v>240</v>
      </c>
      <c r="B80" s="1">
        <v>6400</v>
      </c>
      <c r="C80" s="1">
        <v>228</v>
      </c>
      <c r="D80" s="1">
        <v>24</v>
      </c>
      <c r="E80" s="1">
        <v>0</v>
      </c>
      <c r="F80" s="1">
        <v>459750</v>
      </c>
      <c r="G80" s="1" t="s">
        <v>15</v>
      </c>
      <c r="H80" s="1" t="s">
        <v>12</v>
      </c>
      <c r="I80" s="1">
        <v>128000</v>
      </c>
      <c r="J80" s="1" t="s">
        <v>13</v>
      </c>
      <c r="K80" s="1" t="s">
        <v>18</v>
      </c>
      <c r="L80">
        <f t="shared" si="9"/>
        <v>1</v>
      </c>
    </row>
    <row r="81" spans="1:12" x14ac:dyDescent="0.25">
      <c r="A81" t="s">
        <v>240</v>
      </c>
      <c r="B81" s="1">
        <v>6400</v>
      </c>
      <c r="C81" s="1">
        <v>235</v>
      </c>
      <c r="D81" s="1">
        <v>31</v>
      </c>
      <c r="E81" s="1">
        <v>0</v>
      </c>
      <c r="F81" s="1">
        <v>459750</v>
      </c>
      <c r="G81" s="1" t="s">
        <v>15</v>
      </c>
      <c r="H81" s="1" t="s">
        <v>12</v>
      </c>
      <c r="I81" s="1">
        <v>128000</v>
      </c>
      <c r="J81" s="1" t="s">
        <v>13</v>
      </c>
      <c r="K81" s="1" t="s">
        <v>18</v>
      </c>
      <c r="L81">
        <f t="shared" si="9"/>
        <v>1</v>
      </c>
    </row>
    <row r="82" spans="1:12" x14ac:dyDescent="0.25">
      <c r="A82" t="s">
        <v>240</v>
      </c>
      <c r="B82" s="1">
        <v>6400</v>
      </c>
      <c r="C82" s="1">
        <v>230</v>
      </c>
      <c r="D82" s="1">
        <v>9</v>
      </c>
      <c r="E82" s="1">
        <v>0</v>
      </c>
      <c r="F82" s="1">
        <v>459750</v>
      </c>
      <c r="G82" s="1" t="s">
        <v>15</v>
      </c>
      <c r="H82" s="1" t="s">
        <v>12</v>
      </c>
      <c r="I82" s="1">
        <v>128000</v>
      </c>
      <c r="J82" s="1" t="s">
        <v>13</v>
      </c>
      <c r="K82" s="1" t="s">
        <v>18</v>
      </c>
      <c r="L82">
        <f t="shared" si="9"/>
        <v>1</v>
      </c>
    </row>
    <row r="83" spans="1:12" x14ac:dyDescent="0.25">
      <c r="A83" t="s">
        <v>240</v>
      </c>
      <c r="B83" s="1">
        <v>6400</v>
      </c>
      <c r="C83" s="1">
        <v>230</v>
      </c>
      <c r="D83" s="1">
        <v>28</v>
      </c>
      <c r="E83" s="1">
        <v>0</v>
      </c>
      <c r="F83" s="1">
        <v>459750</v>
      </c>
      <c r="G83" s="1" t="s">
        <v>15</v>
      </c>
      <c r="H83" s="1" t="s">
        <v>12</v>
      </c>
      <c r="I83" s="1">
        <v>128000</v>
      </c>
      <c r="J83" s="1" t="s">
        <v>13</v>
      </c>
      <c r="K83" s="1" t="s">
        <v>18</v>
      </c>
      <c r="L83">
        <f t="shared" si="9"/>
        <v>1</v>
      </c>
    </row>
    <row r="84" spans="1:12" x14ac:dyDescent="0.25">
      <c r="A84" t="s">
        <v>240</v>
      </c>
      <c r="B84" s="1">
        <v>6400</v>
      </c>
      <c r="C84" s="1">
        <v>223</v>
      </c>
      <c r="D84" s="1">
        <v>36</v>
      </c>
      <c r="E84" s="1">
        <v>0</v>
      </c>
      <c r="F84" s="1">
        <v>459750</v>
      </c>
      <c r="G84" s="1" t="s">
        <v>15</v>
      </c>
      <c r="H84" s="1" t="s">
        <v>12</v>
      </c>
      <c r="I84" s="1">
        <v>128000</v>
      </c>
      <c r="J84" s="1" t="s">
        <v>13</v>
      </c>
      <c r="K84" s="1" t="s">
        <v>18</v>
      </c>
      <c r="L84">
        <f t="shared" si="9"/>
        <v>1</v>
      </c>
    </row>
    <row r="85" spans="1:12" x14ac:dyDescent="0.25">
      <c r="A85" t="s">
        <v>240</v>
      </c>
      <c r="B85" s="1">
        <v>6400</v>
      </c>
      <c r="C85" s="1">
        <v>229</v>
      </c>
      <c r="D85" s="1">
        <v>9</v>
      </c>
      <c r="E85" s="1">
        <v>0</v>
      </c>
      <c r="F85" s="1">
        <v>459750</v>
      </c>
      <c r="G85" s="1" t="s">
        <v>15</v>
      </c>
      <c r="H85" s="1" t="s">
        <v>12</v>
      </c>
      <c r="I85" s="1">
        <v>128000</v>
      </c>
      <c r="J85" s="2">
        <v>2.7234039999999999</v>
      </c>
      <c r="K85" s="1" t="s">
        <v>18</v>
      </c>
      <c r="L85">
        <f>$J$85/J85</f>
        <v>1</v>
      </c>
    </row>
    <row r="86" spans="1:12" x14ac:dyDescent="0.25">
      <c r="A86" t="s">
        <v>240</v>
      </c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2" x14ac:dyDescent="0.25">
      <c r="A87" t="s">
        <v>240</v>
      </c>
      <c r="B87" s="1">
        <v>57600</v>
      </c>
      <c r="C87" s="1">
        <v>119689</v>
      </c>
      <c r="D87" s="1">
        <v>2215</v>
      </c>
      <c r="E87" s="1">
        <v>5</v>
      </c>
      <c r="F87" s="1">
        <v>12197911</v>
      </c>
      <c r="G87" s="1" t="s">
        <v>15</v>
      </c>
      <c r="H87" s="1" t="s">
        <v>176</v>
      </c>
      <c r="I87" s="1">
        <v>3456000</v>
      </c>
      <c r="J87" s="1" t="s">
        <v>177</v>
      </c>
      <c r="K87" s="1" t="s">
        <v>21</v>
      </c>
      <c r="L87">
        <f t="shared" ref="L87:L93" si="10">$J$94/J87</f>
        <v>1.0749823008429589</v>
      </c>
    </row>
    <row r="88" spans="1:12" x14ac:dyDescent="0.25">
      <c r="A88" t="s">
        <v>240</v>
      </c>
      <c r="B88" s="1">
        <v>57600</v>
      </c>
      <c r="C88" s="1">
        <v>119218</v>
      </c>
      <c r="D88" s="1">
        <v>8655</v>
      </c>
      <c r="E88" s="1">
        <v>0</v>
      </c>
      <c r="F88" s="1">
        <v>12197911</v>
      </c>
      <c r="G88" s="1" t="s">
        <v>15</v>
      </c>
      <c r="H88" s="1" t="s">
        <v>100</v>
      </c>
      <c r="I88" s="1">
        <v>3456000</v>
      </c>
      <c r="J88" s="1" t="s">
        <v>101</v>
      </c>
      <c r="K88" s="1" t="s">
        <v>18</v>
      </c>
      <c r="L88">
        <f t="shared" si="10"/>
        <v>1.0360493303562148</v>
      </c>
    </row>
    <row r="89" spans="1:12" x14ac:dyDescent="0.25">
      <c r="A89" t="s">
        <v>240</v>
      </c>
      <c r="B89" s="1">
        <v>57600</v>
      </c>
      <c r="C89" s="1">
        <v>118466</v>
      </c>
      <c r="D89" s="1">
        <v>479</v>
      </c>
      <c r="E89" s="1">
        <v>0</v>
      </c>
      <c r="F89" s="1">
        <v>12197910</v>
      </c>
      <c r="G89" s="1" t="s">
        <v>15</v>
      </c>
      <c r="H89" s="1" t="s">
        <v>178</v>
      </c>
      <c r="I89" s="1">
        <v>3456000</v>
      </c>
      <c r="J89" s="1" t="s">
        <v>179</v>
      </c>
      <c r="K89" s="1" t="s">
        <v>18</v>
      </c>
      <c r="L89">
        <f t="shared" si="10"/>
        <v>1.0295603445711208</v>
      </c>
    </row>
    <row r="90" spans="1:12" x14ac:dyDescent="0.25">
      <c r="A90" t="s">
        <v>240</v>
      </c>
      <c r="B90" s="1">
        <v>57600</v>
      </c>
      <c r="C90" s="1">
        <v>118803</v>
      </c>
      <c r="D90" s="1">
        <v>484</v>
      </c>
      <c r="E90" s="1">
        <v>0</v>
      </c>
      <c r="F90" s="1">
        <v>12197910</v>
      </c>
      <c r="G90" s="1" t="s">
        <v>15</v>
      </c>
      <c r="H90" s="1" t="s">
        <v>180</v>
      </c>
      <c r="I90" s="1">
        <v>3456000</v>
      </c>
      <c r="J90" s="1" t="s">
        <v>181</v>
      </c>
      <c r="K90" s="1" t="s">
        <v>18</v>
      </c>
      <c r="L90">
        <f t="shared" si="10"/>
        <v>1.0288393567929497</v>
      </c>
    </row>
    <row r="91" spans="1:12" x14ac:dyDescent="0.25">
      <c r="A91" t="s">
        <v>240</v>
      </c>
      <c r="B91" s="1">
        <v>57600</v>
      </c>
      <c r="C91" s="1">
        <v>118869</v>
      </c>
      <c r="D91" s="1">
        <v>371</v>
      </c>
      <c r="E91" s="1">
        <v>0</v>
      </c>
      <c r="F91" s="1">
        <v>12197910</v>
      </c>
      <c r="G91" s="1" t="s">
        <v>15</v>
      </c>
      <c r="H91" s="1" t="s">
        <v>180</v>
      </c>
      <c r="I91" s="1">
        <v>3456000</v>
      </c>
      <c r="J91" s="1" t="s">
        <v>181</v>
      </c>
      <c r="K91" s="1" t="s">
        <v>18</v>
      </c>
      <c r="L91">
        <f t="shared" si="10"/>
        <v>1.0288393567929497</v>
      </c>
    </row>
    <row r="92" spans="1:12" x14ac:dyDescent="0.25">
      <c r="A92" t="s">
        <v>240</v>
      </c>
      <c r="B92" s="1">
        <v>57600</v>
      </c>
      <c r="C92" s="1">
        <v>119506</v>
      </c>
      <c r="D92" s="1">
        <v>1183</v>
      </c>
      <c r="E92" s="1">
        <v>0</v>
      </c>
      <c r="F92" s="1">
        <v>12197911</v>
      </c>
      <c r="G92" s="1" t="s">
        <v>15</v>
      </c>
      <c r="H92" s="1" t="s">
        <v>182</v>
      </c>
      <c r="I92" s="1">
        <v>3456000</v>
      </c>
      <c r="J92" s="1" t="s">
        <v>183</v>
      </c>
      <c r="K92" s="1" t="s">
        <v>18</v>
      </c>
      <c r="L92">
        <f t="shared" si="10"/>
        <v>1.0108147907750349</v>
      </c>
    </row>
    <row r="93" spans="1:12" x14ac:dyDescent="0.25">
      <c r="A93" t="s">
        <v>240</v>
      </c>
      <c r="B93" s="1">
        <v>57600</v>
      </c>
      <c r="C93" s="1">
        <v>118342</v>
      </c>
      <c r="D93" s="1">
        <v>310</v>
      </c>
      <c r="E93" s="1">
        <v>0</v>
      </c>
      <c r="F93" s="1">
        <v>12197910</v>
      </c>
      <c r="G93" s="1" t="s">
        <v>15</v>
      </c>
      <c r="H93" s="1" t="s">
        <v>102</v>
      </c>
      <c r="I93" s="1">
        <v>3456000</v>
      </c>
      <c r="J93" s="1" t="s">
        <v>103</v>
      </c>
      <c r="K93" s="1" t="s">
        <v>18</v>
      </c>
      <c r="L93">
        <f t="shared" si="10"/>
        <v>1.000720908432982</v>
      </c>
    </row>
    <row r="94" spans="1:12" x14ac:dyDescent="0.25">
      <c r="A94" t="s">
        <v>240</v>
      </c>
      <c r="B94" s="1">
        <v>57600</v>
      </c>
      <c r="C94" s="1">
        <v>119545</v>
      </c>
      <c r="D94" s="1">
        <v>260</v>
      </c>
      <c r="E94" s="1">
        <v>2</v>
      </c>
      <c r="F94" s="1">
        <v>12197910</v>
      </c>
      <c r="G94" s="1" t="s">
        <v>15</v>
      </c>
      <c r="H94" s="1" t="s">
        <v>174</v>
      </c>
      <c r="I94" s="1">
        <v>3456000</v>
      </c>
      <c r="J94" s="2">
        <v>2.4917090000000002</v>
      </c>
      <c r="K94" s="1" t="s">
        <v>175</v>
      </c>
      <c r="L94">
        <f>$J$94/J94</f>
        <v>1</v>
      </c>
    </row>
    <row r="95" spans="1:12" x14ac:dyDescent="0.25">
      <c r="A95" t="s">
        <v>240</v>
      </c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2" x14ac:dyDescent="0.25">
      <c r="A96" t="s">
        <v>240</v>
      </c>
      <c r="B96" s="1">
        <v>1440000</v>
      </c>
      <c r="C96" s="1">
        <v>221873867</v>
      </c>
      <c r="D96" s="1">
        <v>14013012</v>
      </c>
      <c r="E96" s="1">
        <v>61698</v>
      </c>
      <c r="F96" s="1">
        <v>1514524523</v>
      </c>
      <c r="G96" s="1" t="s">
        <v>111</v>
      </c>
      <c r="H96" s="1" t="s">
        <v>184</v>
      </c>
      <c r="I96" s="1">
        <v>432000000</v>
      </c>
      <c r="J96" s="1" t="s">
        <v>185</v>
      </c>
      <c r="K96" s="1" t="s">
        <v>186</v>
      </c>
      <c r="L96">
        <f t="shared" ref="L96:L102" si="11">$J$103/J96</f>
        <v>1.0343445166098491</v>
      </c>
    </row>
    <row r="97" spans="1:12" x14ac:dyDescent="0.25">
      <c r="A97" t="s">
        <v>240</v>
      </c>
      <c r="B97" s="1">
        <v>1440000</v>
      </c>
      <c r="C97" s="1">
        <v>221740530</v>
      </c>
      <c r="D97" s="1">
        <v>13881592</v>
      </c>
      <c r="E97" s="1">
        <v>23721</v>
      </c>
      <c r="F97" s="1">
        <v>1514524522</v>
      </c>
      <c r="G97" s="1" t="s">
        <v>42</v>
      </c>
      <c r="H97" s="1" t="s">
        <v>200</v>
      </c>
      <c r="I97" s="1">
        <v>432000000</v>
      </c>
      <c r="J97" s="1" t="s">
        <v>201</v>
      </c>
      <c r="K97" s="1" t="s">
        <v>202</v>
      </c>
      <c r="L97">
        <f t="shared" si="11"/>
        <v>1.0077322975453964</v>
      </c>
    </row>
    <row r="98" spans="1:12" x14ac:dyDescent="0.25">
      <c r="A98" t="s">
        <v>240</v>
      </c>
      <c r="B98" s="1">
        <v>1440000</v>
      </c>
      <c r="C98" s="1">
        <v>221756486</v>
      </c>
      <c r="D98" s="1">
        <v>13918095</v>
      </c>
      <c r="E98" s="1">
        <v>17074</v>
      </c>
      <c r="F98" s="1">
        <v>1514524522</v>
      </c>
      <c r="G98" s="1" t="s">
        <v>191</v>
      </c>
      <c r="H98" s="1" t="s">
        <v>192</v>
      </c>
      <c r="I98" s="1">
        <v>432000000</v>
      </c>
      <c r="J98" s="1" t="s">
        <v>193</v>
      </c>
      <c r="K98" s="1" t="s">
        <v>194</v>
      </c>
      <c r="L98">
        <f t="shared" si="11"/>
        <v>1.0072090211900948</v>
      </c>
    </row>
    <row r="99" spans="1:12" x14ac:dyDescent="0.25">
      <c r="A99" t="s">
        <v>240</v>
      </c>
      <c r="B99" s="1">
        <v>1440000</v>
      </c>
      <c r="C99" s="1">
        <v>221824170</v>
      </c>
      <c r="D99" s="1">
        <v>13886053</v>
      </c>
      <c r="E99" s="1">
        <v>8084</v>
      </c>
      <c r="F99" s="1">
        <v>1514524522</v>
      </c>
      <c r="G99" s="1" t="s">
        <v>35</v>
      </c>
      <c r="H99" s="1" t="s">
        <v>206</v>
      </c>
      <c r="I99" s="1">
        <v>432000000</v>
      </c>
      <c r="J99" s="1" t="s">
        <v>207</v>
      </c>
      <c r="K99" s="1" t="s">
        <v>208</v>
      </c>
      <c r="L99">
        <f t="shared" si="11"/>
        <v>1.0026886150662091</v>
      </c>
    </row>
    <row r="100" spans="1:12" x14ac:dyDescent="0.25">
      <c r="A100" t="s">
        <v>240</v>
      </c>
      <c r="B100" s="1">
        <v>1440000</v>
      </c>
      <c r="C100" s="1">
        <v>221773619</v>
      </c>
      <c r="D100" s="1">
        <v>13888865</v>
      </c>
      <c r="E100" s="1">
        <v>12582</v>
      </c>
      <c r="F100" s="1">
        <v>1514524522</v>
      </c>
      <c r="G100" s="1" t="s">
        <v>47</v>
      </c>
      <c r="H100" s="1" t="s">
        <v>197</v>
      </c>
      <c r="I100" s="1">
        <v>432000000</v>
      </c>
      <c r="J100" s="1" t="s">
        <v>198</v>
      </c>
      <c r="K100" s="1" t="s">
        <v>199</v>
      </c>
      <c r="L100">
        <f t="shared" si="11"/>
        <v>1.0013808308525265</v>
      </c>
    </row>
    <row r="101" spans="1:12" x14ac:dyDescent="0.25">
      <c r="A101" t="s">
        <v>240</v>
      </c>
      <c r="B101" s="1">
        <v>1440000</v>
      </c>
      <c r="C101" s="1">
        <v>221816043</v>
      </c>
      <c r="D101" s="1">
        <v>13871212</v>
      </c>
      <c r="E101" s="1">
        <v>8435</v>
      </c>
      <c r="F101" s="1">
        <v>1514524522</v>
      </c>
      <c r="G101" s="1" t="s">
        <v>187</v>
      </c>
      <c r="H101" s="1" t="s">
        <v>203</v>
      </c>
      <c r="I101" s="1">
        <v>432000000</v>
      </c>
      <c r="J101" s="1" t="s">
        <v>204</v>
      </c>
      <c r="K101" s="1" t="s">
        <v>205</v>
      </c>
      <c r="L101">
        <f t="shared" si="11"/>
        <v>1.001080513308394</v>
      </c>
    </row>
    <row r="102" spans="1:12" x14ac:dyDescent="0.25">
      <c r="A102" t="s">
        <v>240</v>
      </c>
      <c r="B102" s="1">
        <v>1440000</v>
      </c>
      <c r="C102" s="1">
        <v>221800463</v>
      </c>
      <c r="D102" s="1">
        <v>13910294</v>
      </c>
      <c r="E102" s="1">
        <v>9781</v>
      </c>
      <c r="F102" s="1">
        <v>1514524522</v>
      </c>
      <c r="G102" s="1" t="s">
        <v>187</v>
      </c>
      <c r="H102" s="1" t="s">
        <v>188</v>
      </c>
      <c r="I102" s="1">
        <v>432000000</v>
      </c>
      <c r="J102" s="1" t="s">
        <v>189</v>
      </c>
      <c r="K102" s="1" t="s">
        <v>190</v>
      </c>
      <c r="L102">
        <f t="shared" si="11"/>
        <v>1.0006880252527739</v>
      </c>
    </row>
    <row r="103" spans="1:12" x14ac:dyDescent="0.25">
      <c r="A103" t="s">
        <v>240</v>
      </c>
      <c r="B103" s="1">
        <v>1440000</v>
      </c>
      <c r="C103" s="1">
        <v>221763350</v>
      </c>
      <c r="D103" s="1">
        <v>13899784</v>
      </c>
      <c r="E103" s="1">
        <v>8978</v>
      </c>
      <c r="F103" s="1">
        <v>1514524522</v>
      </c>
      <c r="G103" s="1" t="s">
        <v>187</v>
      </c>
      <c r="H103" s="1" t="s">
        <v>195</v>
      </c>
      <c r="I103" s="1">
        <v>432000000</v>
      </c>
      <c r="J103" s="2">
        <v>2.0929319999999998</v>
      </c>
      <c r="K103" s="1" t="s">
        <v>196</v>
      </c>
      <c r="L103">
        <f>$J$103/J103</f>
        <v>1</v>
      </c>
    </row>
    <row r="104" spans="1:12" x14ac:dyDescent="0.25">
      <c r="A104" t="s">
        <v>240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2" x14ac:dyDescent="0.25">
      <c r="A105" t="s">
        <v>240</v>
      </c>
      <c r="B105" s="1">
        <v>4000000</v>
      </c>
      <c r="C105" s="1">
        <v>1202319464</v>
      </c>
      <c r="D105" s="1">
        <v>65074196</v>
      </c>
      <c r="E105" s="1">
        <v>20770333</v>
      </c>
      <c r="F105" s="1">
        <v>7007008090</v>
      </c>
      <c r="G105" s="1" t="s">
        <v>225</v>
      </c>
      <c r="H105" s="1" t="s">
        <v>226</v>
      </c>
      <c r="I105" s="1">
        <v>2000000000</v>
      </c>
      <c r="J105" s="1" t="s">
        <v>227</v>
      </c>
      <c r="K105" s="1" t="s">
        <v>228</v>
      </c>
      <c r="L105">
        <f t="shared" ref="L105:L111" si="12">$J$112/J105</f>
        <v>1.1164964984619412</v>
      </c>
    </row>
    <row r="106" spans="1:12" x14ac:dyDescent="0.25">
      <c r="A106" t="s">
        <v>240</v>
      </c>
      <c r="B106" s="1">
        <v>4000000</v>
      </c>
      <c r="C106" s="1">
        <v>1202570312</v>
      </c>
      <c r="D106" s="1">
        <v>81224169</v>
      </c>
      <c r="E106" s="1">
        <v>11466505</v>
      </c>
      <c r="F106" s="1">
        <v>7007008079</v>
      </c>
      <c r="G106" s="1" t="s">
        <v>229</v>
      </c>
      <c r="H106" s="1" t="s">
        <v>230</v>
      </c>
      <c r="I106" s="1">
        <v>2000000000</v>
      </c>
      <c r="J106" s="1" t="s">
        <v>231</v>
      </c>
      <c r="K106" s="1" t="s">
        <v>232</v>
      </c>
      <c r="L106">
        <f t="shared" si="12"/>
        <v>1.1004318783644744</v>
      </c>
    </row>
    <row r="107" spans="1:12" x14ac:dyDescent="0.25">
      <c r="A107" t="s">
        <v>240</v>
      </c>
      <c r="B107" s="1">
        <v>4000000</v>
      </c>
      <c r="C107" s="1">
        <v>1201805344</v>
      </c>
      <c r="D107" s="1">
        <v>65024284</v>
      </c>
      <c r="E107" s="1">
        <v>5008530</v>
      </c>
      <c r="F107" s="1">
        <v>7007008051</v>
      </c>
      <c r="G107" s="1" t="s">
        <v>221</v>
      </c>
      <c r="H107" s="1" t="s">
        <v>222</v>
      </c>
      <c r="I107" s="1">
        <v>2000000000</v>
      </c>
      <c r="J107" s="1" t="s">
        <v>223</v>
      </c>
      <c r="K107" s="1" t="s">
        <v>224</v>
      </c>
      <c r="L107">
        <f t="shared" si="12"/>
        <v>1.0598682228096936</v>
      </c>
    </row>
    <row r="108" spans="1:12" x14ac:dyDescent="0.25">
      <c r="A108" t="s">
        <v>240</v>
      </c>
      <c r="B108" s="1">
        <v>4000000</v>
      </c>
      <c r="C108" s="1">
        <v>1201327937</v>
      </c>
      <c r="D108" s="1">
        <v>64812237</v>
      </c>
      <c r="E108" s="1">
        <v>5789680</v>
      </c>
      <c r="F108" s="1">
        <v>7007008021</v>
      </c>
      <c r="G108" s="1" t="s">
        <v>209</v>
      </c>
      <c r="H108" s="1" t="s">
        <v>210</v>
      </c>
      <c r="I108" s="1">
        <v>2000000000</v>
      </c>
      <c r="J108" s="1" t="s">
        <v>211</v>
      </c>
      <c r="K108" s="1" t="s">
        <v>212</v>
      </c>
      <c r="L108">
        <f t="shared" si="12"/>
        <v>1.0220815558644492</v>
      </c>
    </row>
    <row r="109" spans="1:12" x14ac:dyDescent="0.25">
      <c r="A109" t="s">
        <v>240</v>
      </c>
      <c r="B109" s="1">
        <v>4000000</v>
      </c>
      <c r="C109" s="1">
        <v>1201920175</v>
      </c>
      <c r="D109" s="1">
        <v>64612283</v>
      </c>
      <c r="E109" s="1">
        <v>2721091</v>
      </c>
      <c r="F109" s="1">
        <v>7007008012</v>
      </c>
      <c r="G109" s="1" t="s">
        <v>213</v>
      </c>
      <c r="H109" s="1" t="s">
        <v>214</v>
      </c>
      <c r="I109" s="1">
        <v>2000000000</v>
      </c>
      <c r="J109" s="1" t="s">
        <v>215</v>
      </c>
      <c r="K109" s="1" t="s">
        <v>216</v>
      </c>
      <c r="L109">
        <f t="shared" si="12"/>
        <v>1.0111883676542068</v>
      </c>
    </row>
    <row r="110" spans="1:12" x14ac:dyDescent="0.25">
      <c r="A110" t="s">
        <v>240</v>
      </c>
      <c r="B110" s="1">
        <v>4000000</v>
      </c>
      <c r="C110" s="1">
        <v>1201541560</v>
      </c>
      <c r="D110" s="1">
        <v>65167321</v>
      </c>
      <c r="E110" s="1">
        <v>3219505</v>
      </c>
      <c r="F110" s="1">
        <v>7007008013</v>
      </c>
      <c r="G110" s="1" t="s">
        <v>236</v>
      </c>
      <c r="H110" s="1" t="s">
        <v>237</v>
      </c>
      <c r="I110" s="1">
        <v>2000000000</v>
      </c>
      <c r="J110" s="1" t="s">
        <v>238</v>
      </c>
      <c r="K110" s="1" t="s">
        <v>239</v>
      </c>
      <c r="L110">
        <f t="shared" si="12"/>
        <v>1.0098086513844287</v>
      </c>
    </row>
    <row r="111" spans="1:12" x14ac:dyDescent="0.25">
      <c r="A111" t="s">
        <v>240</v>
      </c>
      <c r="B111" s="1">
        <v>4000000</v>
      </c>
      <c r="C111" s="1">
        <v>1201295376</v>
      </c>
      <c r="D111" s="1">
        <v>65036242</v>
      </c>
      <c r="E111" s="1">
        <v>2696832</v>
      </c>
      <c r="F111" s="1">
        <v>7007008010</v>
      </c>
      <c r="G111" s="1" t="s">
        <v>217</v>
      </c>
      <c r="H111" s="1" t="s">
        <v>218</v>
      </c>
      <c r="I111" s="1">
        <v>2000000000</v>
      </c>
      <c r="J111" s="1" t="s">
        <v>219</v>
      </c>
      <c r="K111" s="1" t="s">
        <v>220</v>
      </c>
      <c r="L111">
        <f t="shared" si="12"/>
        <v>1.0084818782800957</v>
      </c>
    </row>
    <row r="112" spans="1:12" x14ac:dyDescent="0.25">
      <c r="A112" t="s">
        <v>240</v>
      </c>
      <c r="B112" s="1">
        <v>4000000</v>
      </c>
      <c r="C112" s="1">
        <v>1201537284</v>
      </c>
      <c r="D112" s="1">
        <v>65556698</v>
      </c>
      <c r="E112" s="1">
        <v>405143</v>
      </c>
      <c r="F112" s="1">
        <v>7007008004</v>
      </c>
      <c r="G112" s="1" t="s">
        <v>233</v>
      </c>
      <c r="H112" s="1" t="s">
        <v>234</v>
      </c>
      <c r="I112" s="1">
        <v>2000000000</v>
      </c>
      <c r="J112" s="2">
        <v>0.68235800000000002</v>
      </c>
      <c r="K112" s="1" t="s">
        <v>235</v>
      </c>
      <c r="L112">
        <f>$J$112/J112</f>
        <v>1</v>
      </c>
    </row>
    <row r="113" spans="1:12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2" x14ac:dyDescent="0.25">
      <c r="A114" t="s">
        <v>318</v>
      </c>
      <c r="B114" s="1">
        <v>6400</v>
      </c>
      <c r="C114" s="1">
        <v>446</v>
      </c>
      <c r="D114" s="1">
        <v>134</v>
      </c>
      <c r="E114" s="1">
        <v>37</v>
      </c>
      <c r="F114" s="1">
        <v>461661</v>
      </c>
      <c r="G114" s="1" t="s">
        <v>241</v>
      </c>
      <c r="H114" s="1" t="s">
        <v>93</v>
      </c>
      <c r="I114" s="1">
        <v>128000</v>
      </c>
      <c r="J114" s="1" t="s">
        <v>94</v>
      </c>
      <c r="K114" s="1" t="s">
        <v>242</v>
      </c>
      <c r="L114">
        <f t="shared" ref="L114:L120" si="13">$J$121/J114</f>
        <v>1.0222219506944743</v>
      </c>
    </row>
    <row r="115" spans="1:12" x14ac:dyDescent="0.25">
      <c r="A115" t="s">
        <v>318</v>
      </c>
      <c r="B115" s="1">
        <v>6400</v>
      </c>
      <c r="C115" s="1">
        <v>241</v>
      </c>
      <c r="D115" s="1">
        <v>39</v>
      </c>
      <c r="E115" s="1">
        <v>0</v>
      </c>
      <c r="F115" s="1">
        <v>459750</v>
      </c>
      <c r="G115" s="1" t="s">
        <v>15</v>
      </c>
      <c r="H115" s="1" t="s">
        <v>93</v>
      </c>
      <c r="I115" s="1">
        <v>128000</v>
      </c>
      <c r="J115" s="1" t="s">
        <v>94</v>
      </c>
      <c r="K115" s="1" t="s">
        <v>18</v>
      </c>
      <c r="L115">
        <f t="shared" si="13"/>
        <v>1.0222219506944743</v>
      </c>
    </row>
    <row r="116" spans="1:12" x14ac:dyDescent="0.25">
      <c r="A116" t="s">
        <v>318</v>
      </c>
      <c r="B116" s="1">
        <v>6400</v>
      </c>
      <c r="C116" s="1">
        <v>243</v>
      </c>
      <c r="D116" s="1">
        <v>48</v>
      </c>
      <c r="E116" s="1">
        <v>0</v>
      </c>
      <c r="F116" s="1">
        <v>459750</v>
      </c>
      <c r="G116" s="1" t="s">
        <v>15</v>
      </c>
      <c r="H116" s="1" t="s">
        <v>93</v>
      </c>
      <c r="I116" s="1">
        <v>128000</v>
      </c>
      <c r="J116" s="1" t="s">
        <v>94</v>
      </c>
      <c r="K116" s="1" t="s">
        <v>18</v>
      </c>
      <c r="L116">
        <f t="shared" si="13"/>
        <v>1.0222219506944743</v>
      </c>
    </row>
    <row r="117" spans="1:12" x14ac:dyDescent="0.25">
      <c r="A117" t="s">
        <v>318</v>
      </c>
      <c r="B117" s="1">
        <v>6400</v>
      </c>
      <c r="C117" s="1">
        <v>197</v>
      </c>
      <c r="D117" s="1">
        <v>36</v>
      </c>
      <c r="E117" s="1">
        <v>0</v>
      </c>
      <c r="F117" s="1">
        <v>459750</v>
      </c>
      <c r="G117" s="1" t="s">
        <v>15</v>
      </c>
      <c r="H117" s="1" t="s">
        <v>93</v>
      </c>
      <c r="I117" s="1">
        <v>128000</v>
      </c>
      <c r="J117" s="1" t="s">
        <v>94</v>
      </c>
      <c r="K117" s="1" t="s">
        <v>18</v>
      </c>
      <c r="L117">
        <f t="shared" si="13"/>
        <v>1.0222219506944743</v>
      </c>
    </row>
    <row r="118" spans="1:12" x14ac:dyDescent="0.25">
      <c r="A118" t="s">
        <v>318</v>
      </c>
      <c r="B118" s="1">
        <v>6400</v>
      </c>
      <c r="C118" s="1">
        <v>213</v>
      </c>
      <c r="D118" s="1">
        <v>42</v>
      </c>
      <c r="E118" s="1">
        <v>0</v>
      </c>
      <c r="F118" s="1">
        <v>459750</v>
      </c>
      <c r="G118" s="1" t="s">
        <v>15</v>
      </c>
      <c r="H118" s="1" t="s">
        <v>93</v>
      </c>
      <c r="I118" s="1">
        <v>128000</v>
      </c>
      <c r="J118" s="1" t="s">
        <v>94</v>
      </c>
      <c r="K118" s="1" t="s">
        <v>18</v>
      </c>
      <c r="L118">
        <f t="shared" si="13"/>
        <v>1.0222219506944743</v>
      </c>
    </row>
    <row r="119" spans="1:12" x14ac:dyDescent="0.25">
      <c r="A119" t="s">
        <v>318</v>
      </c>
      <c r="B119" s="1">
        <v>6400</v>
      </c>
      <c r="C119" s="1">
        <v>205</v>
      </c>
      <c r="D119" s="1">
        <v>16</v>
      </c>
      <c r="E119" s="1">
        <v>0</v>
      </c>
      <c r="F119" s="1">
        <v>459750</v>
      </c>
      <c r="G119" s="1" t="s">
        <v>15</v>
      </c>
      <c r="H119" s="1" t="s">
        <v>243</v>
      </c>
      <c r="I119" s="1">
        <v>128000</v>
      </c>
      <c r="J119" s="1" t="s">
        <v>244</v>
      </c>
      <c r="K119" s="1" t="s">
        <v>18</v>
      </c>
      <c r="L119">
        <f t="shared" si="13"/>
        <v>1</v>
      </c>
    </row>
    <row r="120" spans="1:12" x14ac:dyDescent="0.25">
      <c r="A120" t="s">
        <v>318</v>
      </c>
      <c r="B120" s="1">
        <v>6400</v>
      </c>
      <c r="C120" s="1">
        <v>202</v>
      </c>
      <c r="D120" s="1">
        <v>25</v>
      </c>
      <c r="E120" s="1">
        <v>0</v>
      </c>
      <c r="F120" s="1">
        <v>459750</v>
      </c>
      <c r="G120" s="1" t="s">
        <v>15</v>
      </c>
      <c r="H120" s="1" t="s">
        <v>243</v>
      </c>
      <c r="I120" s="1">
        <v>128000</v>
      </c>
      <c r="J120" s="1" t="s">
        <v>244</v>
      </c>
      <c r="K120" s="1" t="s">
        <v>18</v>
      </c>
      <c r="L120">
        <f t="shared" si="13"/>
        <v>1</v>
      </c>
    </row>
    <row r="121" spans="1:12" x14ac:dyDescent="0.25">
      <c r="A121" t="s">
        <v>318</v>
      </c>
      <c r="B121" s="1">
        <v>6400</v>
      </c>
      <c r="C121" s="1">
        <v>198</v>
      </c>
      <c r="D121" s="1">
        <v>10</v>
      </c>
      <c r="E121" s="1">
        <v>0</v>
      </c>
      <c r="F121" s="1">
        <v>459750</v>
      </c>
      <c r="G121" s="1" t="s">
        <v>15</v>
      </c>
      <c r="H121" s="1" t="s">
        <v>243</v>
      </c>
      <c r="I121" s="1">
        <v>128000</v>
      </c>
      <c r="J121" s="2">
        <v>2.8444440000000002</v>
      </c>
      <c r="K121" s="1" t="s">
        <v>18</v>
      </c>
      <c r="L121">
        <f>$J$121/J121</f>
        <v>1</v>
      </c>
    </row>
    <row r="122" spans="1:12" x14ac:dyDescent="0.25">
      <c r="A122" t="s">
        <v>318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2" x14ac:dyDescent="0.25">
      <c r="A123" t="s">
        <v>318</v>
      </c>
      <c r="B123" s="1">
        <v>57600</v>
      </c>
      <c r="C123" s="1">
        <v>118954</v>
      </c>
      <c r="D123" s="1">
        <v>5487</v>
      </c>
      <c r="E123" s="1">
        <v>3</v>
      </c>
      <c r="F123" s="1">
        <v>12197911</v>
      </c>
      <c r="G123" s="1" t="s">
        <v>15</v>
      </c>
      <c r="H123" s="1" t="s">
        <v>247</v>
      </c>
      <c r="I123" s="1">
        <v>3456000</v>
      </c>
      <c r="J123" s="1" t="s">
        <v>248</v>
      </c>
      <c r="K123" s="1" t="s">
        <v>249</v>
      </c>
      <c r="L123" s="1">
        <f t="shared" ref="L123:L129" si="14">$J$130/J123</f>
        <v>1.227002890671363</v>
      </c>
    </row>
    <row r="124" spans="1:12" x14ac:dyDescent="0.25">
      <c r="A124" t="s">
        <v>318</v>
      </c>
      <c r="B124" s="1">
        <v>57600</v>
      </c>
      <c r="C124" s="1">
        <v>119880</v>
      </c>
      <c r="D124" s="1">
        <v>2176</v>
      </c>
      <c r="E124" s="1">
        <v>18</v>
      </c>
      <c r="F124" s="1">
        <v>12197910</v>
      </c>
      <c r="G124" s="1" t="s">
        <v>255</v>
      </c>
      <c r="H124" s="1" t="s">
        <v>247</v>
      </c>
      <c r="I124" s="1">
        <v>3456000</v>
      </c>
      <c r="J124" s="1" t="s">
        <v>248</v>
      </c>
      <c r="K124" s="1" t="s">
        <v>259</v>
      </c>
      <c r="L124" s="1">
        <f t="shared" si="14"/>
        <v>1.227002890671363</v>
      </c>
    </row>
    <row r="125" spans="1:12" x14ac:dyDescent="0.25">
      <c r="A125" t="s">
        <v>318</v>
      </c>
      <c r="B125" s="1">
        <v>57600</v>
      </c>
      <c r="C125" s="1">
        <v>118421</v>
      </c>
      <c r="D125" s="1">
        <v>4145</v>
      </c>
      <c r="E125" s="1">
        <v>9</v>
      </c>
      <c r="F125" s="1">
        <v>12197911</v>
      </c>
      <c r="G125" s="1" t="s">
        <v>255</v>
      </c>
      <c r="H125" s="1" t="s">
        <v>256</v>
      </c>
      <c r="I125" s="1">
        <v>3456000</v>
      </c>
      <c r="J125" s="1" t="s">
        <v>257</v>
      </c>
      <c r="K125" s="1" t="s">
        <v>258</v>
      </c>
      <c r="L125" s="1">
        <f t="shared" si="14"/>
        <v>1.0608308648314722</v>
      </c>
    </row>
    <row r="126" spans="1:12" x14ac:dyDescent="0.25">
      <c r="A126" t="s">
        <v>318</v>
      </c>
      <c r="B126" s="1">
        <v>57600</v>
      </c>
      <c r="C126" s="1">
        <v>119072</v>
      </c>
      <c r="D126" s="1">
        <v>1106</v>
      </c>
      <c r="E126" s="1">
        <v>1</v>
      </c>
      <c r="F126" s="1">
        <v>12197910</v>
      </c>
      <c r="G126" s="1" t="s">
        <v>15</v>
      </c>
      <c r="H126" s="1" t="s">
        <v>253</v>
      </c>
      <c r="I126" s="1">
        <v>3456000</v>
      </c>
      <c r="J126" s="1" t="s">
        <v>254</v>
      </c>
      <c r="K126" s="1" t="s">
        <v>104</v>
      </c>
      <c r="L126" s="1">
        <f t="shared" si="14"/>
        <v>1.0467356951521785</v>
      </c>
    </row>
    <row r="127" spans="1:12" x14ac:dyDescent="0.25">
      <c r="A127" t="s">
        <v>318</v>
      </c>
      <c r="B127" s="1">
        <v>57600</v>
      </c>
      <c r="C127" s="1">
        <v>118380</v>
      </c>
      <c r="D127" s="1">
        <v>731</v>
      </c>
      <c r="E127" s="1">
        <v>1</v>
      </c>
      <c r="F127" s="1">
        <v>12197911</v>
      </c>
      <c r="G127" s="1" t="s">
        <v>15</v>
      </c>
      <c r="H127" s="1" t="s">
        <v>250</v>
      </c>
      <c r="I127" s="1">
        <v>3456000</v>
      </c>
      <c r="J127" s="1" t="s">
        <v>251</v>
      </c>
      <c r="K127" s="1" t="s">
        <v>104</v>
      </c>
      <c r="L127" s="1">
        <f t="shared" si="14"/>
        <v>1.0370919011060622</v>
      </c>
    </row>
    <row r="128" spans="1:12" x14ac:dyDescent="0.25">
      <c r="A128" t="s">
        <v>318</v>
      </c>
      <c r="B128" s="1">
        <v>57600</v>
      </c>
      <c r="C128" s="1">
        <v>118943</v>
      </c>
      <c r="D128" s="1">
        <v>457</v>
      </c>
      <c r="E128" s="1">
        <v>1</v>
      </c>
      <c r="F128" s="1">
        <v>12197910</v>
      </c>
      <c r="G128" s="1" t="s">
        <v>15</v>
      </c>
      <c r="H128" s="1" t="s">
        <v>245</v>
      </c>
      <c r="I128" s="1">
        <v>3456000</v>
      </c>
      <c r="J128" s="1" t="s">
        <v>246</v>
      </c>
      <c r="K128" s="1" t="s">
        <v>104</v>
      </c>
      <c r="L128" s="1">
        <f t="shared" si="14"/>
        <v>1.0022254754984647</v>
      </c>
    </row>
    <row r="129" spans="1:12" x14ac:dyDescent="0.25">
      <c r="A129" t="s">
        <v>318</v>
      </c>
      <c r="B129" s="1">
        <v>57600</v>
      </c>
      <c r="C129" s="1">
        <v>118952</v>
      </c>
      <c r="D129" s="1">
        <v>1634</v>
      </c>
      <c r="E129" s="1">
        <v>0</v>
      </c>
      <c r="F129" s="1">
        <v>12197910</v>
      </c>
      <c r="G129" s="1" t="s">
        <v>15</v>
      </c>
      <c r="H129" s="1" t="s">
        <v>245</v>
      </c>
      <c r="I129" s="1">
        <v>3456000</v>
      </c>
      <c r="J129" s="1" t="s">
        <v>246</v>
      </c>
      <c r="K129" s="1" t="s">
        <v>18</v>
      </c>
      <c r="L129" s="1">
        <f t="shared" si="14"/>
        <v>1.0022254754984647</v>
      </c>
    </row>
    <row r="130" spans="1:12" x14ac:dyDescent="0.25">
      <c r="A130" t="s">
        <v>318</v>
      </c>
      <c r="B130" s="1">
        <v>57600</v>
      </c>
      <c r="C130" s="1">
        <v>119006</v>
      </c>
      <c r="D130" s="1">
        <v>2136</v>
      </c>
      <c r="E130" s="1">
        <v>0</v>
      </c>
      <c r="F130" s="1">
        <v>12197910</v>
      </c>
      <c r="G130" s="1" t="s">
        <v>15</v>
      </c>
      <c r="H130" s="1" t="s">
        <v>252</v>
      </c>
      <c r="I130" s="1">
        <v>3456000</v>
      </c>
      <c r="J130" s="2">
        <v>2.5637979999999998</v>
      </c>
      <c r="K130" s="1" t="s">
        <v>18</v>
      </c>
      <c r="L130" s="1">
        <f>$J$130/J130</f>
        <v>1</v>
      </c>
    </row>
    <row r="131" spans="1:12" x14ac:dyDescent="0.25">
      <c r="A131" t="s">
        <v>318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2" x14ac:dyDescent="0.25">
      <c r="A132" t="s">
        <v>318</v>
      </c>
      <c r="B132" s="1">
        <v>1440000</v>
      </c>
      <c r="C132" s="1">
        <v>221450876</v>
      </c>
      <c r="D132" s="1">
        <v>13965464</v>
      </c>
      <c r="E132" s="1">
        <v>75556</v>
      </c>
      <c r="F132" s="1">
        <v>1514524524</v>
      </c>
      <c r="G132" s="1" t="s">
        <v>260</v>
      </c>
      <c r="H132" s="1" t="s">
        <v>261</v>
      </c>
      <c r="I132" s="1">
        <v>432000000</v>
      </c>
      <c r="J132" s="1" t="s">
        <v>262</v>
      </c>
      <c r="K132" s="1" t="s">
        <v>263</v>
      </c>
      <c r="L132">
        <f t="shared" ref="L132:L138" si="15">$J$139/J132</f>
        <v>1.0422833012534061</v>
      </c>
    </row>
    <row r="133" spans="1:12" x14ac:dyDescent="0.25">
      <c r="A133" t="s">
        <v>318</v>
      </c>
      <c r="B133" s="1">
        <v>1440000</v>
      </c>
      <c r="C133" s="1">
        <v>221502517</v>
      </c>
      <c r="D133" s="1">
        <v>13913710</v>
      </c>
      <c r="E133" s="1">
        <v>43137</v>
      </c>
      <c r="F133" s="1">
        <v>1514524523</v>
      </c>
      <c r="G133" s="1" t="s">
        <v>268</v>
      </c>
      <c r="H133" s="1" t="s">
        <v>269</v>
      </c>
      <c r="I133" s="1">
        <v>432000000</v>
      </c>
      <c r="J133" s="1" t="s">
        <v>270</v>
      </c>
      <c r="K133" s="1" t="s">
        <v>271</v>
      </c>
      <c r="L133">
        <f t="shared" si="15"/>
        <v>1.0119171850572113</v>
      </c>
    </row>
    <row r="134" spans="1:12" x14ac:dyDescent="0.25">
      <c r="A134" t="s">
        <v>318</v>
      </c>
      <c r="B134" s="1">
        <v>1440000</v>
      </c>
      <c r="C134" s="1">
        <v>221514008</v>
      </c>
      <c r="D134" s="1">
        <v>13880058</v>
      </c>
      <c r="E134" s="1">
        <v>19899</v>
      </c>
      <c r="F134" s="1">
        <v>1514524522</v>
      </c>
      <c r="G134" s="1" t="s">
        <v>279</v>
      </c>
      <c r="H134" s="1" t="s">
        <v>280</v>
      </c>
      <c r="I134" s="1">
        <v>432000000</v>
      </c>
      <c r="J134" s="1" t="s">
        <v>281</v>
      </c>
      <c r="K134" s="1" t="s">
        <v>282</v>
      </c>
      <c r="L134">
        <f t="shared" si="15"/>
        <v>1.0081890829555595</v>
      </c>
    </row>
    <row r="135" spans="1:12" x14ac:dyDescent="0.25">
      <c r="A135" t="s">
        <v>318</v>
      </c>
      <c r="B135" s="1">
        <v>1440000</v>
      </c>
      <c r="C135" s="1">
        <v>221570747</v>
      </c>
      <c r="D135" s="1">
        <v>13936729</v>
      </c>
      <c r="E135" s="1">
        <v>34265</v>
      </c>
      <c r="F135" s="1">
        <v>1514524522</v>
      </c>
      <c r="G135" s="1" t="s">
        <v>264</v>
      </c>
      <c r="H135" s="1" t="s">
        <v>265</v>
      </c>
      <c r="I135" s="1">
        <v>432000000</v>
      </c>
      <c r="J135" s="1" t="s">
        <v>266</v>
      </c>
      <c r="K135" s="1" t="s">
        <v>267</v>
      </c>
      <c r="L135">
        <f t="shared" si="15"/>
        <v>1.0054445267433214</v>
      </c>
    </row>
    <row r="136" spans="1:12" x14ac:dyDescent="0.25">
      <c r="A136" t="s">
        <v>318</v>
      </c>
      <c r="B136" s="1">
        <v>1440000</v>
      </c>
      <c r="C136" s="1">
        <v>221572016</v>
      </c>
      <c r="D136" s="1">
        <v>13884675</v>
      </c>
      <c r="E136" s="1">
        <v>32600</v>
      </c>
      <c r="F136" s="1">
        <v>1514524523</v>
      </c>
      <c r="G136" s="1" t="s">
        <v>272</v>
      </c>
      <c r="H136" s="1" t="s">
        <v>276</v>
      </c>
      <c r="I136" s="1">
        <v>432000000</v>
      </c>
      <c r="J136" s="1" t="s">
        <v>277</v>
      </c>
      <c r="K136" s="1" t="s">
        <v>278</v>
      </c>
      <c r="L136">
        <f t="shared" si="15"/>
        <v>1.0028896337084032</v>
      </c>
    </row>
    <row r="137" spans="1:12" x14ac:dyDescent="0.25">
      <c r="A137" t="s">
        <v>318</v>
      </c>
      <c r="B137" s="1">
        <v>1440000</v>
      </c>
      <c r="C137" s="1">
        <v>221591596</v>
      </c>
      <c r="D137" s="1">
        <v>13878553</v>
      </c>
      <c r="E137" s="1">
        <v>33691</v>
      </c>
      <c r="F137" s="1">
        <v>1514524521</v>
      </c>
      <c r="G137" s="1" t="s">
        <v>272</v>
      </c>
      <c r="H137" s="1" t="s">
        <v>273</v>
      </c>
      <c r="I137" s="1">
        <v>432000000</v>
      </c>
      <c r="J137" s="1" t="s">
        <v>274</v>
      </c>
      <c r="K137" s="1" t="s">
        <v>275</v>
      </c>
      <c r="L137">
        <f t="shared" si="15"/>
        <v>1.002065334811967</v>
      </c>
    </row>
    <row r="138" spans="1:12" x14ac:dyDescent="0.25">
      <c r="A138" t="s">
        <v>318</v>
      </c>
      <c r="B138" s="1">
        <v>1440000</v>
      </c>
      <c r="C138" s="1">
        <v>221566900</v>
      </c>
      <c r="D138" s="1">
        <v>13870051</v>
      </c>
      <c r="E138" s="1">
        <v>14201</v>
      </c>
      <c r="F138" s="1">
        <v>1514524521</v>
      </c>
      <c r="G138" s="1" t="s">
        <v>283</v>
      </c>
      <c r="H138" s="1" t="s">
        <v>284</v>
      </c>
      <c r="I138" s="1">
        <v>432000000</v>
      </c>
      <c r="J138" s="1" t="s">
        <v>285</v>
      </c>
      <c r="K138" s="1" t="s">
        <v>286</v>
      </c>
      <c r="L138">
        <f t="shared" si="15"/>
        <v>1.0002908412236153</v>
      </c>
    </row>
    <row r="139" spans="1:12" x14ac:dyDescent="0.25">
      <c r="A139" t="s">
        <v>318</v>
      </c>
      <c r="B139" s="1">
        <v>1440000</v>
      </c>
      <c r="C139" s="1">
        <v>221536177</v>
      </c>
      <c r="D139" s="1">
        <v>13871801</v>
      </c>
      <c r="E139" s="1">
        <v>9504</v>
      </c>
      <c r="F139" s="1">
        <v>1514524522</v>
      </c>
      <c r="G139" s="1" t="s">
        <v>187</v>
      </c>
      <c r="H139" s="1" t="s">
        <v>134</v>
      </c>
      <c r="I139" s="1">
        <v>432000000</v>
      </c>
      <c r="J139" s="2">
        <v>2.094535</v>
      </c>
      <c r="K139" s="1" t="s">
        <v>287</v>
      </c>
      <c r="L139">
        <f>$J$139/J139</f>
        <v>1</v>
      </c>
    </row>
    <row r="140" spans="1:12" x14ac:dyDescent="0.25">
      <c r="A140" t="s">
        <v>318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2" x14ac:dyDescent="0.25">
      <c r="A141" t="s">
        <v>318</v>
      </c>
      <c r="B141" s="1">
        <v>4000000</v>
      </c>
      <c r="C141" s="1">
        <v>1199219473</v>
      </c>
      <c r="D141" s="1">
        <v>64771688</v>
      </c>
      <c r="E141" s="1">
        <v>8169947</v>
      </c>
      <c r="F141" s="1">
        <v>7007008027</v>
      </c>
      <c r="G141" s="1" t="s">
        <v>288</v>
      </c>
      <c r="H141" s="1" t="s">
        <v>289</v>
      </c>
      <c r="I141" s="1">
        <v>2000000000</v>
      </c>
      <c r="J141" s="1" t="s">
        <v>290</v>
      </c>
      <c r="K141" s="1" t="s">
        <v>291</v>
      </c>
      <c r="L141">
        <f t="shared" ref="L141:L147" si="16">$J$148/J141</f>
        <v>1.0385306496544904</v>
      </c>
    </row>
    <row r="142" spans="1:12" x14ac:dyDescent="0.25">
      <c r="A142" t="s">
        <v>318</v>
      </c>
      <c r="B142" s="1">
        <v>4000000</v>
      </c>
      <c r="C142" s="1">
        <v>1199729812</v>
      </c>
      <c r="D142" s="1">
        <v>64448128</v>
      </c>
      <c r="E142" s="1">
        <v>4381466</v>
      </c>
      <c r="F142" s="1">
        <v>7007008023</v>
      </c>
      <c r="G142" s="1" t="s">
        <v>292</v>
      </c>
      <c r="H142" s="1" t="s">
        <v>293</v>
      </c>
      <c r="I142" s="1">
        <v>2000000000</v>
      </c>
      <c r="J142" s="1" t="s">
        <v>294</v>
      </c>
      <c r="K142" s="1" t="s">
        <v>295</v>
      </c>
      <c r="L142">
        <f t="shared" si="16"/>
        <v>1.0323075609072667</v>
      </c>
    </row>
    <row r="143" spans="1:12" x14ac:dyDescent="0.25">
      <c r="A143" t="s">
        <v>318</v>
      </c>
      <c r="B143" s="1">
        <v>4000000</v>
      </c>
      <c r="C143" s="1">
        <v>1200551778</v>
      </c>
      <c r="D143" s="1">
        <v>64779032</v>
      </c>
      <c r="E143" s="1">
        <v>3346066</v>
      </c>
      <c r="F143" s="1">
        <v>7007008014</v>
      </c>
      <c r="G143" s="1" t="s">
        <v>296</v>
      </c>
      <c r="H143" s="1" t="s">
        <v>297</v>
      </c>
      <c r="I143" s="1">
        <v>2000000000</v>
      </c>
      <c r="J143" s="1" t="s">
        <v>298</v>
      </c>
      <c r="K143" s="1" t="s">
        <v>299</v>
      </c>
      <c r="L143">
        <f t="shared" si="16"/>
        <v>1.0209698597168253</v>
      </c>
    </row>
    <row r="144" spans="1:12" x14ac:dyDescent="0.25">
      <c r="A144" t="s">
        <v>318</v>
      </c>
      <c r="B144" s="1">
        <v>4000000</v>
      </c>
      <c r="C144" s="1">
        <v>1199746110</v>
      </c>
      <c r="D144" s="1">
        <v>65101475</v>
      </c>
      <c r="E144" s="1">
        <v>2828431</v>
      </c>
      <c r="F144" s="1">
        <v>7007008009</v>
      </c>
      <c r="G144" s="1" t="s">
        <v>311</v>
      </c>
      <c r="H144" s="1" t="s">
        <v>312</v>
      </c>
      <c r="I144" s="1">
        <v>2000000000</v>
      </c>
      <c r="J144" s="1" t="s">
        <v>313</v>
      </c>
      <c r="K144" s="1" t="s">
        <v>314</v>
      </c>
      <c r="L144">
        <f t="shared" si="16"/>
        <v>1.0168018608385581</v>
      </c>
    </row>
    <row r="145" spans="1:12" x14ac:dyDescent="0.25">
      <c r="A145" t="s">
        <v>318</v>
      </c>
      <c r="B145" s="1">
        <v>4000000</v>
      </c>
      <c r="C145" s="1">
        <v>1199399841</v>
      </c>
      <c r="D145" s="1">
        <v>64921205</v>
      </c>
      <c r="E145" s="1">
        <v>2510619</v>
      </c>
      <c r="F145" s="1">
        <v>7007008011</v>
      </c>
      <c r="G145" s="1" t="s">
        <v>307</v>
      </c>
      <c r="H145" s="1" t="s">
        <v>308</v>
      </c>
      <c r="I145" s="1">
        <v>2000000000</v>
      </c>
      <c r="J145" s="1" t="s">
        <v>309</v>
      </c>
      <c r="K145" s="1" t="s">
        <v>310</v>
      </c>
      <c r="L145">
        <f t="shared" si="16"/>
        <v>1.0164208215427015</v>
      </c>
    </row>
    <row r="146" spans="1:12" x14ac:dyDescent="0.25">
      <c r="A146" t="s">
        <v>318</v>
      </c>
      <c r="B146" s="1">
        <v>4000000</v>
      </c>
      <c r="C146" s="1">
        <v>1200381467</v>
      </c>
      <c r="D146" s="1">
        <v>65305651</v>
      </c>
      <c r="E146" s="1">
        <v>535773</v>
      </c>
      <c r="F146" s="1">
        <v>7007008004</v>
      </c>
      <c r="G146" s="1" t="s">
        <v>300</v>
      </c>
      <c r="H146" s="1" t="s">
        <v>301</v>
      </c>
      <c r="I146" s="1">
        <v>2000000000</v>
      </c>
      <c r="J146" s="1" t="s">
        <v>302</v>
      </c>
      <c r="K146" s="1" t="s">
        <v>303</v>
      </c>
      <c r="L146">
        <f t="shared" si="16"/>
        <v>1.009542566411104</v>
      </c>
    </row>
    <row r="147" spans="1:12" x14ac:dyDescent="0.25">
      <c r="A147" t="s">
        <v>318</v>
      </c>
      <c r="B147" s="1">
        <v>4000000</v>
      </c>
      <c r="C147" s="1">
        <v>1200002035</v>
      </c>
      <c r="D147" s="1">
        <v>64784602</v>
      </c>
      <c r="E147" s="1">
        <v>521149</v>
      </c>
      <c r="F147" s="1">
        <v>7007008002</v>
      </c>
      <c r="G147" s="1" t="s">
        <v>172</v>
      </c>
      <c r="H147" s="1" t="s">
        <v>315</v>
      </c>
      <c r="I147" s="1">
        <v>2000000000</v>
      </c>
      <c r="J147" s="1" t="s">
        <v>316</v>
      </c>
      <c r="K147" s="1" t="s">
        <v>317</v>
      </c>
      <c r="L147">
        <f t="shared" si="16"/>
        <v>1.0016676820092443</v>
      </c>
    </row>
    <row r="148" spans="1:12" x14ac:dyDescent="0.25">
      <c r="A148" t="s">
        <v>318</v>
      </c>
      <c r="B148" s="1">
        <v>4000000</v>
      </c>
      <c r="C148" s="1">
        <v>1199938752</v>
      </c>
      <c r="D148" s="1">
        <v>65062846</v>
      </c>
      <c r="E148" s="1">
        <v>185755</v>
      </c>
      <c r="F148" s="1">
        <v>7007007997</v>
      </c>
      <c r="G148" s="1" t="s">
        <v>304</v>
      </c>
      <c r="H148" s="1" t="s">
        <v>305</v>
      </c>
      <c r="I148" s="1">
        <v>2000000000</v>
      </c>
      <c r="J148" s="2">
        <v>0.68892799999999998</v>
      </c>
      <c r="K148" s="1" t="s">
        <v>306</v>
      </c>
      <c r="L148">
        <f>$J$148/J148</f>
        <v>1</v>
      </c>
    </row>
    <row r="149" spans="1:12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2" x14ac:dyDescent="0.25">
      <c r="A150" t="s">
        <v>319</v>
      </c>
      <c r="B150" s="1">
        <v>6400</v>
      </c>
      <c r="C150" s="1">
        <v>576</v>
      </c>
      <c r="D150" s="1">
        <v>102</v>
      </c>
      <c r="E150" s="1">
        <v>0</v>
      </c>
      <c r="F150" s="1">
        <v>415281</v>
      </c>
      <c r="G150" s="1" t="s">
        <v>15</v>
      </c>
      <c r="H150" s="1" t="s">
        <v>323</v>
      </c>
      <c r="I150" s="1">
        <v>128000</v>
      </c>
      <c r="J150" s="1" t="s">
        <v>324</v>
      </c>
      <c r="K150" s="1" t="s">
        <v>18</v>
      </c>
      <c r="L150">
        <f t="shared" ref="L150:L156" si="17">$J$157/J150</f>
        <v>1.4999994375000703</v>
      </c>
    </row>
    <row r="151" spans="1:12" x14ac:dyDescent="0.25">
      <c r="A151" t="s">
        <v>319</v>
      </c>
      <c r="B151" s="1">
        <v>6400</v>
      </c>
      <c r="C151" s="1">
        <v>777</v>
      </c>
      <c r="D151" s="1">
        <v>209</v>
      </c>
      <c r="E151" s="1">
        <v>39</v>
      </c>
      <c r="F151" s="1">
        <v>417984</v>
      </c>
      <c r="G151" s="1" t="s">
        <v>11</v>
      </c>
      <c r="H151" s="1" t="s">
        <v>320</v>
      </c>
      <c r="I151" s="1">
        <v>128000</v>
      </c>
      <c r="J151" s="1" t="s">
        <v>321</v>
      </c>
      <c r="K151" s="1" t="s">
        <v>322</v>
      </c>
      <c r="L151">
        <f t="shared" si="17"/>
        <v>1.3541661694336522</v>
      </c>
    </row>
    <row r="152" spans="1:12" x14ac:dyDescent="0.25">
      <c r="A152" t="s">
        <v>319</v>
      </c>
      <c r="B152" s="1">
        <v>6400</v>
      </c>
      <c r="C152" s="1">
        <v>513</v>
      </c>
      <c r="D152" s="1">
        <v>116</v>
      </c>
      <c r="E152" s="1">
        <v>0</v>
      </c>
      <c r="F152" s="1">
        <v>415280</v>
      </c>
      <c r="G152" s="1" t="s">
        <v>15</v>
      </c>
      <c r="H152" s="1" t="s">
        <v>320</v>
      </c>
      <c r="I152" s="1">
        <v>128000</v>
      </c>
      <c r="J152" s="1" t="s">
        <v>321</v>
      </c>
      <c r="K152" s="1" t="s">
        <v>18</v>
      </c>
      <c r="L152">
        <f t="shared" si="17"/>
        <v>1.3541661694336522</v>
      </c>
    </row>
    <row r="153" spans="1:12" x14ac:dyDescent="0.25">
      <c r="A153" t="s">
        <v>319</v>
      </c>
      <c r="B153" s="1">
        <v>6400</v>
      </c>
      <c r="C153" s="1">
        <v>437</v>
      </c>
      <c r="D153" s="1">
        <v>66</v>
      </c>
      <c r="E153" s="1">
        <v>0</v>
      </c>
      <c r="F153" s="1">
        <v>415280</v>
      </c>
      <c r="G153" s="1" t="s">
        <v>15</v>
      </c>
      <c r="H153" s="1" t="s">
        <v>320</v>
      </c>
      <c r="I153" s="1">
        <v>128000</v>
      </c>
      <c r="J153" s="1" t="s">
        <v>321</v>
      </c>
      <c r="K153" s="1" t="s">
        <v>18</v>
      </c>
      <c r="L153">
        <f t="shared" si="17"/>
        <v>1.3541661694336522</v>
      </c>
    </row>
    <row r="154" spans="1:12" x14ac:dyDescent="0.25">
      <c r="A154" t="s">
        <v>319</v>
      </c>
      <c r="B154" s="1">
        <v>6400</v>
      </c>
      <c r="C154" s="1">
        <v>435</v>
      </c>
      <c r="D154" s="1">
        <v>42</v>
      </c>
      <c r="E154" s="1">
        <v>0</v>
      </c>
      <c r="F154" s="1">
        <v>415280</v>
      </c>
      <c r="G154" s="1" t="s">
        <v>15</v>
      </c>
      <c r="H154" s="1" t="s">
        <v>320</v>
      </c>
      <c r="I154" s="1">
        <v>128000</v>
      </c>
      <c r="J154" s="1" t="s">
        <v>321</v>
      </c>
      <c r="K154" s="1" t="s">
        <v>18</v>
      </c>
      <c r="L154">
        <f t="shared" si="17"/>
        <v>1.3541661694336522</v>
      </c>
    </row>
    <row r="155" spans="1:12" x14ac:dyDescent="0.25">
      <c r="A155" t="s">
        <v>319</v>
      </c>
      <c r="B155" s="1">
        <v>6400</v>
      </c>
      <c r="C155" s="1">
        <v>428</v>
      </c>
      <c r="D155" s="1">
        <v>58</v>
      </c>
      <c r="E155" s="1">
        <v>0</v>
      </c>
      <c r="F155" s="1">
        <v>415280</v>
      </c>
      <c r="G155" s="1" t="s">
        <v>15</v>
      </c>
      <c r="H155" s="1" t="s">
        <v>326</v>
      </c>
      <c r="I155" s="1">
        <v>128000</v>
      </c>
      <c r="J155" s="1" t="s">
        <v>327</v>
      </c>
      <c r="K155" s="1" t="s">
        <v>18</v>
      </c>
      <c r="L155">
        <f t="shared" si="17"/>
        <v>1.0208330382487094</v>
      </c>
    </row>
    <row r="156" spans="1:12" x14ac:dyDescent="0.25">
      <c r="A156" t="s">
        <v>319</v>
      </c>
      <c r="B156" s="1">
        <v>6400</v>
      </c>
      <c r="C156" s="1">
        <v>423</v>
      </c>
      <c r="D156" s="1">
        <v>90</v>
      </c>
      <c r="E156" s="1">
        <v>2</v>
      </c>
      <c r="F156" s="1">
        <v>415280</v>
      </c>
      <c r="G156" s="1" t="s">
        <v>35</v>
      </c>
      <c r="H156" s="1" t="s">
        <v>16</v>
      </c>
      <c r="I156" s="1">
        <v>128000</v>
      </c>
      <c r="J156" s="1" t="s">
        <v>17</v>
      </c>
      <c r="K156" s="1" t="s">
        <v>325</v>
      </c>
      <c r="L156">
        <f t="shared" si="17"/>
        <v>1</v>
      </c>
    </row>
    <row r="157" spans="1:12" x14ac:dyDescent="0.25">
      <c r="A157" t="s">
        <v>319</v>
      </c>
      <c r="B157" s="1">
        <v>6400</v>
      </c>
      <c r="C157" s="1">
        <v>441</v>
      </c>
      <c r="D157" s="1">
        <v>63</v>
      </c>
      <c r="E157" s="1">
        <v>0</v>
      </c>
      <c r="F157" s="1">
        <v>415280</v>
      </c>
      <c r="G157" s="1" t="s">
        <v>15</v>
      </c>
      <c r="H157" s="1" t="s">
        <v>16</v>
      </c>
      <c r="I157" s="1">
        <v>128000</v>
      </c>
      <c r="J157" s="2">
        <v>2.6666660000000002</v>
      </c>
      <c r="K157" s="1" t="s">
        <v>18</v>
      </c>
      <c r="L157">
        <f>$J$157/J157</f>
        <v>1</v>
      </c>
    </row>
    <row r="158" spans="1:12" x14ac:dyDescent="0.25">
      <c r="A158" t="s">
        <v>319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2" x14ac:dyDescent="0.25">
      <c r="A159" t="s">
        <v>319</v>
      </c>
      <c r="B159" s="1">
        <v>57600</v>
      </c>
      <c r="C159" s="1">
        <v>6043</v>
      </c>
      <c r="D159" s="1">
        <v>2389</v>
      </c>
      <c r="E159" s="1">
        <v>4</v>
      </c>
      <c r="F159" s="1">
        <v>10594328</v>
      </c>
      <c r="G159" s="1" t="s">
        <v>15</v>
      </c>
      <c r="H159" s="1" t="s">
        <v>331</v>
      </c>
      <c r="I159" s="1">
        <v>3456000</v>
      </c>
      <c r="J159" s="1" t="s">
        <v>332</v>
      </c>
      <c r="K159" s="1" t="s">
        <v>333</v>
      </c>
      <c r="L159" s="1">
        <f t="shared" ref="L159:L165" si="18">$J$166/J159</f>
        <v>1.020104034364163</v>
      </c>
    </row>
    <row r="160" spans="1:12" x14ac:dyDescent="0.25">
      <c r="A160" t="s">
        <v>319</v>
      </c>
      <c r="B160" s="1">
        <v>57600</v>
      </c>
      <c r="C160" s="1">
        <v>5438</v>
      </c>
      <c r="D160" s="1">
        <v>731</v>
      </c>
      <c r="E160" s="1">
        <v>1</v>
      </c>
      <c r="F160" s="1">
        <v>10594327</v>
      </c>
      <c r="G160" s="1" t="s">
        <v>15</v>
      </c>
      <c r="H160" s="1" t="s">
        <v>329</v>
      </c>
      <c r="I160" s="1">
        <v>3456000</v>
      </c>
      <c r="J160" s="1" t="s">
        <v>330</v>
      </c>
      <c r="K160" s="1" t="s">
        <v>104</v>
      </c>
      <c r="L160" s="1">
        <f t="shared" si="18"/>
        <v>1.0148920386356906</v>
      </c>
    </row>
    <row r="161" spans="1:12" x14ac:dyDescent="0.25">
      <c r="A161" t="s">
        <v>319</v>
      </c>
      <c r="B161" s="1">
        <v>57600</v>
      </c>
      <c r="C161" s="1">
        <v>5576</v>
      </c>
      <c r="D161" s="1">
        <v>970</v>
      </c>
      <c r="E161" s="1">
        <v>0</v>
      </c>
      <c r="F161" s="1">
        <v>10594459</v>
      </c>
      <c r="G161" s="1" t="s">
        <v>15</v>
      </c>
      <c r="H161" s="1" t="s">
        <v>336</v>
      </c>
      <c r="I161" s="1">
        <v>3456000</v>
      </c>
      <c r="J161" s="1" t="s">
        <v>337</v>
      </c>
      <c r="K161" s="1" t="s">
        <v>18</v>
      </c>
      <c r="L161" s="1">
        <f t="shared" si="18"/>
        <v>1.008934921589584</v>
      </c>
    </row>
    <row r="162" spans="1:12" x14ac:dyDescent="0.25">
      <c r="A162" t="s">
        <v>319</v>
      </c>
      <c r="B162" s="1">
        <v>57600</v>
      </c>
      <c r="C162" s="1">
        <v>5373</v>
      </c>
      <c r="D162" s="1">
        <v>785</v>
      </c>
      <c r="E162" s="1">
        <v>0</v>
      </c>
      <c r="F162" s="1">
        <v>10594327</v>
      </c>
      <c r="G162" s="1" t="s">
        <v>15</v>
      </c>
      <c r="H162" s="1" t="s">
        <v>338</v>
      </c>
      <c r="I162" s="1">
        <v>3456000</v>
      </c>
      <c r="J162" s="1" t="s">
        <v>339</v>
      </c>
      <c r="K162" s="1" t="s">
        <v>18</v>
      </c>
      <c r="L162" s="1">
        <f t="shared" si="18"/>
        <v>1.0052121093749999</v>
      </c>
    </row>
    <row r="163" spans="1:12" x14ac:dyDescent="0.25">
      <c r="A163" t="s">
        <v>319</v>
      </c>
      <c r="B163" s="1">
        <v>57600</v>
      </c>
      <c r="C163" s="1">
        <v>5481</v>
      </c>
      <c r="D163" s="1">
        <v>698</v>
      </c>
      <c r="E163" s="1">
        <v>2</v>
      </c>
      <c r="F163" s="1">
        <v>10594327</v>
      </c>
      <c r="G163" s="1" t="s">
        <v>15</v>
      </c>
      <c r="H163" s="1" t="s">
        <v>340</v>
      </c>
      <c r="I163" s="1">
        <v>3456000</v>
      </c>
      <c r="J163" s="1" t="s">
        <v>341</v>
      </c>
      <c r="K163" s="1" t="s">
        <v>175</v>
      </c>
      <c r="L163" s="1">
        <f t="shared" si="18"/>
        <v>1.0044673909734112</v>
      </c>
    </row>
    <row r="164" spans="1:12" x14ac:dyDescent="0.25">
      <c r="A164" t="s">
        <v>319</v>
      </c>
      <c r="B164" s="1">
        <v>57600</v>
      </c>
      <c r="C164" s="1">
        <v>5521</v>
      </c>
      <c r="D164" s="1">
        <v>1087</v>
      </c>
      <c r="E164" s="1">
        <v>0</v>
      </c>
      <c r="F164" s="1">
        <v>10594457</v>
      </c>
      <c r="G164" s="1" t="s">
        <v>15</v>
      </c>
      <c r="H164" s="1" t="s">
        <v>334</v>
      </c>
      <c r="I164" s="1">
        <v>3456000</v>
      </c>
      <c r="J164" s="1" t="s">
        <v>335</v>
      </c>
      <c r="K164" s="1" t="s">
        <v>18</v>
      </c>
      <c r="L164" s="1">
        <f t="shared" si="18"/>
        <v>1.0029781323006335</v>
      </c>
    </row>
    <row r="165" spans="1:12" x14ac:dyDescent="0.25">
      <c r="A165" t="s">
        <v>319</v>
      </c>
      <c r="B165" s="1">
        <v>57600</v>
      </c>
      <c r="C165" s="1">
        <v>5435</v>
      </c>
      <c r="D165" s="1">
        <v>828</v>
      </c>
      <c r="E165" s="1">
        <v>6</v>
      </c>
      <c r="F165" s="1">
        <v>10594326</v>
      </c>
      <c r="G165" s="1" t="s">
        <v>255</v>
      </c>
      <c r="H165" s="1" t="s">
        <v>342</v>
      </c>
      <c r="I165" s="1">
        <v>3456000</v>
      </c>
      <c r="J165" s="1" t="s">
        <v>343</v>
      </c>
      <c r="K165" s="1" t="s">
        <v>344</v>
      </c>
      <c r="L165" s="1">
        <f t="shared" si="18"/>
        <v>1.0022335964056819</v>
      </c>
    </row>
    <row r="166" spans="1:12" x14ac:dyDescent="0.25">
      <c r="A166" t="s">
        <v>319</v>
      </c>
      <c r="B166" s="1">
        <v>57600</v>
      </c>
      <c r="C166" s="1">
        <v>5451</v>
      </c>
      <c r="D166" s="1">
        <v>796</v>
      </c>
      <c r="E166" s="1">
        <v>3</v>
      </c>
      <c r="F166" s="1">
        <v>10594458</v>
      </c>
      <c r="G166" s="1" t="s">
        <v>15</v>
      </c>
      <c r="H166" s="1" t="s">
        <v>328</v>
      </c>
      <c r="I166" s="1">
        <v>3456000</v>
      </c>
      <c r="J166" s="2">
        <v>2.5733429999999999</v>
      </c>
      <c r="K166" s="1" t="s">
        <v>249</v>
      </c>
      <c r="L166" s="1">
        <f>$J$166/J166</f>
        <v>1</v>
      </c>
    </row>
    <row r="167" spans="1:12" x14ac:dyDescent="0.25">
      <c r="A167" t="s">
        <v>319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2" x14ac:dyDescent="0.25">
      <c r="A168" t="s">
        <v>319</v>
      </c>
      <c r="B168" s="1">
        <v>1440000</v>
      </c>
      <c r="C168" s="1">
        <v>755703</v>
      </c>
      <c r="D168" s="1">
        <v>350606</v>
      </c>
      <c r="E168" s="1">
        <v>20518</v>
      </c>
      <c r="F168" s="1">
        <v>1301161831</v>
      </c>
      <c r="G168" s="1" t="s">
        <v>42</v>
      </c>
      <c r="H168" s="1" t="s">
        <v>345</v>
      </c>
      <c r="I168" s="1">
        <v>432000000</v>
      </c>
      <c r="J168" s="1" t="s">
        <v>346</v>
      </c>
      <c r="K168" s="1" t="s">
        <v>347</v>
      </c>
      <c r="L168">
        <f t="shared" ref="L168:L174" si="19">$J$175/J168</f>
        <v>1.0259119571698478</v>
      </c>
    </row>
    <row r="169" spans="1:12" x14ac:dyDescent="0.25">
      <c r="A169" t="s">
        <v>319</v>
      </c>
      <c r="B169" s="1">
        <v>1440000</v>
      </c>
      <c r="C169" s="1">
        <v>758517</v>
      </c>
      <c r="D169" s="1">
        <v>299162</v>
      </c>
      <c r="E169" s="1">
        <v>9758</v>
      </c>
      <c r="F169" s="1">
        <v>1301163029</v>
      </c>
      <c r="G169" s="1" t="s">
        <v>38</v>
      </c>
      <c r="H169" s="1" t="s">
        <v>354</v>
      </c>
      <c r="I169" s="1">
        <v>432000000</v>
      </c>
      <c r="J169" s="1" t="s">
        <v>355</v>
      </c>
      <c r="K169" s="1" t="s">
        <v>356</v>
      </c>
      <c r="L169">
        <f t="shared" si="19"/>
        <v>1.0039672646335682</v>
      </c>
    </row>
    <row r="170" spans="1:12" x14ac:dyDescent="0.25">
      <c r="A170" t="s">
        <v>319</v>
      </c>
      <c r="B170" s="1">
        <v>1440000</v>
      </c>
      <c r="C170" s="1">
        <v>765471</v>
      </c>
      <c r="D170" s="1">
        <v>295655</v>
      </c>
      <c r="E170" s="1">
        <v>8417</v>
      </c>
      <c r="F170" s="1">
        <v>1301163028</v>
      </c>
      <c r="G170" s="1" t="s">
        <v>187</v>
      </c>
      <c r="H170" s="1" t="s">
        <v>363</v>
      </c>
      <c r="I170" s="1">
        <v>432000000</v>
      </c>
      <c r="J170" s="1" t="s">
        <v>364</v>
      </c>
      <c r="K170" s="1" t="s">
        <v>365</v>
      </c>
      <c r="L170">
        <f t="shared" si="19"/>
        <v>1.0037293699877752</v>
      </c>
    </row>
    <row r="171" spans="1:12" x14ac:dyDescent="0.25">
      <c r="A171" t="s">
        <v>319</v>
      </c>
      <c r="B171" s="1">
        <v>1440000</v>
      </c>
      <c r="C171" s="1">
        <v>763461</v>
      </c>
      <c r="D171" s="1">
        <v>294439</v>
      </c>
      <c r="E171" s="1">
        <v>6751</v>
      </c>
      <c r="F171" s="1">
        <v>1301163028</v>
      </c>
      <c r="G171" s="1" t="s">
        <v>35</v>
      </c>
      <c r="H171" s="1" t="s">
        <v>360</v>
      </c>
      <c r="I171" s="1">
        <v>432000000</v>
      </c>
      <c r="J171" s="1" t="s">
        <v>361</v>
      </c>
      <c r="K171" s="1" t="s">
        <v>362</v>
      </c>
      <c r="L171">
        <f t="shared" si="19"/>
        <v>1.0032078782112586</v>
      </c>
    </row>
    <row r="172" spans="1:12" x14ac:dyDescent="0.25">
      <c r="A172" t="s">
        <v>319</v>
      </c>
      <c r="B172" s="1">
        <v>1440000</v>
      </c>
      <c r="C172" s="1">
        <v>764376</v>
      </c>
      <c r="D172" s="1">
        <v>290260</v>
      </c>
      <c r="E172" s="1">
        <v>10739</v>
      </c>
      <c r="F172" s="1">
        <v>1301163028</v>
      </c>
      <c r="G172" s="1" t="s">
        <v>47</v>
      </c>
      <c r="H172" s="1" t="s">
        <v>348</v>
      </c>
      <c r="I172" s="1">
        <v>432000000</v>
      </c>
      <c r="J172" s="1" t="s">
        <v>349</v>
      </c>
      <c r="K172" s="1" t="s">
        <v>350</v>
      </c>
      <c r="L172">
        <f t="shared" si="19"/>
        <v>1.0015757623855046</v>
      </c>
    </row>
    <row r="173" spans="1:12" x14ac:dyDescent="0.25">
      <c r="A173" t="s">
        <v>319</v>
      </c>
      <c r="B173" s="1">
        <v>1440000</v>
      </c>
      <c r="C173" s="1">
        <v>762573</v>
      </c>
      <c r="D173" s="1">
        <v>289715</v>
      </c>
      <c r="E173" s="1">
        <v>5741</v>
      </c>
      <c r="F173" s="1">
        <v>1301163028</v>
      </c>
      <c r="G173" s="1" t="s">
        <v>123</v>
      </c>
      <c r="H173" s="1" t="s">
        <v>351</v>
      </c>
      <c r="I173" s="1">
        <v>432000000</v>
      </c>
      <c r="J173" s="1" t="s">
        <v>352</v>
      </c>
      <c r="K173" s="1" t="s">
        <v>353</v>
      </c>
      <c r="L173">
        <f t="shared" si="19"/>
        <v>1.001076970694867</v>
      </c>
    </row>
    <row r="174" spans="1:12" x14ac:dyDescent="0.25">
      <c r="A174" t="s">
        <v>319</v>
      </c>
      <c r="B174" s="1">
        <v>1440000</v>
      </c>
      <c r="C174" s="1">
        <v>765048</v>
      </c>
      <c r="D174" s="1">
        <v>288184</v>
      </c>
      <c r="E174" s="1">
        <v>5198</v>
      </c>
      <c r="F174" s="1">
        <v>1301163028</v>
      </c>
      <c r="G174" s="1" t="s">
        <v>123</v>
      </c>
      <c r="H174" s="1" t="s">
        <v>357</v>
      </c>
      <c r="I174" s="1">
        <v>432000000</v>
      </c>
      <c r="J174" s="1" t="s">
        <v>358</v>
      </c>
      <c r="K174" s="1" t="s">
        <v>359</v>
      </c>
      <c r="L174">
        <f t="shared" si="19"/>
        <v>1.0004306736037534</v>
      </c>
    </row>
    <row r="175" spans="1:12" x14ac:dyDescent="0.25">
      <c r="A175" t="s">
        <v>319</v>
      </c>
      <c r="B175" s="1">
        <v>1440000</v>
      </c>
      <c r="C175" s="1">
        <v>768620</v>
      </c>
      <c r="D175" s="1">
        <v>285787</v>
      </c>
      <c r="E175" s="1">
        <v>4457</v>
      </c>
      <c r="F175" s="1">
        <v>1301162897</v>
      </c>
      <c r="G175" s="1" t="s">
        <v>366</v>
      </c>
      <c r="H175" s="1" t="s">
        <v>367</v>
      </c>
      <c r="I175" s="1">
        <v>432000000</v>
      </c>
      <c r="J175" s="2">
        <v>2.4483830000000002</v>
      </c>
      <c r="K175" s="1" t="s">
        <v>368</v>
      </c>
      <c r="L175">
        <f>$J$175/J175</f>
        <v>1</v>
      </c>
    </row>
    <row r="176" spans="1:12" x14ac:dyDescent="0.25">
      <c r="A176" t="s">
        <v>319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2" x14ac:dyDescent="0.25">
      <c r="A177" t="s">
        <v>319</v>
      </c>
      <c r="B177" s="1">
        <v>4000000</v>
      </c>
      <c r="C177" s="1">
        <v>2900500</v>
      </c>
      <c r="D177" s="1">
        <v>1418726</v>
      </c>
      <c r="E177" s="1">
        <v>120303</v>
      </c>
      <c r="F177" s="1">
        <v>6014202711</v>
      </c>
      <c r="G177" s="1" t="s">
        <v>373</v>
      </c>
      <c r="H177" s="1" t="s">
        <v>374</v>
      </c>
      <c r="I177" s="1">
        <v>2000000000</v>
      </c>
      <c r="J177" s="1" t="s">
        <v>375</v>
      </c>
      <c r="K177" s="1" t="s">
        <v>376</v>
      </c>
      <c r="L177">
        <f t="shared" ref="L177:L183" si="20">$J$184/J177</f>
        <v>1.0136505784549168</v>
      </c>
    </row>
    <row r="178" spans="1:12" x14ac:dyDescent="0.25">
      <c r="A178" t="s">
        <v>319</v>
      </c>
      <c r="B178" s="1">
        <v>4000000</v>
      </c>
      <c r="C178" s="1">
        <v>2874717</v>
      </c>
      <c r="D178" s="1">
        <v>1580948</v>
      </c>
      <c r="E178" s="1">
        <v>451923</v>
      </c>
      <c r="F178" s="1">
        <v>6014200578</v>
      </c>
      <c r="G178" s="1" t="s">
        <v>369</v>
      </c>
      <c r="H178" s="1" t="s">
        <v>370</v>
      </c>
      <c r="I178" s="1">
        <v>2000000000</v>
      </c>
      <c r="J178" s="1" t="s">
        <v>371</v>
      </c>
      <c r="K178" s="1" t="s">
        <v>372</v>
      </c>
      <c r="L178">
        <f t="shared" si="20"/>
        <v>1.0105916368150976</v>
      </c>
    </row>
    <row r="179" spans="1:12" x14ac:dyDescent="0.25">
      <c r="A179" t="s">
        <v>319</v>
      </c>
      <c r="B179" s="1">
        <v>4000000</v>
      </c>
      <c r="C179" s="1">
        <v>2861280</v>
      </c>
      <c r="D179" s="1">
        <v>1461010</v>
      </c>
      <c r="E179" s="1">
        <v>137563</v>
      </c>
      <c r="F179" s="1">
        <v>6014202709</v>
      </c>
      <c r="G179" s="1" t="s">
        <v>264</v>
      </c>
      <c r="H179" s="1" t="s">
        <v>377</v>
      </c>
      <c r="I179" s="1">
        <v>2000000000</v>
      </c>
      <c r="J179" s="1" t="s">
        <v>378</v>
      </c>
      <c r="K179" s="1" t="s">
        <v>379</v>
      </c>
      <c r="L179">
        <f t="shared" si="20"/>
        <v>1.0025038712807459</v>
      </c>
    </row>
    <row r="180" spans="1:12" x14ac:dyDescent="0.25">
      <c r="A180" t="s">
        <v>319</v>
      </c>
      <c r="B180" s="1">
        <v>4000000</v>
      </c>
      <c r="C180" s="1">
        <v>2864655</v>
      </c>
      <c r="D180" s="1">
        <v>1409246</v>
      </c>
      <c r="E180" s="1">
        <v>106696</v>
      </c>
      <c r="F180" s="1">
        <v>6014202709</v>
      </c>
      <c r="G180" s="1" t="s">
        <v>51</v>
      </c>
      <c r="H180" s="1" t="s">
        <v>380</v>
      </c>
      <c r="I180" s="1">
        <v>2000000000</v>
      </c>
      <c r="J180" s="1" t="s">
        <v>381</v>
      </c>
      <c r="K180" s="1" t="s">
        <v>382</v>
      </c>
      <c r="L180">
        <f t="shared" si="20"/>
        <v>1.0009630147587611</v>
      </c>
    </row>
    <row r="181" spans="1:12" x14ac:dyDescent="0.25">
      <c r="A181" t="s">
        <v>319</v>
      </c>
      <c r="B181" s="1">
        <v>4000000</v>
      </c>
      <c r="C181" s="1">
        <v>2878256</v>
      </c>
      <c r="D181" s="1">
        <v>1507066</v>
      </c>
      <c r="E181" s="1">
        <v>99197</v>
      </c>
      <c r="F181" s="1">
        <v>6014202577</v>
      </c>
      <c r="G181" s="1" t="s">
        <v>42</v>
      </c>
      <c r="H181" s="1" t="s">
        <v>392</v>
      </c>
      <c r="I181" s="1">
        <v>2000000000</v>
      </c>
      <c r="J181" s="1" t="s">
        <v>393</v>
      </c>
      <c r="K181" s="1" t="s">
        <v>394</v>
      </c>
      <c r="L181">
        <f t="shared" si="20"/>
        <v>1.000485008270013</v>
      </c>
    </row>
    <row r="182" spans="1:12" x14ac:dyDescent="0.25">
      <c r="A182" t="s">
        <v>319</v>
      </c>
      <c r="B182" s="1">
        <v>4000000</v>
      </c>
      <c r="C182" s="1">
        <v>2880543</v>
      </c>
      <c r="D182" s="1">
        <v>1502785</v>
      </c>
      <c r="E182" s="1">
        <v>100686</v>
      </c>
      <c r="F182" s="1">
        <v>6014202708</v>
      </c>
      <c r="G182" s="1" t="s">
        <v>383</v>
      </c>
      <c r="H182" s="1" t="s">
        <v>387</v>
      </c>
      <c r="I182" s="1">
        <v>2000000000</v>
      </c>
      <c r="J182" s="1" t="s">
        <v>388</v>
      </c>
      <c r="K182" s="1" t="s">
        <v>389</v>
      </c>
      <c r="L182">
        <f t="shared" si="20"/>
        <v>1.0003183113582446</v>
      </c>
    </row>
    <row r="183" spans="1:12" x14ac:dyDescent="0.25">
      <c r="A183" t="s">
        <v>319</v>
      </c>
      <c r="B183" s="1">
        <v>4000000</v>
      </c>
      <c r="C183" s="1">
        <v>2844199</v>
      </c>
      <c r="D183" s="1">
        <v>1488267</v>
      </c>
      <c r="E183" s="1">
        <v>102496</v>
      </c>
      <c r="F183" s="1">
        <v>6014202707</v>
      </c>
      <c r="G183" s="1" t="s">
        <v>383</v>
      </c>
      <c r="H183" s="1" t="s">
        <v>384</v>
      </c>
      <c r="I183" s="1">
        <v>2000000000</v>
      </c>
      <c r="J183" s="1" t="s">
        <v>385</v>
      </c>
      <c r="K183" s="1" t="s">
        <v>386</v>
      </c>
      <c r="L183">
        <f t="shared" si="20"/>
        <v>1.0002594416451087</v>
      </c>
    </row>
    <row r="184" spans="1:12" x14ac:dyDescent="0.25">
      <c r="A184" t="s">
        <v>319</v>
      </c>
      <c r="B184" s="1">
        <v>4000000</v>
      </c>
      <c r="C184" s="1">
        <v>2889890</v>
      </c>
      <c r="D184" s="1">
        <v>1417422</v>
      </c>
      <c r="E184" s="1">
        <v>100154</v>
      </c>
      <c r="F184" s="1">
        <v>6014202708</v>
      </c>
      <c r="G184" s="1" t="s">
        <v>383</v>
      </c>
      <c r="H184" s="1" t="s">
        <v>390</v>
      </c>
      <c r="I184" s="1">
        <v>2000000000</v>
      </c>
      <c r="J184" s="2">
        <v>2.4135</v>
      </c>
      <c r="K184" s="1" t="s">
        <v>391</v>
      </c>
      <c r="L184">
        <f>$J$184/J184</f>
        <v>1</v>
      </c>
    </row>
    <row r="185" spans="1:12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2" x14ac:dyDescent="0.25">
      <c r="A186" t="s">
        <v>395</v>
      </c>
      <c r="B186" s="1">
        <v>6400</v>
      </c>
      <c r="C186" s="1">
        <v>746</v>
      </c>
      <c r="D186" s="1">
        <v>300</v>
      </c>
      <c r="E186" s="1">
        <v>62</v>
      </c>
      <c r="F186" s="1">
        <v>315131</v>
      </c>
      <c r="G186" s="1" t="s">
        <v>396</v>
      </c>
      <c r="H186" s="1" t="s">
        <v>397</v>
      </c>
      <c r="I186" s="1">
        <v>128000</v>
      </c>
      <c r="J186" s="1" t="s">
        <v>398</v>
      </c>
      <c r="K186" s="1" t="s">
        <v>399</v>
      </c>
      <c r="L186">
        <f t="shared" ref="L186:L192" si="21">$J$193/J186</f>
        <v>1.2499998925781377</v>
      </c>
    </row>
    <row r="187" spans="1:12" x14ac:dyDescent="0.25">
      <c r="A187" t="s">
        <v>395</v>
      </c>
      <c r="B187" s="1">
        <v>6400</v>
      </c>
      <c r="C187" s="1">
        <v>537</v>
      </c>
      <c r="D187" s="1">
        <v>78</v>
      </c>
      <c r="E187" s="1">
        <v>1</v>
      </c>
      <c r="F187" s="1">
        <v>313220</v>
      </c>
      <c r="G187" s="1" t="s">
        <v>366</v>
      </c>
      <c r="H187" s="1" t="s">
        <v>400</v>
      </c>
      <c r="I187" s="1">
        <v>128000</v>
      </c>
      <c r="J187" s="1" t="s">
        <v>401</v>
      </c>
      <c r="K187" s="1" t="s">
        <v>402</v>
      </c>
      <c r="L187">
        <f t="shared" si="21"/>
        <v>1</v>
      </c>
    </row>
    <row r="188" spans="1:12" x14ac:dyDescent="0.25">
      <c r="A188" t="s">
        <v>395</v>
      </c>
      <c r="B188" s="1">
        <v>6400</v>
      </c>
      <c r="C188" s="1">
        <v>520</v>
      </c>
      <c r="D188" s="1">
        <v>77</v>
      </c>
      <c r="E188" s="1">
        <v>0</v>
      </c>
      <c r="F188" s="1">
        <v>313220</v>
      </c>
      <c r="G188" s="1" t="s">
        <v>15</v>
      </c>
      <c r="H188" s="1" t="s">
        <v>400</v>
      </c>
      <c r="I188" s="1">
        <v>128000</v>
      </c>
      <c r="J188" s="1" t="s">
        <v>401</v>
      </c>
      <c r="K188" s="1" t="s">
        <v>18</v>
      </c>
      <c r="L188">
        <f t="shared" si="21"/>
        <v>1</v>
      </c>
    </row>
    <row r="189" spans="1:12" x14ac:dyDescent="0.25">
      <c r="A189" t="s">
        <v>395</v>
      </c>
      <c r="B189" s="1">
        <v>6400</v>
      </c>
      <c r="C189" s="1">
        <v>497</v>
      </c>
      <c r="D189" s="1">
        <v>43</v>
      </c>
      <c r="E189" s="1">
        <v>0</v>
      </c>
      <c r="F189" s="1">
        <v>313220</v>
      </c>
      <c r="G189" s="1" t="s">
        <v>15</v>
      </c>
      <c r="H189" s="1" t="s">
        <v>400</v>
      </c>
      <c r="I189" s="1">
        <v>128000</v>
      </c>
      <c r="J189" s="1" t="s">
        <v>401</v>
      </c>
      <c r="K189" s="1" t="s">
        <v>18</v>
      </c>
      <c r="L189">
        <f t="shared" si="21"/>
        <v>1</v>
      </c>
    </row>
    <row r="190" spans="1:12" x14ac:dyDescent="0.25">
      <c r="A190" t="s">
        <v>395</v>
      </c>
      <c r="B190" s="1">
        <v>6400</v>
      </c>
      <c r="C190" s="1">
        <v>493</v>
      </c>
      <c r="D190" s="1">
        <v>47</v>
      </c>
      <c r="E190" s="1">
        <v>0</v>
      </c>
      <c r="F190" s="1">
        <v>313220</v>
      </c>
      <c r="G190" s="1" t="s">
        <v>15</v>
      </c>
      <c r="H190" s="1" t="s">
        <v>400</v>
      </c>
      <c r="I190" s="1">
        <v>128000</v>
      </c>
      <c r="J190" s="1" t="s">
        <v>401</v>
      </c>
      <c r="K190" s="1" t="s">
        <v>18</v>
      </c>
      <c r="L190">
        <f t="shared" si="21"/>
        <v>1</v>
      </c>
    </row>
    <row r="191" spans="1:12" x14ac:dyDescent="0.25">
      <c r="A191" t="s">
        <v>395</v>
      </c>
      <c r="B191" s="1">
        <v>6400</v>
      </c>
      <c r="C191" s="1">
        <v>494</v>
      </c>
      <c r="D191" s="1">
        <v>86</v>
      </c>
      <c r="E191" s="1">
        <v>0</v>
      </c>
      <c r="F191" s="1">
        <v>313220</v>
      </c>
      <c r="G191" s="1" t="s">
        <v>15</v>
      </c>
      <c r="H191" s="1" t="s">
        <v>400</v>
      </c>
      <c r="I191" s="1">
        <v>128000</v>
      </c>
      <c r="J191" s="1" t="s">
        <v>401</v>
      </c>
      <c r="K191" s="1" t="s">
        <v>18</v>
      </c>
      <c r="L191">
        <f t="shared" si="21"/>
        <v>1</v>
      </c>
    </row>
    <row r="192" spans="1:12" x14ac:dyDescent="0.25">
      <c r="A192" t="s">
        <v>395</v>
      </c>
      <c r="B192" s="1">
        <v>6400</v>
      </c>
      <c r="C192" s="1">
        <v>497</v>
      </c>
      <c r="D192" s="1">
        <v>79</v>
      </c>
      <c r="E192" s="1">
        <v>0</v>
      </c>
      <c r="F192" s="1">
        <v>313220</v>
      </c>
      <c r="G192" s="1" t="s">
        <v>15</v>
      </c>
      <c r="H192" s="1" t="s">
        <v>400</v>
      </c>
      <c r="I192" s="1">
        <v>128000</v>
      </c>
      <c r="J192" s="1" t="s">
        <v>401</v>
      </c>
      <c r="K192" s="1" t="s">
        <v>18</v>
      </c>
      <c r="L192">
        <f t="shared" si="21"/>
        <v>1</v>
      </c>
    </row>
    <row r="193" spans="1:12" x14ac:dyDescent="0.25">
      <c r="A193" t="s">
        <v>395</v>
      </c>
      <c r="B193" s="1">
        <v>6400</v>
      </c>
      <c r="C193" s="1">
        <v>504</v>
      </c>
      <c r="D193" s="1">
        <v>48</v>
      </c>
      <c r="E193" s="1">
        <v>0</v>
      </c>
      <c r="F193" s="1">
        <v>313220</v>
      </c>
      <c r="G193" s="1" t="s">
        <v>15</v>
      </c>
      <c r="H193" s="1" t="s">
        <v>400</v>
      </c>
      <c r="I193" s="1">
        <v>128000</v>
      </c>
      <c r="J193" s="2">
        <v>2.9090910000000001</v>
      </c>
      <c r="K193" s="1" t="s">
        <v>18</v>
      </c>
      <c r="L193">
        <f>$J$193/J193</f>
        <v>1</v>
      </c>
    </row>
    <row r="194" spans="1:12" x14ac:dyDescent="0.25">
      <c r="A194" t="s">
        <v>395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2" x14ac:dyDescent="0.25">
      <c r="A195" t="s">
        <v>395</v>
      </c>
      <c r="B195" s="1">
        <v>57600</v>
      </c>
      <c r="C195" s="1">
        <v>27737</v>
      </c>
      <c r="D195" s="1">
        <v>1684</v>
      </c>
      <c r="E195" s="1">
        <v>0</v>
      </c>
      <c r="F195" s="1">
        <v>7851059</v>
      </c>
      <c r="G195" s="1" t="s">
        <v>15</v>
      </c>
      <c r="H195" s="1" t="s">
        <v>408</v>
      </c>
      <c r="I195" s="1">
        <v>3456000</v>
      </c>
      <c r="J195" s="1" t="s">
        <v>409</v>
      </c>
      <c r="K195" s="1" t="s">
        <v>18</v>
      </c>
      <c r="L195">
        <f t="shared" ref="L195:L201" si="22">$J$202/J195</f>
        <v>1.0422321695636945</v>
      </c>
    </row>
    <row r="196" spans="1:12" x14ac:dyDescent="0.25">
      <c r="A196" t="s">
        <v>395</v>
      </c>
      <c r="B196" s="1">
        <v>57600</v>
      </c>
      <c r="C196" s="1">
        <v>25738</v>
      </c>
      <c r="D196" s="1">
        <v>2021</v>
      </c>
      <c r="E196" s="1">
        <v>55</v>
      </c>
      <c r="F196" s="1">
        <v>7853007</v>
      </c>
      <c r="G196" s="1" t="s">
        <v>38</v>
      </c>
      <c r="H196" s="1" t="s">
        <v>403</v>
      </c>
      <c r="I196" s="1">
        <v>3456000</v>
      </c>
      <c r="J196" s="1" t="s">
        <v>404</v>
      </c>
      <c r="K196" s="1" t="s">
        <v>405</v>
      </c>
      <c r="L196">
        <f t="shared" si="22"/>
        <v>1.0407239728663908</v>
      </c>
    </row>
    <row r="197" spans="1:12" x14ac:dyDescent="0.25">
      <c r="A197" t="s">
        <v>395</v>
      </c>
      <c r="B197" s="1">
        <v>57600</v>
      </c>
      <c r="C197" s="1">
        <v>25309</v>
      </c>
      <c r="D197" s="1">
        <v>976</v>
      </c>
      <c r="E197" s="1">
        <v>0</v>
      </c>
      <c r="F197" s="1">
        <v>7851059</v>
      </c>
      <c r="G197" s="1" t="s">
        <v>15</v>
      </c>
      <c r="H197" s="1" t="s">
        <v>410</v>
      </c>
      <c r="I197" s="1">
        <v>3456000</v>
      </c>
      <c r="J197" s="1" t="s">
        <v>411</v>
      </c>
      <c r="K197" s="1" t="s">
        <v>18</v>
      </c>
      <c r="L197">
        <f t="shared" si="22"/>
        <v>1.0037707814695225</v>
      </c>
    </row>
    <row r="198" spans="1:12" x14ac:dyDescent="0.25">
      <c r="A198" t="s">
        <v>395</v>
      </c>
      <c r="B198" s="1">
        <v>57600</v>
      </c>
      <c r="C198" s="1">
        <v>25255</v>
      </c>
      <c r="D198" s="1">
        <v>854</v>
      </c>
      <c r="E198" s="1">
        <v>0</v>
      </c>
      <c r="F198" s="1">
        <v>7851059</v>
      </c>
      <c r="G198" s="1" t="s">
        <v>15</v>
      </c>
      <c r="H198" s="1" t="s">
        <v>412</v>
      </c>
      <c r="I198" s="1">
        <v>3456000</v>
      </c>
      <c r="J198" s="1" t="s">
        <v>413</v>
      </c>
      <c r="K198" s="1" t="s">
        <v>18</v>
      </c>
      <c r="L198">
        <f t="shared" si="22"/>
        <v>1.0022626844343538</v>
      </c>
    </row>
    <row r="199" spans="1:12" x14ac:dyDescent="0.25">
      <c r="A199" t="s">
        <v>395</v>
      </c>
      <c r="B199" s="1">
        <v>57600</v>
      </c>
      <c r="C199" s="1">
        <v>25116</v>
      </c>
      <c r="D199" s="1">
        <v>670</v>
      </c>
      <c r="E199" s="1">
        <v>0</v>
      </c>
      <c r="F199" s="1">
        <v>7851058</v>
      </c>
      <c r="G199" s="1" t="s">
        <v>15</v>
      </c>
      <c r="H199" s="1" t="s">
        <v>406</v>
      </c>
      <c r="I199" s="1">
        <v>3456000</v>
      </c>
      <c r="J199" s="1" t="s">
        <v>407</v>
      </c>
      <c r="K199" s="1" t="s">
        <v>18</v>
      </c>
      <c r="L199">
        <f t="shared" si="22"/>
        <v>1</v>
      </c>
    </row>
    <row r="200" spans="1:12" x14ac:dyDescent="0.25">
      <c r="A200" t="s">
        <v>395</v>
      </c>
      <c r="B200" s="1">
        <v>57600</v>
      </c>
      <c r="C200" s="1">
        <v>25257</v>
      </c>
      <c r="D200" s="1">
        <v>663</v>
      </c>
      <c r="E200" s="1">
        <v>1</v>
      </c>
      <c r="F200" s="1">
        <v>7851058</v>
      </c>
      <c r="G200" s="1" t="s">
        <v>15</v>
      </c>
      <c r="H200" s="1" t="s">
        <v>406</v>
      </c>
      <c r="I200" s="1">
        <v>3456000</v>
      </c>
      <c r="J200" s="1" t="s">
        <v>407</v>
      </c>
      <c r="K200" s="1" t="s">
        <v>104</v>
      </c>
      <c r="L200">
        <f t="shared" si="22"/>
        <v>1</v>
      </c>
    </row>
    <row r="201" spans="1:12" x14ac:dyDescent="0.25">
      <c r="A201" t="s">
        <v>395</v>
      </c>
      <c r="B201" s="1">
        <v>57600</v>
      </c>
      <c r="C201" s="1">
        <v>25212</v>
      </c>
      <c r="D201" s="1">
        <v>696</v>
      </c>
      <c r="E201" s="1">
        <v>0</v>
      </c>
      <c r="F201" s="1">
        <v>7851058</v>
      </c>
      <c r="G201" s="1" t="s">
        <v>15</v>
      </c>
      <c r="H201" s="1" t="s">
        <v>406</v>
      </c>
      <c r="I201" s="1">
        <v>3456000</v>
      </c>
      <c r="J201" s="1" t="s">
        <v>407</v>
      </c>
      <c r="K201" s="1" t="s">
        <v>18</v>
      </c>
      <c r="L201">
        <f t="shared" si="22"/>
        <v>1</v>
      </c>
    </row>
    <row r="202" spans="1:12" x14ac:dyDescent="0.25">
      <c r="A202" t="s">
        <v>395</v>
      </c>
      <c r="B202" s="1">
        <v>57600</v>
      </c>
      <c r="C202" s="1">
        <v>25295</v>
      </c>
      <c r="D202" s="1">
        <v>629</v>
      </c>
      <c r="E202" s="1">
        <v>0</v>
      </c>
      <c r="F202" s="1">
        <v>7851058</v>
      </c>
      <c r="G202" s="1" t="s">
        <v>15</v>
      </c>
      <c r="H202" s="1" t="s">
        <v>406</v>
      </c>
      <c r="I202" s="1">
        <v>3456000</v>
      </c>
      <c r="J202" s="2">
        <v>2.6063350000000001</v>
      </c>
      <c r="K202" s="1" t="s">
        <v>18</v>
      </c>
      <c r="L202">
        <f>$J$202/J202</f>
        <v>1</v>
      </c>
    </row>
    <row r="203" spans="1:12" x14ac:dyDescent="0.25">
      <c r="A203" t="s">
        <v>395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2" x14ac:dyDescent="0.25">
      <c r="A204" t="s">
        <v>395</v>
      </c>
      <c r="B204" s="1">
        <v>1440000</v>
      </c>
      <c r="C204" s="1">
        <v>9219957</v>
      </c>
      <c r="D204" s="1">
        <v>1385823</v>
      </c>
      <c r="E204" s="1">
        <v>19401</v>
      </c>
      <c r="F204" s="1">
        <v>1033937113</v>
      </c>
      <c r="G204" s="1" t="s">
        <v>414</v>
      </c>
      <c r="H204" s="1" t="s">
        <v>415</v>
      </c>
      <c r="I204" s="1">
        <v>432000000</v>
      </c>
      <c r="J204" s="1" t="s">
        <v>416</v>
      </c>
      <c r="K204" s="1" t="s">
        <v>417</v>
      </c>
      <c r="L204">
        <f t="shared" ref="L204:L210" si="23">$J$211/J204</f>
        <v>1.0056396142913977</v>
      </c>
    </row>
    <row r="205" spans="1:12" x14ac:dyDescent="0.25">
      <c r="A205" t="s">
        <v>395</v>
      </c>
      <c r="B205" s="1">
        <v>1440000</v>
      </c>
      <c r="C205" s="1">
        <v>9332000</v>
      </c>
      <c r="D205" s="1">
        <v>1271350</v>
      </c>
      <c r="E205" s="1">
        <v>45045</v>
      </c>
      <c r="F205" s="1">
        <v>1033934154</v>
      </c>
      <c r="G205" s="1" t="s">
        <v>400</v>
      </c>
      <c r="H205" s="1" t="s">
        <v>432</v>
      </c>
      <c r="I205" s="1">
        <v>432000000</v>
      </c>
      <c r="J205" s="1" t="s">
        <v>433</v>
      </c>
      <c r="K205" s="1" t="s">
        <v>434</v>
      </c>
      <c r="L205">
        <f t="shared" si="23"/>
        <v>1.0013441525789299</v>
      </c>
    </row>
    <row r="206" spans="1:12" x14ac:dyDescent="0.25">
      <c r="A206" t="s">
        <v>395</v>
      </c>
      <c r="B206" s="1">
        <v>1440000</v>
      </c>
      <c r="C206" s="1">
        <v>9327811</v>
      </c>
      <c r="D206" s="1">
        <v>1292613</v>
      </c>
      <c r="E206" s="1">
        <v>43949</v>
      </c>
      <c r="F206" s="1">
        <v>1033934154</v>
      </c>
      <c r="G206" s="1" t="s">
        <v>437</v>
      </c>
      <c r="H206" s="1" t="s">
        <v>438</v>
      </c>
      <c r="I206" s="1">
        <v>432000000</v>
      </c>
      <c r="J206" s="1" t="s">
        <v>439</v>
      </c>
      <c r="K206" s="1" t="s">
        <v>440</v>
      </c>
      <c r="L206">
        <f t="shared" si="23"/>
        <v>1.0012623690987563</v>
      </c>
    </row>
    <row r="207" spans="1:12" x14ac:dyDescent="0.25">
      <c r="A207" t="s">
        <v>395</v>
      </c>
      <c r="B207" s="1">
        <v>1440000</v>
      </c>
      <c r="C207" s="1">
        <v>9302706</v>
      </c>
      <c r="D207" s="1">
        <v>1298696</v>
      </c>
      <c r="E207" s="1">
        <v>45705</v>
      </c>
      <c r="F207" s="1">
        <v>1033934154</v>
      </c>
      <c r="G207" s="1" t="s">
        <v>400</v>
      </c>
      <c r="H207" s="1" t="s">
        <v>421</v>
      </c>
      <c r="I207" s="1">
        <v>432000000</v>
      </c>
      <c r="J207" s="1" t="s">
        <v>422</v>
      </c>
      <c r="K207" s="1" t="s">
        <v>423</v>
      </c>
      <c r="L207">
        <f t="shared" si="23"/>
        <v>1.0010942437877166</v>
      </c>
    </row>
    <row r="208" spans="1:12" x14ac:dyDescent="0.25">
      <c r="A208" t="s">
        <v>395</v>
      </c>
      <c r="B208" s="1">
        <v>1440000</v>
      </c>
      <c r="C208" s="1">
        <v>9321891</v>
      </c>
      <c r="D208" s="1">
        <v>1247380</v>
      </c>
      <c r="E208" s="1">
        <v>42519</v>
      </c>
      <c r="F208" s="1">
        <v>1033934154</v>
      </c>
      <c r="G208" s="1" t="s">
        <v>111</v>
      </c>
      <c r="H208" s="1" t="s">
        <v>418</v>
      </c>
      <c r="I208" s="1">
        <v>432000000</v>
      </c>
      <c r="J208" s="1" t="s">
        <v>419</v>
      </c>
      <c r="K208" s="1" t="s">
        <v>420</v>
      </c>
      <c r="L208">
        <f t="shared" si="23"/>
        <v>1.0001728578501683</v>
      </c>
    </row>
    <row r="209" spans="1:12" x14ac:dyDescent="0.25">
      <c r="A209" t="s">
        <v>395</v>
      </c>
      <c r="B209" s="1">
        <v>1440000</v>
      </c>
      <c r="C209" s="1">
        <v>9318638</v>
      </c>
      <c r="D209" s="1">
        <v>1238693</v>
      </c>
      <c r="E209" s="1">
        <v>38486</v>
      </c>
      <c r="F209" s="1">
        <v>1033934155</v>
      </c>
      <c r="G209" s="1" t="s">
        <v>424</v>
      </c>
      <c r="H209" s="1" t="s">
        <v>425</v>
      </c>
      <c r="I209" s="1">
        <v>432000000</v>
      </c>
      <c r="J209" s="1" t="s">
        <v>426</v>
      </c>
      <c r="K209" s="1" t="s">
        <v>427</v>
      </c>
      <c r="L209">
        <f t="shared" si="23"/>
        <v>1.0001453189700402</v>
      </c>
    </row>
    <row r="210" spans="1:12" x14ac:dyDescent="0.25">
      <c r="A210" t="s">
        <v>395</v>
      </c>
      <c r="B210" s="1">
        <v>1440000</v>
      </c>
      <c r="C210" s="1">
        <v>9332505</v>
      </c>
      <c r="D210" s="1">
        <v>1249951</v>
      </c>
      <c r="E210" s="1">
        <v>37455</v>
      </c>
      <c r="F210" s="1">
        <v>1033934155</v>
      </c>
      <c r="G210" s="1" t="s">
        <v>428</v>
      </c>
      <c r="H210" s="1" t="s">
        <v>429</v>
      </c>
      <c r="I210" s="1">
        <v>432000000</v>
      </c>
      <c r="J210" s="1" t="s">
        <v>430</v>
      </c>
      <c r="K210" s="1" t="s">
        <v>431</v>
      </c>
      <c r="L210">
        <f t="shared" si="23"/>
        <v>1.0000091767908761</v>
      </c>
    </row>
    <row r="211" spans="1:12" x14ac:dyDescent="0.25">
      <c r="A211" t="s">
        <v>395</v>
      </c>
      <c r="B211" s="1">
        <v>1440000</v>
      </c>
      <c r="C211" s="1">
        <v>9323123</v>
      </c>
      <c r="D211" s="1">
        <v>1270009</v>
      </c>
      <c r="E211" s="1">
        <v>38453</v>
      </c>
      <c r="F211" s="1">
        <v>1033934154</v>
      </c>
      <c r="G211" s="1" t="s">
        <v>424</v>
      </c>
      <c r="H211" s="1" t="s">
        <v>435</v>
      </c>
      <c r="I211" s="1">
        <v>432000000</v>
      </c>
      <c r="J211" s="2">
        <v>1.9614879999999999</v>
      </c>
      <c r="K211" s="1" t="s">
        <v>436</v>
      </c>
      <c r="L211">
        <f>$J$211/J211</f>
        <v>1</v>
      </c>
    </row>
    <row r="212" spans="1:12" x14ac:dyDescent="0.25">
      <c r="A212" t="s">
        <v>395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2" x14ac:dyDescent="0.25">
      <c r="A213" t="s">
        <v>395</v>
      </c>
      <c r="B213" s="1">
        <v>4000000</v>
      </c>
      <c r="C213" s="1">
        <v>43700112</v>
      </c>
      <c r="D213" s="1">
        <v>11514257</v>
      </c>
      <c r="E213" s="1">
        <v>263929</v>
      </c>
      <c r="F213" s="1">
        <v>4772026906</v>
      </c>
      <c r="G213" s="1" t="s">
        <v>397</v>
      </c>
      <c r="H213" s="1" t="s">
        <v>441</v>
      </c>
      <c r="I213" s="1">
        <v>2000000000</v>
      </c>
      <c r="J213" s="1" t="s">
        <v>442</v>
      </c>
      <c r="K213" s="1" t="s">
        <v>443</v>
      </c>
      <c r="L213">
        <f t="shared" ref="L213:L219" si="24">$J$220/J213</f>
        <v>1.003103710485886</v>
      </c>
    </row>
    <row r="214" spans="1:12" x14ac:dyDescent="0.25">
      <c r="A214" t="s">
        <v>395</v>
      </c>
      <c r="B214" s="1">
        <v>4000000</v>
      </c>
      <c r="C214" s="1">
        <v>43992855</v>
      </c>
      <c r="D214" s="1">
        <v>10845072</v>
      </c>
      <c r="E214" s="1">
        <v>283513</v>
      </c>
      <c r="F214" s="1">
        <v>4772023558</v>
      </c>
      <c r="G214" s="1" t="s">
        <v>444</v>
      </c>
      <c r="H214" s="1" t="s">
        <v>445</v>
      </c>
      <c r="I214" s="1">
        <v>2000000000</v>
      </c>
      <c r="J214" s="1" t="s">
        <v>446</v>
      </c>
      <c r="K214" s="1" t="s">
        <v>447</v>
      </c>
      <c r="L214">
        <f t="shared" si="24"/>
        <v>1.0009383942618586</v>
      </c>
    </row>
    <row r="215" spans="1:12" x14ac:dyDescent="0.25">
      <c r="A215" t="s">
        <v>395</v>
      </c>
      <c r="B215" s="1">
        <v>4000000</v>
      </c>
      <c r="C215" s="1">
        <v>44022408</v>
      </c>
      <c r="D215" s="1">
        <v>10784360</v>
      </c>
      <c r="E215" s="1">
        <v>273035</v>
      </c>
      <c r="F215" s="1">
        <v>4772023558</v>
      </c>
      <c r="G215" s="1" t="s">
        <v>458</v>
      </c>
      <c r="H215" s="1" t="s">
        <v>459</v>
      </c>
      <c r="I215" s="1">
        <v>2000000000</v>
      </c>
      <c r="J215" s="1" t="s">
        <v>460</v>
      </c>
      <c r="K215" s="1" t="s">
        <v>461</v>
      </c>
      <c r="L215">
        <f t="shared" si="24"/>
        <v>1.0008898312520711</v>
      </c>
    </row>
    <row r="216" spans="1:12" x14ac:dyDescent="0.25">
      <c r="A216" t="s">
        <v>395</v>
      </c>
      <c r="B216" s="1">
        <v>4000000</v>
      </c>
      <c r="C216" s="1">
        <v>44044677</v>
      </c>
      <c r="D216" s="1">
        <v>10751788</v>
      </c>
      <c r="E216" s="1">
        <v>275196</v>
      </c>
      <c r="F216" s="1">
        <v>4772023558</v>
      </c>
      <c r="G216" s="1" t="s">
        <v>233</v>
      </c>
      <c r="H216" s="1" t="s">
        <v>455</v>
      </c>
      <c r="I216" s="1">
        <v>2000000000</v>
      </c>
      <c r="J216" s="1" t="s">
        <v>456</v>
      </c>
      <c r="K216" s="1" t="s">
        <v>457</v>
      </c>
      <c r="L216">
        <f t="shared" si="24"/>
        <v>1.0007792904843988</v>
      </c>
    </row>
    <row r="217" spans="1:12" x14ac:dyDescent="0.25">
      <c r="A217" t="s">
        <v>395</v>
      </c>
      <c r="B217" s="1">
        <v>4000000</v>
      </c>
      <c r="C217" s="1">
        <v>43999779</v>
      </c>
      <c r="D217" s="1">
        <v>10844562</v>
      </c>
      <c r="E217" s="1">
        <v>283237</v>
      </c>
      <c r="F217" s="1">
        <v>4772023557</v>
      </c>
      <c r="G217" s="1" t="s">
        <v>444</v>
      </c>
      <c r="H217" s="1" t="s">
        <v>448</v>
      </c>
      <c r="I217" s="1">
        <v>2000000000</v>
      </c>
      <c r="J217" s="1" t="s">
        <v>449</v>
      </c>
      <c r="K217" s="1" t="s">
        <v>450</v>
      </c>
      <c r="L217">
        <f t="shared" si="24"/>
        <v>1.0007426211378152</v>
      </c>
    </row>
    <row r="218" spans="1:12" x14ac:dyDescent="0.25">
      <c r="A218" t="s">
        <v>395</v>
      </c>
      <c r="B218" s="1">
        <v>4000000</v>
      </c>
      <c r="C218" s="1">
        <v>44023398</v>
      </c>
      <c r="D218" s="1">
        <v>10797441</v>
      </c>
      <c r="E218" s="1">
        <v>268613</v>
      </c>
      <c r="F218" s="1">
        <v>4772023557</v>
      </c>
      <c r="G218" s="1" t="s">
        <v>462</v>
      </c>
      <c r="H218" s="1" t="s">
        <v>463</v>
      </c>
      <c r="I218" s="1">
        <v>2000000000</v>
      </c>
      <c r="J218" s="1" t="s">
        <v>464</v>
      </c>
      <c r="K218" s="1" t="s">
        <v>465</v>
      </c>
      <c r="L218">
        <f t="shared" si="24"/>
        <v>1.0007369402118549</v>
      </c>
    </row>
    <row r="219" spans="1:12" x14ac:dyDescent="0.25">
      <c r="A219" t="s">
        <v>395</v>
      </c>
      <c r="B219" s="1">
        <v>4000000</v>
      </c>
      <c r="C219" s="1">
        <v>44026394</v>
      </c>
      <c r="D219" s="1">
        <v>10758161</v>
      </c>
      <c r="E219" s="1">
        <v>258557</v>
      </c>
      <c r="F219" s="1">
        <v>4772023557</v>
      </c>
      <c r="G219" s="1" t="s">
        <v>451</v>
      </c>
      <c r="H219" s="1" t="s">
        <v>452</v>
      </c>
      <c r="I219" s="1">
        <v>2000000000</v>
      </c>
      <c r="J219" s="1" t="s">
        <v>453</v>
      </c>
      <c r="K219" s="1" t="s">
        <v>454</v>
      </c>
      <c r="L219">
        <f t="shared" si="24"/>
        <v>1.0000928318351308</v>
      </c>
    </row>
    <row r="220" spans="1:12" x14ac:dyDescent="0.25">
      <c r="A220" t="s">
        <v>395</v>
      </c>
      <c r="B220" s="1">
        <v>4000000</v>
      </c>
      <c r="C220" s="1">
        <v>44025973</v>
      </c>
      <c r="D220" s="1">
        <v>10786851</v>
      </c>
      <c r="E220" s="1">
        <v>252547</v>
      </c>
      <c r="F220" s="1">
        <v>4772023558</v>
      </c>
      <c r="G220" s="1" t="s">
        <v>466</v>
      </c>
      <c r="H220" s="1" t="s">
        <v>467</v>
      </c>
      <c r="I220" s="1">
        <v>2000000000</v>
      </c>
      <c r="J220" s="2">
        <v>1.9391700000000001</v>
      </c>
      <c r="K220" s="1" t="s">
        <v>468</v>
      </c>
      <c r="L220">
        <f>$J$220/J220</f>
        <v>1</v>
      </c>
    </row>
  </sheetData>
  <sortState ref="B213:K220">
    <sortCondition ref="J213:J220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Oliveira</dc:creator>
  <cp:lastModifiedBy>Rafael</cp:lastModifiedBy>
  <dcterms:created xsi:type="dcterms:W3CDTF">2015-12-08T20:32:50Z</dcterms:created>
  <dcterms:modified xsi:type="dcterms:W3CDTF">2015-12-08T22:58:16Z</dcterms:modified>
</cp:coreProperties>
</file>