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2780\Desktop\football team\footballteam\"/>
    </mc:Choice>
  </mc:AlternateContent>
  <xr:revisionPtr revIDLastSave="0" documentId="10_ncr:100000_{828DE93D-803E-47B7-83D5-AA57A8E98CE7}" xr6:coauthVersionLast="31" xr6:coauthVersionMax="34" xr10:uidLastSave="{00000000-0000-0000-0000-000000000000}"/>
  <bookViews>
    <workbookView xWindow="0" yWindow="0" windowWidth="24000" windowHeight="9525" xr2:uid="{8647F8B8-294B-49BC-B5F8-C94F475E1A1D}"/>
  </bookViews>
  <sheets>
    <sheet name="Sheet2" sheetId="1" r:id="rId1"/>
  </sheets>
  <definedNames>
    <definedName name="_xlnm._FilterDatabase" localSheetId="0" hidden="1">Sheet2!$A$1:$K$9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D44" i="1"/>
  <c r="E44" i="1"/>
  <c r="F44" i="1"/>
  <c r="G44" i="1"/>
  <c r="I44" i="1"/>
  <c r="J44" i="1"/>
  <c r="K44" i="1"/>
  <c r="L44" i="1"/>
  <c r="N44" i="1"/>
  <c r="O44" i="1"/>
  <c r="P44" i="1"/>
  <c r="Q44" i="1"/>
  <c r="D45" i="1"/>
  <c r="E45" i="1"/>
  <c r="F45" i="1"/>
  <c r="G45" i="1"/>
  <c r="I45" i="1"/>
  <c r="J45" i="1"/>
  <c r="K45" i="1"/>
  <c r="L45" i="1"/>
  <c r="N45" i="1"/>
  <c r="O45" i="1"/>
  <c r="P45" i="1"/>
  <c r="Q45" i="1"/>
  <c r="D46" i="1"/>
  <c r="E46" i="1"/>
  <c r="F46" i="1"/>
  <c r="G46" i="1"/>
  <c r="I46" i="1"/>
  <c r="J46" i="1"/>
  <c r="K46" i="1"/>
  <c r="L46" i="1"/>
  <c r="N46" i="1"/>
  <c r="O46" i="1"/>
  <c r="P46" i="1"/>
  <c r="Q46" i="1"/>
  <c r="D47" i="1"/>
  <c r="E47" i="1"/>
  <c r="F47" i="1"/>
  <c r="G47" i="1"/>
  <c r="I47" i="1"/>
  <c r="J47" i="1"/>
  <c r="K47" i="1"/>
  <c r="L47" i="1"/>
  <c r="N47" i="1"/>
  <c r="O47" i="1"/>
  <c r="P47" i="1"/>
  <c r="Q47" i="1"/>
  <c r="D48" i="1"/>
  <c r="E48" i="1"/>
  <c r="F48" i="1"/>
  <c r="G48" i="1"/>
  <c r="I48" i="1"/>
  <c r="J48" i="1"/>
  <c r="K48" i="1"/>
  <c r="L48" i="1"/>
  <c r="N48" i="1"/>
  <c r="O48" i="1"/>
  <c r="P48" i="1"/>
  <c r="Q48" i="1"/>
  <c r="D49" i="1"/>
  <c r="E49" i="1"/>
  <c r="F49" i="1"/>
  <c r="G49" i="1"/>
  <c r="I49" i="1"/>
  <c r="J49" i="1"/>
  <c r="K49" i="1"/>
  <c r="L49" i="1"/>
  <c r="N49" i="1"/>
  <c r="O49" i="1"/>
  <c r="P49" i="1"/>
  <c r="Q49" i="1"/>
  <c r="D50" i="1"/>
  <c r="E50" i="1"/>
  <c r="F50" i="1"/>
  <c r="G50" i="1"/>
  <c r="I50" i="1"/>
  <c r="J50" i="1"/>
  <c r="K50" i="1"/>
  <c r="L50" i="1"/>
  <c r="N50" i="1"/>
  <c r="O50" i="1"/>
  <c r="P50" i="1"/>
  <c r="Q50" i="1"/>
  <c r="D51" i="1"/>
  <c r="E51" i="1"/>
  <c r="F51" i="1"/>
  <c r="G51" i="1"/>
  <c r="I51" i="1"/>
  <c r="J51" i="1"/>
  <c r="K51" i="1"/>
  <c r="L51" i="1"/>
  <c r="N51" i="1"/>
  <c r="O51" i="1"/>
  <c r="P51" i="1"/>
  <c r="Q51" i="1"/>
  <c r="D52" i="1"/>
  <c r="E52" i="1"/>
  <c r="F52" i="1"/>
  <c r="G52" i="1"/>
  <c r="I52" i="1"/>
  <c r="J52" i="1"/>
  <c r="K52" i="1"/>
  <c r="L52" i="1"/>
  <c r="N52" i="1"/>
  <c r="O52" i="1"/>
  <c r="P52" i="1"/>
  <c r="Q52" i="1"/>
  <c r="D53" i="1"/>
  <c r="E53" i="1"/>
  <c r="F53" i="1"/>
  <c r="G53" i="1"/>
  <c r="I53" i="1"/>
  <c r="J53" i="1"/>
  <c r="K53" i="1"/>
  <c r="L53" i="1"/>
  <c r="N53" i="1"/>
  <c r="O53" i="1"/>
  <c r="P53" i="1"/>
  <c r="Q53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J28" i="1"/>
  <c r="K28" i="1"/>
  <c r="L28" i="1"/>
  <c r="I28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8" i="1"/>
  <c r="C29" i="1" l="1"/>
  <c r="C28" i="1"/>
  <c r="C30" i="1"/>
</calcChain>
</file>

<file path=xl/sharedStrings.xml><?xml version="1.0" encoding="utf-8"?>
<sst xmlns="http://schemas.openxmlformats.org/spreadsheetml/2006/main" count="86" uniqueCount="47">
  <si>
    <t>Hat-trick</t>
  </si>
  <si>
    <t>Free Kick</t>
  </si>
  <si>
    <t>Counterattack</t>
  </si>
  <si>
    <t>Defend against the Counterattack</t>
  </si>
  <si>
    <t>Score the Equalizer</t>
  </si>
  <si>
    <t>Text</t>
  </si>
  <si>
    <t>Reward</t>
  </si>
  <si>
    <t>Events</t>
  </si>
  <si>
    <t>Test1</t>
  </si>
  <si>
    <t>Test2</t>
  </si>
  <si>
    <t>Test3</t>
  </si>
  <si>
    <t>Test4</t>
  </si>
  <si>
    <t>Difficulty1</t>
  </si>
  <si>
    <t>Difficulty2</t>
  </si>
  <si>
    <t>Difficulty3</t>
  </si>
  <si>
    <t>Difficulty4</t>
  </si>
  <si>
    <t>shooting.svg</t>
  </si>
  <si>
    <t>defence.svg</t>
  </si>
  <si>
    <t>assisting.svg</t>
  </si>
  <si>
    <t>Save the day</t>
  </si>
  <si>
    <t>Score a header</t>
  </si>
  <si>
    <t>Score the penalty</t>
  </si>
  <si>
    <t>Cross for the win</t>
  </si>
  <si>
    <t>Two assist hero</t>
  </si>
  <si>
    <t>Tackle before the pass</t>
  </si>
  <si>
    <t>Two easy goals</t>
  </si>
  <si>
    <t>2 gold</t>
  </si>
  <si>
    <t>Steal the ball</t>
  </si>
  <si>
    <t>Draw 2 cards</t>
  </si>
  <si>
    <t>Teamplayer</t>
  </si>
  <si>
    <t>Draw until you have 5 cards in your hand</t>
  </si>
  <si>
    <t>Shooting</t>
  </si>
  <si>
    <t>Assisting</t>
  </si>
  <si>
    <t>Defence</t>
  </si>
  <si>
    <t>Banish a card from your discard pile</t>
  </si>
  <si>
    <t>A great corner</t>
  </si>
  <si>
    <t>Passing</t>
  </si>
  <si>
    <t>1 gold</t>
  </si>
  <si>
    <t>3 gold</t>
  </si>
  <si>
    <t>Return the footballers from your discard pile to your hand</t>
  </si>
  <si>
    <t>Search for a Sponsor.</t>
  </si>
  <si>
    <t>Search for a Tactic</t>
  </si>
  <si>
    <t>Search for a Footballer</t>
  </si>
  <si>
    <t>Banish a card from your discard pile + 1 gold</t>
  </si>
  <si>
    <t>Banish up to 2 cards from your discard pile</t>
  </si>
  <si>
    <t>Offside trap</t>
  </si>
  <si>
    <t>Other players need roll the "offside dice" next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</si>
</sst>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C7F1-EE45-4B6D-B9A1-C2B94529B8F7}">
  <dimension ref="A1:Q53"/>
  <sheetViews>
    <sheetView tabSelected="1" workbookViewId="0">
      <selection activeCell="J2" sqref="J2"/>
    </sheetView>
  </sheetViews>
  <sheetFormatPr defaultRowHeight="12.75" x14ac:dyDescent="0.2"/>
  <cols>
    <col min="1" max="1" width="29.140625" style="1" bestFit="1" customWidth="1"/>
    <col min="2" max="4" width="11.28515625" style="1" bestFit="1" customWidth="1"/>
    <col min="5" max="5" width="6.140625" style="1" bestFit="1" customWidth="1"/>
    <col min="6" max="9" width="9.5703125" style="1" bestFit="1" customWidth="1"/>
    <col min="10" max="10" width="7.5703125" style="1" customWidth="1"/>
    <col min="11" max="11" width="128.42578125" style="1" customWidth="1"/>
    <col min="13" max="16384" width="9.140625" style="1"/>
  </cols>
  <sheetData>
    <row r="1" spans="1:12" x14ac:dyDescent="0.2">
      <c r="A1" s="2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2" t="s">
        <v>6</v>
      </c>
      <c r="K1" s="2" t="s">
        <v>5</v>
      </c>
      <c r="L1" s="1"/>
    </row>
    <row r="2" spans="1:12" x14ac:dyDescent="0.2">
      <c r="A2" s="2" t="s">
        <v>36</v>
      </c>
      <c r="B2" s="2" t="s">
        <v>18</v>
      </c>
      <c r="C2" s="2"/>
      <c r="D2" s="2"/>
      <c r="E2" s="2"/>
      <c r="F2" s="2">
        <v>1</v>
      </c>
      <c r="G2" s="2"/>
      <c r="H2" s="2"/>
      <c r="I2" s="2"/>
      <c r="J2" s="2">
        <v>1</v>
      </c>
      <c r="K2" s="2" t="s">
        <v>34</v>
      </c>
    </row>
    <row r="3" spans="1:12" x14ac:dyDescent="0.2">
      <c r="A3" s="2" t="s">
        <v>24</v>
      </c>
      <c r="B3" s="2" t="s">
        <v>17</v>
      </c>
      <c r="C3" s="2"/>
      <c r="D3" s="2"/>
      <c r="E3" s="2"/>
      <c r="F3" s="2">
        <v>1</v>
      </c>
      <c r="G3" s="2"/>
      <c r="H3" s="2"/>
      <c r="I3" s="2"/>
      <c r="J3" s="2">
        <v>1</v>
      </c>
      <c r="K3" s="2" t="s">
        <v>34</v>
      </c>
    </row>
    <row r="4" spans="1:12" x14ac:dyDescent="0.2">
      <c r="A4" s="2" t="s">
        <v>21</v>
      </c>
      <c r="B4" s="2" t="s">
        <v>16</v>
      </c>
      <c r="C4" s="2"/>
      <c r="D4" s="2"/>
      <c r="E4" s="2"/>
      <c r="F4" s="2">
        <v>1</v>
      </c>
      <c r="G4" s="2"/>
      <c r="H4" s="2"/>
      <c r="I4" s="2"/>
      <c r="J4" s="2">
        <v>1</v>
      </c>
      <c r="K4" s="2" t="s">
        <v>34</v>
      </c>
    </row>
    <row r="5" spans="1:12" x14ac:dyDescent="0.2">
      <c r="A5" s="2" t="s">
        <v>25</v>
      </c>
      <c r="B5" s="2" t="s">
        <v>16</v>
      </c>
      <c r="C5" s="2" t="s">
        <v>16</v>
      </c>
      <c r="D5" s="2"/>
      <c r="E5" s="2"/>
      <c r="F5" s="2">
        <v>1</v>
      </c>
      <c r="G5" s="2">
        <v>1</v>
      </c>
      <c r="H5" s="2"/>
      <c r="I5" s="2"/>
      <c r="J5" s="2">
        <v>1</v>
      </c>
      <c r="K5" s="2" t="s">
        <v>37</v>
      </c>
    </row>
    <row r="6" spans="1:12" x14ac:dyDescent="0.2">
      <c r="A6" s="2" t="s">
        <v>3</v>
      </c>
      <c r="B6" s="2" t="s">
        <v>17</v>
      </c>
      <c r="C6" s="2"/>
      <c r="D6" s="2"/>
      <c r="E6" s="2"/>
      <c r="F6" s="2">
        <v>2</v>
      </c>
      <c r="G6" s="2"/>
      <c r="H6" s="2"/>
      <c r="I6" s="2"/>
      <c r="J6" s="2">
        <v>1</v>
      </c>
      <c r="K6" s="2" t="s">
        <v>43</v>
      </c>
    </row>
    <row r="7" spans="1:12" x14ac:dyDescent="0.2">
      <c r="A7" s="2" t="s">
        <v>22</v>
      </c>
      <c r="B7" s="2" t="s">
        <v>18</v>
      </c>
      <c r="C7" s="2"/>
      <c r="D7" s="2"/>
      <c r="E7" s="2"/>
      <c r="F7" s="2">
        <v>2</v>
      </c>
      <c r="G7" s="2"/>
      <c r="H7" s="2"/>
      <c r="I7" s="2"/>
      <c r="J7" s="2">
        <v>1</v>
      </c>
      <c r="K7" s="2" t="s">
        <v>40</v>
      </c>
    </row>
    <row r="8" spans="1:12" x14ac:dyDescent="0.2">
      <c r="A8" s="2" t="s">
        <v>2</v>
      </c>
      <c r="B8" s="2" t="s">
        <v>17</v>
      </c>
      <c r="C8" s="2" t="s">
        <v>16</v>
      </c>
      <c r="D8" s="2"/>
      <c r="E8" s="2"/>
      <c r="F8" s="2">
        <v>1</v>
      </c>
      <c r="G8" s="2">
        <v>1</v>
      </c>
      <c r="H8" s="2"/>
      <c r="I8" s="2"/>
      <c r="J8" s="2">
        <v>2</v>
      </c>
      <c r="K8" s="2"/>
    </row>
    <row r="9" spans="1:12" x14ac:dyDescent="0.2">
      <c r="A9" s="2" t="s">
        <v>27</v>
      </c>
      <c r="B9" s="2" t="s">
        <v>17</v>
      </c>
      <c r="C9" s="2"/>
      <c r="D9" s="2"/>
      <c r="E9" s="2"/>
      <c r="F9" s="2">
        <v>2</v>
      </c>
      <c r="G9" s="2"/>
      <c r="H9" s="2"/>
      <c r="I9" s="2"/>
      <c r="J9" s="2">
        <v>2</v>
      </c>
      <c r="K9" s="2"/>
    </row>
    <row r="10" spans="1:12" x14ac:dyDescent="0.2">
      <c r="A10" s="2" t="s">
        <v>4</v>
      </c>
      <c r="B10" s="2" t="s">
        <v>16</v>
      </c>
      <c r="C10" s="2"/>
      <c r="D10" s="2"/>
      <c r="E10" s="2"/>
      <c r="F10" s="2">
        <v>2</v>
      </c>
      <c r="G10" s="2"/>
      <c r="H10" s="2"/>
      <c r="I10" s="2"/>
      <c r="J10" s="2">
        <v>2</v>
      </c>
      <c r="K10" s="2"/>
    </row>
    <row r="11" spans="1:12" x14ac:dyDescent="0.2">
      <c r="A11" s="2" t="s">
        <v>45</v>
      </c>
      <c r="B11" s="2" t="s">
        <v>17</v>
      </c>
      <c r="C11" s="2"/>
      <c r="D11" s="2"/>
      <c r="E11" s="2"/>
      <c r="F11" s="2">
        <v>3</v>
      </c>
      <c r="G11" s="2"/>
      <c r="H11" s="2"/>
      <c r="I11" s="2"/>
      <c r="J11" s="2">
        <v>2</v>
      </c>
      <c r="K11" s="2" t="s">
        <v>46</v>
      </c>
    </row>
    <row r="12" spans="1:12" x14ac:dyDescent="0.2">
      <c r="A12" s="2" t="s">
        <v>23</v>
      </c>
      <c r="B12" s="2" t="s">
        <v>18</v>
      </c>
      <c r="C12" s="2" t="s">
        <v>18</v>
      </c>
      <c r="D12" s="2"/>
      <c r="E12" s="2"/>
      <c r="F12" s="2">
        <v>1</v>
      </c>
      <c r="G12" s="2">
        <v>2</v>
      </c>
      <c r="H12" s="2"/>
      <c r="I12" s="2"/>
      <c r="J12" s="2">
        <v>3</v>
      </c>
      <c r="K12" s="2" t="s">
        <v>28</v>
      </c>
    </row>
    <row r="13" spans="1:12" x14ac:dyDescent="0.2">
      <c r="A13" s="2" t="s">
        <v>2</v>
      </c>
      <c r="B13" s="2" t="s">
        <v>17</v>
      </c>
      <c r="C13" s="2" t="s">
        <v>16</v>
      </c>
      <c r="D13" s="2"/>
      <c r="E13" s="2"/>
      <c r="F13" s="2">
        <v>2</v>
      </c>
      <c r="G13" s="2">
        <v>2</v>
      </c>
      <c r="H13" s="2"/>
      <c r="I13" s="2"/>
      <c r="J13" s="2">
        <v>3</v>
      </c>
      <c r="K13" s="2" t="s">
        <v>26</v>
      </c>
    </row>
    <row r="14" spans="1:12" x14ac:dyDescent="0.2">
      <c r="A14" s="2" t="s">
        <v>19</v>
      </c>
      <c r="B14" s="2" t="s">
        <v>17</v>
      </c>
      <c r="C14" s="2" t="s">
        <v>17</v>
      </c>
      <c r="D14" s="3"/>
      <c r="E14" s="3"/>
      <c r="F14" s="3">
        <v>2</v>
      </c>
      <c r="G14" s="3">
        <v>3</v>
      </c>
      <c r="H14" s="3"/>
      <c r="I14" s="3"/>
      <c r="J14" s="2">
        <v>4</v>
      </c>
      <c r="K14" s="2" t="s">
        <v>41</v>
      </c>
    </row>
    <row r="15" spans="1:12" x14ac:dyDescent="0.2">
      <c r="A15" s="2" t="s">
        <v>27</v>
      </c>
      <c r="B15" s="2" t="s">
        <v>17</v>
      </c>
      <c r="C15" s="2"/>
      <c r="D15" s="2"/>
      <c r="E15" s="2"/>
      <c r="F15" s="2">
        <v>3</v>
      </c>
      <c r="G15" s="2"/>
      <c r="H15" s="2"/>
      <c r="I15" s="2"/>
      <c r="J15" s="2">
        <v>4</v>
      </c>
      <c r="K15" s="2" t="s">
        <v>44</v>
      </c>
    </row>
    <row r="16" spans="1:12" x14ac:dyDescent="0.2">
      <c r="A16" s="2" t="s">
        <v>1</v>
      </c>
      <c r="B16" s="2" t="s">
        <v>16</v>
      </c>
      <c r="C16" s="2"/>
      <c r="D16" s="2"/>
      <c r="E16" s="2"/>
      <c r="F16" s="2">
        <v>3</v>
      </c>
      <c r="G16" s="2"/>
      <c r="H16" s="2"/>
      <c r="I16" s="2"/>
      <c r="J16" s="2">
        <v>4</v>
      </c>
      <c r="K16" s="2" t="s">
        <v>44</v>
      </c>
    </row>
    <row r="17" spans="1:17" x14ac:dyDescent="0.2">
      <c r="A17" s="2" t="s">
        <v>2</v>
      </c>
      <c r="B17" s="2" t="s">
        <v>17</v>
      </c>
      <c r="C17" s="2" t="s">
        <v>18</v>
      </c>
      <c r="D17" s="2" t="s">
        <v>16</v>
      </c>
      <c r="E17" s="2"/>
      <c r="F17" s="2">
        <v>2</v>
      </c>
      <c r="G17" s="2">
        <v>2</v>
      </c>
      <c r="H17" s="2">
        <v>3</v>
      </c>
      <c r="I17" s="2"/>
      <c r="J17" s="2">
        <v>6</v>
      </c>
      <c r="K17" s="2" t="s">
        <v>38</v>
      </c>
    </row>
    <row r="18" spans="1:17" x14ac:dyDescent="0.2">
      <c r="A18" s="2" t="s">
        <v>29</v>
      </c>
      <c r="B18" s="2" t="s">
        <v>18</v>
      </c>
      <c r="C18" s="2" t="s">
        <v>18</v>
      </c>
      <c r="D18" s="2" t="s">
        <v>18</v>
      </c>
      <c r="E18" s="2"/>
      <c r="F18" s="2">
        <v>2</v>
      </c>
      <c r="G18" s="2">
        <v>2</v>
      </c>
      <c r="H18" s="2">
        <v>3</v>
      </c>
      <c r="I18" s="2"/>
      <c r="J18" s="2">
        <v>8</v>
      </c>
      <c r="K18" s="2" t="s">
        <v>30</v>
      </c>
    </row>
    <row r="19" spans="1:17" x14ac:dyDescent="0.2">
      <c r="A19" s="2" t="s">
        <v>0</v>
      </c>
      <c r="B19" s="2" t="s">
        <v>16</v>
      </c>
      <c r="C19" s="2" t="s">
        <v>16</v>
      </c>
      <c r="D19" s="2" t="s">
        <v>16</v>
      </c>
      <c r="E19" s="2"/>
      <c r="F19" s="2">
        <v>3</v>
      </c>
      <c r="G19" s="2">
        <v>3</v>
      </c>
      <c r="H19" s="2">
        <v>3</v>
      </c>
      <c r="I19" s="2"/>
      <c r="J19" s="2">
        <v>8</v>
      </c>
      <c r="K19" s="2" t="s">
        <v>39</v>
      </c>
    </row>
    <row r="20" spans="1:17" x14ac:dyDescent="0.2">
      <c r="A20" s="2" t="s">
        <v>27</v>
      </c>
      <c r="B20" s="2" t="s">
        <v>17</v>
      </c>
      <c r="C20" s="2"/>
      <c r="D20" s="2"/>
      <c r="E20" s="2"/>
      <c r="F20" s="2">
        <v>4</v>
      </c>
      <c r="G20" s="2"/>
      <c r="H20" s="2"/>
      <c r="I20" s="2"/>
      <c r="J20" s="2">
        <v>11</v>
      </c>
      <c r="K20" s="2" t="s">
        <v>42</v>
      </c>
    </row>
    <row r="21" spans="1:17" x14ac:dyDescent="0.2">
      <c r="A21" s="2" t="s">
        <v>1</v>
      </c>
      <c r="B21" s="2" t="s">
        <v>16</v>
      </c>
      <c r="C21" s="2"/>
      <c r="D21" s="2"/>
      <c r="E21" s="2"/>
      <c r="F21" s="2">
        <v>4</v>
      </c>
      <c r="G21" s="2"/>
      <c r="H21" s="2"/>
      <c r="I21" s="2"/>
      <c r="J21" s="2">
        <v>12</v>
      </c>
      <c r="K21" s="2"/>
    </row>
    <row r="22" spans="1:17" x14ac:dyDescent="0.2">
      <c r="A22" s="2" t="s">
        <v>35</v>
      </c>
      <c r="B22" s="2" t="s">
        <v>18</v>
      </c>
      <c r="C22" s="2"/>
      <c r="D22" s="2"/>
      <c r="E22" s="2"/>
      <c r="F22" s="2">
        <v>4</v>
      </c>
      <c r="G22" s="2"/>
      <c r="H22" s="2"/>
      <c r="I22" s="2"/>
      <c r="J22" s="2">
        <v>13</v>
      </c>
      <c r="K22" s="2"/>
    </row>
    <row r="23" spans="1:17" x14ac:dyDescent="0.2">
      <c r="A23" s="2" t="s">
        <v>20</v>
      </c>
      <c r="B23" s="2" t="s">
        <v>18</v>
      </c>
      <c r="C23" s="2" t="s">
        <v>16</v>
      </c>
      <c r="D23" s="2"/>
      <c r="E23" s="2"/>
      <c r="F23" s="2">
        <v>4</v>
      </c>
      <c r="G23" s="2">
        <v>2</v>
      </c>
      <c r="H23" s="2"/>
      <c r="I23" s="2"/>
      <c r="J23" s="2">
        <v>14</v>
      </c>
      <c r="K23" s="2"/>
    </row>
    <row r="24" spans="1:1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7" x14ac:dyDescent="0.2">
      <c r="A28" s="4" t="s">
        <v>31</v>
      </c>
      <c r="B28" s="1">
        <f>COUNTIF($B$2:$D$27,  "shooting.svg")</f>
        <v>13</v>
      </c>
      <c r="C28" s="1">
        <f>SUM(I28:L53)</f>
        <v>29</v>
      </c>
      <c r="D28" s="1">
        <f>IF(B2 = "assisting.svg",F2,0)</f>
        <v>1</v>
      </c>
      <c r="E28" s="1">
        <f t="shared" ref="E28:G43" si="0">IF(C2 = "assisting.svg",G2,0)</f>
        <v>0</v>
      </c>
      <c r="F28" s="1">
        <f t="shared" si="0"/>
        <v>0</v>
      </c>
      <c r="G28" s="1">
        <f t="shared" si="0"/>
        <v>0</v>
      </c>
      <c r="I28" s="1">
        <f>IF(B2 = "shooting.svg",F2,0)</f>
        <v>0</v>
      </c>
      <c r="J28" s="1">
        <f t="shared" ref="J28:L28" si="1">IF(C2 = "shooting.svg",G2,0)</f>
        <v>0</v>
      </c>
      <c r="K28" s="1">
        <f t="shared" si="1"/>
        <v>0</v>
      </c>
      <c r="L28" s="1">
        <f t="shared" si="1"/>
        <v>0</v>
      </c>
      <c r="N28" s="1">
        <f>IF(B2 = "defence.svg",F2,0)</f>
        <v>0</v>
      </c>
      <c r="O28" s="1">
        <f t="shared" ref="O28:Q43" si="2">IF(C2 = "defence.svg",G2,0)</f>
        <v>0</v>
      </c>
      <c r="P28" s="1">
        <f t="shared" si="2"/>
        <v>0</v>
      </c>
      <c r="Q28" s="1">
        <f t="shared" si="2"/>
        <v>0</v>
      </c>
    </row>
    <row r="29" spans="1:17" x14ac:dyDescent="0.2">
      <c r="A29" s="4" t="s">
        <v>33</v>
      </c>
      <c r="B29" s="1">
        <f>COUNTIF($B$2:$D$27,  "defence.svg")</f>
        <v>11</v>
      </c>
      <c r="C29" s="1">
        <f>SUM(N28:Q53)</f>
        <v>25</v>
      </c>
      <c r="D29" s="1">
        <f t="shared" ref="D29:D43" si="3">IF(B3 = "assisting.svg",F3,0)</f>
        <v>0</v>
      </c>
      <c r="E29" s="1">
        <f t="shared" si="0"/>
        <v>0</v>
      </c>
      <c r="F29" s="1">
        <f t="shared" si="0"/>
        <v>0</v>
      </c>
      <c r="G29" s="1">
        <f t="shared" si="0"/>
        <v>0</v>
      </c>
      <c r="I29" s="1">
        <f t="shared" ref="I29:I43" si="4">IF(B3 = "shooting.svg",F3,0)</f>
        <v>0</v>
      </c>
      <c r="J29" s="1">
        <f t="shared" ref="J29:J43" si="5">IF(C3 = "shooting.svg",G3,0)</f>
        <v>0</v>
      </c>
      <c r="K29" s="1">
        <f t="shared" ref="K29:K43" si="6">IF(D3 = "shooting.svg",H3,0)</f>
        <v>0</v>
      </c>
      <c r="L29" s="1">
        <f t="shared" ref="L29:L43" si="7">IF(E3 = "shooting.svg",I3,0)</f>
        <v>0</v>
      </c>
      <c r="N29" s="1">
        <f t="shared" ref="N29:N43" si="8">IF(B3 = "defence.svg",F3,0)</f>
        <v>1</v>
      </c>
      <c r="O29" s="1">
        <f t="shared" si="2"/>
        <v>0</v>
      </c>
      <c r="P29" s="1">
        <f t="shared" si="2"/>
        <v>0</v>
      </c>
      <c r="Q29" s="1">
        <f t="shared" si="2"/>
        <v>0</v>
      </c>
    </row>
    <row r="30" spans="1:17" x14ac:dyDescent="0.2">
      <c r="A30" s="4" t="s">
        <v>32</v>
      </c>
      <c r="B30" s="1">
        <f>COUNTIF($B$2:$D$27,  "assisting.svg")</f>
        <v>10</v>
      </c>
      <c r="C30" s="1">
        <f>SUM(D28:G53)</f>
        <v>23</v>
      </c>
      <c r="D30" s="1">
        <f t="shared" si="3"/>
        <v>0</v>
      </c>
      <c r="E30" s="1">
        <f t="shared" si="0"/>
        <v>0</v>
      </c>
      <c r="F30" s="1">
        <f t="shared" si="0"/>
        <v>0</v>
      </c>
      <c r="G30" s="1">
        <f t="shared" si="0"/>
        <v>0</v>
      </c>
      <c r="I30" s="1">
        <f t="shared" si="4"/>
        <v>1</v>
      </c>
      <c r="J30" s="1">
        <f t="shared" si="5"/>
        <v>0</v>
      </c>
      <c r="K30" s="1">
        <f t="shared" si="6"/>
        <v>0</v>
      </c>
      <c r="L30" s="1">
        <f t="shared" si="7"/>
        <v>0</v>
      </c>
      <c r="N30" s="1">
        <f t="shared" si="8"/>
        <v>0</v>
      </c>
      <c r="O30" s="1">
        <f t="shared" si="2"/>
        <v>0</v>
      </c>
      <c r="P30" s="1">
        <f t="shared" si="2"/>
        <v>0</v>
      </c>
      <c r="Q30" s="1">
        <f t="shared" si="2"/>
        <v>0</v>
      </c>
    </row>
    <row r="31" spans="1:17" x14ac:dyDescent="0.2">
      <c r="D31" s="1">
        <f t="shared" si="3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I31" s="1">
        <f t="shared" si="4"/>
        <v>1</v>
      </c>
      <c r="J31" s="1">
        <f t="shared" si="5"/>
        <v>1</v>
      </c>
      <c r="K31" s="1">
        <f t="shared" si="6"/>
        <v>0</v>
      </c>
      <c r="L31" s="1">
        <f t="shared" si="7"/>
        <v>0</v>
      </c>
      <c r="N31" s="1">
        <f t="shared" si="8"/>
        <v>0</v>
      </c>
      <c r="O31" s="1">
        <f t="shared" si="2"/>
        <v>0</v>
      </c>
      <c r="P31" s="1">
        <f t="shared" si="2"/>
        <v>0</v>
      </c>
      <c r="Q31" s="1">
        <f t="shared" si="2"/>
        <v>0</v>
      </c>
    </row>
    <row r="32" spans="1:17" x14ac:dyDescent="0.2">
      <c r="D32" s="1">
        <f t="shared" si="3"/>
        <v>0</v>
      </c>
      <c r="E32" s="1">
        <f t="shared" si="0"/>
        <v>0</v>
      </c>
      <c r="F32" s="1">
        <f t="shared" si="0"/>
        <v>0</v>
      </c>
      <c r="G32" s="1">
        <f t="shared" si="0"/>
        <v>0</v>
      </c>
      <c r="I32" s="1">
        <f t="shared" si="4"/>
        <v>0</v>
      </c>
      <c r="J32" s="1">
        <f t="shared" si="5"/>
        <v>0</v>
      </c>
      <c r="K32" s="1">
        <f t="shared" si="6"/>
        <v>0</v>
      </c>
      <c r="L32" s="1">
        <f t="shared" si="7"/>
        <v>0</v>
      </c>
      <c r="N32" s="1">
        <f t="shared" si="8"/>
        <v>2</v>
      </c>
      <c r="O32" s="1">
        <f t="shared" si="2"/>
        <v>0</v>
      </c>
      <c r="P32" s="1">
        <f t="shared" si="2"/>
        <v>0</v>
      </c>
      <c r="Q32" s="1">
        <f t="shared" si="2"/>
        <v>0</v>
      </c>
    </row>
    <row r="33" spans="4:17" x14ac:dyDescent="0.2">
      <c r="D33" s="1">
        <f t="shared" si="3"/>
        <v>2</v>
      </c>
      <c r="E33" s="1">
        <f t="shared" si="0"/>
        <v>0</v>
      </c>
      <c r="F33" s="1">
        <f t="shared" si="0"/>
        <v>0</v>
      </c>
      <c r="G33" s="1">
        <f t="shared" si="0"/>
        <v>0</v>
      </c>
      <c r="I33" s="1">
        <f t="shared" si="4"/>
        <v>0</v>
      </c>
      <c r="J33" s="1">
        <f t="shared" si="5"/>
        <v>0</v>
      </c>
      <c r="K33" s="1">
        <f t="shared" si="6"/>
        <v>0</v>
      </c>
      <c r="L33" s="1">
        <f t="shared" si="7"/>
        <v>0</v>
      </c>
      <c r="N33" s="1">
        <f t="shared" si="8"/>
        <v>0</v>
      </c>
      <c r="O33" s="1">
        <f t="shared" si="2"/>
        <v>0</v>
      </c>
      <c r="P33" s="1">
        <f t="shared" si="2"/>
        <v>0</v>
      </c>
      <c r="Q33" s="1">
        <f t="shared" si="2"/>
        <v>0</v>
      </c>
    </row>
    <row r="34" spans="4:17" x14ac:dyDescent="0.2">
      <c r="D34" s="1">
        <f t="shared" si="3"/>
        <v>0</v>
      </c>
      <c r="E34" s="1">
        <f t="shared" si="0"/>
        <v>0</v>
      </c>
      <c r="F34" s="1">
        <f t="shared" si="0"/>
        <v>0</v>
      </c>
      <c r="G34" s="1">
        <f t="shared" si="0"/>
        <v>0</v>
      </c>
      <c r="I34" s="1">
        <f t="shared" si="4"/>
        <v>0</v>
      </c>
      <c r="J34" s="1">
        <f t="shared" si="5"/>
        <v>1</v>
      </c>
      <c r="K34" s="1">
        <f t="shared" si="6"/>
        <v>0</v>
      </c>
      <c r="L34" s="1">
        <f t="shared" si="7"/>
        <v>0</v>
      </c>
      <c r="N34" s="1">
        <f t="shared" si="8"/>
        <v>1</v>
      </c>
      <c r="O34" s="1">
        <f t="shared" si="2"/>
        <v>0</v>
      </c>
      <c r="P34" s="1">
        <f t="shared" si="2"/>
        <v>0</v>
      </c>
      <c r="Q34" s="1">
        <f t="shared" si="2"/>
        <v>0</v>
      </c>
    </row>
    <row r="35" spans="4:17" x14ac:dyDescent="0.2">
      <c r="D35" s="1">
        <f t="shared" si="3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I35" s="1">
        <f t="shared" si="4"/>
        <v>0</v>
      </c>
      <c r="J35" s="1">
        <f t="shared" si="5"/>
        <v>0</v>
      </c>
      <c r="K35" s="1">
        <f t="shared" si="6"/>
        <v>0</v>
      </c>
      <c r="L35" s="1">
        <f t="shared" si="7"/>
        <v>0</v>
      </c>
      <c r="N35" s="1">
        <f t="shared" si="8"/>
        <v>2</v>
      </c>
      <c r="O35" s="1">
        <f t="shared" si="2"/>
        <v>0</v>
      </c>
      <c r="P35" s="1">
        <f t="shared" si="2"/>
        <v>0</v>
      </c>
      <c r="Q35" s="1">
        <f t="shared" si="2"/>
        <v>0</v>
      </c>
    </row>
    <row r="36" spans="4:17" x14ac:dyDescent="0.2">
      <c r="D36" s="1">
        <f t="shared" si="3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I36" s="1">
        <f t="shared" si="4"/>
        <v>2</v>
      </c>
      <c r="J36" s="1">
        <f t="shared" si="5"/>
        <v>0</v>
      </c>
      <c r="K36" s="1">
        <f t="shared" si="6"/>
        <v>0</v>
      </c>
      <c r="L36" s="1">
        <f t="shared" si="7"/>
        <v>0</v>
      </c>
      <c r="N36" s="1">
        <f t="shared" si="8"/>
        <v>0</v>
      </c>
      <c r="O36" s="1">
        <f t="shared" si="2"/>
        <v>0</v>
      </c>
      <c r="P36" s="1">
        <f t="shared" si="2"/>
        <v>0</v>
      </c>
      <c r="Q36" s="1">
        <f t="shared" si="2"/>
        <v>0</v>
      </c>
    </row>
    <row r="37" spans="4:17" x14ac:dyDescent="0.2">
      <c r="D37" s="1">
        <f t="shared" si="3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I37" s="1">
        <f t="shared" si="4"/>
        <v>0</v>
      </c>
      <c r="J37" s="1">
        <f t="shared" si="5"/>
        <v>0</v>
      </c>
      <c r="K37" s="1">
        <f t="shared" si="6"/>
        <v>0</v>
      </c>
      <c r="L37" s="1">
        <f t="shared" si="7"/>
        <v>0</v>
      </c>
      <c r="N37" s="1">
        <f t="shared" si="8"/>
        <v>3</v>
      </c>
      <c r="O37" s="1">
        <f t="shared" si="2"/>
        <v>0</v>
      </c>
      <c r="P37" s="1">
        <f t="shared" si="2"/>
        <v>0</v>
      </c>
      <c r="Q37" s="1">
        <f t="shared" si="2"/>
        <v>0</v>
      </c>
    </row>
    <row r="38" spans="4:17" x14ac:dyDescent="0.2">
      <c r="D38" s="1">
        <f t="shared" si="3"/>
        <v>1</v>
      </c>
      <c r="E38" s="1">
        <f t="shared" si="0"/>
        <v>2</v>
      </c>
      <c r="F38" s="1">
        <f t="shared" si="0"/>
        <v>0</v>
      </c>
      <c r="G38" s="1">
        <f t="shared" si="0"/>
        <v>0</v>
      </c>
      <c r="I38" s="1">
        <f t="shared" si="4"/>
        <v>0</v>
      </c>
      <c r="J38" s="1">
        <f t="shared" si="5"/>
        <v>0</v>
      </c>
      <c r="K38" s="1">
        <f t="shared" si="6"/>
        <v>0</v>
      </c>
      <c r="L38" s="1">
        <f t="shared" si="7"/>
        <v>0</v>
      </c>
      <c r="N38" s="1">
        <f t="shared" si="8"/>
        <v>0</v>
      </c>
      <c r="O38" s="1">
        <f t="shared" si="2"/>
        <v>0</v>
      </c>
      <c r="P38" s="1">
        <f t="shared" si="2"/>
        <v>0</v>
      </c>
      <c r="Q38" s="1">
        <f t="shared" si="2"/>
        <v>0</v>
      </c>
    </row>
    <row r="39" spans="4:17" x14ac:dyDescent="0.2">
      <c r="D39" s="1">
        <f t="shared" si="3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I39" s="1">
        <f t="shared" si="4"/>
        <v>0</v>
      </c>
      <c r="J39" s="1">
        <f t="shared" si="5"/>
        <v>2</v>
      </c>
      <c r="K39" s="1">
        <f t="shared" si="6"/>
        <v>0</v>
      </c>
      <c r="L39" s="1">
        <f t="shared" si="7"/>
        <v>0</v>
      </c>
      <c r="N39" s="1">
        <f t="shared" si="8"/>
        <v>2</v>
      </c>
      <c r="O39" s="1">
        <f t="shared" si="2"/>
        <v>0</v>
      </c>
      <c r="P39" s="1">
        <f t="shared" si="2"/>
        <v>0</v>
      </c>
      <c r="Q39" s="1">
        <f t="shared" si="2"/>
        <v>0</v>
      </c>
    </row>
    <row r="40" spans="4:17" x14ac:dyDescent="0.2">
      <c r="D40" s="1">
        <f t="shared" si="3"/>
        <v>0</v>
      </c>
      <c r="E40" s="1">
        <f t="shared" si="0"/>
        <v>0</v>
      </c>
      <c r="F40" s="1">
        <f t="shared" si="0"/>
        <v>0</v>
      </c>
      <c r="G40" s="1">
        <f t="shared" si="0"/>
        <v>0</v>
      </c>
      <c r="I40" s="1">
        <f t="shared" si="4"/>
        <v>0</v>
      </c>
      <c r="J40" s="1">
        <f t="shared" si="5"/>
        <v>0</v>
      </c>
      <c r="K40" s="1">
        <f t="shared" si="6"/>
        <v>0</v>
      </c>
      <c r="L40" s="1">
        <f t="shared" si="7"/>
        <v>0</v>
      </c>
      <c r="N40" s="1">
        <f t="shared" si="8"/>
        <v>2</v>
      </c>
      <c r="O40" s="1">
        <f t="shared" si="2"/>
        <v>3</v>
      </c>
      <c r="P40" s="1">
        <f t="shared" si="2"/>
        <v>0</v>
      </c>
      <c r="Q40" s="1">
        <f t="shared" si="2"/>
        <v>0</v>
      </c>
    </row>
    <row r="41" spans="4:17" x14ac:dyDescent="0.2">
      <c r="D41" s="1">
        <f t="shared" si="3"/>
        <v>0</v>
      </c>
      <c r="E41" s="1">
        <f t="shared" si="0"/>
        <v>0</v>
      </c>
      <c r="F41" s="1">
        <f t="shared" si="0"/>
        <v>0</v>
      </c>
      <c r="G41" s="1">
        <f t="shared" si="0"/>
        <v>0</v>
      </c>
      <c r="I41" s="1">
        <f t="shared" si="4"/>
        <v>0</v>
      </c>
      <c r="J41" s="1">
        <f t="shared" si="5"/>
        <v>0</v>
      </c>
      <c r="K41" s="1">
        <f t="shared" si="6"/>
        <v>0</v>
      </c>
      <c r="L41" s="1">
        <f t="shared" si="7"/>
        <v>0</v>
      </c>
      <c r="N41" s="1">
        <f t="shared" si="8"/>
        <v>3</v>
      </c>
      <c r="O41" s="1">
        <f t="shared" si="2"/>
        <v>0</v>
      </c>
      <c r="P41" s="1">
        <f t="shared" si="2"/>
        <v>0</v>
      </c>
      <c r="Q41" s="1">
        <f t="shared" si="2"/>
        <v>0</v>
      </c>
    </row>
    <row r="42" spans="4:17" x14ac:dyDescent="0.2">
      <c r="D42" s="1">
        <f t="shared" si="3"/>
        <v>0</v>
      </c>
      <c r="E42" s="1">
        <f t="shared" si="0"/>
        <v>0</v>
      </c>
      <c r="F42" s="1">
        <f t="shared" si="0"/>
        <v>0</v>
      </c>
      <c r="G42" s="1">
        <f t="shared" si="0"/>
        <v>0</v>
      </c>
      <c r="I42" s="1">
        <f t="shared" si="4"/>
        <v>3</v>
      </c>
      <c r="J42" s="1">
        <f t="shared" si="5"/>
        <v>0</v>
      </c>
      <c r="K42" s="1">
        <f t="shared" si="6"/>
        <v>0</v>
      </c>
      <c r="L42" s="1">
        <f t="shared" si="7"/>
        <v>0</v>
      </c>
      <c r="N42" s="1">
        <f t="shared" si="8"/>
        <v>0</v>
      </c>
      <c r="O42" s="1">
        <f t="shared" si="2"/>
        <v>0</v>
      </c>
      <c r="P42" s="1">
        <f t="shared" si="2"/>
        <v>0</v>
      </c>
      <c r="Q42" s="1">
        <f t="shared" si="2"/>
        <v>0</v>
      </c>
    </row>
    <row r="43" spans="4:17" x14ac:dyDescent="0.2">
      <c r="D43" s="1">
        <f t="shared" si="3"/>
        <v>0</v>
      </c>
      <c r="E43" s="1">
        <f t="shared" si="0"/>
        <v>2</v>
      </c>
      <c r="F43" s="1">
        <f t="shared" si="0"/>
        <v>0</v>
      </c>
      <c r="G43" s="1">
        <f t="shared" si="0"/>
        <v>0</v>
      </c>
      <c r="I43" s="1">
        <f t="shared" si="4"/>
        <v>0</v>
      </c>
      <c r="J43" s="1">
        <f t="shared" si="5"/>
        <v>0</v>
      </c>
      <c r="K43" s="1">
        <f t="shared" si="6"/>
        <v>3</v>
      </c>
      <c r="L43" s="1">
        <f t="shared" si="7"/>
        <v>0</v>
      </c>
      <c r="N43" s="1">
        <f t="shared" si="8"/>
        <v>2</v>
      </c>
      <c r="O43" s="1">
        <f t="shared" si="2"/>
        <v>0</v>
      </c>
      <c r="P43" s="1">
        <f t="shared" si="2"/>
        <v>0</v>
      </c>
      <c r="Q43" s="1">
        <f t="shared" si="2"/>
        <v>0</v>
      </c>
    </row>
    <row r="44" spans="4:17" x14ac:dyDescent="0.2">
      <c r="D44" s="1">
        <f t="shared" ref="D44:D53" si="9">IF(B18 = "assisting.svg",F18,0)</f>
        <v>2</v>
      </c>
      <c r="E44" s="1">
        <f t="shared" ref="E44:E53" si="10">IF(C18 = "assisting.svg",G18,0)</f>
        <v>2</v>
      </c>
      <c r="F44" s="1">
        <f t="shared" ref="F44:F53" si="11">IF(D18 = "assisting.svg",H18,0)</f>
        <v>3</v>
      </c>
      <c r="G44" s="1">
        <f t="shared" ref="G44:G53" si="12">IF(E18 = "assisting.svg",I18,0)</f>
        <v>0</v>
      </c>
      <c r="I44" s="1">
        <f t="shared" ref="I44:I53" si="13">IF(B18 = "shooting.svg",F18,0)</f>
        <v>0</v>
      </c>
      <c r="J44" s="1">
        <f t="shared" ref="J44:J53" si="14">IF(C18 = "shooting.svg",G18,0)</f>
        <v>0</v>
      </c>
      <c r="K44" s="1">
        <f t="shared" ref="K44:K53" si="15">IF(D18 = "shooting.svg",H18,0)</f>
        <v>0</v>
      </c>
      <c r="L44" s="1">
        <f t="shared" ref="L44:L53" si="16">IF(E18 = "shooting.svg",I18,0)</f>
        <v>0</v>
      </c>
      <c r="N44" s="1">
        <f t="shared" ref="N44:N53" si="17">IF(B18 = "defence.svg",F18,0)</f>
        <v>0</v>
      </c>
      <c r="O44" s="1">
        <f t="shared" ref="O44:O53" si="18">IF(C18 = "defence.svg",G18,0)</f>
        <v>0</v>
      </c>
      <c r="P44" s="1">
        <f t="shared" ref="P44:P53" si="19">IF(D18 = "defence.svg",H18,0)</f>
        <v>0</v>
      </c>
      <c r="Q44" s="1">
        <f t="shared" ref="Q44:Q53" si="20">IF(E18 = "defence.svg",I18,0)</f>
        <v>0</v>
      </c>
    </row>
    <row r="45" spans="4:17" x14ac:dyDescent="0.2">
      <c r="D45" s="1">
        <f t="shared" si="9"/>
        <v>0</v>
      </c>
      <c r="E45" s="1">
        <f t="shared" si="10"/>
        <v>0</v>
      </c>
      <c r="F45" s="1">
        <f t="shared" si="11"/>
        <v>0</v>
      </c>
      <c r="G45" s="1">
        <f t="shared" si="12"/>
        <v>0</v>
      </c>
      <c r="I45" s="1">
        <f t="shared" si="13"/>
        <v>3</v>
      </c>
      <c r="J45" s="1">
        <f t="shared" si="14"/>
        <v>3</v>
      </c>
      <c r="K45" s="1">
        <f t="shared" si="15"/>
        <v>3</v>
      </c>
      <c r="L45" s="1">
        <f t="shared" si="16"/>
        <v>0</v>
      </c>
      <c r="N45" s="1">
        <f t="shared" si="17"/>
        <v>0</v>
      </c>
      <c r="O45" s="1">
        <f t="shared" si="18"/>
        <v>0</v>
      </c>
      <c r="P45" s="1">
        <f t="shared" si="19"/>
        <v>0</v>
      </c>
      <c r="Q45" s="1">
        <f t="shared" si="20"/>
        <v>0</v>
      </c>
    </row>
    <row r="46" spans="4:17" x14ac:dyDescent="0.2">
      <c r="D46" s="1">
        <f t="shared" si="9"/>
        <v>0</v>
      </c>
      <c r="E46" s="1">
        <f t="shared" si="10"/>
        <v>0</v>
      </c>
      <c r="F46" s="1">
        <f t="shared" si="11"/>
        <v>0</v>
      </c>
      <c r="G46" s="1">
        <f t="shared" si="12"/>
        <v>0</v>
      </c>
      <c r="I46" s="1">
        <f t="shared" si="13"/>
        <v>0</v>
      </c>
      <c r="J46" s="1">
        <f t="shared" si="14"/>
        <v>0</v>
      </c>
      <c r="K46" s="1">
        <f t="shared" si="15"/>
        <v>0</v>
      </c>
      <c r="L46" s="1">
        <f t="shared" si="16"/>
        <v>0</v>
      </c>
      <c r="N46" s="1">
        <f t="shared" si="17"/>
        <v>4</v>
      </c>
      <c r="O46" s="1">
        <f t="shared" si="18"/>
        <v>0</v>
      </c>
      <c r="P46" s="1">
        <f t="shared" si="19"/>
        <v>0</v>
      </c>
      <c r="Q46" s="1">
        <f t="shared" si="20"/>
        <v>0</v>
      </c>
    </row>
    <row r="47" spans="4:17" x14ac:dyDescent="0.2">
      <c r="D47" s="1">
        <f t="shared" si="9"/>
        <v>0</v>
      </c>
      <c r="E47" s="1">
        <f t="shared" si="10"/>
        <v>0</v>
      </c>
      <c r="F47" s="1">
        <f t="shared" si="11"/>
        <v>0</v>
      </c>
      <c r="G47" s="1">
        <f t="shared" si="12"/>
        <v>0</v>
      </c>
      <c r="I47" s="1">
        <f t="shared" si="13"/>
        <v>4</v>
      </c>
      <c r="J47" s="1">
        <f t="shared" si="14"/>
        <v>0</v>
      </c>
      <c r="K47" s="1">
        <f t="shared" si="15"/>
        <v>0</v>
      </c>
      <c r="L47" s="1">
        <f t="shared" si="16"/>
        <v>0</v>
      </c>
      <c r="N47" s="1">
        <f t="shared" si="17"/>
        <v>0</v>
      </c>
      <c r="O47" s="1">
        <f t="shared" si="18"/>
        <v>0</v>
      </c>
      <c r="P47" s="1">
        <f t="shared" si="19"/>
        <v>0</v>
      </c>
      <c r="Q47" s="1">
        <f t="shared" si="20"/>
        <v>0</v>
      </c>
    </row>
    <row r="48" spans="4:17" x14ac:dyDescent="0.2">
      <c r="D48" s="1">
        <f t="shared" si="9"/>
        <v>4</v>
      </c>
      <c r="E48" s="1">
        <f t="shared" si="10"/>
        <v>0</v>
      </c>
      <c r="F48" s="1">
        <f t="shared" si="11"/>
        <v>0</v>
      </c>
      <c r="G48" s="1">
        <f t="shared" si="12"/>
        <v>0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N48" s="1">
        <f t="shared" si="17"/>
        <v>0</v>
      </c>
      <c r="O48" s="1">
        <f t="shared" si="18"/>
        <v>0</v>
      </c>
      <c r="P48" s="1">
        <f t="shared" si="19"/>
        <v>0</v>
      </c>
      <c r="Q48" s="1">
        <f t="shared" si="20"/>
        <v>0</v>
      </c>
    </row>
    <row r="49" spans="4:17" x14ac:dyDescent="0.2">
      <c r="D49" s="1">
        <f t="shared" si="9"/>
        <v>4</v>
      </c>
      <c r="E49" s="1">
        <f t="shared" si="10"/>
        <v>0</v>
      </c>
      <c r="F49" s="1">
        <f t="shared" si="11"/>
        <v>0</v>
      </c>
      <c r="G49" s="1">
        <f t="shared" si="12"/>
        <v>0</v>
      </c>
      <c r="I49" s="1">
        <f t="shared" si="13"/>
        <v>0</v>
      </c>
      <c r="J49" s="1">
        <f t="shared" si="14"/>
        <v>2</v>
      </c>
      <c r="K49" s="1">
        <f t="shared" si="15"/>
        <v>0</v>
      </c>
      <c r="L49" s="1">
        <f t="shared" si="16"/>
        <v>0</v>
      </c>
      <c r="N49" s="1">
        <f t="shared" si="17"/>
        <v>0</v>
      </c>
      <c r="O49" s="1">
        <f t="shared" si="18"/>
        <v>0</v>
      </c>
      <c r="P49" s="1">
        <f t="shared" si="19"/>
        <v>0</v>
      </c>
      <c r="Q49" s="1">
        <f t="shared" si="20"/>
        <v>0</v>
      </c>
    </row>
    <row r="50" spans="4:17" x14ac:dyDescent="0.2">
      <c r="D50" s="1">
        <f t="shared" si="9"/>
        <v>0</v>
      </c>
      <c r="E50" s="1">
        <f t="shared" si="10"/>
        <v>0</v>
      </c>
      <c r="F50" s="1">
        <f t="shared" si="11"/>
        <v>0</v>
      </c>
      <c r="G50" s="1">
        <f t="shared" si="12"/>
        <v>0</v>
      </c>
      <c r="I50" s="1">
        <f t="shared" si="13"/>
        <v>0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N50" s="1">
        <f t="shared" si="17"/>
        <v>0</v>
      </c>
      <c r="O50" s="1">
        <f t="shared" si="18"/>
        <v>0</v>
      </c>
      <c r="P50" s="1">
        <f t="shared" si="19"/>
        <v>0</v>
      </c>
      <c r="Q50" s="1">
        <f t="shared" si="20"/>
        <v>0</v>
      </c>
    </row>
    <row r="51" spans="4:17" x14ac:dyDescent="0.2">
      <c r="D51" s="1">
        <f t="shared" si="9"/>
        <v>0</v>
      </c>
      <c r="E51" s="1">
        <f t="shared" si="10"/>
        <v>0</v>
      </c>
      <c r="F51" s="1">
        <f t="shared" si="11"/>
        <v>0</v>
      </c>
      <c r="G51" s="1">
        <f t="shared" si="12"/>
        <v>0</v>
      </c>
      <c r="I51" s="1">
        <f t="shared" si="13"/>
        <v>0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N51" s="1">
        <f t="shared" si="17"/>
        <v>0</v>
      </c>
      <c r="O51" s="1">
        <f t="shared" si="18"/>
        <v>0</v>
      </c>
      <c r="P51" s="1">
        <f t="shared" si="19"/>
        <v>0</v>
      </c>
      <c r="Q51" s="1">
        <f t="shared" si="20"/>
        <v>0</v>
      </c>
    </row>
    <row r="52" spans="4:17" x14ac:dyDescent="0.2">
      <c r="D52" s="1">
        <f t="shared" si="9"/>
        <v>0</v>
      </c>
      <c r="E52" s="1">
        <f t="shared" si="10"/>
        <v>0</v>
      </c>
      <c r="F52" s="1">
        <f t="shared" si="11"/>
        <v>0</v>
      </c>
      <c r="G52" s="1">
        <f t="shared" si="12"/>
        <v>0</v>
      </c>
      <c r="I52" s="1">
        <f t="shared" si="13"/>
        <v>0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N52" s="1">
        <f t="shared" si="17"/>
        <v>0</v>
      </c>
      <c r="O52" s="1">
        <f t="shared" si="18"/>
        <v>0</v>
      </c>
      <c r="P52" s="1">
        <f t="shared" si="19"/>
        <v>0</v>
      </c>
      <c r="Q52" s="1">
        <f t="shared" si="20"/>
        <v>0</v>
      </c>
    </row>
    <row r="53" spans="4:17" x14ac:dyDescent="0.2">
      <c r="D53" s="1">
        <f t="shared" si="9"/>
        <v>0</v>
      </c>
      <c r="E53" s="1">
        <f t="shared" si="10"/>
        <v>0</v>
      </c>
      <c r="F53" s="1">
        <f t="shared" si="11"/>
        <v>0</v>
      </c>
      <c r="G53" s="1">
        <f t="shared" si="12"/>
        <v>0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N53" s="1">
        <f t="shared" si="17"/>
        <v>0</v>
      </c>
      <c r="O53" s="1">
        <f t="shared" si="18"/>
        <v>0</v>
      </c>
      <c r="P53" s="1">
        <f t="shared" si="19"/>
        <v>0</v>
      </c>
      <c r="Q53" s="1">
        <f t="shared" si="20"/>
        <v>0</v>
      </c>
    </row>
  </sheetData>
  <autoFilter ref="A1:K9" xr:uid="{920D6A6F-1337-4635-8875-2A5F4812876B}">
    <sortState ref="A2:K23">
      <sortCondition ref="J1:J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Copat, Rafael</dc:creator>
  <cp:lastModifiedBy>Copat, Rafael</cp:lastModifiedBy>
  <dcterms:created xsi:type="dcterms:W3CDTF">2018-08-15T16:27:18Z</dcterms:created>
  <dcterms:modified xsi:type="dcterms:W3CDTF">2018-08-22T00:45:56Z</dcterms:modified>
</cp:coreProperties>
</file>