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622f0ce4127b60/Documentos/Estudos/Excel ^0 VBA/Praticando/"/>
    </mc:Choice>
  </mc:AlternateContent>
  <xr:revisionPtr revIDLastSave="56" documentId="8_{70BAC4E8-2DD2-4298-8866-93F72A67BD42}" xr6:coauthVersionLast="47" xr6:coauthVersionMax="47" xr10:uidLastSave="{D2F50DF1-23C3-4210-BAA7-4F45D2E194A0}"/>
  <bookViews>
    <workbookView xWindow="-28920" yWindow="-120" windowWidth="29040" windowHeight="16440" xr2:uid="{31A55F83-D753-4814-BC9F-00A160E410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7" i="1"/>
  <c r="L5" i="1"/>
  <c r="K5" i="1"/>
</calcChain>
</file>

<file path=xl/sharedStrings.xml><?xml version="1.0" encoding="utf-8"?>
<sst xmlns="http://schemas.openxmlformats.org/spreadsheetml/2006/main" count="73" uniqueCount="48">
  <si>
    <t>ID</t>
  </si>
  <si>
    <t>Produto</t>
  </si>
  <si>
    <t>Marca</t>
  </si>
  <si>
    <t>Categoria</t>
  </si>
  <si>
    <t>Valor</t>
  </si>
  <si>
    <t>Limpeza</t>
  </si>
  <si>
    <t>Bebida</t>
  </si>
  <si>
    <t>Frios</t>
  </si>
  <si>
    <t>Sabão em pó</t>
  </si>
  <si>
    <t>Amaciante</t>
  </si>
  <si>
    <t>Detergente</t>
  </si>
  <si>
    <t>Água sannitária</t>
  </si>
  <si>
    <t>Esponja de aço</t>
  </si>
  <si>
    <t>Esponja de pia</t>
  </si>
  <si>
    <t>Sabão de pedra</t>
  </si>
  <si>
    <t>Sabonete</t>
  </si>
  <si>
    <t>Desinfetante</t>
  </si>
  <si>
    <t>Lustra moveis</t>
  </si>
  <si>
    <t>Limpa vidros</t>
  </si>
  <si>
    <t>Alcool</t>
  </si>
  <si>
    <t>Shampoo</t>
  </si>
  <si>
    <t>Condicionador</t>
  </si>
  <si>
    <t>Refrigerante</t>
  </si>
  <si>
    <t>Suco garrafa</t>
  </si>
  <si>
    <t>Suco em pó</t>
  </si>
  <si>
    <t>Leite</t>
  </si>
  <si>
    <t>Queijo</t>
  </si>
  <si>
    <t>Presunto</t>
  </si>
  <si>
    <t>OMO</t>
  </si>
  <si>
    <t>Ype</t>
  </si>
  <si>
    <t>Q-boa</t>
  </si>
  <si>
    <t>Scotch</t>
  </si>
  <si>
    <t>Johnson</t>
  </si>
  <si>
    <t>Veja</t>
  </si>
  <si>
    <t>Polifor</t>
  </si>
  <si>
    <t>Coperalcool</t>
  </si>
  <si>
    <t>Seda</t>
  </si>
  <si>
    <t>SOU</t>
  </si>
  <si>
    <t>Coca</t>
  </si>
  <si>
    <t>Dell valle</t>
  </si>
  <si>
    <t>Tang</t>
  </si>
  <si>
    <t>Italac</t>
  </si>
  <si>
    <t>Polenghi</t>
  </si>
  <si>
    <t>Sadia</t>
  </si>
  <si>
    <t>Valor com PROCV</t>
  </si>
  <si>
    <t>Valor com PROCX</t>
  </si>
  <si>
    <t>ID com PROCX</t>
  </si>
  <si>
    <t>Produto com PROCX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</si>
</sst>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C8E89-A253-40EC-AAFD-232735C92E04}" name="Tabela1" displayName="Tabela1" ref="C4:G24" totalsRowShown="0" headerRowDxfId="16" dataDxfId="15">
  <autoFilter ref="C4:G24" xr:uid="{98EC8E89-A253-40EC-AAFD-232735C92E04}"/>
  <tableColumns count="5">
    <tableColumn id="1" xr3:uid="{D272F5AE-1CD4-49C9-B4A4-A7DB9C34B896}" name="ID" dataDxfId="19"/>
    <tableColumn id="2" xr3:uid="{6FF8AB56-9981-4DB9-918B-095E9CE116F2}" name="Produto" dataDxfId="18"/>
    <tableColumn id="3" xr3:uid="{8917E9B7-965B-4BC2-AA51-E511056E2DD2}" name="Marca" dataDxfId="17"/>
    <tableColumn id="4" xr3:uid="{4C0DF6A6-B78A-414D-A277-8A59D47F4B22}" name="Categoria" dataDxfId="3"/>
    <tableColumn id="5" xr3:uid="{E739BCB5-D242-4AB9-9437-FD1FD3E4149D}" name="Valo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EE9A4-CF71-4993-942D-017DB8CBE9CF}" name="Tabela2" displayName="Tabela2" ref="J4:L5" totalsRowShown="0" headerRowDxfId="14" dataDxfId="13">
  <autoFilter ref="J4:L5" xr:uid="{491EE9A4-CF71-4993-942D-017DB8CBE9CF}"/>
  <tableColumns count="3">
    <tableColumn id="1" xr3:uid="{38284AA7-E409-4C66-BF2C-CC9157068BCF}" name="ID" dataDxfId="12"/>
    <tableColumn id="2" xr3:uid="{89BA5B9D-A0BF-4279-BDFD-A788D1B66984}" name="Valor com PROCV" dataDxfId="11">
      <calculatedColumnFormula>VLOOKUP(J5,C5:G24,5,)</calculatedColumnFormula>
    </tableColumn>
    <tableColumn id="3" xr3:uid="{55B61E71-C881-4139-BB64-295E0D44674E}" name="Valor com PROCX" dataDxfId="10">
      <calculatedColumnFormula>_xlfn.XLOOKUP(J5,Tabela1[ID],Tabela1[Valor],"ID não existe",)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AF122D-B8C6-4EB9-A33B-91678F2179E6}" name="Tabela24" displayName="Tabela24" ref="J10:K11" totalsRowShown="0" headerRowDxfId="9" dataDxfId="8">
  <autoFilter ref="J10:K11" xr:uid="{47AF122D-B8C6-4EB9-A33B-91678F2179E6}"/>
  <tableColumns count="2">
    <tableColumn id="1" xr3:uid="{344B89BE-F927-4793-871A-7747C93734E1}" name="Marca" dataDxfId="1"/>
    <tableColumn id="3" xr3:uid="{B0A32BB6-7088-4A8D-A054-45D673F4E23E}" name="ID com PROCX" dataDxfId="0">
      <calculatedColumnFormula>_xlfn.XLOOKUP(J11,Tabela1[Marca],Tabela1[ID],"Marca não existe",2,-1)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E27DD9-C743-4C6B-9EE3-F4624C2281F1}" name="Tabela25" displayName="Tabela25" ref="J16:K17" totalsRowShown="0" headerRowDxfId="7" dataDxfId="6">
  <autoFilter ref="J16:K17" xr:uid="{33E27DD9-C743-4C6B-9EE3-F4624C2281F1}"/>
  <tableColumns count="2">
    <tableColumn id="1" xr3:uid="{5374E7C7-6005-4690-8436-378E847B8119}" name="Valor" dataDxfId="4"/>
    <tableColumn id="3" xr3:uid="{26FE6F48-EBD8-413A-9D8A-5CFCB87D0542}" name="Produto com PROCX" dataDxfId="5">
      <calculatedColumnFormula>_xlfn.XLOOKUP(J17,Tabela1[Valor],Tabela1[Produto],"Não existe produto com este valor",0)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E6B0-B0D8-44B6-920E-3FB7CFBEA177}">
  <dimension ref="C4:L24"/>
  <sheetViews>
    <sheetView tabSelected="1" workbookViewId="0">
      <selection activeCell="K12" sqref="K12"/>
    </sheetView>
  </sheetViews>
  <sheetFormatPr defaultRowHeight="15" x14ac:dyDescent="0.25"/>
  <cols>
    <col min="3" max="3" width="10.7109375" customWidth="1"/>
    <col min="4" max="4" width="20.7109375" customWidth="1"/>
    <col min="5" max="7" width="16.7109375" customWidth="1"/>
    <col min="10" max="10" width="15.7109375" customWidth="1"/>
    <col min="11" max="11" width="42.28515625" customWidth="1"/>
    <col min="12" max="12" width="27.7109375" customWidth="1"/>
  </cols>
  <sheetData>
    <row r="4" spans="3:12" ht="18.75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J4" s="1" t="s">
        <v>0</v>
      </c>
      <c r="K4" s="1" t="s">
        <v>44</v>
      </c>
      <c r="L4" s="1" t="s">
        <v>45</v>
      </c>
    </row>
    <row r="5" spans="3:12" ht="18.75" x14ac:dyDescent="0.25">
      <c r="C5" s="1">
        <v>1</v>
      </c>
      <c r="D5" s="1" t="s">
        <v>8</v>
      </c>
      <c r="E5" s="1" t="s">
        <v>28</v>
      </c>
      <c r="F5" s="1" t="s">
        <v>5</v>
      </c>
      <c r="G5" s="2">
        <v>2.37</v>
      </c>
      <c r="J5" s="1">
        <v>5</v>
      </c>
      <c r="K5" s="2">
        <f>VLOOKUP(J5,C5:G24,5,)</f>
        <v>8.23</v>
      </c>
      <c r="L5" s="2">
        <f>_xlfn.XLOOKUP(J5,Tabela1[ID],Tabela1[Valor],"ID não existe",)</f>
        <v>8.23</v>
      </c>
    </row>
    <row r="6" spans="3:12" ht="18.75" x14ac:dyDescent="0.25">
      <c r="C6" s="1">
        <v>2</v>
      </c>
      <c r="D6" s="1" t="s">
        <v>9</v>
      </c>
      <c r="E6" s="1" t="s">
        <v>29</v>
      </c>
      <c r="F6" s="1" t="s">
        <v>5</v>
      </c>
      <c r="G6" s="2">
        <v>4.34</v>
      </c>
    </row>
    <row r="7" spans="3:12" ht="18.75" x14ac:dyDescent="0.25">
      <c r="C7" s="1">
        <v>3</v>
      </c>
      <c r="D7" s="1" t="s">
        <v>10</v>
      </c>
      <c r="E7" s="1" t="s">
        <v>29</v>
      </c>
      <c r="F7" s="1" t="s">
        <v>5</v>
      </c>
      <c r="G7" s="2">
        <v>3.86</v>
      </c>
    </row>
    <row r="8" spans="3:12" ht="18.75" x14ac:dyDescent="0.25">
      <c r="C8" s="1">
        <v>4</v>
      </c>
      <c r="D8" s="1" t="s">
        <v>11</v>
      </c>
      <c r="E8" s="1" t="s">
        <v>30</v>
      </c>
      <c r="F8" s="1" t="s">
        <v>5</v>
      </c>
      <c r="G8" s="2">
        <v>7.84</v>
      </c>
    </row>
    <row r="9" spans="3:12" ht="18.75" x14ac:dyDescent="0.25">
      <c r="C9" s="1">
        <v>5</v>
      </c>
      <c r="D9" s="1" t="s">
        <v>12</v>
      </c>
      <c r="E9" s="1" t="s">
        <v>31</v>
      </c>
      <c r="F9" s="1" t="s">
        <v>5</v>
      </c>
      <c r="G9" s="2">
        <v>8.23</v>
      </c>
    </row>
    <row r="10" spans="3:12" ht="18.75" x14ac:dyDescent="0.25">
      <c r="C10" s="1">
        <v>6</v>
      </c>
      <c r="D10" s="1" t="s">
        <v>13</v>
      </c>
      <c r="E10" s="1" t="s">
        <v>31</v>
      </c>
      <c r="F10" s="1" t="s">
        <v>5</v>
      </c>
      <c r="G10" s="2">
        <v>8.43</v>
      </c>
      <c r="J10" s="1" t="s">
        <v>2</v>
      </c>
      <c r="K10" s="1" t="s">
        <v>46</v>
      </c>
    </row>
    <row r="11" spans="3:12" ht="18.75" x14ac:dyDescent="0.25">
      <c r="C11" s="1">
        <v>7</v>
      </c>
      <c r="D11" s="1" t="s">
        <v>14</v>
      </c>
      <c r="E11" s="1" t="s">
        <v>29</v>
      </c>
      <c r="F11" s="1" t="s">
        <v>5</v>
      </c>
      <c r="G11" s="2">
        <v>1.87</v>
      </c>
      <c r="J11" s="1" t="s">
        <v>29</v>
      </c>
      <c r="K11" s="3">
        <f>_xlfn.XLOOKUP(J11,Tabela1[Marca],Tabela1[ID],"Marca não existe",2,-1)</f>
        <v>7</v>
      </c>
    </row>
    <row r="12" spans="3:12" ht="18.75" x14ac:dyDescent="0.25">
      <c r="C12" s="1">
        <v>8</v>
      </c>
      <c r="D12" s="1" t="s">
        <v>15</v>
      </c>
      <c r="E12" s="1" t="s">
        <v>32</v>
      </c>
      <c r="F12" s="1" t="s">
        <v>5</v>
      </c>
      <c r="G12" s="2">
        <v>8.98</v>
      </c>
    </row>
    <row r="13" spans="3:12" ht="18.75" x14ac:dyDescent="0.25">
      <c r="C13" s="1">
        <v>9</v>
      </c>
      <c r="D13" s="1" t="s">
        <v>16</v>
      </c>
      <c r="E13" s="1" t="s">
        <v>33</v>
      </c>
      <c r="F13" s="1" t="s">
        <v>5</v>
      </c>
      <c r="G13" s="2">
        <v>2.1800000000000002</v>
      </c>
    </row>
    <row r="14" spans="3:12" ht="18.75" x14ac:dyDescent="0.25">
      <c r="C14" s="1">
        <v>10</v>
      </c>
      <c r="D14" s="1" t="s">
        <v>17</v>
      </c>
      <c r="E14" s="1" t="s">
        <v>34</v>
      </c>
      <c r="F14" s="1" t="s">
        <v>5</v>
      </c>
      <c r="G14" s="2">
        <v>2.84</v>
      </c>
    </row>
    <row r="15" spans="3:12" ht="18.75" x14ac:dyDescent="0.25">
      <c r="C15" s="1">
        <v>11</v>
      </c>
      <c r="D15" s="1" t="s">
        <v>18</v>
      </c>
      <c r="E15" s="1" t="s">
        <v>33</v>
      </c>
      <c r="F15" s="1" t="s">
        <v>5</v>
      </c>
      <c r="G15" s="2">
        <v>6.17</v>
      </c>
    </row>
    <row r="16" spans="3:12" ht="18.75" x14ac:dyDescent="0.25">
      <c r="C16" s="1">
        <v>12</v>
      </c>
      <c r="D16" s="1" t="s">
        <v>19</v>
      </c>
      <c r="E16" s="1" t="s">
        <v>35</v>
      </c>
      <c r="F16" s="1" t="s">
        <v>5</v>
      </c>
      <c r="G16" s="2">
        <v>6.27</v>
      </c>
      <c r="J16" s="1" t="s">
        <v>4</v>
      </c>
      <c r="K16" s="1" t="s">
        <v>47</v>
      </c>
    </row>
    <row r="17" spans="3:11" ht="18.75" x14ac:dyDescent="0.25">
      <c r="C17" s="1">
        <v>13</v>
      </c>
      <c r="D17" s="1" t="s">
        <v>20</v>
      </c>
      <c r="E17" s="1" t="s">
        <v>36</v>
      </c>
      <c r="F17" s="1" t="s">
        <v>5</v>
      </c>
      <c r="G17" s="2">
        <v>3.54</v>
      </c>
      <c r="J17" s="2">
        <v>6.17</v>
      </c>
      <c r="K17" s="2" t="str">
        <f>_xlfn.XLOOKUP(J17,Tabela1[Valor],Tabela1[Produto],"Não existe produto com este valor",0)</f>
        <v>Limpa vidros</v>
      </c>
    </row>
    <row r="18" spans="3:11" ht="18.75" x14ac:dyDescent="0.25">
      <c r="C18" s="1">
        <v>14</v>
      </c>
      <c r="D18" s="1" t="s">
        <v>21</v>
      </c>
      <c r="E18" s="1" t="s">
        <v>37</v>
      </c>
      <c r="F18" s="1" t="s">
        <v>5</v>
      </c>
      <c r="G18" s="2">
        <v>9.06</v>
      </c>
    </row>
    <row r="19" spans="3:11" ht="18.75" x14ac:dyDescent="0.25">
      <c r="C19" s="1">
        <v>15</v>
      </c>
      <c r="D19" s="1" t="s">
        <v>22</v>
      </c>
      <c r="E19" s="1" t="s">
        <v>38</v>
      </c>
      <c r="F19" s="1" t="s">
        <v>6</v>
      </c>
      <c r="G19" s="2">
        <v>10.39</v>
      </c>
    </row>
    <row r="20" spans="3:11" ht="18.75" x14ac:dyDescent="0.25">
      <c r="C20" s="1">
        <v>16</v>
      </c>
      <c r="D20" s="1" t="s">
        <v>23</v>
      </c>
      <c r="E20" s="1" t="s">
        <v>39</v>
      </c>
      <c r="F20" s="1" t="s">
        <v>6</v>
      </c>
      <c r="G20" s="2">
        <v>6.63</v>
      </c>
    </row>
    <row r="21" spans="3:11" ht="18.75" x14ac:dyDescent="0.25">
      <c r="C21" s="1">
        <v>17</v>
      </c>
      <c r="D21" s="1" t="s">
        <v>24</v>
      </c>
      <c r="E21" s="1" t="s">
        <v>40</v>
      </c>
      <c r="F21" s="1" t="s">
        <v>6</v>
      </c>
      <c r="G21" s="2">
        <v>6.93</v>
      </c>
    </row>
    <row r="22" spans="3:11" ht="18.75" x14ac:dyDescent="0.25">
      <c r="C22" s="1">
        <v>18</v>
      </c>
      <c r="D22" s="1" t="s">
        <v>25</v>
      </c>
      <c r="E22" s="1" t="s">
        <v>41</v>
      </c>
      <c r="F22" s="1" t="s">
        <v>6</v>
      </c>
      <c r="G22" s="2">
        <v>7.01</v>
      </c>
    </row>
    <row r="23" spans="3:11" ht="18.75" x14ac:dyDescent="0.25">
      <c r="C23" s="1">
        <v>19</v>
      </c>
      <c r="D23" s="1" t="s">
        <v>26</v>
      </c>
      <c r="E23" s="1" t="s">
        <v>42</v>
      </c>
      <c r="F23" s="1" t="s">
        <v>7</v>
      </c>
      <c r="G23" s="2">
        <v>4.49</v>
      </c>
    </row>
    <row r="24" spans="3:11" ht="18.75" x14ac:dyDescent="0.25">
      <c r="C24" s="1">
        <v>20</v>
      </c>
      <c r="D24" s="1" t="s">
        <v>27</v>
      </c>
      <c r="E24" s="1" t="s">
        <v>43</v>
      </c>
      <c r="F24" s="1" t="s">
        <v>7</v>
      </c>
      <c r="G24" s="2">
        <v>8.75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Fiel</dc:creator>
  <cp:lastModifiedBy>Rafael Fiel</cp:lastModifiedBy>
  <dcterms:created xsi:type="dcterms:W3CDTF">2023-03-24T14:33:47Z</dcterms:created>
  <dcterms:modified xsi:type="dcterms:W3CDTF">2023-03-24T15:13:21Z</dcterms:modified>
</cp:coreProperties>
</file>