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rum\Downloads\"/>
    </mc:Choice>
  </mc:AlternateContent>
  <xr:revisionPtr revIDLastSave="0" documentId="13_ncr:1_{5C20B032-122A-4475-B076-2FAD6D9A4634}" xr6:coauthVersionLast="47" xr6:coauthVersionMax="47" xr10:uidLastSave="{00000000-0000-0000-0000-000000000000}"/>
  <bookViews>
    <workbookView xWindow="-120" yWindow="-120" windowWidth="21840" windowHeight="13140" firstSheet="5" activeTab="5" xr2:uid="{B0B83E1D-FD69-4A5F-AC63-304C220D7228}"/>
  </bookViews>
  <sheets>
    <sheet name="Taxas" sheetId="2" state="hidden" r:id="rId1"/>
    <sheet name="Infra" sheetId="3" state="hidden" r:id="rId2"/>
    <sheet name="Planilha5" sheetId="5" state="hidden" r:id="rId3"/>
    <sheet name="Planilha6" sheetId="6" state="hidden" r:id="rId4"/>
    <sheet name="Dashboard Geral" sheetId="7" state="hidden" r:id="rId5"/>
    <sheet name="DashboardDinânico" sheetId="9" r:id="rId6"/>
  </sheets>
  <definedNames>
    <definedName name="SegmentaçãodeDados_Ano">#N/A</definedName>
    <definedName name="SegmentaçãodeDados_Nome_da_Escola">#N/A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26" i="3"/>
  <c r="D25" i="3"/>
  <c r="D26" i="3"/>
  <c r="B25" i="3"/>
  <c r="B26" i="3"/>
  <c r="B24" i="3"/>
  <c r="C25" i="3"/>
  <c r="C26" i="3"/>
  <c r="D24" i="3"/>
  <c r="E24" i="3"/>
  <c r="C24" i="3"/>
  <c r="B14" i="3"/>
  <c r="B15" i="3"/>
  <c r="B16" i="3"/>
  <c r="B17" i="3"/>
  <c r="B18" i="3"/>
  <c r="B19" i="3"/>
  <c r="B20" i="3"/>
  <c r="B21" i="3"/>
  <c r="B13" i="3"/>
</calcChain>
</file>

<file path=xl/sharedStrings.xml><?xml version="1.0" encoding="utf-8"?>
<sst xmlns="http://schemas.openxmlformats.org/spreadsheetml/2006/main" count="802" uniqueCount="486">
  <si>
    <t>Ano</t>
  </si>
  <si>
    <t>Região</t>
  </si>
  <si>
    <t>UF</t>
  </si>
  <si>
    <t>Código do Município</t>
  </si>
  <si>
    <t>Nome do Município</t>
  </si>
  <si>
    <t>Código da Escola</t>
  </si>
  <si>
    <t>Nome da Escola</t>
  </si>
  <si>
    <t>Localização</t>
  </si>
  <si>
    <t>Dependência Administrativa</t>
  </si>
  <si>
    <t>6º Ano</t>
  </si>
  <si>
    <t>7º Ano</t>
  </si>
  <si>
    <t>8º Ano</t>
  </si>
  <si>
    <t>9º Ano</t>
  </si>
  <si>
    <t>1ª série</t>
  </si>
  <si>
    <t>2ª série</t>
  </si>
  <si>
    <t>3ª série</t>
  </si>
  <si>
    <t xml:space="preserve"> 1ª Série</t>
  </si>
  <si>
    <t xml:space="preserve"> 2ª Série</t>
  </si>
  <si>
    <t xml:space="preserve"> 3ª Série</t>
  </si>
  <si>
    <t>Sudeste</t>
  </si>
  <si>
    <t>SP</t>
  </si>
  <si>
    <t>Cotia</t>
  </si>
  <si>
    <t>ARY BOUZAN PROFESSOR</t>
  </si>
  <si>
    <t>Urbana</t>
  </si>
  <si>
    <t>Estadual</t>
  </si>
  <si>
    <t>BATISTA CEPELOS</t>
  </si>
  <si>
    <t>SIDRONIA NUNES PIRES</t>
  </si>
  <si>
    <t>6º Ano2</t>
  </si>
  <si>
    <t>7º Ano3</t>
  </si>
  <si>
    <t>8º Ano4</t>
  </si>
  <si>
    <t>9º Ano5</t>
  </si>
  <si>
    <t>1ª série6</t>
  </si>
  <si>
    <t>2ª série7</t>
  </si>
  <si>
    <t>3ª série8</t>
  </si>
  <si>
    <t>6º Ano9</t>
  </si>
  <si>
    <t>7º Ano10</t>
  </si>
  <si>
    <t>8º Ano11</t>
  </si>
  <si>
    <t>9º Ano12</t>
  </si>
  <si>
    <t>1ª série13</t>
  </si>
  <si>
    <t>2ª série14</t>
  </si>
  <si>
    <t>3ª série15</t>
  </si>
  <si>
    <t>NO_REGIAO</t>
  </si>
  <si>
    <t>SG_UF</t>
  </si>
  <si>
    <t>CO_MUNICIPIO</t>
  </si>
  <si>
    <t>NO_MUNICIPIO</t>
  </si>
  <si>
    <t>CO_ENTIDADE</t>
  </si>
  <si>
    <t>NO_ENTIDADE</t>
  </si>
  <si>
    <t>NU_ANO_CENSO</t>
  </si>
  <si>
    <t>CO_REGIAO</t>
  </si>
  <si>
    <t>NO_UF</t>
  </si>
  <si>
    <t>CO_UF</t>
  </si>
  <si>
    <t>NO_MESORREGIAO</t>
  </si>
  <si>
    <t>CO_MESORREGIAO</t>
  </si>
  <si>
    <t>NO_MICRORREGIAO</t>
  </si>
  <si>
    <t>CO_MICRORREGIAO</t>
  </si>
  <si>
    <t>CO_DISTRITO</t>
  </si>
  <si>
    <t>TP_DEPENDENCIA</t>
  </si>
  <si>
    <t>TP_CATEGORIA_ESCOLA_PRIVADA</t>
  </si>
  <si>
    <t>TP_LOCALIZACAO</t>
  </si>
  <si>
    <t>TP_LOCALIZACAO_DIFERENCIADA</t>
  </si>
  <si>
    <t>DS_ENDERECO</t>
  </si>
  <si>
    <t>NU_ENDERECO</t>
  </si>
  <si>
    <t>DS_COMPLEMENTO</t>
  </si>
  <si>
    <t>NO_BAIRRO</t>
  </si>
  <si>
    <t>CO_CEP</t>
  </si>
  <si>
    <t>NU_DDD</t>
  </si>
  <si>
    <t>NU_TELEFONE</t>
  </si>
  <si>
    <t>TP_SITUACAO_FUNCIONAMENTO</t>
  </si>
  <si>
    <t>CO_ORGAO_REGIONAL</t>
  </si>
  <si>
    <t>DT_ANO_LETIVO_INICIO</t>
  </si>
  <si>
    <t>DT_ANO_LETIVO_TERMINO</t>
  </si>
  <si>
    <t>IN_VINCULO_SECRETARIA_EDUCACAO</t>
  </si>
  <si>
    <t>IN_VINCULO_SEGURANCA_PUBLICA</t>
  </si>
  <si>
    <t>IN_VINCULO_SECRETARIA_SAUDE</t>
  </si>
  <si>
    <t>IN_VINCULO_OUTRO_ORGAO</t>
  </si>
  <si>
    <t>IN_CONVENIADA_PP</t>
  </si>
  <si>
    <t>TP_CONVENIO_PODER_PUBLICO</t>
  </si>
  <si>
    <t>IN_MANT_ESCOLA_PRIVADA_EMP</t>
  </si>
  <si>
    <t>IN_MANT_ESCOLA_PRIVADA_ONG</t>
  </si>
  <si>
    <t>IN_MANT_ESCOLA_PRIVADA_OSCIP</t>
  </si>
  <si>
    <t>IN_MANT_ESCOLA_PRIV_ONG_OSCIP</t>
  </si>
  <si>
    <t>IN_MANT_ESCOLA_PRIVADA_SIND</t>
  </si>
  <si>
    <t>IN_MANT_ESCOLA_PRIVADA_SIST_S</t>
  </si>
  <si>
    <t>IN_MANT_ESCOLA_PRIVADA_S_FINS</t>
  </si>
  <si>
    <t>NU_CNPJ_ESCOLA_PRIVADA</t>
  </si>
  <si>
    <t>NU_CNPJ_MANTENEDORA</t>
  </si>
  <si>
    <t>TP_REGULAMENTACAO</t>
  </si>
  <si>
    <t>TP_RESPONSAVEL_REGULAMENTACAO</t>
  </si>
  <si>
    <t>CO_ESCOLA_SEDE_VINCULADA</t>
  </si>
  <si>
    <t>CO_IES_OFERTANTE</t>
  </si>
  <si>
    <t>IN_LOCAL_FUNC_PREDIO_ESCOLAR</t>
  </si>
  <si>
    <t>TP_OCUPACAO_PREDIO_ESCOLAR</t>
  </si>
  <si>
    <t>IN_LOCAL_FUNC_SALAS_EMPRESA</t>
  </si>
  <si>
    <t>IN_LOCAL_FUNC_SOCIOEDUCATIVO</t>
  </si>
  <si>
    <t>IN_LOCAL_FUNC_UNID_PRISIONAL</t>
  </si>
  <si>
    <t>IN_LOCAL_FUNC_PRISIONAL_SOCIO</t>
  </si>
  <si>
    <t>IN_LOCAL_FUNC_TEMPLO_IGREJA</t>
  </si>
  <si>
    <t>IN_LOCAL_FUNC_CASA_PROFESSOR</t>
  </si>
  <si>
    <t>IN_LOCAL_FUNC_GALPAO</t>
  </si>
  <si>
    <t>TP_OCUPACAO_GALPAO</t>
  </si>
  <si>
    <t>IN_LOCAL_FUNC_SALAS_OUTRA_ESC</t>
  </si>
  <si>
    <t>IN_LOCAL_FUNC_OUTROS</t>
  </si>
  <si>
    <t>IN_PREDIO_COMPARTILHADO</t>
  </si>
  <si>
    <t>IN_AGUA_FILTRADA</t>
  </si>
  <si>
    <t>IN_AGUA_POTAVEL</t>
  </si>
  <si>
    <t>IN_AGUA_REDE_PUBLICA</t>
  </si>
  <si>
    <t>IN_AGUA_POCO_ARTESIANO</t>
  </si>
  <si>
    <t>IN_AGUA_CACIMBA</t>
  </si>
  <si>
    <t>IN_AGUA_FONTE_RIO</t>
  </si>
  <si>
    <t>IN_AGUA_INEXISTENTE</t>
  </si>
  <si>
    <t>IN_ENERGIA_REDE_PUBLICA</t>
  </si>
  <si>
    <t>IN_ENERGIA_GERADOR</t>
  </si>
  <si>
    <t>IN_ENERGIA_GERADOR_FOSSIL</t>
  </si>
  <si>
    <t>IN_ENERGIA_OUTROS</t>
  </si>
  <si>
    <t>IN_ENERGIA_RENOVAVEL</t>
  </si>
  <si>
    <t>IN_ENERGIA_INEXISTENTE</t>
  </si>
  <si>
    <t>IN_ESGOTO_REDE_PUBLICA</t>
  </si>
  <si>
    <t>IN_ESGOTO_FOSSA_SEPTICA</t>
  </si>
  <si>
    <t>IN_ESGOTO_FOSSA_COMUM</t>
  </si>
  <si>
    <t>IN_ESGOTO_FOSSA</t>
  </si>
  <si>
    <t>IN_ESGOTO_INEXISTENTE</t>
  </si>
  <si>
    <t>IN_LIXO_SERVICO_COLETA</t>
  </si>
  <si>
    <t>IN_LIXO_QUEIMA</t>
  </si>
  <si>
    <t>IN_LIXO_ENTERRA</t>
  </si>
  <si>
    <t>IN_LIXO_DESTINO_FINAL_PUBLICO</t>
  </si>
  <si>
    <t>IN_LIXO_DESCARTA_OUTRA_AREA</t>
  </si>
  <si>
    <t>IN_LIXO_JOGA_OUTRA_AREA</t>
  </si>
  <si>
    <t>IN_LIXO_OUTROS</t>
  </si>
  <si>
    <t>IN_LIXO_RECICLA</t>
  </si>
  <si>
    <t>IN_TRATAMENTO_LIXO_SEPARACAO</t>
  </si>
  <si>
    <t>IN_TRATAMENTO_LIXO_REUTILIZA</t>
  </si>
  <si>
    <t>IN_TRATAMENTO_LIXO_RECICLAGEM</t>
  </si>
  <si>
    <t>IN_TRATAMENTO_LIXO_INEXISTENTE</t>
  </si>
  <si>
    <t>IN_ALMOXARIFADO</t>
  </si>
  <si>
    <t>IN_AREA_VERDE</t>
  </si>
  <si>
    <t>IN_AUDITORIO</t>
  </si>
  <si>
    <t>IN_BANHEIRO_FORA_PREDIO</t>
  </si>
  <si>
    <t>IN_BANHEIRO_DENTRO_PREDIO</t>
  </si>
  <si>
    <t>IN_BANHEIRO</t>
  </si>
  <si>
    <t>IN_BANHEIRO_EI</t>
  </si>
  <si>
    <t>IN_BANHEIRO_PNE</t>
  </si>
  <si>
    <t>IN_BANHEIRO_FUNCIONARIOS</t>
  </si>
  <si>
    <t>IN_BANHEIRO_CHUVEIRO</t>
  </si>
  <si>
    <t>IN_BERCARIO</t>
  </si>
  <si>
    <t>IN_BIBLIOTECA</t>
  </si>
  <si>
    <t>IN_BIBLIOTECA_SALA_LEITURA</t>
  </si>
  <si>
    <t>IN_COZINHA</t>
  </si>
  <si>
    <t>IN_DESPENSA</t>
  </si>
  <si>
    <t>IN_DORMITORIO_ALUNO</t>
  </si>
  <si>
    <t>IN_DORMITORIO_PROFESSOR</t>
  </si>
  <si>
    <t>IN_LABORATORIO_CIENCIAS</t>
  </si>
  <si>
    <t>IN_LABORATORIO_INFORMATICA</t>
  </si>
  <si>
    <t>IN_PATIO_COBERTO</t>
  </si>
  <si>
    <t>IN_PATIO_DESCOBERTO</t>
  </si>
  <si>
    <t>IN_PARQUE_INFANTIL</t>
  </si>
  <si>
    <t>IN_PISCINA</t>
  </si>
  <si>
    <t>IN_QUADRA_ESPORTES</t>
  </si>
  <si>
    <t>IN_QUADRA_ESPORTES_COBERTA</t>
  </si>
  <si>
    <t>IN_QUADRA_ESPORTES_DESCOBERTA</t>
  </si>
  <si>
    <t>IN_REFEITORIO</t>
  </si>
  <si>
    <t>IN_SALA_ATELIE_ARTES</t>
  </si>
  <si>
    <t>IN_SALA_MUSICA_CORAL</t>
  </si>
  <si>
    <t>IN_SALA_ESTUDIO_DANCA</t>
  </si>
  <si>
    <t>IN_SALA_MULTIUSO</t>
  </si>
  <si>
    <t>IN_SALA_DIRETORIA</t>
  </si>
  <si>
    <t>IN_SALA_LEITURA</t>
  </si>
  <si>
    <t>IN_SALA_PROFESSOR</t>
  </si>
  <si>
    <t>IN_SALA_REPOUSO_ALUNO</t>
  </si>
  <si>
    <t>IN_SECRETARIA</t>
  </si>
  <si>
    <t>IN_SALA_ATENDIMENTO_ESPECIAL</t>
  </si>
  <si>
    <t>IN_TERREIRAO</t>
  </si>
  <si>
    <t>IN_VIVEIRO</t>
  </si>
  <si>
    <t>IN_DEPENDENCIAS_PNE</t>
  </si>
  <si>
    <t>IN_LAVANDERIA</t>
  </si>
  <si>
    <t>IN_DEPENDENCIAS_OUTRAS</t>
  </si>
  <si>
    <t>IN_ACESSIBILIDADE_CORRIMAO</t>
  </si>
  <si>
    <t>IN_ACESSIBILIDADE_ELEVADOR</t>
  </si>
  <si>
    <t>IN_ACESSIBILIDADE_PISOS_TATEIS</t>
  </si>
  <si>
    <t>IN_ACESSIBILIDADE_VAO_LIVRE</t>
  </si>
  <si>
    <t>IN_ACESSIBILIDADE_RAMPAS</t>
  </si>
  <si>
    <t>IN_ACESSIBILIDADE_SINAL_SONORO</t>
  </si>
  <si>
    <t>IN_ACESSIBILIDADE_SINAL_TATIL</t>
  </si>
  <si>
    <t>IN_ACESSIBILIDADE_SINAL_VISUAL</t>
  </si>
  <si>
    <t>IN_ACESSIBILIDADE_INEXISTENTE</t>
  </si>
  <si>
    <t>QT_SALAS_EXISTENTES</t>
  </si>
  <si>
    <t>QT_SALAS_UTILIZADAS_DENTRO</t>
  </si>
  <si>
    <t>QT_SALAS_UTILIZADAS_FORA</t>
  </si>
  <si>
    <t>QT_SALAS_UTILIZADAS</t>
  </si>
  <si>
    <t>QT_SALAS_UTILIZA_CLIMATIZADAS</t>
  </si>
  <si>
    <t>QT_SALAS_UTILIZADAS_ACESSIVEIS</t>
  </si>
  <si>
    <t>IN_EQUIP_PARABOLICA</t>
  </si>
  <si>
    <t>IN_COMPUTADOR</t>
  </si>
  <si>
    <t>IN_EQUIP_COPIADORA</t>
  </si>
  <si>
    <t>IN_EQUIP_IMPRESSORA</t>
  </si>
  <si>
    <t>IN_EQUIP_IMPRESSORA_MULT</t>
  </si>
  <si>
    <t>IN_EQUIP_SCANNER</t>
  </si>
  <si>
    <t>IN_EQUIP_NENHUM</t>
  </si>
  <si>
    <t>IN_EQUIP_DVD</t>
  </si>
  <si>
    <t>QT_EQUIP_DVD</t>
  </si>
  <si>
    <t>IN_EQUIP_SOM</t>
  </si>
  <si>
    <t>QT_EQUIP_SOM</t>
  </si>
  <si>
    <t>IN_EQUIP_TV</t>
  </si>
  <si>
    <t>QT_EQUIP_TV</t>
  </si>
  <si>
    <t>IN_EQUIP_LOUSA_DIGITAL</t>
  </si>
  <si>
    <t>QT_EQUIP_LOUSA_DIGITAL</t>
  </si>
  <si>
    <t>IN_EQUIP_MULTIMIDIA</t>
  </si>
  <si>
    <t>QT_EQUIP_MULTIMIDIA</t>
  </si>
  <si>
    <t>IN_EQUIP_VIDEOCASSETE</t>
  </si>
  <si>
    <t>IN_EQUIP_RETROPROJETOR</t>
  </si>
  <si>
    <t>IN_EQUIP_FAX</t>
  </si>
  <si>
    <t>IN_EQUIP_FOTO</t>
  </si>
  <si>
    <t>QT_EQUIP_VIDEOCASSETE</t>
  </si>
  <si>
    <t>QT_EQUIP_PARABOLICA</t>
  </si>
  <si>
    <t>QT_EQUIP_COPIADORA</t>
  </si>
  <si>
    <t>QT_EQUIP_RETROPROJETOR</t>
  </si>
  <si>
    <t>QT_EQUIP_IMPRESSORA</t>
  </si>
  <si>
    <t>QT_EQUIP_IMPRESSORA_MULT</t>
  </si>
  <si>
    <t>QT_EQUIP_FAX</t>
  </si>
  <si>
    <t>QT_EQUIP_FOTO</t>
  </si>
  <si>
    <t>QT_COMP_ALUNO</t>
  </si>
  <si>
    <t>IN_DESKTOP_ALUNO</t>
  </si>
  <si>
    <t>QT_DESKTOP_ALUNO</t>
  </si>
  <si>
    <t>IN_COMP_PORTATIL_ALUNO</t>
  </si>
  <si>
    <t>QT_COMP_PORTATIL_ALUNO</t>
  </si>
  <si>
    <t>IN_TABLET_ALUNO</t>
  </si>
  <si>
    <t>QT_TABLET_ALUNO</t>
  </si>
  <si>
    <t>QT_COMPUTADOR</t>
  </si>
  <si>
    <t>QT_COMP_ADMINISTRATIVO</t>
  </si>
  <si>
    <t>IN_INTERNET</t>
  </si>
  <si>
    <t>IN_INTERNET_ALUNOS</t>
  </si>
  <si>
    <t>IN_INTERNET_ADMINISTRATIVO</t>
  </si>
  <si>
    <t>IN_INTERNET_APRENDIZAGEM</t>
  </si>
  <si>
    <t>IN_INTERNET_COMUNIDADE</t>
  </si>
  <si>
    <t>IN_ACESSO_INTERNET_COMPUTADOR</t>
  </si>
  <si>
    <t>IN_ACES_INTERNET_DISP_PESSOAIS</t>
  </si>
  <si>
    <t>TP_REDE_LOCAL</t>
  </si>
  <si>
    <t>IN_BANDA_LARGA</t>
  </si>
  <si>
    <t>QT_FUNCIONARIOS</t>
  </si>
  <si>
    <t>IN_PROF_ADMINISTRATIVOS</t>
  </si>
  <si>
    <t>QT_PROF_ADMINISTRATIVOS</t>
  </si>
  <si>
    <t>IN_PROF_SERVICOS_GERAIS</t>
  </si>
  <si>
    <t>QT_PROF_SERVICOS_GERAIS</t>
  </si>
  <si>
    <t>IN_PROF_BIBLIOTECARIO</t>
  </si>
  <si>
    <t>QT_PROF_BIBLIOTECARIO</t>
  </si>
  <si>
    <t>IN_PROF_SAUDE</t>
  </si>
  <si>
    <t>QT_PROF_SAUDE</t>
  </si>
  <si>
    <t>IN_PROF_COORDENADOR</t>
  </si>
  <si>
    <t>QT_PROF_COORDENADOR</t>
  </si>
  <si>
    <t>IN_PROF_FONAUDIOLOGO</t>
  </si>
  <si>
    <t>QT_PROF_FONAUDIOLOGO</t>
  </si>
  <si>
    <t>IN_PROF_NUTRICIONISTA</t>
  </si>
  <si>
    <t>QT_PROF_NUTRICIONISTA</t>
  </si>
  <si>
    <t>IN_PROF_PSICOLOGO</t>
  </si>
  <si>
    <t>QT_PROF_PSICOLOGO</t>
  </si>
  <si>
    <t>IN_PROF_ALIMENTACAO</t>
  </si>
  <si>
    <t>QT_PROF_ALIMENTACAO</t>
  </si>
  <si>
    <t>IN_PROF_PEDAGOGIA</t>
  </si>
  <si>
    <t>QT_PROF_PEDAGOGIA</t>
  </si>
  <si>
    <t>IN_PROF_SECRETARIO</t>
  </si>
  <si>
    <t>QT_PROF_SECRETARIO</t>
  </si>
  <si>
    <t>IN_PROF_SEGURANCA</t>
  </si>
  <si>
    <t>QT_PROF_SEGURANCA</t>
  </si>
  <si>
    <t>IN_PROF_MONITORES</t>
  </si>
  <si>
    <t>QT_PROF_MONITORES</t>
  </si>
  <si>
    <t>IN_PROF_GESTAO</t>
  </si>
  <si>
    <t>QT_PROF_GESTAO</t>
  </si>
  <si>
    <t>IN_PROF_ASSIST_SOCIAL</t>
  </si>
  <si>
    <t>QT_PROF_ASSIST_SOCIAL</t>
  </si>
  <si>
    <t>IN_ALIMENTACAO</t>
  </si>
  <si>
    <t>IN_SERIE_ANO</t>
  </si>
  <si>
    <t>IN_PERIODOS_SEMESTRAIS</t>
  </si>
  <si>
    <t>IN_FUNDAMENTAL_CICLOS</t>
  </si>
  <si>
    <t>IN_GRUPOS_NAO_SERIADOS</t>
  </si>
  <si>
    <t>IN_MODULOS</t>
  </si>
  <si>
    <t>IN_FORMACAO_ALTERNANCIA</t>
  </si>
  <si>
    <t>IN_MATERIAL_PED_MULTIMIDIA</t>
  </si>
  <si>
    <t>IN_MATERIAL_PED_INFANTIL</t>
  </si>
  <si>
    <t>IN_MATERIAL_PED_CIENTIFICO</t>
  </si>
  <si>
    <t>IN_MATERIAL_PED_DIFUSAO</t>
  </si>
  <si>
    <t>IN_MATERIAL_PED_MUSICAL</t>
  </si>
  <si>
    <t>IN_MATERIAL_PED_JOGOS</t>
  </si>
  <si>
    <t>IN_MATERIAL_PED_ARTISTICAS</t>
  </si>
  <si>
    <t>IN_MATERIAL_PED_DESPORTIVA</t>
  </si>
  <si>
    <t>IN_MATERIAL_PED_INDIGENA</t>
  </si>
  <si>
    <t>IN_MATERIAL_PED_ETNICO</t>
  </si>
  <si>
    <t>IN_MATERIAL_PED_CAMPO</t>
  </si>
  <si>
    <t>IN_MATERIAL_PED_NENHUM</t>
  </si>
  <si>
    <t>IN_MATERIAL_ESP_QUILOMBOLA</t>
  </si>
  <si>
    <t>IN_MATERIAL_ESP_INDIGENA</t>
  </si>
  <si>
    <t>IN_MATERIAL_ESP_NAO_UTILIZA</t>
  </si>
  <si>
    <t>IN_EDUCACAO_INDIGENA</t>
  </si>
  <si>
    <t>TP_INDIGENA_LINGUA</t>
  </si>
  <si>
    <t>CO_LINGUA_INDIGENA_1</t>
  </si>
  <si>
    <t>CO_LINGUA_INDIGENA_2</t>
  </si>
  <si>
    <t>CO_LINGUA_INDIGENA_3</t>
  </si>
  <si>
    <t>IN_BRASIL_ALFABETIZADO</t>
  </si>
  <si>
    <t>IN_FINAL_SEMANA</t>
  </si>
  <si>
    <t>IN_EXAME_SELECAO</t>
  </si>
  <si>
    <t>IN_RESERVA_PPI</t>
  </si>
  <si>
    <t>IN_RESERVA_RENDA</t>
  </si>
  <si>
    <t>IN_RESERVA_PUBLICA</t>
  </si>
  <si>
    <t>IN_RESERVA_PCD</t>
  </si>
  <si>
    <t>IN_RESERVA_OUTROS</t>
  </si>
  <si>
    <t>IN_RESERVA_NENHUMA</t>
  </si>
  <si>
    <t>IN_REDES_SOCIAIS</t>
  </si>
  <si>
    <t>IN_ESPACO_ATIVIDADE</t>
  </si>
  <si>
    <t>IN_ESPACO_EQUIPAMENTO</t>
  </si>
  <si>
    <t>IN_ORGAO_ASS_PAIS</t>
  </si>
  <si>
    <t>IN_ORGAO_ASS_PAIS_MESTRES</t>
  </si>
  <si>
    <t>IN_ORGAO_CONSELHO_ESCOLAR</t>
  </si>
  <si>
    <t>IN_ORGAO_GREMIO_ESTUDANTIL</t>
  </si>
  <si>
    <t>IN_ORGAO_OUTROS</t>
  </si>
  <si>
    <t>IN_ORGAO_NENHUM</t>
  </si>
  <si>
    <t>TP_PROPOSTA_PEDAGOGICA</t>
  </si>
  <si>
    <t>TP_AEE</t>
  </si>
  <si>
    <t>TP_ATIVIDADE_COMPLEMENTAR</t>
  </si>
  <si>
    <t>IN_MEDIACAO_PRESENCIAL</t>
  </si>
  <si>
    <t>IN_MEDIACAO_SEMIPRESENCIAL</t>
  </si>
  <si>
    <t>IN_MEDIACAO_EAD</t>
  </si>
  <si>
    <t>IN_REGULAR</t>
  </si>
  <si>
    <t>IN_DIURNO</t>
  </si>
  <si>
    <t>IN_NOTURNO</t>
  </si>
  <si>
    <t>IN_EAD</t>
  </si>
  <si>
    <t>IN_BAS</t>
  </si>
  <si>
    <t>IN_INF</t>
  </si>
  <si>
    <t>IN_INF_CRE</t>
  </si>
  <si>
    <t>IN_INF_PRE</t>
  </si>
  <si>
    <t>IN_FUND</t>
  </si>
  <si>
    <t>IN_FUND_AI</t>
  </si>
  <si>
    <t>IN_FUND_AF</t>
  </si>
  <si>
    <t>IN_MED</t>
  </si>
  <si>
    <t>IN_PROF</t>
  </si>
  <si>
    <t>IN_PROF_TEC</t>
  </si>
  <si>
    <t>IN_EJA</t>
  </si>
  <si>
    <t>IN_EJA_FUND</t>
  </si>
  <si>
    <t>IN_EJA_MED</t>
  </si>
  <si>
    <t>IN_ESP</t>
  </si>
  <si>
    <t>IN_ESP_CC</t>
  </si>
  <si>
    <t>IN_ESP_CE</t>
  </si>
  <si>
    <t>QT_MAT_BAS</t>
  </si>
  <si>
    <t>QT_MAT_INF</t>
  </si>
  <si>
    <t>QT_MAT_INF_CRE</t>
  </si>
  <si>
    <t>QT_MAT_INF_PRE</t>
  </si>
  <si>
    <t>QT_MAT_FUND</t>
  </si>
  <si>
    <t>QT_MAT_FUND_AI</t>
  </si>
  <si>
    <t>QT_MAT_FUND_AF</t>
  </si>
  <si>
    <t>QT_MAT_MED</t>
  </si>
  <si>
    <t>QT_MAT_PROF</t>
  </si>
  <si>
    <t>QT_MAT_PROF_TEC</t>
  </si>
  <si>
    <t>QT_MAT_EJA</t>
  </si>
  <si>
    <t>QT_MAT_EJA_FUND</t>
  </si>
  <si>
    <t>QT_MAT_EJA_MED</t>
  </si>
  <si>
    <t>QT_MAT_ESP</t>
  </si>
  <si>
    <t>QT_MAT_ESP_CC</t>
  </si>
  <si>
    <t>QT_MAT_ESP_CE</t>
  </si>
  <si>
    <t>QT_MAT_BAS_FEM</t>
  </si>
  <si>
    <t>QT_MAT_BAS_MASC</t>
  </si>
  <si>
    <t>QT_MAT_BAS_ND</t>
  </si>
  <si>
    <t>QT_MAT_BAS_BRANCA</t>
  </si>
  <si>
    <t>QT_MAT_BAS_PRETA</t>
  </si>
  <si>
    <t>QT_MAT_BAS_PARDA</t>
  </si>
  <si>
    <t>QT_MAT_BAS_AMARELA</t>
  </si>
  <si>
    <t>QT_MAT_BAS_INDIGENA</t>
  </si>
  <si>
    <t>QT_MAT_BAS_0_3</t>
  </si>
  <si>
    <t>QT_MAT_BAS_4_5</t>
  </si>
  <si>
    <t>QT_MAT_BAS_6_10</t>
  </si>
  <si>
    <t>QT_MAT_BAS_11_14</t>
  </si>
  <si>
    <t>QT_MAT_BAS_15_17</t>
  </si>
  <si>
    <t>QT_MAT_BAS_18_MAIS</t>
  </si>
  <si>
    <t>QT_MAT_BAS_D</t>
  </si>
  <si>
    <t>QT_MAT_BAS_N</t>
  </si>
  <si>
    <t>QT_MAT_BAS_EAD</t>
  </si>
  <si>
    <t>QT_MAT_INF_INT</t>
  </si>
  <si>
    <t>QT_MAT_INF_CRE_INT</t>
  </si>
  <si>
    <t>QT_MAT_INF_PRE_INT</t>
  </si>
  <si>
    <t>QT_MAT_FUND_INT</t>
  </si>
  <si>
    <t>QT_MAT_FUND_AI_INT</t>
  </si>
  <si>
    <t>QT_MAT_FUND_AF_INT</t>
  </si>
  <si>
    <t>QT_MAT_MED_INT</t>
  </si>
  <si>
    <t>QT_DOC_BAS</t>
  </si>
  <si>
    <t>QT_DOC_INF</t>
  </si>
  <si>
    <t>QT_DOC_INF_CRE</t>
  </si>
  <si>
    <t>QT_DOC_INF_PRE</t>
  </si>
  <si>
    <t>QT_DOC_FUND</t>
  </si>
  <si>
    <t>QT_DOC_FUND_AI</t>
  </si>
  <si>
    <t>QT_DOC_FUND_AF</t>
  </si>
  <si>
    <t>QT_DOC_MED</t>
  </si>
  <si>
    <t>QT_DOC_PROF</t>
  </si>
  <si>
    <t>QT_DOC_PROF_TEC</t>
  </si>
  <si>
    <t>QT_DOC_EJA</t>
  </si>
  <si>
    <t>QT_DOC_EJA_FUND</t>
  </si>
  <si>
    <t>QT_DOC_EJA_MED</t>
  </si>
  <si>
    <t>QT_DOC_ESP</t>
  </si>
  <si>
    <t>QT_DOC_ESP_CC</t>
  </si>
  <si>
    <t>QT_DOC_ESP_CE</t>
  </si>
  <si>
    <t>QT_TUR_BAS</t>
  </si>
  <si>
    <t>QT_TUR_INF</t>
  </si>
  <si>
    <t>QT_TUR_INF_CRE</t>
  </si>
  <si>
    <t>QT_TUR_INF_PRE</t>
  </si>
  <si>
    <t>QT_TUR_FUND</t>
  </si>
  <si>
    <t>QT_TUR_FUND_AI</t>
  </si>
  <si>
    <t>QT_TUR_FUND_AF</t>
  </si>
  <si>
    <t>QT_TUR_MED</t>
  </si>
  <si>
    <t>QT_TUR_PROF</t>
  </si>
  <si>
    <t>QT_TUR_PROF_TEC</t>
  </si>
  <si>
    <t>QT_TUR_EJA</t>
  </si>
  <si>
    <t>QT_TUR_EJA_FUND</t>
  </si>
  <si>
    <t>QT_TUR_EJA_MED</t>
  </si>
  <si>
    <t>QT_TUR_ESP</t>
  </si>
  <si>
    <t>QT_TUR_ESP_CC</t>
  </si>
  <si>
    <t>QT_TUR_ESP_CE</t>
  </si>
  <si>
    <t>São Paulo</t>
  </si>
  <si>
    <t>Metropolitana de São Paulo</t>
  </si>
  <si>
    <t>Itapecerica da Serra</t>
  </si>
  <si>
    <t>DE NOSSA SENHORA FATIMA</t>
  </si>
  <si>
    <t>AVENIDA</t>
  </si>
  <si>
    <t>VILA MONTE SERRAT</t>
  </si>
  <si>
    <t>01FEB2019:00:00:00</t>
  </si>
  <si>
    <t>20DEC2019:00:00:00</t>
  </si>
  <si>
    <t>DIREITA</t>
  </si>
  <si>
    <t>RUA</t>
  </si>
  <si>
    <t>VILA SANTO ANTONIO</t>
  </si>
  <si>
    <t>AVENIDA INOCENCIO PIRES DE OLIVEIRA</t>
  </si>
  <si>
    <t>CENTRO CAUCAIA DO ALTO</t>
  </si>
  <si>
    <t>01FEB2018:00:00:00</t>
  </si>
  <si>
    <t>20DEC2018:00:00:00</t>
  </si>
  <si>
    <t>21DEC2018:00:00:00</t>
  </si>
  <si>
    <t>AVENIDA NOSSA SENHORA DE FATIMA</t>
  </si>
  <si>
    <t>01FEB2017:00:00:00</t>
  </si>
  <si>
    <t>21DEC2017:00:00:00</t>
  </si>
  <si>
    <t>RUA DIREITA</t>
  </si>
  <si>
    <t>20DEC2017:00:00:00</t>
  </si>
  <si>
    <t>6º Ano3</t>
  </si>
  <si>
    <t>7º Ano4</t>
  </si>
  <si>
    <t>8º Ano5</t>
  </si>
  <si>
    <t>9º Ano6</t>
  </si>
  <si>
    <t>Nível 4</t>
  </si>
  <si>
    <t>Nível 6</t>
  </si>
  <si>
    <r>
      <t>Nível de complexidade de gestão da escola</t>
    </r>
    <r>
      <rPr>
        <vertAlign val="superscript"/>
        <sz val="9"/>
        <rFont val="Arial"/>
        <family val="2"/>
      </rPr>
      <t>3</t>
    </r>
  </si>
  <si>
    <t>CO_ESCOLA</t>
  </si>
  <si>
    <t>NOME_ESCOLA</t>
  </si>
  <si>
    <t>NOME_UF</t>
  </si>
  <si>
    <t>NOME_MUNICIPIO</t>
  </si>
  <si>
    <t>ID_AREA</t>
  </si>
  <si>
    <t>QTD_ALUNOS_INSE</t>
  </si>
  <si>
    <t>INSE_VALOR_ABSOLUTO</t>
  </si>
  <si>
    <t>INSE_CLASSIFICACAO</t>
  </si>
  <si>
    <t>PC_NIVEL_1</t>
  </si>
  <si>
    <t>PC_NIVEL_2</t>
  </si>
  <si>
    <t>PC_NIVEL_3</t>
  </si>
  <si>
    <t>PC_NIVEL_4</t>
  </si>
  <si>
    <t>PC_NIVEL_5</t>
  </si>
  <si>
    <t>PC_NIVEL_6</t>
  </si>
  <si>
    <t>PC_NIVEL_7</t>
  </si>
  <si>
    <t>PC_NIVEL_8</t>
  </si>
  <si>
    <t>Nível V</t>
  </si>
  <si>
    <t>Nível VI</t>
  </si>
  <si>
    <t>Rótulos de Linha</t>
  </si>
  <si>
    <t>Total Geral</t>
  </si>
  <si>
    <t>Rótulos de Coluna</t>
  </si>
  <si>
    <t>Matrículas</t>
  </si>
  <si>
    <t>Coluna1</t>
  </si>
  <si>
    <t>Nome Escola</t>
  </si>
  <si>
    <t>Soma de Matrículas</t>
  </si>
  <si>
    <t>2019</t>
  </si>
  <si>
    <t>2018</t>
  </si>
  <si>
    <t>2017</t>
  </si>
  <si>
    <t>Soma de 2017</t>
  </si>
  <si>
    <t>Soma de 2018</t>
  </si>
  <si>
    <t>Soma de 2019</t>
  </si>
  <si>
    <t>.6º Ano</t>
  </si>
  <si>
    <t>.7º Ano</t>
  </si>
  <si>
    <t>.8º Ano</t>
  </si>
  <si>
    <t>.9º Ano</t>
  </si>
  <si>
    <t>.1ª série</t>
  </si>
  <si>
    <t>.2ª série</t>
  </si>
  <si>
    <t>.3ª série</t>
  </si>
  <si>
    <t>.1ª Série</t>
  </si>
  <si>
    <t>.2ª Série</t>
  </si>
  <si>
    <t>.3ª Série</t>
  </si>
  <si>
    <t>Distorção de idade</t>
  </si>
  <si>
    <t>Taxa Abandono</t>
  </si>
  <si>
    <t>Taxa Reprovação</t>
  </si>
  <si>
    <t>Taxa Aprovação</t>
  </si>
  <si>
    <t>Escola</t>
  </si>
  <si>
    <t>Soma de matrículas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</si>
</sst>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14" x14ac:knownFonts="1">
    <font>
      <sz val="11"/>
      <color theme="1"/>
      <name val="Century Gothic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&quot;Liberation Sans&quot;"/>
    </font>
    <font>
      <u/>
      <sz val="11"/>
      <color theme="1"/>
      <name val="Century Gothic"/>
      <family val="2"/>
      <scheme val="minor"/>
    </font>
    <font>
      <vertAlign val="superscript"/>
      <sz val="9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entury Gothic"/>
      <family val="2"/>
      <scheme val="minor"/>
    </font>
    <font>
      <b/>
      <sz val="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rgb="FFFFE599"/>
      </patternFill>
    </fill>
    <fill>
      <patternFill patternType="solid">
        <fgColor theme="2" tint="-9.9978637043366805E-2"/>
        <bgColor rgb="FFD9EAD3"/>
      </patternFill>
    </fill>
    <fill>
      <patternFill patternType="solid">
        <fgColor theme="2" tint="-9.9978637043366805E-2"/>
        <bgColor rgb="FFC9DAF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rgb="FFC9DAF8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rgb="FFFFE599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222A35"/>
        <bgColor rgb="FF222A3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83">
    <xf numFmtId="0" fontId="0" fillId="0" borderId="0" xfId="0"/>
    <xf numFmtId="0" fontId="6" fillId="3" borderId="13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right"/>
    </xf>
    <xf numFmtId="0" fontId="6" fillId="5" borderId="13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11" xfId="0" applyFont="1" applyFill="1" applyBorder="1"/>
    <xf numFmtId="0" fontId="6" fillId="5" borderId="1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7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righ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7" fillId="8" borderId="0" xfId="0" applyFont="1" applyFill="1" applyAlignment="1">
      <alignment horizontal="left"/>
    </xf>
    <xf numFmtId="0" fontId="8" fillId="0" borderId="0" xfId="0" applyFont="1"/>
    <xf numFmtId="0" fontId="5" fillId="2" borderId="1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right"/>
    </xf>
    <xf numFmtId="0" fontId="6" fillId="10" borderId="9" xfId="0" applyFont="1" applyFill="1" applyBorder="1" applyAlignment="1">
      <alignment horizontal="right"/>
    </xf>
    <xf numFmtId="0" fontId="6" fillId="11" borderId="13" xfId="0" applyFont="1" applyFill="1" applyBorder="1" applyAlignment="1">
      <alignment horizontal="right"/>
    </xf>
    <xf numFmtId="0" fontId="6" fillId="11" borderId="9" xfId="0" applyFont="1" applyFill="1" applyBorder="1" applyAlignment="1">
      <alignment horizontal="right"/>
    </xf>
    <xf numFmtId="0" fontId="6" fillId="12" borderId="13" xfId="0" applyFont="1" applyFill="1" applyBorder="1" applyAlignment="1">
      <alignment horizontal="right"/>
    </xf>
    <xf numFmtId="0" fontId="6" fillId="12" borderId="9" xfId="0" applyFont="1" applyFill="1" applyBorder="1" applyAlignment="1">
      <alignment horizontal="right"/>
    </xf>
    <xf numFmtId="0" fontId="6" fillId="12" borderId="8" xfId="0" applyFont="1" applyFill="1" applyBorder="1" applyAlignment="1">
      <alignment horizontal="right"/>
    </xf>
    <xf numFmtId="0" fontId="6" fillId="12" borderId="17" xfId="0" applyFont="1" applyFill="1" applyBorder="1" applyAlignment="1">
      <alignment horizontal="right"/>
    </xf>
    <xf numFmtId="0" fontId="5" fillId="13" borderId="12" xfId="0" applyFont="1" applyFill="1" applyBorder="1" applyAlignment="1">
      <alignment horizontal="center"/>
    </xf>
    <xf numFmtId="0" fontId="6" fillId="14" borderId="13" xfId="0" applyFont="1" applyFill="1" applyBorder="1" applyAlignment="1">
      <alignment horizontal="right"/>
    </xf>
    <xf numFmtId="0" fontId="6" fillId="15" borderId="13" xfId="0" applyFont="1" applyFill="1" applyBorder="1" applyAlignment="1">
      <alignment horizontal="right"/>
    </xf>
    <xf numFmtId="0" fontId="6" fillId="16" borderId="13" xfId="0" applyFont="1" applyFill="1" applyBorder="1" applyAlignment="1">
      <alignment horizontal="right"/>
    </xf>
    <xf numFmtId="0" fontId="6" fillId="16" borderId="8" xfId="0" applyFont="1" applyFill="1" applyBorder="1" applyAlignment="1">
      <alignment horizontal="right"/>
    </xf>
    <xf numFmtId="0" fontId="5" fillId="17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right"/>
    </xf>
    <xf numFmtId="0" fontId="6" fillId="19" borderId="13" xfId="0" applyFont="1" applyFill="1" applyBorder="1" applyAlignment="1">
      <alignment horizontal="right"/>
    </xf>
    <xf numFmtId="0" fontId="6" fillId="20" borderId="13" xfId="0" applyFont="1" applyFill="1" applyBorder="1" applyAlignment="1">
      <alignment horizontal="right"/>
    </xf>
    <xf numFmtId="0" fontId="6" fillId="20" borderId="8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164" fontId="2" fillId="0" borderId="6" xfId="0" applyNumberFormat="1" applyFont="1" applyBorder="1" applyAlignment="1">
      <alignment horizontal="center"/>
    </xf>
    <xf numFmtId="0" fontId="2" fillId="21" borderId="4" xfId="3" applyFont="1" applyFill="1" applyBorder="1" applyAlignment="1">
      <alignment horizontal="center" vertical="center" wrapText="1"/>
    </xf>
    <xf numFmtId="0" fontId="2" fillId="21" borderId="1" xfId="3" applyFont="1" applyFill="1" applyBorder="1" applyAlignment="1">
      <alignment horizontal="center" vertical="center" wrapText="1"/>
    </xf>
    <xf numFmtId="0" fontId="2" fillId="21" borderId="7" xfId="3" applyFont="1" applyFill="1" applyBorder="1" applyAlignment="1">
      <alignment horizontal="center" vertical="center" wrapText="1"/>
    </xf>
    <xf numFmtId="0" fontId="10" fillId="22" borderId="20" xfId="0" applyFont="1" applyFill="1" applyBorder="1"/>
    <xf numFmtId="0" fontId="10" fillId="22" borderId="20" xfId="0" applyFont="1" applyFill="1" applyBorder="1" applyAlignment="1">
      <alignment horizontal="center"/>
    </xf>
    <xf numFmtId="1" fontId="11" fillId="6" borderId="0" xfId="0" applyNumberFormat="1" applyFont="1" applyFill="1" applyAlignment="1">
      <alignment horizontal="right"/>
    </xf>
    <xf numFmtId="49" fontId="11" fillId="6" borderId="0" xfId="0" applyNumberFormat="1" applyFont="1" applyFill="1"/>
    <xf numFmtId="0" fontId="11" fillId="6" borderId="0" xfId="0" applyFont="1" applyFill="1" applyAlignment="1">
      <alignment horizontal="right"/>
    </xf>
    <xf numFmtId="165" fontId="11" fillId="6" borderId="0" xfId="0" applyNumberFormat="1" applyFont="1" applyFill="1" applyAlignment="1">
      <alignment horizontal="right"/>
    </xf>
    <xf numFmtId="0" fontId="0" fillId="23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5" borderId="12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right"/>
    </xf>
    <xf numFmtId="164" fontId="6" fillId="25" borderId="13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1" borderId="0" xfId="0" applyFill="1"/>
    <xf numFmtId="0" fontId="12" fillId="26" borderId="30" xfId="0" applyFont="1" applyFill="1" applyBorder="1"/>
    <xf numFmtId="0" fontId="0" fillId="0" borderId="0" xfId="0" applyNumberFormat="1"/>
    <xf numFmtId="0" fontId="13" fillId="13" borderId="13" xfId="0" applyFont="1" applyFill="1" applyBorder="1" applyAlignment="1">
      <alignment horizontal="center"/>
    </xf>
    <xf numFmtId="164" fontId="4" fillId="24" borderId="31" xfId="0" applyNumberFormat="1" applyFont="1" applyFill="1" applyBorder="1" applyAlignment="1">
      <alignment horizontal="right"/>
    </xf>
    <xf numFmtId="0" fontId="6" fillId="5" borderId="0" xfId="0" applyFont="1" applyFill="1" applyBorder="1" applyAlignment="1">
      <alignment horizontal="left"/>
    </xf>
  </cellXfs>
  <cellStyles count="4">
    <cellStyle name="Normal" xfId="0" builtinId="0"/>
    <cellStyle name="Normal 2" xfId="2" xr:uid="{6B11E618-153D-4A6B-901E-3F600B08A334}"/>
    <cellStyle name="Normal 4" xfId="3" xr:uid="{1E192E53-CFF3-43EE-82F4-04B061629A2B}"/>
    <cellStyle name="Normal_Plan1" xfId="1" xr:uid="{4BA26DE1-EB9A-4452-9FC4-2DC8381EF602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rgb="FFA4C2F4"/>
          <bgColor rgb="FFA4C2F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C9DAF8"/>
          <bgColor rgb="FFC9DAF8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Taxa de Aprovação (2017 - 2019) de (0% a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Taxas!$D$12</c:f>
              <c:strCache>
                <c:ptCount val="1"/>
                <c:pt idx="0">
                  <c:v>.7º Ano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Taxas!$D$13:$D$25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98.4</c:v>
                </c:pt>
                <c:pt idx="4">
                  <c:v>95.3</c:v>
                </c:pt>
                <c:pt idx="5">
                  <c:v>96.9</c:v>
                </c:pt>
                <c:pt idx="6">
                  <c:v>98.3</c:v>
                </c:pt>
                <c:pt idx="7">
                  <c:v>92.7</c:v>
                </c:pt>
                <c:pt idx="8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83B-892F-55FC53C4BADD}"/>
            </c:ext>
          </c:extLst>
        </c:ser>
        <c:ser>
          <c:idx val="1"/>
          <c:order val="1"/>
          <c:tx>
            <c:strRef>
              <c:f>Taxas!$E$12</c:f>
              <c:strCache>
                <c:ptCount val="1"/>
                <c:pt idx="0">
                  <c:v>.8º Ano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Taxas!$E$13:$E$25</c:f>
              <c:numCache>
                <c:formatCode>General</c:formatCode>
                <c:ptCount val="9"/>
                <c:pt idx="0">
                  <c:v>97.2</c:v>
                </c:pt>
                <c:pt idx="1">
                  <c:v>100</c:v>
                </c:pt>
                <c:pt idx="2">
                  <c:v>98.4</c:v>
                </c:pt>
                <c:pt idx="3">
                  <c:v>92.4</c:v>
                </c:pt>
                <c:pt idx="4">
                  <c:v>89.9</c:v>
                </c:pt>
                <c:pt idx="5">
                  <c:v>92.1</c:v>
                </c:pt>
                <c:pt idx="6">
                  <c:v>97.7</c:v>
                </c:pt>
                <c:pt idx="7">
                  <c:v>92.6</c:v>
                </c:pt>
                <c:pt idx="8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4-483B-892F-55FC53C4BADD}"/>
            </c:ext>
          </c:extLst>
        </c:ser>
        <c:ser>
          <c:idx val="2"/>
          <c:order val="2"/>
          <c:tx>
            <c:strRef>
              <c:f>Taxas!$F$12</c:f>
              <c:strCache>
                <c:ptCount val="1"/>
                <c:pt idx="0">
                  <c:v>.9º Ano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Taxas!$F$13:$F$25</c:f>
              <c:numCache>
                <c:formatCode>General</c:formatCode>
                <c:ptCount val="9"/>
                <c:pt idx="0">
                  <c:v>98.9</c:v>
                </c:pt>
                <c:pt idx="1">
                  <c:v>98.4</c:v>
                </c:pt>
                <c:pt idx="2">
                  <c:v>98.6</c:v>
                </c:pt>
                <c:pt idx="3">
                  <c:v>77.599999999999994</c:v>
                </c:pt>
                <c:pt idx="4">
                  <c:v>68.7</c:v>
                </c:pt>
                <c:pt idx="5">
                  <c:v>78.8</c:v>
                </c:pt>
                <c:pt idx="6">
                  <c:v>87.7</c:v>
                </c:pt>
                <c:pt idx="7">
                  <c:v>77.8</c:v>
                </c:pt>
                <c:pt idx="8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4-483B-892F-55FC53C4BADD}"/>
            </c:ext>
          </c:extLst>
        </c:ser>
        <c:ser>
          <c:idx val="3"/>
          <c:order val="3"/>
          <c:tx>
            <c:strRef>
              <c:f>Taxas!$G$12</c:f>
              <c:strCache>
                <c:ptCount val="1"/>
                <c:pt idx="0">
                  <c:v>.1ª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Taxas!$G$13:$G$25</c:f>
              <c:numCache>
                <c:formatCode>General</c:formatCode>
                <c:ptCount val="9"/>
                <c:pt idx="0">
                  <c:v>100</c:v>
                </c:pt>
                <c:pt idx="1">
                  <c:v>98.8</c:v>
                </c:pt>
                <c:pt idx="2">
                  <c:v>96.9</c:v>
                </c:pt>
                <c:pt idx="3">
                  <c:v>64.8</c:v>
                </c:pt>
                <c:pt idx="4">
                  <c:v>58.9</c:v>
                </c:pt>
                <c:pt idx="5">
                  <c:v>76.400000000000006</c:v>
                </c:pt>
                <c:pt idx="6">
                  <c:v>72.900000000000006</c:v>
                </c:pt>
                <c:pt idx="7">
                  <c:v>74.900000000000006</c:v>
                </c:pt>
                <c:pt idx="8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4-483B-892F-55FC53C4BADD}"/>
            </c:ext>
          </c:extLst>
        </c:ser>
        <c:ser>
          <c:idx val="4"/>
          <c:order val="4"/>
          <c:tx>
            <c:strRef>
              <c:f>Taxas!$H$12</c:f>
              <c:strCache>
                <c:ptCount val="1"/>
                <c:pt idx="0">
                  <c:v>.2ª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Taxas!$H$13:$H$25</c:f>
              <c:numCache>
                <c:formatCode>General</c:formatCode>
                <c:ptCount val="9"/>
                <c:pt idx="0">
                  <c:v>98.8</c:v>
                </c:pt>
                <c:pt idx="1">
                  <c:v>97.3</c:v>
                </c:pt>
                <c:pt idx="2">
                  <c:v>97.1</c:v>
                </c:pt>
                <c:pt idx="3">
                  <c:v>77.2</c:v>
                </c:pt>
                <c:pt idx="4">
                  <c:v>81.099999999999994</c:v>
                </c:pt>
                <c:pt idx="5">
                  <c:v>81</c:v>
                </c:pt>
                <c:pt idx="6">
                  <c:v>76.900000000000006</c:v>
                </c:pt>
                <c:pt idx="7">
                  <c:v>82.4</c:v>
                </c:pt>
                <c:pt idx="8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4-483B-892F-55FC53C4BADD}"/>
            </c:ext>
          </c:extLst>
        </c:ser>
        <c:ser>
          <c:idx val="5"/>
          <c:order val="5"/>
          <c:tx>
            <c:strRef>
              <c:f>Taxas!$I$12</c:f>
              <c:strCache>
                <c:ptCount val="1"/>
                <c:pt idx="0">
                  <c:v>.3ª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Taxas!$I$13:$I$25</c:f>
              <c:numCache>
                <c:formatCode>General</c:formatCode>
                <c:ptCount val="9"/>
                <c:pt idx="0">
                  <c:v>99.1</c:v>
                </c:pt>
                <c:pt idx="1">
                  <c:v>98.7</c:v>
                </c:pt>
                <c:pt idx="2">
                  <c:v>100</c:v>
                </c:pt>
                <c:pt idx="3">
                  <c:v>90.8</c:v>
                </c:pt>
                <c:pt idx="4">
                  <c:v>86.3</c:v>
                </c:pt>
                <c:pt idx="5">
                  <c:v>92</c:v>
                </c:pt>
                <c:pt idx="6">
                  <c:v>89.2</c:v>
                </c:pt>
                <c:pt idx="7">
                  <c:v>89.6</c:v>
                </c:pt>
                <c:pt idx="8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4-483B-892F-55FC53C4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154353855"/>
        <c:axId val="1154349055"/>
      </c:barChart>
      <c:catAx>
        <c:axId val="1154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349055"/>
        <c:crosses val="autoZero"/>
        <c:auto val="1"/>
        <c:lblAlgn val="ctr"/>
        <c:lblOffset val="100"/>
        <c:noMultiLvlLbl val="0"/>
      </c:catAx>
      <c:valAx>
        <c:axId val="115434905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4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Taxa de Abandono (2017 - 2019) de (0% a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Taxas!$D$42</c:f>
              <c:strCache>
                <c:ptCount val="1"/>
                <c:pt idx="0">
                  <c:v>.6º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Taxas!$D$43:$D$55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1.9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3.1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4AB-86EB-D358546F18A6}"/>
            </c:ext>
          </c:extLst>
        </c:ser>
        <c:ser>
          <c:idx val="1"/>
          <c:order val="1"/>
          <c:tx>
            <c:strRef>
              <c:f>Taxas!$E$42</c:f>
              <c:strCache>
                <c:ptCount val="1"/>
                <c:pt idx="0">
                  <c:v>.7º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Taxas!$E$43:$E$55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4.0999999999999996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0-44AB-86EB-D358546F18A6}"/>
            </c:ext>
          </c:extLst>
        </c:ser>
        <c:ser>
          <c:idx val="2"/>
          <c:order val="2"/>
          <c:tx>
            <c:strRef>
              <c:f>Taxas!$F$42</c:f>
              <c:strCache>
                <c:ptCount val="1"/>
                <c:pt idx="0">
                  <c:v>.8º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Taxas!$F$43:$F$55</c:f>
              <c:numCache>
                <c:formatCode>General</c:formatCode>
                <c:ptCount val="9"/>
                <c:pt idx="0">
                  <c:v>2.8</c:v>
                </c:pt>
                <c:pt idx="1">
                  <c:v>4.4000000000000004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1.6</c:v>
                </c:pt>
                <c:pt idx="6">
                  <c:v>0</c:v>
                </c:pt>
                <c:pt idx="7">
                  <c:v>2.1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0-44AB-86EB-D358546F18A6}"/>
            </c:ext>
          </c:extLst>
        </c:ser>
        <c:ser>
          <c:idx val="3"/>
          <c:order val="3"/>
          <c:tx>
            <c:strRef>
              <c:f>Taxas!$G$42</c:f>
              <c:strCache>
                <c:ptCount val="1"/>
                <c:pt idx="0">
                  <c:v>.9º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Taxas!$G$43:$G$55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7.9</c:v>
                </c:pt>
                <c:pt idx="2">
                  <c:v>3.1</c:v>
                </c:pt>
                <c:pt idx="3">
                  <c:v>1.6</c:v>
                </c:pt>
                <c:pt idx="4">
                  <c:v>0</c:v>
                </c:pt>
                <c:pt idx="5">
                  <c:v>1.6</c:v>
                </c:pt>
                <c:pt idx="6">
                  <c:v>0</c:v>
                </c:pt>
                <c:pt idx="7">
                  <c:v>4.0999999999999996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0-44AB-86EB-D358546F18A6}"/>
            </c:ext>
          </c:extLst>
        </c:ser>
        <c:ser>
          <c:idx val="4"/>
          <c:order val="4"/>
          <c:tx>
            <c:strRef>
              <c:f>Taxas!$H$42</c:f>
              <c:strCache>
                <c:ptCount val="1"/>
                <c:pt idx="0">
                  <c:v>.1ª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Taxas!$H$43:$H$55</c:f>
              <c:numCache>
                <c:formatCode>General</c:formatCode>
                <c:ptCount val="9"/>
                <c:pt idx="0">
                  <c:v>0</c:v>
                </c:pt>
                <c:pt idx="1">
                  <c:v>5.3</c:v>
                </c:pt>
                <c:pt idx="2">
                  <c:v>2.9</c:v>
                </c:pt>
                <c:pt idx="3">
                  <c:v>1.2</c:v>
                </c:pt>
                <c:pt idx="4">
                  <c:v>2.1</c:v>
                </c:pt>
                <c:pt idx="5">
                  <c:v>8</c:v>
                </c:pt>
                <c:pt idx="6">
                  <c:v>3.1</c:v>
                </c:pt>
                <c:pt idx="7">
                  <c:v>7.2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0-44AB-86EB-D358546F18A6}"/>
            </c:ext>
          </c:extLst>
        </c:ser>
        <c:ser>
          <c:idx val="5"/>
          <c:order val="5"/>
          <c:tx>
            <c:strRef>
              <c:f>Taxas!$I$42</c:f>
              <c:strCache>
                <c:ptCount val="1"/>
                <c:pt idx="0">
                  <c:v>.2ª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Taxas!$I$43:$I$55</c:f>
              <c:numCache>
                <c:formatCode>General</c:formatCode>
                <c:ptCount val="9"/>
                <c:pt idx="0">
                  <c:v>1.2</c:v>
                </c:pt>
                <c:pt idx="1">
                  <c:v>4.9000000000000004</c:v>
                </c:pt>
                <c:pt idx="2">
                  <c:v>4.8</c:v>
                </c:pt>
                <c:pt idx="3">
                  <c:v>1.8</c:v>
                </c:pt>
                <c:pt idx="4">
                  <c:v>3.8</c:v>
                </c:pt>
                <c:pt idx="5">
                  <c:v>8.1</c:v>
                </c:pt>
                <c:pt idx="6">
                  <c:v>2.9</c:v>
                </c:pt>
                <c:pt idx="7">
                  <c:v>4.5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0-44AB-86EB-D358546F18A6}"/>
            </c:ext>
          </c:extLst>
        </c:ser>
        <c:ser>
          <c:idx val="6"/>
          <c:order val="6"/>
          <c:tx>
            <c:strRef>
              <c:f>Taxas!$J$42</c:f>
              <c:strCache>
                <c:ptCount val="1"/>
                <c:pt idx="0">
                  <c:v>.3ª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Taxas!$J$43:$J$55</c:f>
              <c:numCache>
                <c:formatCode>General</c:formatCode>
                <c:ptCount val="9"/>
                <c:pt idx="0">
                  <c:v>0.9</c:v>
                </c:pt>
                <c:pt idx="1">
                  <c:v>1</c:v>
                </c:pt>
                <c:pt idx="2">
                  <c:v>3.6</c:v>
                </c:pt>
                <c:pt idx="3">
                  <c:v>1.3</c:v>
                </c:pt>
                <c:pt idx="4">
                  <c:v>1.9</c:v>
                </c:pt>
                <c:pt idx="5">
                  <c:v>6.8</c:v>
                </c:pt>
                <c:pt idx="6">
                  <c:v>0</c:v>
                </c:pt>
                <c:pt idx="7">
                  <c:v>0.4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00-44AB-86EB-D358546F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14886543"/>
        <c:axId val="1696921967"/>
      </c:barChart>
      <c:catAx>
        <c:axId val="16148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6921967"/>
        <c:crosses val="autoZero"/>
        <c:auto val="1"/>
        <c:lblAlgn val="ctr"/>
        <c:lblOffset val="100"/>
        <c:noMultiLvlLbl val="0"/>
      </c:catAx>
      <c:valAx>
        <c:axId val="1696921967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8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Distorção de idade (2017 - 2019) de (0% a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29728570025944"/>
          <c:y val="0.30345959535849054"/>
          <c:w val="0.88770271429974057"/>
          <c:h val="0.19536325127831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Taxas!$D$57</c:f>
              <c:strCache>
                <c:ptCount val="1"/>
                <c:pt idx="0">
                  <c:v>.6º 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Taxas!$D$58:$D$70</c:f>
              <c:numCache>
                <c:formatCode>General</c:formatCode>
                <c:ptCount val="9"/>
                <c:pt idx="0">
                  <c:v>3</c:v>
                </c:pt>
                <c:pt idx="1">
                  <c:v>12.6</c:v>
                </c:pt>
                <c:pt idx="2">
                  <c:v>28.9</c:v>
                </c:pt>
                <c:pt idx="3">
                  <c:v>7.1</c:v>
                </c:pt>
                <c:pt idx="4">
                  <c:v>13.5</c:v>
                </c:pt>
                <c:pt idx="5">
                  <c:v>17.399999999999999</c:v>
                </c:pt>
                <c:pt idx="6">
                  <c:v>5.6</c:v>
                </c:pt>
                <c:pt idx="7">
                  <c:v>15.3</c:v>
                </c:pt>
                <c:pt idx="8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B14-A83E-772A887EF49C}"/>
            </c:ext>
          </c:extLst>
        </c:ser>
        <c:ser>
          <c:idx val="1"/>
          <c:order val="1"/>
          <c:tx>
            <c:strRef>
              <c:f>Taxas!$E$57</c:f>
              <c:strCache>
                <c:ptCount val="1"/>
                <c:pt idx="0">
                  <c:v>.7º Ano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Taxas!$E$58:$E$70</c:f>
              <c:numCache>
                <c:formatCode>General</c:formatCode>
                <c:ptCount val="9"/>
                <c:pt idx="0">
                  <c:v>5.9</c:v>
                </c:pt>
                <c:pt idx="1">
                  <c:v>14</c:v>
                </c:pt>
                <c:pt idx="2">
                  <c:v>15.2</c:v>
                </c:pt>
                <c:pt idx="3">
                  <c:v>4.5999999999999996</c:v>
                </c:pt>
                <c:pt idx="4">
                  <c:v>9.9</c:v>
                </c:pt>
                <c:pt idx="5">
                  <c:v>23</c:v>
                </c:pt>
                <c:pt idx="6">
                  <c:v>3.7</c:v>
                </c:pt>
                <c:pt idx="7">
                  <c:v>12.6</c:v>
                </c:pt>
                <c:pt idx="8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4-4B14-A83E-772A887EF49C}"/>
            </c:ext>
          </c:extLst>
        </c:ser>
        <c:ser>
          <c:idx val="2"/>
          <c:order val="2"/>
          <c:tx>
            <c:strRef>
              <c:f>Taxas!$F$57</c:f>
              <c:strCache>
                <c:ptCount val="1"/>
                <c:pt idx="0">
                  <c:v>.8º Ano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Taxas!$F$58:$F$70</c:f>
              <c:numCache>
                <c:formatCode>General</c:formatCode>
                <c:ptCount val="9"/>
                <c:pt idx="0">
                  <c:v>9.1</c:v>
                </c:pt>
                <c:pt idx="1">
                  <c:v>7.4</c:v>
                </c:pt>
                <c:pt idx="2">
                  <c:v>14</c:v>
                </c:pt>
                <c:pt idx="3">
                  <c:v>9.1999999999999993</c:v>
                </c:pt>
                <c:pt idx="4">
                  <c:v>18.600000000000001</c:v>
                </c:pt>
                <c:pt idx="5">
                  <c:v>12.5</c:v>
                </c:pt>
                <c:pt idx="6">
                  <c:v>3.2</c:v>
                </c:pt>
                <c:pt idx="7">
                  <c:v>21.7</c:v>
                </c:pt>
                <c:pt idx="8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4-4B14-A83E-772A887EF49C}"/>
            </c:ext>
          </c:extLst>
        </c:ser>
        <c:ser>
          <c:idx val="3"/>
          <c:order val="3"/>
          <c:tx>
            <c:strRef>
              <c:f>Taxas!$G$57</c:f>
              <c:strCache>
                <c:ptCount val="1"/>
                <c:pt idx="0">
                  <c:v>.9º Ano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satMod val="100000"/>
                    <a:lumMod val="104000"/>
                  </a:schemeClr>
                </a:gs>
                <a:gs pos="78000">
                  <a:schemeClr val="accent4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Taxas!$G$58:$G$70</c:f>
              <c:numCache>
                <c:formatCode>General</c:formatCode>
                <c:ptCount val="9"/>
                <c:pt idx="0">
                  <c:v>4.5</c:v>
                </c:pt>
                <c:pt idx="1">
                  <c:v>16.5</c:v>
                </c:pt>
                <c:pt idx="2">
                  <c:v>18.600000000000001</c:v>
                </c:pt>
                <c:pt idx="3">
                  <c:v>4.7</c:v>
                </c:pt>
                <c:pt idx="4">
                  <c:v>13.9</c:v>
                </c:pt>
                <c:pt idx="5">
                  <c:v>14.8</c:v>
                </c:pt>
                <c:pt idx="6">
                  <c:v>11</c:v>
                </c:pt>
                <c:pt idx="7">
                  <c:v>20</c:v>
                </c:pt>
                <c:pt idx="8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4-4B14-A83E-772A887EF49C}"/>
            </c:ext>
          </c:extLst>
        </c:ser>
        <c:ser>
          <c:idx val="4"/>
          <c:order val="4"/>
          <c:tx>
            <c:strRef>
              <c:f>Taxas!$H$57</c:f>
              <c:strCache>
                <c:ptCount val="1"/>
                <c:pt idx="0">
                  <c:v>.1ª Série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Taxas!$H$58:$H$70</c:f>
              <c:numCache>
                <c:formatCode>General</c:formatCode>
                <c:ptCount val="9"/>
                <c:pt idx="0">
                  <c:v>11.8</c:v>
                </c:pt>
                <c:pt idx="1">
                  <c:v>17.600000000000001</c:v>
                </c:pt>
                <c:pt idx="2">
                  <c:v>18.600000000000001</c:v>
                </c:pt>
                <c:pt idx="3">
                  <c:v>3.5</c:v>
                </c:pt>
                <c:pt idx="4">
                  <c:v>27.7</c:v>
                </c:pt>
                <c:pt idx="5">
                  <c:v>24.5</c:v>
                </c:pt>
                <c:pt idx="6">
                  <c:v>12.3</c:v>
                </c:pt>
                <c:pt idx="7">
                  <c:v>28.7</c:v>
                </c:pt>
                <c:pt idx="8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4-4B14-A83E-772A887EF49C}"/>
            </c:ext>
          </c:extLst>
        </c:ser>
        <c:ser>
          <c:idx val="5"/>
          <c:order val="5"/>
          <c:tx>
            <c:strRef>
              <c:f>Taxas!$I$57</c:f>
              <c:strCache>
                <c:ptCount val="1"/>
                <c:pt idx="0">
                  <c:v>.2ª Série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satMod val="100000"/>
                    <a:lumMod val="104000"/>
                  </a:schemeClr>
                </a:gs>
                <a:gs pos="78000">
                  <a:schemeClr val="accent6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Taxas!$I$58:$I$70</c:f>
              <c:numCache>
                <c:formatCode>General</c:formatCode>
                <c:ptCount val="9"/>
                <c:pt idx="0">
                  <c:v>8.1</c:v>
                </c:pt>
                <c:pt idx="1">
                  <c:v>17.7</c:v>
                </c:pt>
                <c:pt idx="2">
                  <c:v>21.7</c:v>
                </c:pt>
                <c:pt idx="3">
                  <c:v>7.7</c:v>
                </c:pt>
                <c:pt idx="4">
                  <c:v>21</c:v>
                </c:pt>
                <c:pt idx="5">
                  <c:v>11.5</c:v>
                </c:pt>
                <c:pt idx="6">
                  <c:v>6.8</c:v>
                </c:pt>
                <c:pt idx="7">
                  <c:v>19.2</c:v>
                </c:pt>
                <c:pt idx="8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4-4B14-A83E-772A887EF49C}"/>
            </c:ext>
          </c:extLst>
        </c:ser>
        <c:ser>
          <c:idx val="6"/>
          <c:order val="6"/>
          <c:tx>
            <c:strRef>
              <c:f>Taxas!$J$57</c:f>
              <c:strCache>
                <c:ptCount val="1"/>
                <c:pt idx="0">
                  <c:v>.3ª Série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Taxas!$J$58:$J$70</c:f>
              <c:numCache>
                <c:formatCode>General</c:formatCode>
                <c:ptCount val="9"/>
                <c:pt idx="0">
                  <c:v>7.1</c:v>
                </c:pt>
                <c:pt idx="1">
                  <c:v>10.7</c:v>
                </c:pt>
                <c:pt idx="2">
                  <c:v>7.6</c:v>
                </c:pt>
                <c:pt idx="3">
                  <c:v>7.9</c:v>
                </c:pt>
                <c:pt idx="4">
                  <c:v>11.3</c:v>
                </c:pt>
                <c:pt idx="5">
                  <c:v>12.8</c:v>
                </c:pt>
                <c:pt idx="6">
                  <c:v>5.4</c:v>
                </c:pt>
                <c:pt idx="7">
                  <c:v>10.3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4-4B14-A83E-772A887E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781439"/>
        <c:axId val="1694782399"/>
      </c:barChart>
      <c:catAx>
        <c:axId val="16947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782399"/>
        <c:crosses val="autoZero"/>
        <c:auto val="1"/>
        <c:lblAlgn val="ctr"/>
        <c:lblOffset val="100"/>
        <c:noMultiLvlLbl val="0"/>
      </c:catAx>
      <c:valAx>
        <c:axId val="16947823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7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(1).xlsx]Infra!Tabela dinâmica7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 alunos (2017 - 2019)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Infra!$E$16:$E$17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F3-4E2C-BB3E-82293B520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F3-4E2C-BB3E-82293B520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F3-4E2C-BB3E-82293B520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Infra!$E$18:$E$20</c:f>
              <c:numCache>
                <c:formatCode>General</c:formatCode>
                <c:ptCount val="3"/>
                <c:pt idx="0">
                  <c:v>642</c:v>
                </c:pt>
                <c:pt idx="1">
                  <c:v>1554</c:v>
                </c:pt>
                <c:pt idx="2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3-4E2C-BB3E-82293B520A47}"/>
            </c:ext>
          </c:extLst>
        </c:ser>
        <c:ser>
          <c:idx val="1"/>
          <c:order val="1"/>
          <c:tx>
            <c:strRef>
              <c:f>Infra!$F$16:$F$17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FF3-4E2C-BB3E-82293B520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FF3-4E2C-BB3E-82293B520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FF3-4E2C-BB3E-82293B520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Infra!$F$18:$F$20</c:f>
              <c:numCache>
                <c:formatCode>General</c:formatCode>
                <c:ptCount val="3"/>
                <c:pt idx="0">
                  <c:v>568</c:v>
                </c:pt>
                <c:pt idx="1">
                  <c:v>1595</c:v>
                </c:pt>
                <c:pt idx="2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F3-4E2C-BB3E-82293B520A47}"/>
            </c:ext>
          </c:extLst>
        </c:ser>
        <c:ser>
          <c:idx val="2"/>
          <c:order val="2"/>
          <c:tx>
            <c:strRef>
              <c:f>Infra!$G$16:$G$17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F3-4E2C-BB3E-82293B520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F3-4E2C-BB3E-82293B520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F3-4E2C-BB3E-82293B520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Infra!$G$18:$G$20</c:f>
              <c:numCache>
                <c:formatCode>General</c:formatCode>
                <c:ptCount val="3"/>
                <c:pt idx="0">
                  <c:v>556</c:v>
                </c:pt>
                <c:pt idx="1">
                  <c:v>1546</c:v>
                </c:pt>
                <c:pt idx="2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F3-4E2C-BB3E-82293B520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9"/>
        <c:holeSize val="9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441688551501866E-2"/>
          <c:y val="0.84215992109266602"/>
          <c:w val="0.96955831144849813"/>
          <c:h val="0.13236237190096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(1).xlsx]Infra!Tabela dinâmica8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Quantidade Infraestrutura (2017 - 2019)</a:t>
            </a:r>
          </a:p>
        </c:rich>
      </c:tx>
      <c:layout>
        <c:manualLayout>
          <c:xMode val="edge"/>
          <c:yMode val="edge"/>
          <c:x val="0.127179487179487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Infra!$D$28</c:f>
              <c:strCache>
                <c:ptCount val="1"/>
                <c:pt idx="0">
                  <c:v>Soma de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43-4682-961F-2182CB10B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43-4682-961F-2182CB10B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43-4682-961F-2182CB10B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Infra!$D$29:$D$31</c:f>
              <c:numCache>
                <c:formatCode>General</c:formatCode>
                <c:ptCount val="3"/>
                <c:pt idx="0">
                  <c:v>54</c:v>
                </c:pt>
                <c:pt idx="1">
                  <c:v>38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43-4682-961F-2182CB10B810}"/>
            </c:ext>
          </c:extLst>
        </c:ser>
        <c:ser>
          <c:idx val="1"/>
          <c:order val="1"/>
          <c:tx>
            <c:strRef>
              <c:f>Infra!$E$28</c:f>
              <c:strCache>
                <c:ptCount val="1"/>
                <c:pt idx="0">
                  <c:v>Soma de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243-4682-961F-2182CB10B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243-4682-961F-2182CB10B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243-4682-961F-2182CB10B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Infra!$E$29:$E$31</c:f>
              <c:numCache>
                <c:formatCode>General</c:formatCode>
                <c:ptCount val="3"/>
                <c:pt idx="0">
                  <c:v>38</c:v>
                </c:pt>
                <c:pt idx="1">
                  <c:v>52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43-4682-961F-2182CB10B810}"/>
            </c:ext>
          </c:extLst>
        </c:ser>
        <c:ser>
          <c:idx val="2"/>
          <c:order val="2"/>
          <c:tx>
            <c:strRef>
              <c:f>Infra!$F$28</c:f>
              <c:strCache>
                <c:ptCount val="1"/>
                <c:pt idx="0">
                  <c:v>Soma de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243-4682-961F-2182CB10B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243-4682-961F-2182CB10B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243-4682-961F-2182CB10B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Infra!$F$29:$F$31</c:f>
              <c:numCache>
                <c:formatCode>General</c:formatCode>
                <c:ptCount val="3"/>
                <c:pt idx="0">
                  <c:v>53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43-4682-961F-2182CB10B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84"/>
        <c:holeSize val="16"/>
      </c:doughnutChart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4.0605172492396265E-2"/>
          <c:y val="0.762975637660677"/>
          <c:w val="0.9027777777777779"/>
          <c:h val="0.13316542162998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Taxa de Reprovação (2017 - 2019) de (0% a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Taxas!$D$27</c:f>
              <c:strCache>
                <c:ptCount val="1"/>
                <c:pt idx="0">
                  <c:v>.6º 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Taxas!$D$28:$D$40</c:f>
              <c:numCache>
                <c:formatCode>General</c:formatCode>
                <c:ptCount val="9"/>
                <c:pt idx="0">
                  <c:v>0</c:v>
                </c:pt>
                <c:pt idx="1">
                  <c:v>3.6</c:v>
                </c:pt>
                <c:pt idx="2">
                  <c:v>8.3000000000000007</c:v>
                </c:pt>
                <c:pt idx="3">
                  <c:v>0</c:v>
                </c:pt>
                <c:pt idx="4">
                  <c:v>5.4</c:v>
                </c:pt>
                <c:pt idx="5">
                  <c:v>9.9</c:v>
                </c:pt>
                <c:pt idx="6">
                  <c:v>0</c:v>
                </c:pt>
                <c:pt idx="7">
                  <c:v>7.6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AE2-B7C4-0C67F999E897}"/>
            </c:ext>
          </c:extLst>
        </c:ser>
        <c:ser>
          <c:idx val="1"/>
          <c:order val="1"/>
          <c:tx>
            <c:strRef>
              <c:f>Taxas!$E$27</c:f>
              <c:strCache>
                <c:ptCount val="1"/>
                <c:pt idx="0">
                  <c:v>.7º Ano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Taxas!$E$28:$E$40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0</c:v>
                </c:pt>
                <c:pt idx="4">
                  <c:v>4.7</c:v>
                </c:pt>
                <c:pt idx="5">
                  <c:v>3.2</c:v>
                </c:pt>
                <c:pt idx="6">
                  <c:v>0</c:v>
                </c:pt>
                <c:pt idx="7">
                  <c:v>3.1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4AE2-B7C4-0C67F999E897}"/>
            </c:ext>
          </c:extLst>
        </c:ser>
        <c:ser>
          <c:idx val="2"/>
          <c:order val="2"/>
          <c:tx>
            <c:strRef>
              <c:f>Taxas!$F$27</c:f>
              <c:strCache>
                <c:ptCount val="1"/>
                <c:pt idx="0">
                  <c:v>.8º Ano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Taxas!$F$28:$F$40</c:f>
              <c:numCache>
                <c:formatCode>General</c:formatCode>
                <c:ptCount val="9"/>
                <c:pt idx="0">
                  <c:v>0</c:v>
                </c:pt>
                <c:pt idx="1">
                  <c:v>3.2</c:v>
                </c:pt>
                <c:pt idx="2">
                  <c:v>2.2999999999999998</c:v>
                </c:pt>
                <c:pt idx="3">
                  <c:v>0</c:v>
                </c:pt>
                <c:pt idx="4">
                  <c:v>9.4</c:v>
                </c:pt>
                <c:pt idx="5">
                  <c:v>5.8</c:v>
                </c:pt>
                <c:pt idx="6">
                  <c:v>1.6</c:v>
                </c:pt>
                <c:pt idx="7">
                  <c:v>5.8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4AE2-B7C4-0C67F999E897}"/>
            </c:ext>
          </c:extLst>
        </c:ser>
        <c:ser>
          <c:idx val="3"/>
          <c:order val="3"/>
          <c:tx>
            <c:strRef>
              <c:f>Taxas!$G$27</c:f>
              <c:strCache>
                <c:ptCount val="1"/>
                <c:pt idx="0">
                  <c:v>.9º Ano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satMod val="100000"/>
                    <a:lumMod val="104000"/>
                  </a:schemeClr>
                </a:gs>
                <a:gs pos="78000">
                  <a:schemeClr val="accent4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Taxas!$G$28:$G$40</c:f>
              <c:numCache>
                <c:formatCode>General</c:formatCode>
                <c:ptCount val="9"/>
                <c:pt idx="0">
                  <c:v>0</c:v>
                </c:pt>
                <c:pt idx="1">
                  <c:v>14.5</c:v>
                </c:pt>
                <c:pt idx="2">
                  <c:v>9.1999999999999993</c:v>
                </c:pt>
                <c:pt idx="3">
                  <c:v>0</c:v>
                </c:pt>
                <c:pt idx="4">
                  <c:v>31.3</c:v>
                </c:pt>
                <c:pt idx="5">
                  <c:v>20.6</c:v>
                </c:pt>
                <c:pt idx="6">
                  <c:v>1.4</c:v>
                </c:pt>
                <c:pt idx="7">
                  <c:v>17.100000000000001</c:v>
                </c:pt>
                <c:pt idx="8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D-4AE2-B7C4-0C67F999E897}"/>
            </c:ext>
          </c:extLst>
        </c:ser>
        <c:ser>
          <c:idx val="4"/>
          <c:order val="4"/>
          <c:tx>
            <c:strRef>
              <c:f>Taxas!$H$27</c:f>
              <c:strCache>
                <c:ptCount val="1"/>
                <c:pt idx="0">
                  <c:v>.1ª série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Taxas!$H$28:$H$40</c:f>
              <c:numCache>
                <c:formatCode>General</c:formatCode>
                <c:ptCount val="9"/>
                <c:pt idx="0">
                  <c:v>0</c:v>
                </c:pt>
                <c:pt idx="1">
                  <c:v>29.9</c:v>
                </c:pt>
                <c:pt idx="2">
                  <c:v>24.2</c:v>
                </c:pt>
                <c:pt idx="3">
                  <c:v>0</c:v>
                </c:pt>
                <c:pt idx="4">
                  <c:v>39</c:v>
                </c:pt>
                <c:pt idx="5">
                  <c:v>17.100000000000001</c:v>
                </c:pt>
                <c:pt idx="6">
                  <c:v>0</c:v>
                </c:pt>
                <c:pt idx="7">
                  <c:v>16.399999999999999</c:v>
                </c:pt>
                <c:pt idx="8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D-4AE2-B7C4-0C67F999E897}"/>
            </c:ext>
          </c:extLst>
        </c:ser>
        <c:ser>
          <c:idx val="5"/>
          <c:order val="5"/>
          <c:tx>
            <c:strRef>
              <c:f>Taxas!$I$27</c:f>
              <c:strCache>
                <c:ptCount val="1"/>
                <c:pt idx="0">
                  <c:v>.2ª série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satMod val="100000"/>
                    <a:lumMod val="104000"/>
                  </a:schemeClr>
                </a:gs>
                <a:gs pos="78000">
                  <a:schemeClr val="accent6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Taxas!$I$28:$I$40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18.3</c:v>
                </c:pt>
                <c:pt idx="3">
                  <c:v>0.9</c:v>
                </c:pt>
                <c:pt idx="4">
                  <c:v>15.1</c:v>
                </c:pt>
                <c:pt idx="5">
                  <c:v>9.5</c:v>
                </c:pt>
                <c:pt idx="6">
                  <c:v>0</c:v>
                </c:pt>
                <c:pt idx="7">
                  <c:v>14.5</c:v>
                </c:pt>
                <c:pt idx="8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D-4AE2-B7C4-0C67F999E897}"/>
            </c:ext>
          </c:extLst>
        </c:ser>
        <c:ser>
          <c:idx val="6"/>
          <c:order val="6"/>
          <c:tx>
            <c:strRef>
              <c:f>Taxas!$J$27</c:f>
              <c:strCache>
                <c:ptCount val="1"/>
                <c:pt idx="0">
                  <c:v>.3ª série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Taxas!$J$28:$J$40</c:f>
              <c:numCache>
                <c:formatCode>General</c:formatCode>
                <c:ptCount val="9"/>
                <c:pt idx="0">
                  <c:v>0</c:v>
                </c:pt>
                <c:pt idx="1">
                  <c:v>8.1999999999999993</c:v>
                </c:pt>
                <c:pt idx="2">
                  <c:v>7.2</c:v>
                </c:pt>
                <c:pt idx="3">
                  <c:v>0</c:v>
                </c:pt>
                <c:pt idx="4">
                  <c:v>11.8</c:v>
                </c:pt>
                <c:pt idx="5">
                  <c:v>3.6</c:v>
                </c:pt>
                <c:pt idx="6">
                  <c:v>0</c:v>
                </c:pt>
                <c:pt idx="7">
                  <c:v>7.6</c:v>
                </c:pt>
                <c:pt idx="8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1D-4AE2-B7C4-0C67F999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4888463"/>
        <c:axId val="1614885103"/>
      </c:barChart>
      <c:catAx>
        <c:axId val="16148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885103"/>
        <c:crosses val="autoZero"/>
        <c:auto val="1"/>
        <c:lblAlgn val="ctr"/>
        <c:lblOffset val="100"/>
        <c:noMultiLvlLbl val="0"/>
      </c:catAx>
      <c:valAx>
        <c:axId val="1614885103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48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Taxa de Abandono (2017 - 2019) de (0% a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Taxas!$D$42</c:f>
              <c:strCache>
                <c:ptCount val="1"/>
                <c:pt idx="0">
                  <c:v>.6º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Taxas!$D$43:$D$55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1.9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3.1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99A-BC3E-7F9B0113A677}"/>
            </c:ext>
          </c:extLst>
        </c:ser>
        <c:ser>
          <c:idx val="1"/>
          <c:order val="1"/>
          <c:tx>
            <c:strRef>
              <c:f>Taxas!$E$42</c:f>
              <c:strCache>
                <c:ptCount val="1"/>
                <c:pt idx="0">
                  <c:v>.7º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Taxas!$E$43:$E$55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4.0999999999999996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99A-BC3E-7F9B0113A677}"/>
            </c:ext>
          </c:extLst>
        </c:ser>
        <c:ser>
          <c:idx val="2"/>
          <c:order val="2"/>
          <c:tx>
            <c:strRef>
              <c:f>Taxas!$F$42</c:f>
              <c:strCache>
                <c:ptCount val="1"/>
                <c:pt idx="0">
                  <c:v>.8º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Taxas!$F$43:$F$55</c:f>
              <c:numCache>
                <c:formatCode>General</c:formatCode>
                <c:ptCount val="9"/>
                <c:pt idx="0">
                  <c:v>2.8</c:v>
                </c:pt>
                <c:pt idx="1">
                  <c:v>4.4000000000000004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1.6</c:v>
                </c:pt>
                <c:pt idx="6">
                  <c:v>0</c:v>
                </c:pt>
                <c:pt idx="7">
                  <c:v>2.1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99A-BC3E-7F9B0113A677}"/>
            </c:ext>
          </c:extLst>
        </c:ser>
        <c:ser>
          <c:idx val="3"/>
          <c:order val="3"/>
          <c:tx>
            <c:strRef>
              <c:f>Taxas!$G$42</c:f>
              <c:strCache>
                <c:ptCount val="1"/>
                <c:pt idx="0">
                  <c:v>.9º Ano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Taxas!$G$43:$G$55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7.9</c:v>
                </c:pt>
                <c:pt idx="2">
                  <c:v>3.1</c:v>
                </c:pt>
                <c:pt idx="3">
                  <c:v>1.6</c:v>
                </c:pt>
                <c:pt idx="4">
                  <c:v>0</c:v>
                </c:pt>
                <c:pt idx="5">
                  <c:v>1.6</c:v>
                </c:pt>
                <c:pt idx="6">
                  <c:v>0</c:v>
                </c:pt>
                <c:pt idx="7">
                  <c:v>4.0999999999999996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9-499A-BC3E-7F9B0113A677}"/>
            </c:ext>
          </c:extLst>
        </c:ser>
        <c:ser>
          <c:idx val="4"/>
          <c:order val="4"/>
          <c:tx>
            <c:strRef>
              <c:f>Taxas!$H$42</c:f>
              <c:strCache>
                <c:ptCount val="1"/>
                <c:pt idx="0">
                  <c:v>.1ª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Taxas!$H$43:$H$55</c:f>
              <c:numCache>
                <c:formatCode>General</c:formatCode>
                <c:ptCount val="9"/>
                <c:pt idx="0">
                  <c:v>0</c:v>
                </c:pt>
                <c:pt idx="1">
                  <c:v>5.3</c:v>
                </c:pt>
                <c:pt idx="2">
                  <c:v>2.9</c:v>
                </c:pt>
                <c:pt idx="3">
                  <c:v>1.2</c:v>
                </c:pt>
                <c:pt idx="4">
                  <c:v>2.1</c:v>
                </c:pt>
                <c:pt idx="5">
                  <c:v>8</c:v>
                </c:pt>
                <c:pt idx="6">
                  <c:v>3.1</c:v>
                </c:pt>
                <c:pt idx="7">
                  <c:v>7.2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9-499A-BC3E-7F9B0113A677}"/>
            </c:ext>
          </c:extLst>
        </c:ser>
        <c:ser>
          <c:idx val="5"/>
          <c:order val="5"/>
          <c:tx>
            <c:strRef>
              <c:f>Taxas!$I$42</c:f>
              <c:strCache>
                <c:ptCount val="1"/>
                <c:pt idx="0">
                  <c:v>.2ª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Taxas!$I$43:$I$55</c:f>
              <c:numCache>
                <c:formatCode>General</c:formatCode>
                <c:ptCount val="9"/>
                <c:pt idx="0">
                  <c:v>1.2</c:v>
                </c:pt>
                <c:pt idx="1">
                  <c:v>4.9000000000000004</c:v>
                </c:pt>
                <c:pt idx="2">
                  <c:v>4.8</c:v>
                </c:pt>
                <c:pt idx="3">
                  <c:v>1.8</c:v>
                </c:pt>
                <c:pt idx="4">
                  <c:v>3.8</c:v>
                </c:pt>
                <c:pt idx="5">
                  <c:v>8.1</c:v>
                </c:pt>
                <c:pt idx="6">
                  <c:v>2.9</c:v>
                </c:pt>
                <c:pt idx="7">
                  <c:v>4.5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9-499A-BC3E-7F9B0113A677}"/>
            </c:ext>
          </c:extLst>
        </c:ser>
        <c:ser>
          <c:idx val="6"/>
          <c:order val="6"/>
          <c:tx>
            <c:strRef>
              <c:f>Taxas!$J$42</c:f>
              <c:strCache>
                <c:ptCount val="1"/>
                <c:pt idx="0">
                  <c:v>.3ª série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Taxas!$C$43:$C$55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Taxas!$J$43:$J$55</c:f>
              <c:numCache>
                <c:formatCode>General</c:formatCode>
                <c:ptCount val="9"/>
                <c:pt idx="0">
                  <c:v>0.9</c:v>
                </c:pt>
                <c:pt idx="1">
                  <c:v>1</c:v>
                </c:pt>
                <c:pt idx="2">
                  <c:v>3.6</c:v>
                </c:pt>
                <c:pt idx="3">
                  <c:v>1.3</c:v>
                </c:pt>
                <c:pt idx="4">
                  <c:v>1.9</c:v>
                </c:pt>
                <c:pt idx="5">
                  <c:v>6.8</c:v>
                </c:pt>
                <c:pt idx="6">
                  <c:v>0</c:v>
                </c:pt>
                <c:pt idx="7">
                  <c:v>0.4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9-499A-BC3E-7F9B0113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14886543"/>
        <c:axId val="1696921967"/>
      </c:barChart>
      <c:catAx>
        <c:axId val="16148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6921967"/>
        <c:crosses val="autoZero"/>
        <c:auto val="1"/>
        <c:lblAlgn val="ctr"/>
        <c:lblOffset val="100"/>
        <c:noMultiLvlLbl val="0"/>
      </c:catAx>
      <c:valAx>
        <c:axId val="1696921967"/>
        <c:scaling>
          <c:orientation val="minMax"/>
          <c:max val="50"/>
        </c:scaling>
        <c:delete val="1"/>
        <c:axPos val="l"/>
        <c:numFmt formatCode="General" sourceLinked="1"/>
        <c:majorTickMark val="none"/>
        <c:minorTickMark val="none"/>
        <c:tickLblPos val="nextTo"/>
        <c:crossAx val="16148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Distorção de idade (2017 - 2019) de (0% a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Taxas!$D$57</c:f>
              <c:strCache>
                <c:ptCount val="1"/>
                <c:pt idx="0">
                  <c:v>.6º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Taxas!$D$58:$D$70</c:f>
              <c:numCache>
                <c:formatCode>General</c:formatCode>
                <c:ptCount val="9"/>
                <c:pt idx="0">
                  <c:v>3</c:v>
                </c:pt>
                <c:pt idx="1">
                  <c:v>12.6</c:v>
                </c:pt>
                <c:pt idx="2">
                  <c:v>28.9</c:v>
                </c:pt>
                <c:pt idx="3">
                  <c:v>7.1</c:v>
                </c:pt>
                <c:pt idx="4">
                  <c:v>13.5</c:v>
                </c:pt>
                <c:pt idx="5">
                  <c:v>17.399999999999999</c:v>
                </c:pt>
                <c:pt idx="6">
                  <c:v>5.6</c:v>
                </c:pt>
                <c:pt idx="7">
                  <c:v>15.3</c:v>
                </c:pt>
                <c:pt idx="8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17C-B787-996A569B6B3F}"/>
            </c:ext>
          </c:extLst>
        </c:ser>
        <c:ser>
          <c:idx val="1"/>
          <c:order val="1"/>
          <c:tx>
            <c:strRef>
              <c:f>Taxas!$E$57</c:f>
              <c:strCache>
                <c:ptCount val="1"/>
                <c:pt idx="0">
                  <c:v>.7º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Taxas!$E$58:$E$70</c:f>
              <c:numCache>
                <c:formatCode>General</c:formatCode>
                <c:ptCount val="9"/>
                <c:pt idx="0">
                  <c:v>5.9</c:v>
                </c:pt>
                <c:pt idx="1">
                  <c:v>14</c:v>
                </c:pt>
                <c:pt idx="2">
                  <c:v>15.2</c:v>
                </c:pt>
                <c:pt idx="3">
                  <c:v>4.5999999999999996</c:v>
                </c:pt>
                <c:pt idx="4">
                  <c:v>9.9</c:v>
                </c:pt>
                <c:pt idx="5">
                  <c:v>23</c:v>
                </c:pt>
                <c:pt idx="6">
                  <c:v>3.7</c:v>
                </c:pt>
                <c:pt idx="7">
                  <c:v>12.6</c:v>
                </c:pt>
                <c:pt idx="8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2-417C-B787-996A569B6B3F}"/>
            </c:ext>
          </c:extLst>
        </c:ser>
        <c:ser>
          <c:idx val="2"/>
          <c:order val="2"/>
          <c:tx>
            <c:strRef>
              <c:f>Taxas!$F$57</c:f>
              <c:strCache>
                <c:ptCount val="1"/>
                <c:pt idx="0">
                  <c:v>.8º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Taxas!$F$58:$F$70</c:f>
              <c:numCache>
                <c:formatCode>General</c:formatCode>
                <c:ptCount val="9"/>
                <c:pt idx="0">
                  <c:v>9.1</c:v>
                </c:pt>
                <c:pt idx="1">
                  <c:v>7.4</c:v>
                </c:pt>
                <c:pt idx="2">
                  <c:v>14</c:v>
                </c:pt>
                <c:pt idx="3">
                  <c:v>9.1999999999999993</c:v>
                </c:pt>
                <c:pt idx="4">
                  <c:v>18.600000000000001</c:v>
                </c:pt>
                <c:pt idx="5">
                  <c:v>12.5</c:v>
                </c:pt>
                <c:pt idx="6">
                  <c:v>3.2</c:v>
                </c:pt>
                <c:pt idx="7">
                  <c:v>21.7</c:v>
                </c:pt>
                <c:pt idx="8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2-417C-B787-996A569B6B3F}"/>
            </c:ext>
          </c:extLst>
        </c:ser>
        <c:ser>
          <c:idx val="3"/>
          <c:order val="3"/>
          <c:tx>
            <c:strRef>
              <c:f>Taxas!$G$57</c:f>
              <c:strCache>
                <c:ptCount val="1"/>
                <c:pt idx="0">
                  <c:v>.9º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Taxas!$G$58:$G$70</c:f>
              <c:numCache>
                <c:formatCode>General</c:formatCode>
                <c:ptCount val="9"/>
                <c:pt idx="0">
                  <c:v>4.5</c:v>
                </c:pt>
                <c:pt idx="1">
                  <c:v>16.5</c:v>
                </c:pt>
                <c:pt idx="2">
                  <c:v>18.600000000000001</c:v>
                </c:pt>
                <c:pt idx="3">
                  <c:v>4.7</c:v>
                </c:pt>
                <c:pt idx="4">
                  <c:v>13.9</c:v>
                </c:pt>
                <c:pt idx="5">
                  <c:v>14.8</c:v>
                </c:pt>
                <c:pt idx="6">
                  <c:v>11</c:v>
                </c:pt>
                <c:pt idx="7">
                  <c:v>20</c:v>
                </c:pt>
                <c:pt idx="8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2-417C-B787-996A569B6B3F}"/>
            </c:ext>
          </c:extLst>
        </c:ser>
        <c:ser>
          <c:idx val="4"/>
          <c:order val="4"/>
          <c:tx>
            <c:strRef>
              <c:f>Taxas!$H$57</c:f>
              <c:strCache>
                <c:ptCount val="1"/>
                <c:pt idx="0">
                  <c:v>.1ª Série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Taxas!$H$58:$H$70</c:f>
              <c:numCache>
                <c:formatCode>General</c:formatCode>
                <c:ptCount val="9"/>
                <c:pt idx="0">
                  <c:v>11.8</c:v>
                </c:pt>
                <c:pt idx="1">
                  <c:v>17.600000000000001</c:v>
                </c:pt>
                <c:pt idx="2">
                  <c:v>18.600000000000001</c:v>
                </c:pt>
                <c:pt idx="3">
                  <c:v>3.5</c:v>
                </c:pt>
                <c:pt idx="4">
                  <c:v>27.7</c:v>
                </c:pt>
                <c:pt idx="5">
                  <c:v>24.5</c:v>
                </c:pt>
                <c:pt idx="6">
                  <c:v>12.3</c:v>
                </c:pt>
                <c:pt idx="7">
                  <c:v>28.7</c:v>
                </c:pt>
                <c:pt idx="8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82-417C-B787-996A569B6B3F}"/>
            </c:ext>
          </c:extLst>
        </c:ser>
        <c:ser>
          <c:idx val="5"/>
          <c:order val="5"/>
          <c:tx>
            <c:strRef>
              <c:f>Taxas!$I$57</c:f>
              <c:strCache>
                <c:ptCount val="1"/>
                <c:pt idx="0">
                  <c:v>.2ª Série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Taxas!$I$58:$I$70</c:f>
              <c:numCache>
                <c:formatCode>General</c:formatCode>
                <c:ptCount val="9"/>
                <c:pt idx="0">
                  <c:v>8.1</c:v>
                </c:pt>
                <c:pt idx="1">
                  <c:v>17.7</c:v>
                </c:pt>
                <c:pt idx="2">
                  <c:v>21.7</c:v>
                </c:pt>
                <c:pt idx="3">
                  <c:v>7.7</c:v>
                </c:pt>
                <c:pt idx="4">
                  <c:v>21</c:v>
                </c:pt>
                <c:pt idx="5">
                  <c:v>11.5</c:v>
                </c:pt>
                <c:pt idx="6">
                  <c:v>6.8</c:v>
                </c:pt>
                <c:pt idx="7">
                  <c:v>19.2</c:v>
                </c:pt>
                <c:pt idx="8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2-417C-B787-996A569B6B3F}"/>
            </c:ext>
          </c:extLst>
        </c:ser>
        <c:ser>
          <c:idx val="6"/>
          <c:order val="6"/>
          <c:tx>
            <c:strRef>
              <c:f>Taxas!$J$57</c:f>
              <c:strCache>
                <c:ptCount val="1"/>
                <c:pt idx="0">
                  <c:v>.3ª Série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Taxas!$C$58:$C$70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Taxas!$J$58:$J$70</c:f>
              <c:numCache>
                <c:formatCode>General</c:formatCode>
                <c:ptCount val="9"/>
                <c:pt idx="0">
                  <c:v>7.1</c:v>
                </c:pt>
                <c:pt idx="1">
                  <c:v>10.7</c:v>
                </c:pt>
                <c:pt idx="2">
                  <c:v>7.6</c:v>
                </c:pt>
                <c:pt idx="3">
                  <c:v>7.9</c:v>
                </c:pt>
                <c:pt idx="4">
                  <c:v>11.3</c:v>
                </c:pt>
                <c:pt idx="5">
                  <c:v>12.8</c:v>
                </c:pt>
                <c:pt idx="6">
                  <c:v>5.4</c:v>
                </c:pt>
                <c:pt idx="7">
                  <c:v>10.3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2-417C-B787-996A569B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781439"/>
        <c:axId val="1694782399"/>
      </c:barChart>
      <c:catAx>
        <c:axId val="16947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782399"/>
        <c:crosses val="autoZero"/>
        <c:auto val="1"/>
        <c:lblAlgn val="ctr"/>
        <c:lblOffset val="100"/>
        <c:noMultiLvlLbl val="0"/>
      </c:catAx>
      <c:valAx>
        <c:axId val="1694782399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47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(1).xlsx]Infra!Tabela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QTD alunos (2017 - 2019)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Infra!$E$16:$E$17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DB-4530-BDEA-7EF73ED4ED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DB-4530-BDEA-7EF73ED4ED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DB-4530-BDEA-7EF73ED4EDB9}"/>
              </c:ext>
            </c:extLst>
          </c:dPt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Infra!$E$18:$E$20</c:f>
              <c:numCache>
                <c:formatCode>General</c:formatCode>
                <c:ptCount val="3"/>
                <c:pt idx="0">
                  <c:v>642</c:v>
                </c:pt>
                <c:pt idx="1">
                  <c:v>1554</c:v>
                </c:pt>
                <c:pt idx="2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B-4530-BDEA-7EF73ED4EDB9}"/>
            </c:ext>
          </c:extLst>
        </c:ser>
        <c:ser>
          <c:idx val="1"/>
          <c:order val="1"/>
          <c:tx>
            <c:strRef>
              <c:f>Infra!$F$16:$F$17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01DB-4530-BDEA-7EF73ED4ED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1DB-4530-BDEA-7EF73ED4ED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01DB-4530-BDEA-7EF73ED4EDB9}"/>
              </c:ext>
            </c:extLst>
          </c:dPt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Infra!$F$18:$F$20</c:f>
              <c:numCache>
                <c:formatCode>General</c:formatCode>
                <c:ptCount val="3"/>
                <c:pt idx="0">
                  <c:v>568</c:v>
                </c:pt>
                <c:pt idx="1">
                  <c:v>1595</c:v>
                </c:pt>
                <c:pt idx="2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DB-4530-BDEA-7EF73ED4EDB9}"/>
            </c:ext>
          </c:extLst>
        </c:ser>
        <c:ser>
          <c:idx val="2"/>
          <c:order val="2"/>
          <c:tx>
            <c:strRef>
              <c:f>Infra!$G$16:$G$17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1DB-4530-BDEA-7EF73ED4ED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01DB-4530-BDEA-7EF73ED4ED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1DB-4530-BDEA-7EF73ED4EDB9}"/>
              </c:ext>
            </c:extLst>
          </c:dPt>
          <c:cat>
            <c:strRef>
              <c:f>Infra!$D$18:$D$20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Infra!$G$18:$G$20</c:f>
              <c:numCache>
                <c:formatCode>General</c:formatCode>
                <c:ptCount val="3"/>
                <c:pt idx="0">
                  <c:v>556</c:v>
                </c:pt>
                <c:pt idx="1">
                  <c:v>1546</c:v>
                </c:pt>
                <c:pt idx="2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DB-4530-BDEA-7EF73ED4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(1).xlsx]Infra!Tabela dinâmica8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 Equipamento por infraestrutura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Infra!$D$28</c:f>
              <c:strCache>
                <c:ptCount val="1"/>
                <c:pt idx="0">
                  <c:v>Soma de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1A-4E06-9AC0-56A63EB92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1A-4E06-9AC0-56A63EB92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1A-4E06-9AC0-56A63EB92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Infra!$D$29:$D$31</c:f>
              <c:numCache>
                <c:formatCode>General</c:formatCode>
                <c:ptCount val="3"/>
                <c:pt idx="0">
                  <c:v>54</c:v>
                </c:pt>
                <c:pt idx="1">
                  <c:v>38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A-4E06-9AC0-56A63EB92037}"/>
            </c:ext>
          </c:extLst>
        </c:ser>
        <c:ser>
          <c:idx val="1"/>
          <c:order val="1"/>
          <c:tx>
            <c:strRef>
              <c:f>Infra!$E$28</c:f>
              <c:strCache>
                <c:ptCount val="1"/>
                <c:pt idx="0">
                  <c:v>Soma de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D1A-4E06-9AC0-56A63EB92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8D1A-4E06-9AC0-56A63EB92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8D1A-4E06-9AC0-56A63EB92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Infra!$E$29:$E$31</c:f>
              <c:numCache>
                <c:formatCode>General</c:formatCode>
                <c:ptCount val="3"/>
                <c:pt idx="0">
                  <c:v>38</c:v>
                </c:pt>
                <c:pt idx="1">
                  <c:v>52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1A-4E06-9AC0-56A63EB92037}"/>
            </c:ext>
          </c:extLst>
        </c:ser>
        <c:ser>
          <c:idx val="2"/>
          <c:order val="2"/>
          <c:tx>
            <c:strRef>
              <c:f>Infra!$F$28</c:f>
              <c:strCache>
                <c:ptCount val="1"/>
                <c:pt idx="0">
                  <c:v>Soma de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D1A-4E06-9AC0-56A63EB92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D1A-4E06-9AC0-56A63EB92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D1A-4E06-9AC0-56A63EB92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Infra!$F$29:$F$31</c:f>
              <c:numCache>
                <c:formatCode>General</c:formatCode>
                <c:ptCount val="3"/>
                <c:pt idx="0">
                  <c:v>53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1A-4E06-9AC0-56A63EB920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(1).xlsx]Infra!Tabela dinâmica8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Quantidade Infraestrutura (2017 - 2019)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Infra!$D$28</c:f>
              <c:strCache>
                <c:ptCount val="1"/>
                <c:pt idx="0">
                  <c:v>Soma de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4F-4409-A4A2-571551F42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4F-4409-A4A2-571551F42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4F-4409-A4A2-571551F42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Infra!$D$29:$D$31</c:f>
              <c:numCache>
                <c:formatCode>General</c:formatCode>
                <c:ptCount val="3"/>
                <c:pt idx="0">
                  <c:v>54</c:v>
                </c:pt>
                <c:pt idx="1">
                  <c:v>38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F-4409-A4A2-571551F42198}"/>
            </c:ext>
          </c:extLst>
        </c:ser>
        <c:ser>
          <c:idx val="1"/>
          <c:order val="1"/>
          <c:tx>
            <c:strRef>
              <c:f>Infra!$E$28</c:f>
              <c:strCache>
                <c:ptCount val="1"/>
                <c:pt idx="0">
                  <c:v>Soma de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74F-4409-A4A2-571551F42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74F-4409-A4A2-571551F42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274F-4409-A4A2-571551F42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Infra!$E$29:$E$31</c:f>
              <c:numCache>
                <c:formatCode>General</c:formatCode>
                <c:ptCount val="3"/>
                <c:pt idx="0">
                  <c:v>38</c:v>
                </c:pt>
                <c:pt idx="1">
                  <c:v>52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4F-4409-A4A2-571551F42198}"/>
            </c:ext>
          </c:extLst>
        </c:ser>
        <c:ser>
          <c:idx val="2"/>
          <c:order val="2"/>
          <c:tx>
            <c:strRef>
              <c:f>Infra!$F$28</c:f>
              <c:strCache>
                <c:ptCount val="1"/>
                <c:pt idx="0">
                  <c:v>Soma de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74F-4409-A4A2-571551F42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74F-4409-A4A2-571551F42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74F-4409-A4A2-571551F42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Infra!$C$29:$C$31</c:f>
              <c:strCache>
                <c:ptCount val="3"/>
                <c:pt idx="0">
                  <c:v>ARY BOUZAN PROFESSOR</c:v>
                </c:pt>
                <c:pt idx="1">
                  <c:v>BATISTA CEPELOS</c:v>
                </c:pt>
                <c:pt idx="2">
                  <c:v>SIDRONIA NUNES PIRES</c:v>
                </c:pt>
              </c:strCache>
            </c:strRef>
          </c:cat>
          <c:val>
            <c:numRef>
              <c:f>Infra!$F$29:$F$31</c:f>
              <c:numCache>
                <c:formatCode>General</c:formatCode>
                <c:ptCount val="3"/>
                <c:pt idx="0">
                  <c:v>53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4F-4409-A4A2-571551F42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89972763505571907"/>
          <c:w val="0.9027777777777779"/>
          <c:h val="7.333633800825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Taxa de Aprovação (2017 - 2019) de (0% a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Taxas!$D$12</c:f>
              <c:strCache>
                <c:ptCount val="1"/>
                <c:pt idx="0">
                  <c:v>.7º Ano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Taxas!$D$13:$D$25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98.4</c:v>
                </c:pt>
                <c:pt idx="4">
                  <c:v>95.3</c:v>
                </c:pt>
                <c:pt idx="5">
                  <c:v>96.9</c:v>
                </c:pt>
                <c:pt idx="6">
                  <c:v>98.3</c:v>
                </c:pt>
                <c:pt idx="7">
                  <c:v>92.7</c:v>
                </c:pt>
                <c:pt idx="8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8-4F14-95CC-6CEF35E9313C}"/>
            </c:ext>
          </c:extLst>
        </c:ser>
        <c:ser>
          <c:idx val="1"/>
          <c:order val="1"/>
          <c:tx>
            <c:strRef>
              <c:f>Taxas!$E$12</c:f>
              <c:strCache>
                <c:ptCount val="1"/>
                <c:pt idx="0">
                  <c:v>.8º Ano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Taxas!$E$13:$E$25</c:f>
              <c:numCache>
                <c:formatCode>General</c:formatCode>
                <c:ptCount val="9"/>
                <c:pt idx="0">
                  <c:v>97.2</c:v>
                </c:pt>
                <c:pt idx="1">
                  <c:v>100</c:v>
                </c:pt>
                <c:pt idx="2">
                  <c:v>98.4</c:v>
                </c:pt>
                <c:pt idx="3">
                  <c:v>92.4</c:v>
                </c:pt>
                <c:pt idx="4">
                  <c:v>89.9</c:v>
                </c:pt>
                <c:pt idx="5">
                  <c:v>92.1</c:v>
                </c:pt>
                <c:pt idx="6">
                  <c:v>97.7</c:v>
                </c:pt>
                <c:pt idx="7">
                  <c:v>92.6</c:v>
                </c:pt>
                <c:pt idx="8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8-4F14-95CC-6CEF35E9313C}"/>
            </c:ext>
          </c:extLst>
        </c:ser>
        <c:ser>
          <c:idx val="2"/>
          <c:order val="2"/>
          <c:tx>
            <c:strRef>
              <c:f>Taxas!$F$12</c:f>
              <c:strCache>
                <c:ptCount val="1"/>
                <c:pt idx="0">
                  <c:v>.9º Ano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Taxas!$F$13:$F$25</c:f>
              <c:numCache>
                <c:formatCode>General</c:formatCode>
                <c:ptCount val="9"/>
                <c:pt idx="0">
                  <c:v>98.9</c:v>
                </c:pt>
                <c:pt idx="1">
                  <c:v>98.4</c:v>
                </c:pt>
                <c:pt idx="2">
                  <c:v>98.6</c:v>
                </c:pt>
                <c:pt idx="3">
                  <c:v>77.599999999999994</c:v>
                </c:pt>
                <c:pt idx="4">
                  <c:v>68.7</c:v>
                </c:pt>
                <c:pt idx="5">
                  <c:v>78.8</c:v>
                </c:pt>
                <c:pt idx="6">
                  <c:v>87.7</c:v>
                </c:pt>
                <c:pt idx="7">
                  <c:v>77.8</c:v>
                </c:pt>
                <c:pt idx="8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8-4F14-95CC-6CEF35E9313C}"/>
            </c:ext>
          </c:extLst>
        </c:ser>
        <c:ser>
          <c:idx val="3"/>
          <c:order val="3"/>
          <c:tx>
            <c:strRef>
              <c:f>Taxas!$G$12</c:f>
              <c:strCache>
                <c:ptCount val="1"/>
                <c:pt idx="0">
                  <c:v>.1ª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Taxas!$G$13:$G$25</c:f>
              <c:numCache>
                <c:formatCode>General</c:formatCode>
                <c:ptCount val="9"/>
                <c:pt idx="0">
                  <c:v>100</c:v>
                </c:pt>
                <c:pt idx="1">
                  <c:v>98.8</c:v>
                </c:pt>
                <c:pt idx="2">
                  <c:v>96.9</c:v>
                </c:pt>
                <c:pt idx="3">
                  <c:v>64.8</c:v>
                </c:pt>
                <c:pt idx="4">
                  <c:v>58.9</c:v>
                </c:pt>
                <c:pt idx="5">
                  <c:v>76.400000000000006</c:v>
                </c:pt>
                <c:pt idx="6">
                  <c:v>72.900000000000006</c:v>
                </c:pt>
                <c:pt idx="7">
                  <c:v>74.900000000000006</c:v>
                </c:pt>
                <c:pt idx="8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8-4F14-95CC-6CEF35E9313C}"/>
            </c:ext>
          </c:extLst>
        </c:ser>
        <c:ser>
          <c:idx val="4"/>
          <c:order val="4"/>
          <c:tx>
            <c:strRef>
              <c:f>Taxas!$H$12</c:f>
              <c:strCache>
                <c:ptCount val="1"/>
                <c:pt idx="0">
                  <c:v>.2ª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Taxas!$H$13:$H$25</c:f>
              <c:numCache>
                <c:formatCode>General</c:formatCode>
                <c:ptCount val="9"/>
                <c:pt idx="0">
                  <c:v>98.8</c:v>
                </c:pt>
                <c:pt idx="1">
                  <c:v>97.3</c:v>
                </c:pt>
                <c:pt idx="2">
                  <c:v>97.1</c:v>
                </c:pt>
                <c:pt idx="3">
                  <c:v>77.2</c:v>
                </c:pt>
                <c:pt idx="4">
                  <c:v>81.099999999999994</c:v>
                </c:pt>
                <c:pt idx="5">
                  <c:v>81</c:v>
                </c:pt>
                <c:pt idx="6">
                  <c:v>76.900000000000006</c:v>
                </c:pt>
                <c:pt idx="7">
                  <c:v>82.4</c:v>
                </c:pt>
                <c:pt idx="8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8-4F14-95CC-6CEF35E9313C}"/>
            </c:ext>
          </c:extLst>
        </c:ser>
        <c:ser>
          <c:idx val="5"/>
          <c:order val="5"/>
          <c:tx>
            <c:strRef>
              <c:f>Taxas!$I$12</c:f>
              <c:strCache>
                <c:ptCount val="1"/>
                <c:pt idx="0">
                  <c:v>.3ª série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Taxas!$C$13:$C$25</c:f>
              <c:multiLvlStrCache>
                <c:ptCount val="9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</c:lvl>
                <c:lvl>
                  <c:pt idx="0">
                    <c:v>ARY BOUZAN PROFESSOR</c:v>
                  </c:pt>
                  <c:pt idx="3">
                    <c:v>BATISTA CEPELOS</c:v>
                  </c:pt>
                  <c:pt idx="6">
                    <c:v>SIDRONIA NUNES PIRES</c:v>
                  </c:pt>
                </c:lvl>
              </c:multiLvlStrCache>
            </c:multiLvlStrRef>
          </c:cat>
          <c:val>
            <c:numRef>
              <c:f>Taxas!$I$13:$I$25</c:f>
              <c:numCache>
                <c:formatCode>General</c:formatCode>
                <c:ptCount val="9"/>
                <c:pt idx="0">
                  <c:v>99.1</c:v>
                </c:pt>
                <c:pt idx="1">
                  <c:v>98.7</c:v>
                </c:pt>
                <c:pt idx="2">
                  <c:v>100</c:v>
                </c:pt>
                <c:pt idx="3">
                  <c:v>90.8</c:v>
                </c:pt>
                <c:pt idx="4">
                  <c:v>86.3</c:v>
                </c:pt>
                <c:pt idx="5">
                  <c:v>92</c:v>
                </c:pt>
                <c:pt idx="6">
                  <c:v>89.2</c:v>
                </c:pt>
                <c:pt idx="7">
                  <c:v>89.6</c:v>
                </c:pt>
                <c:pt idx="8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58-4F14-95CC-6CEF35E9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154353855"/>
        <c:axId val="1154349055"/>
      </c:barChart>
      <c:catAx>
        <c:axId val="1154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349055"/>
        <c:crosses val="autoZero"/>
        <c:auto val="1"/>
        <c:lblAlgn val="ctr"/>
        <c:lblOffset val="100"/>
        <c:noMultiLvlLbl val="0"/>
      </c:catAx>
      <c:valAx>
        <c:axId val="115434905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[Dashboard_Completo_2019_-_2017 (1).xlsx]Taxas!Tabela dinâmica2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Taxa de Reprovação (2017 - 2019) de (0% a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8000"/>
                    <a:satMod val="110000"/>
                    <a:lumMod val="104000"/>
                  </a:schemeClr>
                </a:gs>
                <a:gs pos="69000">
                  <a:schemeClr val="accent3">
                    <a:shade val="88000"/>
                    <a:satMod val="130000"/>
                    <a:lumMod val="92000"/>
                  </a:schemeClr>
                </a:gs>
                <a:gs pos="100000">
                  <a:schemeClr val="accent3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8000"/>
                    <a:satMod val="110000"/>
                    <a:lumMod val="104000"/>
                  </a:schemeClr>
                </a:gs>
                <a:gs pos="69000">
                  <a:schemeClr val="accent5">
                    <a:shade val="88000"/>
                    <a:satMod val="130000"/>
                    <a:lumMod val="92000"/>
                  </a:schemeClr>
                </a:gs>
                <a:gs pos="100000">
                  <a:schemeClr val="accent5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98000"/>
                    <a:satMod val="110000"/>
                    <a:lumMod val="104000"/>
                  </a:schemeClr>
                </a:gs>
                <a:gs pos="69000">
                  <a:schemeClr val="accent6">
                    <a:shade val="88000"/>
                    <a:satMod val="130000"/>
                    <a:lumMod val="92000"/>
                  </a:schemeClr>
                </a:gs>
                <a:gs pos="100000">
                  <a:schemeClr val="accent6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lumMod val="60000"/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lumMod val="60000"/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6000"/>
                    <a:satMod val="100000"/>
                    <a:lumMod val="104000"/>
                  </a:schemeClr>
                </a:gs>
                <a:gs pos="78000">
                  <a:schemeClr val="accent4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6000"/>
                    <a:satMod val="100000"/>
                    <a:lumMod val="104000"/>
                  </a:schemeClr>
                </a:gs>
                <a:gs pos="78000">
                  <a:schemeClr val="accent5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96000"/>
                    <a:satMod val="100000"/>
                    <a:lumMod val="104000"/>
                  </a:schemeClr>
                </a:gs>
                <a:gs pos="78000">
                  <a:schemeClr val="accent6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Taxas!$D$27</c:f>
              <c:strCache>
                <c:ptCount val="1"/>
                <c:pt idx="0">
                  <c:v>.6º Ano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1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Taxas!$D$28:$D$40</c:f>
              <c:numCache>
                <c:formatCode>General</c:formatCode>
                <c:ptCount val="9"/>
                <c:pt idx="0">
                  <c:v>0</c:v>
                </c:pt>
                <c:pt idx="1">
                  <c:v>3.6</c:v>
                </c:pt>
                <c:pt idx="2">
                  <c:v>8.3000000000000007</c:v>
                </c:pt>
                <c:pt idx="3">
                  <c:v>0</c:v>
                </c:pt>
                <c:pt idx="4">
                  <c:v>5.4</c:v>
                </c:pt>
                <c:pt idx="5">
                  <c:v>9.9</c:v>
                </c:pt>
                <c:pt idx="6">
                  <c:v>0</c:v>
                </c:pt>
                <c:pt idx="7">
                  <c:v>7.6</c:v>
                </c:pt>
                <c:pt idx="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F-44D8-ABCC-1AAC66EAE73A}"/>
            </c:ext>
          </c:extLst>
        </c:ser>
        <c:ser>
          <c:idx val="1"/>
          <c:order val="1"/>
          <c:tx>
            <c:strRef>
              <c:f>Taxas!$E$27</c:f>
              <c:strCache>
                <c:ptCount val="1"/>
                <c:pt idx="0">
                  <c:v>.7º Ano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2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Taxas!$E$28:$E$40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0</c:v>
                </c:pt>
                <c:pt idx="4">
                  <c:v>4.7</c:v>
                </c:pt>
                <c:pt idx="5">
                  <c:v>3.2</c:v>
                </c:pt>
                <c:pt idx="6">
                  <c:v>0</c:v>
                </c:pt>
                <c:pt idx="7">
                  <c:v>3.1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F-44D8-ABCC-1AAC66EAE73A}"/>
            </c:ext>
          </c:extLst>
        </c:ser>
        <c:ser>
          <c:idx val="2"/>
          <c:order val="2"/>
          <c:tx>
            <c:strRef>
              <c:f>Taxas!$F$27</c:f>
              <c:strCache>
                <c:ptCount val="1"/>
                <c:pt idx="0">
                  <c:v>.8º Ano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3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Taxas!$F$28:$F$40</c:f>
              <c:numCache>
                <c:formatCode>General</c:formatCode>
                <c:ptCount val="9"/>
                <c:pt idx="0">
                  <c:v>0</c:v>
                </c:pt>
                <c:pt idx="1">
                  <c:v>3.2</c:v>
                </c:pt>
                <c:pt idx="2">
                  <c:v>2.2999999999999998</c:v>
                </c:pt>
                <c:pt idx="3">
                  <c:v>0</c:v>
                </c:pt>
                <c:pt idx="4">
                  <c:v>9.4</c:v>
                </c:pt>
                <c:pt idx="5">
                  <c:v>5.8</c:v>
                </c:pt>
                <c:pt idx="6">
                  <c:v>1.6</c:v>
                </c:pt>
                <c:pt idx="7">
                  <c:v>5.8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F-44D8-ABCC-1AAC66EAE73A}"/>
            </c:ext>
          </c:extLst>
        </c:ser>
        <c:ser>
          <c:idx val="3"/>
          <c:order val="3"/>
          <c:tx>
            <c:strRef>
              <c:f>Taxas!$G$27</c:f>
              <c:strCache>
                <c:ptCount val="1"/>
                <c:pt idx="0">
                  <c:v>.9º Ano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4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Taxas!$G$28:$G$40</c:f>
              <c:numCache>
                <c:formatCode>General</c:formatCode>
                <c:ptCount val="9"/>
                <c:pt idx="0">
                  <c:v>0</c:v>
                </c:pt>
                <c:pt idx="1">
                  <c:v>14.5</c:v>
                </c:pt>
                <c:pt idx="2">
                  <c:v>9.1999999999999993</c:v>
                </c:pt>
                <c:pt idx="3">
                  <c:v>0</c:v>
                </c:pt>
                <c:pt idx="4">
                  <c:v>31.3</c:v>
                </c:pt>
                <c:pt idx="5">
                  <c:v>20.6</c:v>
                </c:pt>
                <c:pt idx="6">
                  <c:v>1.4</c:v>
                </c:pt>
                <c:pt idx="7">
                  <c:v>17.100000000000001</c:v>
                </c:pt>
                <c:pt idx="8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F-44D8-ABCC-1AAC66EAE73A}"/>
            </c:ext>
          </c:extLst>
        </c:ser>
        <c:ser>
          <c:idx val="4"/>
          <c:order val="4"/>
          <c:tx>
            <c:strRef>
              <c:f>Taxas!$H$27</c:f>
              <c:strCache>
                <c:ptCount val="1"/>
                <c:pt idx="0">
                  <c:v>.1ª série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5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Taxas!$H$28:$H$40</c:f>
              <c:numCache>
                <c:formatCode>General</c:formatCode>
                <c:ptCount val="9"/>
                <c:pt idx="0">
                  <c:v>0</c:v>
                </c:pt>
                <c:pt idx="1">
                  <c:v>29.9</c:v>
                </c:pt>
                <c:pt idx="2">
                  <c:v>24.2</c:v>
                </c:pt>
                <c:pt idx="3">
                  <c:v>0</c:v>
                </c:pt>
                <c:pt idx="4">
                  <c:v>39</c:v>
                </c:pt>
                <c:pt idx="5">
                  <c:v>17.100000000000001</c:v>
                </c:pt>
                <c:pt idx="6">
                  <c:v>0</c:v>
                </c:pt>
                <c:pt idx="7">
                  <c:v>16.399999999999999</c:v>
                </c:pt>
                <c:pt idx="8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F-44D8-ABCC-1AAC66EAE73A}"/>
            </c:ext>
          </c:extLst>
        </c:ser>
        <c:ser>
          <c:idx val="5"/>
          <c:order val="5"/>
          <c:tx>
            <c:strRef>
              <c:f>Taxas!$I$27</c:f>
              <c:strCache>
                <c:ptCount val="1"/>
                <c:pt idx="0">
                  <c:v>.2ª série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6"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Taxas!$I$28:$I$40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18.3</c:v>
                </c:pt>
                <c:pt idx="3">
                  <c:v>0.9</c:v>
                </c:pt>
                <c:pt idx="4">
                  <c:v>15.1</c:v>
                </c:pt>
                <c:pt idx="5">
                  <c:v>9.5</c:v>
                </c:pt>
                <c:pt idx="6">
                  <c:v>0</c:v>
                </c:pt>
                <c:pt idx="7">
                  <c:v>14.5</c:v>
                </c:pt>
                <c:pt idx="8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F-44D8-ABCC-1AAC66EAE73A}"/>
            </c:ext>
          </c:extLst>
        </c:ser>
        <c:ser>
          <c:idx val="6"/>
          <c:order val="6"/>
          <c:tx>
            <c:strRef>
              <c:f>Taxas!$J$27</c:f>
              <c:strCache>
                <c:ptCount val="1"/>
                <c:pt idx="0">
                  <c:v>.3ª série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tint val="96000"/>
                      <a:satMod val="100000"/>
                      <a:lumMod val="104000"/>
                    </a:schemeClr>
                  </a:gs>
                  <a:gs pos="78000">
                    <a:schemeClr val="accent1">
                      <a:lumMod val="60000"/>
                      <a:shade val="100000"/>
                      <a:satMod val="110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  <a:scene3d>
                <a:camera prst="orthographicFront">
                  <a:rot lat="0" lon="0" rev="0"/>
                </a:camera>
                <a:lightRig rig="threePt" dir="t"/>
              </a:scene3d>
              <a:sp3d>
                <a:bevelT w="25400" h="12700"/>
              </a:sp3d>
            </c:spPr>
          </c:marker>
          <c:cat>
            <c:multiLvlStrRef>
              <c:f>Taxas!$C$28:$C$40</c:f>
              <c:multiLvlStrCache>
                <c:ptCount val="9"/>
                <c:lvl>
                  <c:pt idx="0">
                    <c:v>ARY BOUZAN PROFESSOR</c:v>
                  </c:pt>
                  <c:pt idx="1">
                    <c:v>BATISTA CEPELOS</c:v>
                  </c:pt>
                  <c:pt idx="2">
                    <c:v>SIDRONIA NUNES PIRES</c:v>
                  </c:pt>
                  <c:pt idx="3">
                    <c:v>ARY BOUZAN PROFESSOR</c:v>
                  </c:pt>
                  <c:pt idx="4">
                    <c:v>BATISTA CEPELOS</c:v>
                  </c:pt>
                  <c:pt idx="5">
                    <c:v>SIDRONIA NUNES PIRES</c:v>
                  </c:pt>
                  <c:pt idx="6">
                    <c:v>ARY BOUZAN PROFESSOR</c:v>
                  </c:pt>
                  <c:pt idx="7">
                    <c:v>BATISTA CEPELOS</c:v>
                  </c:pt>
                  <c:pt idx="8">
                    <c:v>SIDRONIA NUNES PIRES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Taxas!$J$28:$J$40</c:f>
              <c:numCache>
                <c:formatCode>General</c:formatCode>
                <c:ptCount val="9"/>
                <c:pt idx="0">
                  <c:v>0</c:v>
                </c:pt>
                <c:pt idx="1">
                  <c:v>8.1999999999999993</c:v>
                </c:pt>
                <c:pt idx="2">
                  <c:v>7.2</c:v>
                </c:pt>
                <c:pt idx="3">
                  <c:v>0</c:v>
                </c:pt>
                <c:pt idx="4">
                  <c:v>11.8</c:v>
                </c:pt>
                <c:pt idx="5">
                  <c:v>3.6</c:v>
                </c:pt>
                <c:pt idx="6">
                  <c:v>0</c:v>
                </c:pt>
                <c:pt idx="7">
                  <c:v>7.6</c:v>
                </c:pt>
                <c:pt idx="8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CF-44D8-ABCC-1AAC66EA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88463"/>
        <c:axId val="1614885103"/>
      </c:lineChart>
      <c:catAx>
        <c:axId val="16148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885103"/>
        <c:crosses val="autoZero"/>
        <c:auto val="1"/>
        <c:lblAlgn val="ctr"/>
        <c:lblOffset val="100"/>
        <c:noMultiLvlLbl val="0"/>
      </c:catAx>
      <c:valAx>
        <c:axId val="1614885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8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209550</xdr:rowOff>
    </xdr:from>
    <xdr:to>
      <xdr:col>7</xdr:col>
      <xdr:colOff>243169</xdr:colOff>
      <xdr:row>12</xdr:row>
      <xdr:rowOff>3922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4EAE0-6DE1-4932-BC51-458C7BB76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665628</xdr:colOff>
      <xdr:row>1</xdr:row>
      <xdr:rowOff>104774</xdr:rowOff>
    </xdr:from>
    <xdr:to>
      <xdr:col>13</xdr:col>
      <xdr:colOff>169208</xdr:colOff>
      <xdr:row>12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3FAEB2-E933-4789-8EB8-0152FE80E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161925</xdr:rowOff>
    </xdr:from>
    <xdr:to>
      <xdr:col>6</xdr:col>
      <xdr:colOff>235324</xdr:colOff>
      <xdr:row>24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7A22A4-D5C9-4A20-8DCF-00B93604D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366638</xdr:colOff>
      <xdr:row>12</xdr:row>
      <xdr:rowOff>114250</xdr:rowOff>
    </xdr:from>
    <xdr:to>
      <xdr:col>13</xdr:col>
      <xdr:colOff>447676</xdr:colOff>
      <xdr:row>25</xdr:row>
      <xdr:rowOff>36739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4702F-AC6F-42A8-A075-AFAB659D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327932</xdr:colOff>
      <xdr:row>15</xdr:row>
      <xdr:rowOff>116861</xdr:rowOff>
    </xdr:from>
    <xdr:to>
      <xdr:col>19</xdr:col>
      <xdr:colOff>428625</xdr:colOff>
      <xdr:row>24</xdr:row>
      <xdr:rowOff>200025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9ECDD7-12AA-4AA9-AB25-6267075C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597477</xdr:colOff>
      <xdr:row>0</xdr:row>
      <xdr:rowOff>81643</xdr:rowOff>
    </xdr:from>
    <xdr:to>
      <xdr:col>28</xdr:col>
      <xdr:colOff>81643</xdr:colOff>
      <xdr:row>19</xdr:row>
      <xdr:rowOff>95251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62B7D9-F020-4D01-B67C-0920F4AA0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1</xdr:row>
      <xdr:rowOff>47625</xdr:rowOff>
    </xdr:from>
    <xdr:to>
      <xdr:col>19</xdr:col>
      <xdr:colOff>323850</xdr:colOff>
      <xdr:row>14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15C24B-9942-4246-8A48-E899DFA3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352424</xdr:colOff>
      <xdr:row>0</xdr:row>
      <xdr:rowOff>47625</xdr:rowOff>
    </xdr:from>
    <xdr:to>
      <xdr:col>15</xdr:col>
      <xdr:colOff>266700</xdr:colOff>
      <xdr:row>1</xdr:row>
      <xdr:rowOff>142875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969797A-A9A1-EA2F-CA70-BD29C30B9F52}"/>
            </a:ext>
          </a:extLst>
        </xdr:cNvPr>
        <xdr:cNvSpPr/>
      </xdr:nvSpPr>
      <xdr:spPr>
        <a:xfrm>
          <a:off x="4467224" y="47625"/>
          <a:ext cx="6086476" cy="3143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Dashboard geral das escolas</a:t>
          </a:r>
          <a:r>
            <a:rPr lang="pt-BR" sz="1100" b="1" baseline="0"/>
            <a:t> (Ary Bouzan, Batista Cepelos e Sidrônia Nunes Pires E.E)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</xdr:colOff>
      <xdr:row>12</xdr:row>
      <xdr:rowOff>3922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A27000-1981-4C9F-9CF3-994A23E7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433106</xdr:colOff>
      <xdr:row>1</xdr:row>
      <xdr:rowOff>88526</xdr:rowOff>
    </xdr:from>
    <xdr:to>
      <xdr:col>14</xdr:col>
      <xdr:colOff>22411</xdr:colOff>
      <xdr:row>15</xdr:row>
      <xdr:rowOff>11207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FA5ECC-605B-4743-924E-D4789380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57151</xdr:rowOff>
    </xdr:from>
    <xdr:to>
      <xdr:col>6</xdr:col>
      <xdr:colOff>495300</xdr:colOff>
      <xdr:row>24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F7C3A5-F58B-496F-9854-0C8BDBB9D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323851</xdr:colOff>
      <xdr:row>14</xdr:row>
      <xdr:rowOff>114250</xdr:rowOff>
    </xdr:from>
    <xdr:to>
      <xdr:col>12</xdr:col>
      <xdr:colOff>517713</xdr:colOff>
      <xdr:row>27</xdr:row>
      <xdr:rowOff>36739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9E4510-CC0C-4DC9-A95F-7B4A101DC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123827</xdr:colOff>
      <xdr:row>15</xdr:row>
      <xdr:rowOff>0</xdr:rowOff>
    </xdr:from>
    <xdr:to>
      <xdr:col>18</xdr:col>
      <xdr:colOff>676275</xdr:colOff>
      <xdr:row>28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27609C-2DE4-487E-A0CC-C9F8596E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221398</xdr:colOff>
      <xdr:row>1</xdr:row>
      <xdr:rowOff>125451</xdr:rowOff>
    </xdr:from>
    <xdr:to>
      <xdr:col>18</xdr:col>
      <xdr:colOff>632831</xdr:colOff>
      <xdr:row>14</xdr:row>
      <xdr:rowOff>154026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72EDCE-F048-46E7-AAA8-4BC8EB940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352424</xdr:colOff>
      <xdr:row>0</xdr:row>
      <xdr:rowOff>47625</xdr:rowOff>
    </xdr:from>
    <xdr:to>
      <xdr:col>14</xdr:col>
      <xdr:colOff>266700</xdr:colOff>
      <xdr:row>1</xdr:row>
      <xdr:rowOff>142875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E674F4C-6AB8-42E1-B07E-1CB062604348}"/>
            </a:ext>
          </a:extLst>
        </xdr:cNvPr>
        <xdr:cNvSpPr/>
      </xdr:nvSpPr>
      <xdr:spPr>
        <a:xfrm>
          <a:off x="4467224" y="47625"/>
          <a:ext cx="5400676" cy="314325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Dashboard Dinâmico</a:t>
          </a:r>
          <a:r>
            <a:rPr lang="pt-BR" sz="1100" b="1" baseline="0"/>
            <a:t> (Ary Bouzan, Batista Cepelos e Sidrônia Nunes Pires E.E)</a:t>
          </a:r>
          <a:endParaRPr lang="pt-BR" sz="1100" b="1"/>
        </a:p>
      </xdr:txBody>
    </xdr:sp>
    <xdr:clientData/>
  </xdr:twoCellAnchor>
  <xdr:twoCellAnchor editAs="oneCell">
    <xdr:from>
      <xdr:col>12</xdr:col>
      <xdr:colOff>476251</xdr:colOff>
      <xdr:row>13</xdr:row>
      <xdr:rowOff>47625</xdr:rowOff>
    </xdr:from>
    <xdr:to>
      <xdr:col>13</xdr:col>
      <xdr:colOff>619125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no">
              <a:extLst>
                <a:ext uri="{FF2B5EF4-FFF2-40B4-BE49-F238E27FC236}">
                  <a16:creationId xmlns:a16="http://schemas.microsoft.com/office/drawing/2014/main" id="{31A8A0B5-5B01-28AB-48A4-AE7C099F9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1" y="2771775"/>
              <a:ext cx="828674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480173</xdr:colOff>
      <xdr:row>19</xdr:row>
      <xdr:rowOff>180415</xdr:rowOff>
    </xdr:from>
    <xdr:to>
      <xdr:col>13</xdr:col>
      <xdr:colOff>628651</xdr:colOff>
      <xdr:row>26</xdr:row>
      <xdr:rowOff>91329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Nome da Escola">
              <a:extLst>
                <a:ext uri="{FF2B5EF4-FFF2-40B4-BE49-F238E27FC236}">
                  <a16:creationId xmlns:a16="http://schemas.microsoft.com/office/drawing/2014/main" id="{D2543FB2-340A-0806-9249-BD827EF41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a Esco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9773" y="4161865"/>
              <a:ext cx="834278" cy="1377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Kobaashi" refreshedDate="45046.794261689814" createdVersion="8" refreshedVersion="8" minRefreshableVersion="3" recordCount="9" xr:uid="{9156C5CB-B95C-4B2D-BBB5-1C06EEF0BB0A}">
  <cacheSource type="worksheet">
    <worksheetSource name="Tabela3"/>
  </cacheSource>
  <cacheFields count="38">
    <cacheField name="Ano" numFmtId="0">
      <sharedItems containsSemiMixedTypes="0" containsString="0" containsNumber="1" containsInteger="1" minValue="2017" maxValue="2019" count="3">
        <n v="2019"/>
        <n v="2018"/>
        <n v="2017"/>
      </sharedItems>
    </cacheField>
    <cacheField name="Região" numFmtId="0">
      <sharedItems/>
    </cacheField>
    <cacheField name="UF" numFmtId="0">
      <sharedItems/>
    </cacheField>
    <cacheField name="Código do Município" numFmtId="0">
      <sharedItems containsSemiMixedTypes="0" containsString="0" containsNumber="1" containsInteger="1" minValue="3513009" maxValue="3513009"/>
    </cacheField>
    <cacheField name="Nome do Município" numFmtId="0">
      <sharedItems/>
    </cacheField>
    <cacheField name="Código da Escola" numFmtId="0">
      <sharedItems containsSemiMixedTypes="0" containsString="0" containsNumber="1" containsInteger="1" minValue="35010595" maxValue="35908551"/>
    </cacheField>
    <cacheField name="Nome da Escola" numFmtId="0">
      <sharedItems count="3">
        <s v="BATISTA CEPELOS"/>
        <s v="SIDRONIA NUNES PIRES"/>
        <s v="ARY BOUZAN PROFESSOR"/>
      </sharedItems>
    </cacheField>
    <cacheField name="Localização" numFmtId="0">
      <sharedItems/>
    </cacheField>
    <cacheField name="Dependência Administrativa" numFmtId="0">
      <sharedItems/>
    </cacheField>
    <cacheField name="6º Ano" numFmtId="0">
      <sharedItems containsSemiMixedTypes="0" containsString="0" containsNumber="1" minValue="87.5" maxValue="100"/>
    </cacheField>
    <cacheField name="7º Ano" numFmtId="0">
      <sharedItems containsSemiMixedTypes="0" containsString="0" containsNumber="1" minValue="92.7" maxValue="100"/>
    </cacheField>
    <cacheField name="8º Ano" numFmtId="0">
      <sharedItems containsSemiMixedTypes="0" containsString="0" containsNumber="1" minValue="89.9" maxValue="100"/>
    </cacheField>
    <cacheField name="9º Ano" numFmtId="0">
      <sharedItems containsSemiMixedTypes="0" containsString="0" containsNumber="1" minValue="68.7" maxValue="98.9"/>
    </cacheField>
    <cacheField name="1ª série" numFmtId="0">
      <sharedItems containsSemiMixedTypes="0" containsString="0" containsNumber="1" minValue="58.9" maxValue="100"/>
    </cacheField>
    <cacheField name="2ª série" numFmtId="0">
      <sharedItems containsSemiMixedTypes="0" containsString="0" containsNumber="1" minValue="76.900000000000006" maxValue="98.8"/>
    </cacheField>
    <cacheField name="3ª série" numFmtId="0">
      <sharedItems containsSemiMixedTypes="0" containsString="0" containsNumber="1" minValue="86.3" maxValue="100"/>
    </cacheField>
    <cacheField name="6º Ano2" numFmtId="0">
      <sharedItems containsSemiMixedTypes="0" containsString="0" containsNumber="1" minValue="0" maxValue="12.5"/>
    </cacheField>
    <cacheField name="7º Ano3" numFmtId="0">
      <sharedItems containsSemiMixedTypes="0" containsString="0" containsNumber="1" minValue="0" maxValue="4.7"/>
    </cacheField>
    <cacheField name="8º Ano4" numFmtId="0">
      <sharedItems containsSemiMixedTypes="0" containsString="0" containsNumber="1" minValue="0" maxValue="9.4"/>
    </cacheField>
    <cacheField name="9º Ano5" numFmtId="0">
      <sharedItems containsSemiMixedTypes="0" containsString="0" containsNumber="1" minValue="0" maxValue="31.3"/>
    </cacheField>
    <cacheField name="1ª série6" numFmtId="0">
      <sharedItems containsSemiMixedTypes="0" containsString="0" containsNumber="1" minValue="0" maxValue="39"/>
    </cacheField>
    <cacheField name="2ª série7" numFmtId="0">
      <sharedItems containsSemiMixedTypes="0" containsString="0" containsNumber="1" minValue="0" maxValue="18.3"/>
    </cacheField>
    <cacheField name="3ª série8" numFmtId="0">
      <sharedItems containsSemiMixedTypes="0" containsString="0" containsNumber="1" minValue="0" maxValue="11.8"/>
    </cacheField>
    <cacheField name="6º Ano9" numFmtId="0">
      <sharedItems containsSemiMixedTypes="0" containsString="0" containsNumber="1" minValue="0" maxValue="3.1"/>
    </cacheField>
    <cacheField name="7º Ano10" numFmtId="0">
      <sharedItems containsSemiMixedTypes="0" containsString="0" containsNumber="1" minValue="0" maxValue="4.0999999999999996"/>
    </cacheField>
    <cacheField name="8º Ano11" numFmtId="0">
      <sharedItems containsSemiMixedTypes="0" containsString="0" containsNumber="1" minValue="0" maxValue="4.4000000000000004"/>
    </cacheField>
    <cacheField name="9º Ano12" numFmtId="0">
      <sharedItems containsSemiMixedTypes="0" containsString="0" containsNumber="1" minValue="0" maxValue="7.9"/>
    </cacheField>
    <cacheField name="1ª série13" numFmtId="0">
      <sharedItems containsSemiMixedTypes="0" containsString="0" containsNumber="1" minValue="0" maxValue="8"/>
    </cacheField>
    <cacheField name="2ª série14" numFmtId="0">
      <sharedItems containsSemiMixedTypes="0" containsString="0" containsNumber="1" minValue="1.2" maxValue="8.1"/>
    </cacheField>
    <cacheField name="3ª série15" numFmtId="0">
      <sharedItems containsSemiMixedTypes="0" containsString="0" containsNumber="1" minValue="0" maxValue="6.8"/>
    </cacheField>
    <cacheField name="6º Ano3" numFmtId="164">
      <sharedItems containsSemiMixedTypes="0" containsString="0" containsNumber="1" minValue="3" maxValue="28.9"/>
    </cacheField>
    <cacheField name="7º Ano4" numFmtId="164">
      <sharedItems containsSemiMixedTypes="0" containsString="0" containsNumber="1" minValue="3.7" maxValue="23"/>
    </cacheField>
    <cacheField name="8º Ano5" numFmtId="164">
      <sharedItems containsSemiMixedTypes="0" containsString="0" containsNumber="1" minValue="3.2" maxValue="21.7"/>
    </cacheField>
    <cacheField name="9º Ano6" numFmtId="164">
      <sharedItems containsSemiMixedTypes="0" containsString="0" containsNumber="1" minValue="4.5" maxValue="20.6"/>
    </cacheField>
    <cacheField name=" 1ª Série" numFmtId="164">
      <sharedItems containsSemiMixedTypes="0" containsString="0" containsNumber="1" minValue="3.5" maxValue="28.7"/>
    </cacheField>
    <cacheField name=" 2ª Série" numFmtId="164">
      <sharedItems containsSemiMixedTypes="0" containsString="0" containsNumber="1" minValue="6.8" maxValue="21.7"/>
    </cacheField>
    <cacheField name=" 3ª Série" numFmtId="164">
      <sharedItems containsSemiMixedTypes="0" containsString="0" containsNumber="1" minValue="4.3" maxValue="12.8"/>
    </cacheField>
    <cacheField name="Coluna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9729839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Kobaashi" refreshedDate="45046.7942625" createdVersion="8" refreshedVersion="8" minRefreshableVersion="3" recordCount="3" xr:uid="{69D95AB0-56A6-484E-8C8B-C01C28895E68}">
  <cacheSource type="worksheet">
    <worksheetSource name="Tabela4"/>
  </cacheSource>
  <cacheFields count="4">
    <cacheField name="Nome Escola" numFmtId="0">
      <sharedItems count="3">
        <s v="BATISTA CEPELOS"/>
        <s v="ARY BOUZAN PROFESSOR"/>
        <s v="SIDRONIA NUNES PIRES"/>
      </sharedItems>
    </cacheField>
    <cacheField name="2019" numFmtId="0">
      <sharedItems containsSemiMixedTypes="0" containsString="0" containsNumber="1" containsInteger="1" minValue="53" maxValue="66"/>
    </cacheField>
    <cacheField name="2018" numFmtId="0">
      <sharedItems containsSemiMixedTypes="0" containsString="0" containsNumber="1" containsInteger="1" minValue="38" maxValue="54"/>
    </cacheField>
    <cacheField name="2017" numFmtId="0">
      <sharedItems containsSemiMixedTypes="0" containsString="0" containsNumber="1" containsInteger="1" minValue="38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Kobaashi" refreshedDate="45046.794262731484" createdVersion="8" refreshedVersion="8" minRefreshableVersion="3" recordCount="9" xr:uid="{F7EA5019-45C0-471C-BEB1-7384940F7127}">
  <cacheSource type="worksheet">
    <worksheetSource ref="A12:C21" sheet="Infra"/>
  </cacheSource>
  <cacheFields count="3">
    <cacheField name="NU_ANO_CENSO" numFmtId="0">
      <sharedItems containsSemiMixedTypes="0" containsString="0" containsNumber="1" containsInteger="1" minValue="2017" maxValue="2019" count="3">
        <n v="2019"/>
        <n v="2018"/>
        <n v="2017"/>
      </sharedItems>
    </cacheField>
    <cacheField name="Nome Escola" numFmtId="0">
      <sharedItems count="3">
        <s v="BATISTA CEPELOS"/>
        <s v="ARY BOUZAN PROFESSOR"/>
        <s v="SIDRONIA NUNES PIRES"/>
      </sharedItems>
    </cacheField>
    <cacheField name="Matrículas" numFmtId="0">
      <sharedItems containsSemiMixedTypes="0" containsString="0" containsNumber="1" containsInteger="1" minValue="556" maxValue="1729"/>
    </cacheField>
  </cacheFields>
  <extLst>
    <ext xmlns:x14="http://schemas.microsoft.com/office/spreadsheetml/2009/9/main" uri="{725AE2AE-9491-48be-B2B4-4EB974FC3084}">
      <x14:pivotCacheDefinition pivotCacheId="172525645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Kobaashi" refreshedDate="45046.794262962962" createdVersion="8" refreshedVersion="8" minRefreshableVersion="3" recordCount="9" xr:uid="{A9A40429-F274-4805-BEDB-56DAD7441171}">
  <cacheSource type="worksheet">
    <worksheetSource name="Tabela1"/>
  </cacheSource>
  <cacheFields count="2">
    <cacheField name="Nome Escola" numFmtId="0">
      <sharedItems/>
    </cacheField>
    <cacheField name="Matrículas" numFmtId="0">
      <sharedItems containsSemiMixedTypes="0" containsString="0" containsNumber="1" containsInteger="1" minValue="556" maxValue="1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Sudeste"/>
    <s v="SP"/>
    <n v="3513009"/>
    <s v="Cotia"/>
    <n v="35010595"/>
    <x v="0"/>
    <s v="Urbana"/>
    <s v="Estadual"/>
    <n v="89.3"/>
    <n v="96.9"/>
    <n v="92.1"/>
    <n v="78.8"/>
    <n v="76.400000000000006"/>
    <n v="81"/>
    <n v="92"/>
    <n v="7.6"/>
    <n v="3.1"/>
    <n v="5.8"/>
    <n v="17.100000000000001"/>
    <n v="16.399999999999999"/>
    <n v="14.5"/>
    <n v="7.6"/>
    <n v="3.1"/>
    <n v="0"/>
    <n v="2.1"/>
    <n v="4.0999999999999996"/>
    <n v="7.2"/>
    <n v="4.5"/>
    <n v="0.4"/>
    <n v="15.3"/>
    <n v="12.6"/>
    <n v="21.7"/>
    <n v="20"/>
    <n v="28.7"/>
    <n v="19.2"/>
    <n v="10.3"/>
    <m/>
  </r>
  <r>
    <x v="0"/>
    <s v="Sudeste"/>
    <s v="SP"/>
    <n v="3513009"/>
    <s v="Cotia"/>
    <n v="35908551"/>
    <x v="1"/>
    <s v="Urbana"/>
    <s v="Estadual"/>
    <n v="87.5"/>
    <n v="99.4"/>
    <n v="98.6"/>
    <n v="87.8"/>
    <n v="77.3"/>
    <n v="87.3"/>
    <n v="91.3"/>
    <n v="12.5"/>
    <n v="0.6"/>
    <n v="0.9"/>
    <n v="8.9"/>
    <n v="16.8"/>
    <n v="7.1"/>
    <n v="7.1"/>
    <n v="0"/>
    <n v="0"/>
    <n v="0.5"/>
    <n v="3.3"/>
    <n v="5.9"/>
    <n v="5.6"/>
    <n v="1.6"/>
    <n v="16.399999999999999"/>
    <n v="14.9"/>
    <n v="19.399999999999999"/>
    <n v="20.6"/>
    <n v="19.399999999999999"/>
    <n v="14.6"/>
    <n v="4.3"/>
    <m/>
  </r>
  <r>
    <x v="0"/>
    <s v="Sudeste"/>
    <s v="SP"/>
    <n v="3513009"/>
    <s v="Cotia"/>
    <n v="35036675"/>
    <x v="2"/>
    <s v="Urbana"/>
    <s v="Estadual"/>
    <n v="100"/>
    <n v="100"/>
    <n v="98.4"/>
    <n v="98.6"/>
    <n v="96.9"/>
    <n v="97.1"/>
    <n v="100"/>
    <n v="0"/>
    <n v="0"/>
    <n v="1.6"/>
    <n v="1.4"/>
    <n v="0"/>
    <n v="0"/>
    <n v="0"/>
    <n v="0"/>
    <n v="0"/>
    <n v="0"/>
    <n v="0"/>
    <n v="3.1"/>
    <n v="2.9"/>
    <n v="0"/>
    <n v="5.6"/>
    <n v="3.7"/>
    <n v="3.2"/>
    <n v="11"/>
    <n v="12.3"/>
    <n v="6.8"/>
    <n v="5.4"/>
    <m/>
  </r>
  <r>
    <x v="1"/>
    <s v="Sudeste"/>
    <s v="SP"/>
    <n v="3513009"/>
    <s v="Cotia"/>
    <n v="35010595"/>
    <x v="0"/>
    <s v="Urbana"/>
    <s v="Estadual"/>
    <n v="94.6"/>
    <n v="95.3"/>
    <n v="89.9"/>
    <n v="68.7"/>
    <n v="58.9"/>
    <n v="81.099999999999994"/>
    <n v="86.3"/>
    <n v="5.4"/>
    <n v="4.7"/>
    <n v="9.4"/>
    <n v="31.3"/>
    <n v="39"/>
    <n v="15.1"/>
    <n v="11.8"/>
    <n v="0"/>
    <n v="0"/>
    <n v="0.7"/>
    <n v="0"/>
    <n v="2.1"/>
    <n v="3.8"/>
    <n v="1.9"/>
    <n v="13.5"/>
    <n v="9.9"/>
    <n v="18.600000000000001"/>
    <n v="13.9"/>
    <n v="27.7"/>
    <n v="21"/>
    <n v="11.3"/>
    <m/>
  </r>
  <r>
    <x v="1"/>
    <s v="Sudeste"/>
    <s v="SP"/>
    <n v="3513009"/>
    <s v="Cotia"/>
    <n v="35908551"/>
    <x v="1"/>
    <s v="Urbana"/>
    <s v="Estadual"/>
    <n v="89.5"/>
    <n v="92.7"/>
    <n v="92.6"/>
    <n v="77.8"/>
    <n v="74.900000000000006"/>
    <n v="82.4"/>
    <n v="89.6"/>
    <n v="9.9"/>
    <n v="3.2"/>
    <n v="5.8"/>
    <n v="20.6"/>
    <n v="17.100000000000001"/>
    <n v="9.5"/>
    <n v="3.6"/>
    <n v="0.6"/>
    <n v="4.0999999999999996"/>
    <n v="1.6"/>
    <n v="1.6"/>
    <n v="8"/>
    <n v="8.1"/>
    <n v="6.8"/>
    <n v="17.399999999999999"/>
    <n v="23"/>
    <n v="12.5"/>
    <n v="14.8"/>
    <n v="24.5"/>
    <n v="11.5"/>
    <n v="12.8"/>
    <m/>
  </r>
  <r>
    <x v="1"/>
    <s v="Sudeste"/>
    <s v="SP"/>
    <n v="3513009"/>
    <s v="Cotia"/>
    <n v="35036675"/>
    <x v="2"/>
    <s v="Urbana"/>
    <s v="Estadual"/>
    <n v="100"/>
    <n v="100"/>
    <n v="100"/>
    <n v="98.4"/>
    <n v="98.8"/>
    <n v="97.3"/>
    <n v="98.7"/>
    <n v="0"/>
    <n v="0"/>
    <n v="0"/>
    <n v="0"/>
    <n v="0"/>
    <n v="0.9"/>
    <n v="0"/>
    <n v="0"/>
    <n v="0"/>
    <n v="0"/>
    <n v="1.6"/>
    <n v="1.2"/>
    <n v="1.8"/>
    <n v="1.3"/>
    <n v="7.1"/>
    <n v="4.5999999999999996"/>
    <n v="9.1999999999999993"/>
    <n v="4.7"/>
    <n v="3.5"/>
    <n v="7.7"/>
    <n v="7.9"/>
    <m/>
  </r>
  <r>
    <x v="2"/>
    <s v="Sudeste"/>
    <s v="SP"/>
    <n v="3513009"/>
    <s v="Cotia"/>
    <n v="35010595"/>
    <x v="0"/>
    <s v="Urbana"/>
    <s v="Estadual"/>
    <n v="94.5"/>
    <n v="98.4"/>
    <n v="92.4"/>
    <n v="77.599999999999994"/>
    <n v="64.8"/>
    <n v="77.2"/>
    <n v="90.8"/>
    <n v="3.6"/>
    <n v="0"/>
    <n v="3.2"/>
    <n v="14.5"/>
    <n v="29.9"/>
    <n v="17.899999999999999"/>
    <n v="8.1999999999999993"/>
    <n v="1.9"/>
    <n v="1.6"/>
    <n v="4.4000000000000004"/>
    <n v="7.9"/>
    <n v="5.3"/>
    <n v="4.9000000000000004"/>
    <n v="1"/>
    <n v="12.6"/>
    <n v="14"/>
    <n v="7.4"/>
    <n v="16.5"/>
    <n v="17.600000000000001"/>
    <n v="17.7"/>
    <n v="10.7"/>
    <m/>
  </r>
  <r>
    <x v="2"/>
    <s v="Sudeste"/>
    <s v="SP"/>
    <n v="3513009"/>
    <s v="Cotia"/>
    <n v="35908551"/>
    <x v="1"/>
    <s v="Urbana"/>
    <s v="Estadual"/>
    <n v="89.8"/>
    <n v="98.3"/>
    <n v="97.7"/>
    <n v="87.7"/>
    <n v="72.900000000000006"/>
    <n v="76.900000000000006"/>
    <n v="89.2"/>
    <n v="8.3000000000000007"/>
    <n v="1.7"/>
    <n v="2.2999999999999998"/>
    <n v="9.1999999999999993"/>
    <n v="24.2"/>
    <n v="18.3"/>
    <n v="7.2"/>
    <n v="1.9"/>
    <n v="0"/>
    <n v="0"/>
    <n v="3.1"/>
    <n v="2.9"/>
    <n v="4.8"/>
    <n v="3.6"/>
    <n v="28.9"/>
    <n v="15.2"/>
    <n v="14"/>
    <n v="18.600000000000001"/>
    <n v="18.600000000000001"/>
    <n v="21.7"/>
    <n v="7.6"/>
    <m/>
  </r>
  <r>
    <x v="2"/>
    <s v="Sudeste"/>
    <s v="SP"/>
    <n v="3513009"/>
    <s v="Cotia"/>
    <n v="35036675"/>
    <x v="2"/>
    <s v="Urbana"/>
    <s v="Estadual"/>
    <n v="100"/>
    <n v="100"/>
    <n v="97.2"/>
    <n v="98.9"/>
    <n v="100"/>
    <n v="98.8"/>
    <n v="99.1"/>
    <n v="0"/>
    <n v="0"/>
    <n v="0"/>
    <n v="0"/>
    <n v="0"/>
    <n v="0"/>
    <n v="0"/>
    <n v="0"/>
    <n v="0"/>
    <n v="2.8"/>
    <n v="1.1000000000000001"/>
    <n v="0"/>
    <n v="1.2"/>
    <n v="0.9"/>
    <n v="3"/>
    <n v="5.9"/>
    <n v="9.1"/>
    <n v="4.5"/>
    <n v="11.8"/>
    <n v="8.1"/>
    <n v="7.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6"/>
    <n v="52"/>
    <n v="38"/>
  </r>
  <r>
    <x v="1"/>
    <n v="53"/>
    <n v="38"/>
    <n v="54"/>
  </r>
  <r>
    <x v="2"/>
    <n v="65"/>
    <n v="54"/>
    <n v="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546"/>
  </r>
  <r>
    <x v="0"/>
    <x v="1"/>
    <n v="556"/>
  </r>
  <r>
    <x v="0"/>
    <x v="2"/>
    <n v="1729"/>
  </r>
  <r>
    <x v="1"/>
    <x v="0"/>
    <n v="1595"/>
  </r>
  <r>
    <x v="1"/>
    <x v="1"/>
    <n v="568"/>
  </r>
  <r>
    <x v="1"/>
    <x v="2"/>
    <n v="1679"/>
  </r>
  <r>
    <x v="2"/>
    <x v="0"/>
    <n v="1554"/>
  </r>
  <r>
    <x v="2"/>
    <x v="1"/>
    <n v="642"/>
  </r>
  <r>
    <x v="2"/>
    <x v="2"/>
    <n v="16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BATISTA CEPELOS"/>
    <n v="1546"/>
  </r>
  <r>
    <s v="ARY BOUZAN PROFESSOR"/>
    <n v="556"/>
  </r>
  <r>
    <s v="SIDRONIA NUNES PIRES"/>
    <n v="1729"/>
  </r>
  <r>
    <s v="BATISTA CEPELOS"/>
    <n v="1595"/>
  </r>
  <r>
    <s v="ARY BOUZAN PROFESSOR"/>
    <n v="568"/>
  </r>
  <r>
    <s v="SIDRONIA NUNES PIRES"/>
    <n v="1679"/>
  </r>
  <r>
    <s v="BATISTA CEPELOS"/>
    <n v="1554"/>
  </r>
  <r>
    <s v="ARY BOUZAN PROFESSOR"/>
    <n v="642"/>
  </r>
  <r>
    <s v="SIDRONIA NUNES PIRES"/>
    <n v="1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EC0FA-685C-4B16-9E0A-D64F2F7E8A0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C57:J70" firstHeaderRow="0" firstDataRow="1" firstDataCol="1"/>
  <pivotFields count="3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/>
  </pivotFields>
  <rowFields count="2">
    <field x="0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.6º Ano" fld="30" baseField="0" baseItem="0"/>
    <dataField name=".7º Ano" fld="31" baseField="0" baseItem="0"/>
    <dataField name=".8º Ano" fld="32" baseField="0" baseItem="0"/>
    <dataField name=".9º Ano" fld="33" baseField="0" baseItem="0"/>
    <dataField name=".1ª Série" fld="34" baseField="0" baseItem="0"/>
    <dataField name=".2ª Série" fld="35" baseField="0" baseItem="0"/>
    <dataField name=".3ª Série" fld="36" baseField="0" baseItem="0"/>
  </dataFields>
  <chartFormats count="14">
    <chartFormat chart="2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1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1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35030-D055-48B0-A670-55447AF3C47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C42:J55" firstHeaderRow="0" firstDataRow="1" firstDataCol="1"/>
  <pivotFields count="3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</pivotFields>
  <rowFields count="2">
    <field x="0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.6º Ano" fld="23" baseField="6" baseItem="0"/>
    <dataField name=".7º Ano" fld="24" baseField="6" baseItem="0"/>
    <dataField name=".8º Ano" fld="25" baseField="6" baseItem="0"/>
    <dataField name=".9º Ano" fld="26" baseField="6" baseItem="0"/>
    <dataField name=".1ª série" fld="27" baseField="6" baseItem="0"/>
    <dataField name=".2ª série" fld="28" baseField="6" baseItem="0"/>
    <dataField name=".3ª série" fld="29" baseField="6" baseItem="0"/>
  </dataFields>
  <chartFormats count="14"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E5772-0A18-446A-ACF8-D32F00C5839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27:J40" firstHeaderRow="0" firstDataRow="1" firstDataCol="1"/>
  <pivotFields count="3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</pivotFields>
  <rowFields count="2">
    <field x="0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.6º Ano" fld="16" baseField="9" baseItem="0"/>
    <dataField name=".7º Ano" fld="17" baseField="9" baseItem="0"/>
    <dataField name=".8º Ano" fld="18" baseField="9" baseItem="0"/>
    <dataField name=".9º Ano" fld="19" baseField="9" baseItem="0"/>
    <dataField name=".1ª série" fld="20" baseField="9" baseItem="0"/>
    <dataField name=".2ª série" fld="21" baseField="9" baseItem="0"/>
    <dataField name=".3ª série" fld="22" baseField="9" baseItem="0"/>
  </dataFields>
  <chartFormats count="14"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75135-94F3-4D11-B7F7-894A304E056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12:I25" firstHeaderRow="0" firstDataRow="1" firstDataCol="1"/>
  <pivotFields count="38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</pivotFields>
  <rowFields count="2">
    <field x="6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.7º Ano" fld="10" baseField="9" baseItem="0"/>
    <dataField name=".8º Ano" fld="11" baseField="9" baseItem="0"/>
    <dataField name=".9º Ano" fld="12" baseField="9" baseItem="0"/>
    <dataField name=".1ª série" fld="13" baseField="9" baseItem="0"/>
    <dataField name=".2ª série" fld="14" baseField="9" baseItem="0"/>
    <dataField name=".3ª série" fld="15" baseField="9" baseItem="0"/>
  </dataFields>
  <chartFormats count="40">
    <chartFormat chart="7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6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6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2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0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1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2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7" format="8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7" format="8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8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7" format="8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7" format="8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7" format="8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7" format="9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7" format="9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9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0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0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5244F-38AA-40EF-8AD5-1CA6B7B1FC82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K15:M32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D1EAF-FBFA-4534-831F-C1E27D3BCC0F}" name="Tabela dinâmica8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8">
  <location ref="C28:F31" firstHeaderRow="0" firstDataRow="1" firstDataCol="1"/>
  <pivotFields count="4"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2017" fld="3" baseField="0" baseItem="0"/>
    <dataField name="Soma de 2018" fld="2" baseField="0" baseItem="0"/>
    <dataField name="Soma de 2019" fld="1" baseField="0" baseItem="0"/>
  </dataFields>
  <chartFormats count="48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5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6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6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6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6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6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6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12B65-3AAD-43BB-974E-79D9C0C8B2CB}" name="Tabela dinâmica7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>
  <location ref="D16:G20" firstHeaderRow="1" firstDataRow="2" firstDataCol="1"/>
  <pivotFields count="3"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oma de Matrículas" fld="2" baseField="0" baseItem="0"/>
  </dataFields>
  <chartFormats count="27"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E78438CC-8019-4E56-B0E3-8A237A73B5F0}" sourceName="An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972983970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a_Escola" xr10:uid="{EC6C534B-4D5F-4CEF-B31A-1889E79E9360}" sourceName="Nome da Escola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972983970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AD8A8089-5A0D-4ECD-970C-FC434F10AF72}" cache="SegmentaçãodeDados_Ano" caption="Ano" style="SlicerStyleLight2" rowHeight="273050"/>
  <slicer name="Nome da Escola" xr10:uid="{DAC67F97-0AB7-4E43-B432-8C84448A2587}" cache="SegmentaçãodeDados_Nome_da_Escola" caption="Nome da Escola" style="SlicerStyleLight2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CB468-9093-4B6A-9DE1-9E0AD45F86CE}" name="Tabela3" displayName="Tabela3" ref="A1:AL10" totalsRowShown="0" headerRowDxfId="41" dataDxfId="40" tableBorderDxfId="39">
  <autoFilter ref="A1:AL10" xr:uid="{16ECB468-9093-4B6A-9DE1-9E0AD45F86CE}"/>
  <tableColumns count="38">
    <tableColumn id="1" xr3:uid="{CBFFBC00-2BCD-4160-9539-1E606578E512}" name="Ano" dataDxfId="38"/>
    <tableColumn id="2" xr3:uid="{D7B0B2F5-4BA3-480C-9324-5FA183E7518D}" name="Região" dataDxfId="37"/>
    <tableColumn id="3" xr3:uid="{77C4C798-A5C1-43AB-AA31-E16961D6D714}" name="UF" dataDxfId="36"/>
    <tableColumn id="4" xr3:uid="{C56F0020-9BFA-40C6-818D-693160600D13}" name="Código do Município" dataDxfId="35"/>
    <tableColumn id="5" xr3:uid="{5E2F30A0-B9DE-4B81-83F2-63F2CB947B97}" name="Nome do Município" dataDxfId="34"/>
    <tableColumn id="6" xr3:uid="{09F1BC03-F479-4FFD-96E9-34D3E10568B0}" name="Código da Escola" dataDxfId="33"/>
    <tableColumn id="7" xr3:uid="{30CFE0CD-E2DA-464B-BB52-0498C70B0470}" name="Nome da Escola" dataDxfId="32"/>
    <tableColumn id="8" xr3:uid="{E1A7451F-58C3-40F7-8261-A7F72160D013}" name="Localização" dataDxfId="31"/>
    <tableColumn id="9" xr3:uid="{63798ECD-C9F6-4E3C-B7EB-4B69FE92F21E}" name="Dependência Administrativa" dataDxfId="30"/>
    <tableColumn id="10" xr3:uid="{EAE9F6D0-EB0C-4B4F-8E89-7D6E4753D473}" name="6º Ano" dataDxfId="29"/>
    <tableColumn id="11" xr3:uid="{761CD06E-7DB8-44B8-8C13-CEE75C4A2AE7}" name="7º Ano" dataDxfId="28"/>
    <tableColumn id="12" xr3:uid="{85F9263B-DCF3-4FFE-B341-7C5AAD4233D5}" name="8º Ano" dataDxfId="27"/>
    <tableColumn id="13" xr3:uid="{D7B292E8-1AFC-4909-A0EE-BDE4311FD6B1}" name="9º Ano" dataDxfId="26"/>
    <tableColumn id="14" xr3:uid="{1FF5C8F4-9013-44D4-AB98-BDCFEA4407DA}" name="1ª série" dataDxfId="25"/>
    <tableColumn id="15" xr3:uid="{B86A1898-12EE-4EFA-8DD7-79ABEB0F3311}" name="2ª série" dataDxfId="24"/>
    <tableColumn id="16" xr3:uid="{F554C265-20E8-4C86-A4EE-AB7F4D162B86}" name="3ª série" dataDxfId="23"/>
    <tableColumn id="17" xr3:uid="{B1ACE5F0-8A58-4D55-A790-3E617D9A121D}" name="6º Ano2" dataDxfId="22"/>
    <tableColumn id="18" xr3:uid="{0E2A0011-4EA7-46F8-B3F3-87877C127F9D}" name="7º Ano3" dataDxfId="21"/>
    <tableColumn id="19" xr3:uid="{19F43BC2-C52B-4C18-A6CB-DDE4882625F0}" name="8º Ano4" dataDxfId="20"/>
    <tableColumn id="20" xr3:uid="{D56832B6-791E-4228-917A-ECF2242902F0}" name="9º Ano5" dataDxfId="19"/>
    <tableColumn id="21" xr3:uid="{C57F951B-A2E1-4125-9E2E-B629E91BFDA3}" name="1ª série6" dataDxfId="18"/>
    <tableColumn id="22" xr3:uid="{A2432339-E731-4CCA-B7CF-4BDDE04E4C03}" name="2ª série7" dataDxfId="17"/>
    <tableColumn id="23" xr3:uid="{6F554847-78A1-4A68-AABB-A0711B32BC4B}" name="3ª série8" dataDxfId="16"/>
    <tableColumn id="24" xr3:uid="{85FB3F50-0669-4953-8593-2FCE1E2AD709}" name="6º Ano9" dataDxfId="15"/>
    <tableColumn id="25" xr3:uid="{26195AEE-A617-4BF6-9BE6-A81751CEA3CF}" name="7º Ano10" dataDxfId="14"/>
    <tableColumn id="26" xr3:uid="{6E0175E4-50CB-4E3B-BFEA-B93227642AC5}" name="8º Ano11" dataDxfId="13"/>
    <tableColumn id="27" xr3:uid="{93937F44-2513-483F-A90A-A672D8E9A07B}" name="9º Ano12" dataDxfId="12"/>
    <tableColumn id="28" xr3:uid="{046152ED-170B-4CC5-9F80-207B3A0E7964}" name="1ª série13" dataDxfId="11"/>
    <tableColumn id="29" xr3:uid="{6ACD31F6-2109-4699-89CF-21AEE0BE74FA}" name="2ª série14" dataDxfId="10"/>
    <tableColumn id="30" xr3:uid="{0FF174EC-86F5-429E-8B13-03E583D839CF}" name="3ª série15" dataDxfId="9"/>
    <tableColumn id="31" xr3:uid="{740ACF59-834B-425B-8E01-682FCFA65113}" name="6º Ano3" dataDxfId="8"/>
    <tableColumn id="32" xr3:uid="{FF482A97-3535-448E-A540-36179B2BD270}" name="7º Ano4" dataDxfId="7"/>
    <tableColumn id="33" xr3:uid="{050065D5-B24C-4A27-883B-3B06F7490509}" name="8º Ano5" dataDxfId="6"/>
    <tableColumn id="34" xr3:uid="{361DBD35-ACF0-4D40-BB13-71A05566D9DC}" name="9º Ano6" dataDxfId="5"/>
    <tableColumn id="35" xr3:uid="{373D249E-F0DF-4703-BA30-9604478289FD}" name=" 1ª Série" dataDxfId="4"/>
    <tableColumn id="36" xr3:uid="{9D4E9C85-E05E-4734-947D-F23756CDB96B}" name=" 2ª Série" dataDxfId="3"/>
    <tableColumn id="37" xr3:uid="{6DD8FDFD-46C7-45A4-80D2-708B2B15CAE1}" name=" 3ª Série" dataDxfId="2"/>
    <tableColumn id="38" xr3:uid="{33E1E49E-CE6E-4667-BACC-68CEA1F77DD4}" name="Coluna1" dataDxfId="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6C64D-422D-40C2-B595-282E2072BDC5}" name="Tabela1" displayName="Tabela1" ref="B12:C21" totalsRowShown="0">
  <autoFilter ref="B12:C21" xr:uid="{7D16C64D-422D-40C2-B595-282E2072BDC5}"/>
  <tableColumns count="2">
    <tableColumn id="1" xr3:uid="{2C16C2CB-03D7-40AA-BBFB-F638EA7AE307}" name="Nome Escola">
      <calculatedColumnFormula>O2</calculatedColumnFormula>
    </tableColumn>
    <tableColumn id="2" xr3:uid="{B935B0F6-36E1-46A9-8A04-2619CA91C3D8}" name="Matrículas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C088BF-59BE-4923-A53F-7703459C0634}" name="Tabela4" displayName="Tabela4" ref="B23:E26" totalsRowShown="0">
  <autoFilter ref="B23:E26" xr:uid="{02C088BF-59BE-4923-A53F-7703459C0634}"/>
  <tableColumns count="4">
    <tableColumn id="1" xr3:uid="{9C8267FE-0DBD-4480-9196-AE4C921294EB}" name="Nome Escola">
      <calculatedColumnFormula>O2</calculatedColumnFormula>
    </tableColumn>
    <tableColumn id="2" xr3:uid="{FE3AC885-4766-4A43-B572-D0865AC0FA0F}" name="2019">
      <calculatedColumnFormula>COUNTIF(BL2:JL2,"&lt;&gt;0")</calculatedColumnFormula>
    </tableColumn>
    <tableColumn id="3" xr3:uid="{EBEC1505-82C7-423C-99EF-EC902458C06C}" name="2018">
      <calculatedColumnFormula>COUNTIF(BL5:JL5,"&lt;&gt;0")</calculatedColumnFormula>
    </tableColumn>
    <tableColumn id="4" xr3:uid="{FDAFF431-2EBF-4A2B-AAD1-EC7DA8BA1129}" name="2017">
      <calculatedColumnFormula>COUNTIF(BL6:JL6,"&lt;&gt;0")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rilha de Vapor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5A7E-4E97-4319-9789-44754865B53D}">
  <dimension ref="A1:AL70"/>
  <sheetViews>
    <sheetView topLeftCell="A54" workbookViewId="0">
      <selection activeCell="R20" activeCellId="1" sqref="R31:X40 R20:X29"/>
    </sheetView>
  </sheetViews>
  <sheetFormatPr defaultRowHeight="17.25" x14ac:dyDescent="0.3"/>
  <cols>
    <col min="1" max="1" width="6.375" customWidth="1"/>
    <col min="3" max="3" width="27.625" bestFit="1" customWidth="1"/>
    <col min="4" max="7" width="7.25" bestFit="1" customWidth="1"/>
    <col min="8" max="10" width="8.125" bestFit="1" customWidth="1"/>
    <col min="11" max="12" width="5.875" customWidth="1"/>
    <col min="13" max="13" width="15" customWidth="1"/>
    <col min="14" max="15" width="5.875" customWidth="1"/>
    <col min="16" max="16" width="15.75" customWidth="1"/>
    <col min="17" max="18" width="5.875" customWidth="1"/>
    <col min="19" max="19" width="15.75" customWidth="1"/>
    <col min="20" max="21" width="5.875" customWidth="1"/>
    <col min="22" max="22" width="15.75" customWidth="1"/>
    <col min="23" max="24" width="5.875" customWidth="1"/>
    <col min="25" max="28" width="20" customWidth="1"/>
    <col min="29" max="31" width="20.75" customWidth="1"/>
  </cols>
  <sheetData>
    <row r="1" spans="1:38" ht="16.5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37" t="s">
        <v>27</v>
      </c>
      <c r="R1" s="37" t="s">
        <v>28</v>
      </c>
      <c r="S1" s="37" t="s">
        <v>29</v>
      </c>
      <c r="T1" s="37" t="s">
        <v>30</v>
      </c>
      <c r="U1" s="37" t="s">
        <v>31</v>
      </c>
      <c r="V1" s="37" t="s">
        <v>32</v>
      </c>
      <c r="W1" s="37" t="s">
        <v>33</v>
      </c>
      <c r="X1" s="27" t="s">
        <v>34</v>
      </c>
      <c r="Y1" s="27" t="s">
        <v>35</v>
      </c>
      <c r="Z1" s="27" t="s">
        <v>36</v>
      </c>
      <c r="AA1" s="27" t="s">
        <v>37</v>
      </c>
      <c r="AB1" s="27" t="s">
        <v>38</v>
      </c>
      <c r="AC1" s="27" t="s">
        <v>39</v>
      </c>
      <c r="AD1" s="28" t="s">
        <v>40</v>
      </c>
      <c r="AE1" s="23" t="s">
        <v>432</v>
      </c>
      <c r="AF1" s="24" t="s">
        <v>433</v>
      </c>
      <c r="AG1" s="24" t="s">
        <v>434</v>
      </c>
      <c r="AH1" s="24" t="s">
        <v>435</v>
      </c>
      <c r="AI1" s="25" t="s">
        <v>16</v>
      </c>
      <c r="AJ1" s="25" t="s">
        <v>17</v>
      </c>
      <c r="AK1" s="26" t="s">
        <v>18</v>
      </c>
      <c r="AL1" s="73" t="s">
        <v>461</v>
      </c>
    </row>
    <row r="2" spans="1:38" ht="16.5" x14ac:dyDescent="0.3">
      <c r="A2" s="7">
        <v>2019</v>
      </c>
      <c r="B2" s="1" t="s">
        <v>19</v>
      </c>
      <c r="C2" s="1" t="s">
        <v>20</v>
      </c>
      <c r="D2" s="2">
        <v>3513009</v>
      </c>
      <c r="E2" s="1" t="s">
        <v>21</v>
      </c>
      <c r="F2" s="2">
        <v>35010595</v>
      </c>
      <c r="G2" s="1" t="s">
        <v>25</v>
      </c>
      <c r="H2" s="1" t="s">
        <v>23</v>
      </c>
      <c r="I2" s="1" t="s">
        <v>24</v>
      </c>
      <c r="J2" s="43">
        <v>89.3</v>
      </c>
      <c r="K2" s="43">
        <v>96.9</v>
      </c>
      <c r="L2" s="43">
        <v>92.1</v>
      </c>
      <c r="M2" s="43">
        <v>78.8</v>
      </c>
      <c r="N2" s="43">
        <v>76.400000000000006</v>
      </c>
      <c r="O2" s="43">
        <v>81</v>
      </c>
      <c r="P2" s="43">
        <v>92</v>
      </c>
      <c r="Q2" s="38">
        <v>7.6</v>
      </c>
      <c r="R2" s="38">
        <v>3.1</v>
      </c>
      <c r="S2" s="38">
        <v>5.8</v>
      </c>
      <c r="T2" s="38">
        <v>17.100000000000001</v>
      </c>
      <c r="U2" s="38">
        <v>16.399999999999999</v>
      </c>
      <c r="V2" s="38">
        <v>14.5</v>
      </c>
      <c r="W2" s="38">
        <v>7.6</v>
      </c>
      <c r="X2" s="29">
        <v>3.1</v>
      </c>
      <c r="Y2" s="29">
        <v>0</v>
      </c>
      <c r="Z2" s="29">
        <v>2.1</v>
      </c>
      <c r="AA2" s="29">
        <v>4.0999999999999996</v>
      </c>
      <c r="AB2" s="29">
        <v>7.2</v>
      </c>
      <c r="AC2" s="29">
        <v>4.5</v>
      </c>
      <c r="AD2" s="30">
        <v>0.4</v>
      </c>
      <c r="AE2" s="74">
        <v>15.3</v>
      </c>
      <c r="AF2" s="74">
        <v>12.6</v>
      </c>
      <c r="AG2" s="74">
        <v>21.7</v>
      </c>
      <c r="AH2" s="74">
        <v>20</v>
      </c>
      <c r="AI2" s="74">
        <v>28.7</v>
      </c>
      <c r="AJ2" s="74">
        <v>19.2</v>
      </c>
      <c r="AK2" s="74">
        <v>10.3</v>
      </c>
      <c r="AL2" s="72"/>
    </row>
    <row r="3" spans="1:38" ht="16.5" x14ac:dyDescent="0.3">
      <c r="A3" s="7">
        <v>2019</v>
      </c>
      <c r="B3" s="1" t="s">
        <v>19</v>
      </c>
      <c r="C3" s="1" t="s">
        <v>20</v>
      </c>
      <c r="D3" s="2">
        <v>3513009</v>
      </c>
      <c r="E3" s="1" t="s">
        <v>21</v>
      </c>
      <c r="F3" s="2">
        <v>35908551</v>
      </c>
      <c r="G3" s="1" t="s">
        <v>26</v>
      </c>
      <c r="H3" s="1" t="s">
        <v>23</v>
      </c>
      <c r="I3" s="1" t="s">
        <v>24</v>
      </c>
      <c r="J3" s="43">
        <v>87.5</v>
      </c>
      <c r="K3" s="43">
        <v>99.4</v>
      </c>
      <c r="L3" s="43">
        <v>98.6</v>
      </c>
      <c r="M3" s="43">
        <v>87.8</v>
      </c>
      <c r="N3" s="43">
        <v>77.3</v>
      </c>
      <c r="O3" s="43">
        <v>87.3</v>
      </c>
      <c r="P3" s="43">
        <v>91.3</v>
      </c>
      <c r="Q3" s="38">
        <v>12.5</v>
      </c>
      <c r="R3" s="38">
        <v>0.6</v>
      </c>
      <c r="S3" s="38">
        <v>0.9</v>
      </c>
      <c r="T3" s="38">
        <v>8.9</v>
      </c>
      <c r="U3" s="38">
        <v>16.8</v>
      </c>
      <c r="V3" s="38">
        <v>7.1</v>
      </c>
      <c r="W3" s="38">
        <v>7.1</v>
      </c>
      <c r="X3" s="29">
        <v>0</v>
      </c>
      <c r="Y3" s="29">
        <v>0</v>
      </c>
      <c r="Z3" s="29">
        <v>0.5</v>
      </c>
      <c r="AA3" s="29">
        <v>3.3</v>
      </c>
      <c r="AB3" s="29">
        <v>5.9</v>
      </c>
      <c r="AC3" s="29">
        <v>5.6</v>
      </c>
      <c r="AD3" s="30">
        <v>1.6</v>
      </c>
      <c r="AE3" s="74">
        <v>16.399999999999999</v>
      </c>
      <c r="AF3" s="74">
        <v>14.9</v>
      </c>
      <c r="AG3" s="74">
        <v>19.399999999999999</v>
      </c>
      <c r="AH3" s="74">
        <v>20.6</v>
      </c>
      <c r="AI3" s="74">
        <v>19.399999999999999</v>
      </c>
      <c r="AJ3" s="74">
        <v>14.6</v>
      </c>
      <c r="AK3" s="74">
        <v>4.3</v>
      </c>
      <c r="AL3" s="6"/>
    </row>
    <row r="4" spans="1:38" ht="16.5" x14ac:dyDescent="0.3">
      <c r="A4" s="7">
        <v>2019</v>
      </c>
      <c r="B4" s="1" t="s">
        <v>19</v>
      </c>
      <c r="C4" s="1" t="s">
        <v>20</v>
      </c>
      <c r="D4" s="2">
        <v>3513009</v>
      </c>
      <c r="E4" s="1" t="s">
        <v>21</v>
      </c>
      <c r="F4" s="2">
        <v>35036675</v>
      </c>
      <c r="G4" s="1" t="s">
        <v>22</v>
      </c>
      <c r="H4" s="1" t="s">
        <v>23</v>
      </c>
      <c r="I4" s="1" t="s">
        <v>24</v>
      </c>
      <c r="J4" s="43">
        <v>100</v>
      </c>
      <c r="K4" s="43">
        <v>100</v>
      </c>
      <c r="L4" s="43">
        <v>98.4</v>
      </c>
      <c r="M4" s="43">
        <v>98.6</v>
      </c>
      <c r="N4" s="43">
        <v>96.9</v>
      </c>
      <c r="O4" s="43">
        <v>97.1</v>
      </c>
      <c r="P4" s="43">
        <v>100</v>
      </c>
      <c r="Q4" s="38">
        <v>0</v>
      </c>
      <c r="R4" s="38">
        <v>0</v>
      </c>
      <c r="S4" s="38">
        <v>1.6</v>
      </c>
      <c r="T4" s="38">
        <v>1.4</v>
      </c>
      <c r="U4" s="38">
        <v>0</v>
      </c>
      <c r="V4" s="38">
        <v>0</v>
      </c>
      <c r="W4" s="38">
        <v>0</v>
      </c>
      <c r="X4" s="29">
        <v>0</v>
      </c>
      <c r="Y4" s="29">
        <v>0</v>
      </c>
      <c r="Z4" s="29">
        <v>0</v>
      </c>
      <c r="AA4" s="29">
        <v>0</v>
      </c>
      <c r="AB4" s="29">
        <v>3.1</v>
      </c>
      <c r="AC4" s="29">
        <v>2.9</v>
      </c>
      <c r="AD4" s="30">
        <v>0</v>
      </c>
      <c r="AE4" s="74">
        <v>5.6</v>
      </c>
      <c r="AF4" s="74">
        <v>3.7</v>
      </c>
      <c r="AG4" s="74">
        <v>3.2</v>
      </c>
      <c r="AH4" s="74">
        <v>11</v>
      </c>
      <c r="AI4" s="74">
        <v>12.3</v>
      </c>
      <c r="AJ4" s="74">
        <v>6.8</v>
      </c>
      <c r="AK4" s="74">
        <v>5.4</v>
      </c>
      <c r="AL4" s="6"/>
    </row>
    <row r="5" spans="1:38" ht="16.5" x14ac:dyDescent="0.3">
      <c r="A5" s="8">
        <v>2018</v>
      </c>
      <c r="B5" s="3" t="s">
        <v>19</v>
      </c>
      <c r="C5" s="3" t="s">
        <v>20</v>
      </c>
      <c r="D5" s="4">
        <v>3513009</v>
      </c>
      <c r="E5" s="3" t="s">
        <v>21</v>
      </c>
      <c r="F5" s="4">
        <v>35010595</v>
      </c>
      <c r="G5" s="3" t="s">
        <v>25</v>
      </c>
      <c r="H5" s="3" t="s">
        <v>23</v>
      </c>
      <c r="I5" s="3" t="s">
        <v>24</v>
      </c>
      <c r="J5" s="44">
        <v>94.6</v>
      </c>
      <c r="K5" s="44">
        <v>95.3</v>
      </c>
      <c r="L5" s="44">
        <v>89.9</v>
      </c>
      <c r="M5" s="44">
        <v>68.7</v>
      </c>
      <c r="N5" s="44">
        <v>58.9</v>
      </c>
      <c r="O5" s="44">
        <v>81.099999999999994</v>
      </c>
      <c r="P5" s="44">
        <v>86.3</v>
      </c>
      <c r="Q5" s="39">
        <v>5.4</v>
      </c>
      <c r="R5" s="39">
        <v>4.7</v>
      </c>
      <c r="S5" s="39">
        <v>9.4</v>
      </c>
      <c r="T5" s="39">
        <v>31.3</v>
      </c>
      <c r="U5" s="39">
        <v>39</v>
      </c>
      <c r="V5" s="39">
        <v>15.1</v>
      </c>
      <c r="W5" s="39">
        <v>11.8</v>
      </c>
      <c r="X5" s="31">
        <v>0</v>
      </c>
      <c r="Y5" s="31">
        <v>0</v>
      </c>
      <c r="Z5" s="31">
        <v>0.7</v>
      </c>
      <c r="AA5" s="31">
        <v>0</v>
      </c>
      <c r="AB5" s="31">
        <v>2.1</v>
      </c>
      <c r="AC5" s="31">
        <v>3.8</v>
      </c>
      <c r="AD5" s="32">
        <v>1.9</v>
      </c>
      <c r="AE5" s="74">
        <v>13.5</v>
      </c>
      <c r="AF5" s="74">
        <v>9.9</v>
      </c>
      <c r="AG5" s="74">
        <v>18.600000000000001</v>
      </c>
      <c r="AH5" s="74">
        <v>13.9</v>
      </c>
      <c r="AI5" s="74">
        <v>27.7</v>
      </c>
      <c r="AJ5" s="74">
        <v>21</v>
      </c>
      <c r="AK5" s="74">
        <v>11.3</v>
      </c>
      <c r="AL5" s="6"/>
    </row>
    <row r="6" spans="1:38" ht="16.5" x14ac:dyDescent="0.3">
      <c r="A6" s="8">
        <v>2018</v>
      </c>
      <c r="B6" s="3" t="s">
        <v>19</v>
      </c>
      <c r="C6" s="3" t="s">
        <v>20</v>
      </c>
      <c r="D6" s="4">
        <v>3513009</v>
      </c>
      <c r="E6" s="3" t="s">
        <v>21</v>
      </c>
      <c r="F6" s="4">
        <v>35908551</v>
      </c>
      <c r="G6" s="3" t="s">
        <v>26</v>
      </c>
      <c r="H6" s="3" t="s">
        <v>23</v>
      </c>
      <c r="I6" s="3" t="s">
        <v>24</v>
      </c>
      <c r="J6" s="44">
        <v>89.5</v>
      </c>
      <c r="K6" s="44">
        <v>92.7</v>
      </c>
      <c r="L6" s="44">
        <v>92.6</v>
      </c>
      <c r="M6" s="44">
        <v>77.8</v>
      </c>
      <c r="N6" s="44">
        <v>74.900000000000006</v>
      </c>
      <c r="O6" s="44">
        <v>82.4</v>
      </c>
      <c r="P6" s="44">
        <v>89.6</v>
      </c>
      <c r="Q6" s="39">
        <v>9.9</v>
      </c>
      <c r="R6" s="39">
        <v>3.2</v>
      </c>
      <c r="S6" s="39">
        <v>5.8</v>
      </c>
      <c r="T6" s="39">
        <v>20.6</v>
      </c>
      <c r="U6" s="39">
        <v>17.100000000000001</v>
      </c>
      <c r="V6" s="39">
        <v>9.5</v>
      </c>
      <c r="W6" s="39">
        <v>3.6</v>
      </c>
      <c r="X6" s="31">
        <v>0.6</v>
      </c>
      <c r="Y6" s="31">
        <v>4.0999999999999996</v>
      </c>
      <c r="Z6" s="31">
        <v>1.6</v>
      </c>
      <c r="AA6" s="31">
        <v>1.6</v>
      </c>
      <c r="AB6" s="31">
        <v>8</v>
      </c>
      <c r="AC6" s="31">
        <v>8.1</v>
      </c>
      <c r="AD6" s="32">
        <v>6.8</v>
      </c>
      <c r="AE6" s="74">
        <v>17.399999999999999</v>
      </c>
      <c r="AF6" s="74">
        <v>23</v>
      </c>
      <c r="AG6" s="74">
        <v>12.5</v>
      </c>
      <c r="AH6" s="74">
        <v>14.8</v>
      </c>
      <c r="AI6" s="74">
        <v>24.5</v>
      </c>
      <c r="AJ6" s="74">
        <v>11.5</v>
      </c>
      <c r="AK6" s="74">
        <v>12.8</v>
      </c>
      <c r="AL6" s="6"/>
    </row>
    <row r="7" spans="1:38" ht="16.5" x14ac:dyDescent="0.3">
      <c r="A7" s="8">
        <v>2018</v>
      </c>
      <c r="B7" s="3" t="s">
        <v>19</v>
      </c>
      <c r="C7" s="3" t="s">
        <v>20</v>
      </c>
      <c r="D7" s="4">
        <v>3513009</v>
      </c>
      <c r="E7" s="3" t="s">
        <v>21</v>
      </c>
      <c r="F7" s="4">
        <v>35036675</v>
      </c>
      <c r="G7" s="3" t="s">
        <v>22</v>
      </c>
      <c r="H7" s="3" t="s">
        <v>23</v>
      </c>
      <c r="I7" s="3" t="s">
        <v>24</v>
      </c>
      <c r="J7" s="44">
        <v>100</v>
      </c>
      <c r="K7" s="44">
        <v>100</v>
      </c>
      <c r="L7" s="44">
        <v>100</v>
      </c>
      <c r="M7" s="44">
        <v>98.4</v>
      </c>
      <c r="N7" s="44">
        <v>98.8</v>
      </c>
      <c r="O7" s="44">
        <v>97.3</v>
      </c>
      <c r="P7" s="44">
        <v>98.7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0.9</v>
      </c>
      <c r="W7" s="39">
        <v>0</v>
      </c>
      <c r="X7" s="31">
        <v>0</v>
      </c>
      <c r="Y7" s="31">
        <v>0</v>
      </c>
      <c r="Z7" s="31">
        <v>0</v>
      </c>
      <c r="AA7" s="31">
        <v>1.6</v>
      </c>
      <c r="AB7" s="31">
        <v>1.2</v>
      </c>
      <c r="AC7" s="31">
        <v>1.8</v>
      </c>
      <c r="AD7" s="32">
        <v>1.3</v>
      </c>
      <c r="AE7" s="74">
        <v>7.1</v>
      </c>
      <c r="AF7" s="74">
        <v>4.5999999999999996</v>
      </c>
      <c r="AG7" s="74">
        <v>9.1999999999999993</v>
      </c>
      <c r="AH7" s="74">
        <v>4.7</v>
      </c>
      <c r="AI7" s="74">
        <v>3.5</v>
      </c>
      <c r="AJ7" s="75">
        <v>7.7</v>
      </c>
      <c r="AK7" s="75">
        <v>7.9</v>
      </c>
      <c r="AL7" s="6"/>
    </row>
    <row r="8" spans="1:38" ht="16.5" x14ac:dyDescent="0.3">
      <c r="A8" s="9">
        <v>2017</v>
      </c>
      <c r="B8" s="5" t="s">
        <v>19</v>
      </c>
      <c r="C8" s="5" t="s">
        <v>20</v>
      </c>
      <c r="D8" s="6">
        <v>3513009</v>
      </c>
      <c r="E8" s="5" t="s">
        <v>21</v>
      </c>
      <c r="F8" s="6">
        <v>35010595</v>
      </c>
      <c r="G8" s="5" t="s">
        <v>25</v>
      </c>
      <c r="H8" s="5" t="s">
        <v>23</v>
      </c>
      <c r="I8" s="5" t="s">
        <v>24</v>
      </c>
      <c r="J8" s="45">
        <v>94.5</v>
      </c>
      <c r="K8" s="45">
        <v>98.4</v>
      </c>
      <c r="L8" s="45">
        <v>92.4</v>
      </c>
      <c r="M8" s="45">
        <v>77.599999999999994</v>
      </c>
      <c r="N8" s="45">
        <v>64.8</v>
      </c>
      <c r="O8" s="45">
        <v>77.2</v>
      </c>
      <c r="P8" s="45">
        <v>90.8</v>
      </c>
      <c r="Q8" s="40">
        <v>3.6</v>
      </c>
      <c r="R8" s="40">
        <v>0</v>
      </c>
      <c r="S8" s="40">
        <v>3.2</v>
      </c>
      <c r="T8" s="40">
        <v>14.5</v>
      </c>
      <c r="U8" s="40">
        <v>29.9</v>
      </c>
      <c r="V8" s="40">
        <v>17.899999999999999</v>
      </c>
      <c r="W8" s="40">
        <v>8.1999999999999993</v>
      </c>
      <c r="X8" s="33">
        <v>1.9</v>
      </c>
      <c r="Y8" s="33">
        <v>1.6</v>
      </c>
      <c r="Z8" s="33">
        <v>4.4000000000000004</v>
      </c>
      <c r="AA8" s="33">
        <v>7.9</v>
      </c>
      <c r="AB8" s="33">
        <v>5.3</v>
      </c>
      <c r="AC8" s="33">
        <v>4.9000000000000004</v>
      </c>
      <c r="AD8" s="34">
        <v>1</v>
      </c>
      <c r="AE8" s="74">
        <v>12.6</v>
      </c>
      <c r="AF8" s="74">
        <v>14</v>
      </c>
      <c r="AG8" s="74">
        <v>7.4</v>
      </c>
      <c r="AH8" s="74">
        <v>16.5</v>
      </c>
      <c r="AI8" s="74">
        <v>17.600000000000001</v>
      </c>
      <c r="AJ8" s="74">
        <v>17.7</v>
      </c>
      <c r="AK8" s="74">
        <v>10.7</v>
      </c>
      <c r="AL8" s="6"/>
    </row>
    <row r="9" spans="1:38" ht="16.5" x14ac:dyDescent="0.3">
      <c r="A9" s="9">
        <v>2017</v>
      </c>
      <c r="B9" s="5" t="s">
        <v>19</v>
      </c>
      <c r="C9" s="5" t="s">
        <v>20</v>
      </c>
      <c r="D9" s="6">
        <v>3513009</v>
      </c>
      <c r="E9" s="5" t="s">
        <v>21</v>
      </c>
      <c r="F9" s="6">
        <v>35908551</v>
      </c>
      <c r="G9" s="5" t="s">
        <v>26</v>
      </c>
      <c r="H9" s="5" t="s">
        <v>23</v>
      </c>
      <c r="I9" s="5" t="s">
        <v>24</v>
      </c>
      <c r="J9" s="45">
        <v>89.8</v>
      </c>
      <c r="K9" s="45">
        <v>98.3</v>
      </c>
      <c r="L9" s="45">
        <v>97.7</v>
      </c>
      <c r="M9" s="45">
        <v>87.7</v>
      </c>
      <c r="N9" s="45">
        <v>72.900000000000006</v>
      </c>
      <c r="O9" s="45">
        <v>76.900000000000006</v>
      </c>
      <c r="P9" s="45">
        <v>89.2</v>
      </c>
      <c r="Q9" s="40">
        <v>8.3000000000000007</v>
      </c>
      <c r="R9" s="40">
        <v>1.7</v>
      </c>
      <c r="S9" s="40">
        <v>2.2999999999999998</v>
      </c>
      <c r="T9" s="40">
        <v>9.1999999999999993</v>
      </c>
      <c r="U9" s="40">
        <v>24.2</v>
      </c>
      <c r="V9" s="40">
        <v>18.3</v>
      </c>
      <c r="W9" s="40">
        <v>7.2</v>
      </c>
      <c r="X9" s="33">
        <v>1.9</v>
      </c>
      <c r="Y9" s="33">
        <v>0</v>
      </c>
      <c r="Z9" s="33">
        <v>0</v>
      </c>
      <c r="AA9" s="33">
        <v>3.1</v>
      </c>
      <c r="AB9" s="33">
        <v>2.9</v>
      </c>
      <c r="AC9" s="33">
        <v>4.8</v>
      </c>
      <c r="AD9" s="34">
        <v>3.6</v>
      </c>
      <c r="AE9" s="74">
        <v>28.9</v>
      </c>
      <c r="AF9" s="74">
        <v>15.2</v>
      </c>
      <c r="AG9" s="74">
        <v>14</v>
      </c>
      <c r="AH9" s="74">
        <v>18.600000000000001</v>
      </c>
      <c r="AI9" s="74">
        <v>18.600000000000001</v>
      </c>
      <c r="AJ9" s="74">
        <v>21.7</v>
      </c>
      <c r="AK9" s="74">
        <v>7.6</v>
      </c>
      <c r="AL9" s="6"/>
    </row>
    <row r="10" spans="1:38" ht="16.5" x14ac:dyDescent="0.3">
      <c r="A10" s="12">
        <v>2017</v>
      </c>
      <c r="B10" s="13" t="s">
        <v>19</v>
      </c>
      <c r="C10" s="13" t="s">
        <v>20</v>
      </c>
      <c r="D10" s="14">
        <v>3513009</v>
      </c>
      <c r="E10" s="13" t="s">
        <v>21</v>
      </c>
      <c r="F10" s="14">
        <v>35036675</v>
      </c>
      <c r="G10" s="13" t="s">
        <v>22</v>
      </c>
      <c r="H10" s="13" t="s">
        <v>23</v>
      </c>
      <c r="I10" s="13" t="s">
        <v>24</v>
      </c>
      <c r="J10" s="46">
        <v>100</v>
      </c>
      <c r="K10" s="46">
        <v>100</v>
      </c>
      <c r="L10" s="46">
        <v>97.2</v>
      </c>
      <c r="M10" s="46">
        <v>98.9</v>
      </c>
      <c r="N10" s="46">
        <v>100</v>
      </c>
      <c r="O10" s="46">
        <v>98.8</v>
      </c>
      <c r="P10" s="46">
        <v>99.1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35">
        <v>0</v>
      </c>
      <c r="Y10" s="35">
        <v>0</v>
      </c>
      <c r="Z10" s="35">
        <v>2.8</v>
      </c>
      <c r="AA10" s="35">
        <v>1.1000000000000001</v>
      </c>
      <c r="AB10" s="35">
        <v>0</v>
      </c>
      <c r="AC10" s="35">
        <v>1.2</v>
      </c>
      <c r="AD10" s="36">
        <v>0.9</v>
      </c>
      <c r="AE10" s="74">
        <v>3</v>
      </c>
      <c r="AF10" s="74">
        <v>5.9</v>
      </c>
      <c r="AG10" s="74">
        <v>9.1</v>
      </c>
      <c r="AH10" s="74">
        <v>4.5</v>
      </c>
      <c r="AI10" s="74">
        <v>11.8</v>
      </c>
      <c r="AJ10" s="74">
        <v>8.1</v>
      </c>
      <c r="AK10" s="74">
        <v>7.1</v>
      </c>
      <c r="AL10" s="14"/>
    </row>
    <row r="11" spans="1:38" ht="16.5" x14ac:dyDescent="0.3">
      <c r="J11" s="76" t="s">
        <v>483</v>
      </c>
      <c r="K11" s="76"/>
      <c r="L11" s="76"/>
      <c r="M11" s="76"/>
      <c r="N11" s="76"/>
      <c r="O11" s="76"/>
      <c r="P11" s="76"/>
      <c r="Q11" s="76" t="s">
        <v>482</v>
      </c>
      <c r="R11" s="76"/>
      <c r="S11" s="76"/>
      <c r="T11" s="76"/>
      <c r="U11" s="76"/>
      <c r="V11" s="76"/>
      <c r="W11" s="76"/>
      <c r="X11" s="76" t="s">
        <v>481</v>
      </c>
      <c r="Y11" s="76"/>
      <c r="Z11" s="76"/>
      <c r="AA11" s="76"/>
      <c r="AB11" s="76"/>
      <c r="AC11" s="76"/>
      <c r="AD11" s="76"/>
      <c r="AE11" s="76" t="s">
        <v>480</v>
      </c>
      <c r="AF11" s="76"/>
      <c r="AG11" s="76"/>
      <c r="AH11" s="76"/>
      <c r="AI11" s="76"/>
      <c r="AJ11" s="76"/>
      <c r="AK11" s="76"/>
    </row>
    <row r="12" spans="1:38" ht="16.5" x14ac:dyDescent="0.3">
      <c r="C12" s="69" t="s">
        <v>457</v>
      </c>
      <c r="D12" t="s">
        <v>471</v>
      </c>
      <c r="E12" t="s">
        <v>472</v>
      </c>
      <c r="F12" t="s">
        <v>473</v>
      </c>
      <c r="G12" t="s">
        <v>474</v>
      </c>
      <c r="H12" t="s">
        <v>475</v>
      </c>
      <c r="I12" t="s">
        <v>476</v>
      </c>
    </row>
    <row r="13" spans="1:38" ht="16.5" x14ac:dyDescent="0.3">
      <c r="C13" s="70" t="s">
        <v>22</v>
      </c>
      <c r="D13" s="79">
        <v>300</v>
      </c>
      <c r="E13" s="79">
        <v>295.60000000000002</v>
      </c>
      <c r="F13" s="79">
        <v>295.89999999999998</v>
      </c>
      <c r="G13" s="79">
        <v>295.70000000000005</v>
      </c>
      <c r="H13" s="79">
        <v>293.2</v>
      </c>
      <c r="I13" s="79">
        <v>297.8</v>
      </c>
    </row>
    <row r="14" spans="1:38" ht="16.5" x14ac:dyDescent="0.3">
      <c r="C14" s="71">
        <v>2017</v>
      </c>
      <c r="D14" s="79">
        <v>100</v>
      </c>
      <c r="E14" s="79">
        <v>97.2</v>
      </c>
      <c r="F14" s="79">
        <v>98.9</v>
      </c>
      <c r="G14" s="79">
        <v>100</v>
      </c>
      <c r="H14" s="79">
        <v>98.8</v>
      </c>
      <c r="I14" s="79">
        <v>99.1</v>
      </c>
    </row>
    <row r="15" spans="1:38" ht="16.5" x14ac:dyDescent="0.3">
      <c r="C15" s="71">
        <v>2018</v>
      </c>
      <c r="D15" s="79">
        <v>100</v>
      </c>
      <c r="E15" s="79">
        <v>100</v>
      </c>
      <c r="F15" s="79">
        <v>98.4</v>
      </c>
      <c r="G15" s="79">
        <v>98.8</v>
      </c>
      <c r="H15" s="79">
        <v>97.3</v>
      </c>
      <c r="I15" s="79">
        <v>98.7</v>
      </c>
    </row>
    <row r="16" spans="1:38" ht="16.5" x14ac:dyDescent="0.3">
      <c r="C16" s="71">
        <v>2019</v>
      </c>
      <c r="D16" s="79">
        <v>100</v>
      </c>
      <c r="E16" s="79">
        <v>98.4</v>
      </c>
      <c r="F16" s="79">
        <v>98.6</v>
      </c>
      <c r="G16" s="79">
        <v>96.9</v>
      </c>
      <c r="H16" s="79">
        <v>97.1</v>
      </c>
      <c r="I16" s="79">
        <v>100</v>
      </c>
    </row>
    <row r="17" spans="3:24" ht="16.5" x14ac:dyDescent="0.3">
      <c r="C17" s="70" t="s">
        <v>25</v>
      </c>
      <c r="D17" s="79">
        <v>290.60000000000002</v>
      </c>
      <c r="E17" s="79">
        <v>274.39999999999998</v>
      </c>
      <c r="F17" s="79">
        <v>225.10000000000002</v>
      </c>
      <c r="G17" s="79">
        <v>200.1</v>
      </c>
      <c r="H17" s="79">
        <v>239.3</v>
      </c>
      <c r="I17" s="79">
        <v>269.10000000000002</v>
      </c>
    </row>
    <row r="18" spans="3:24" ht="16.5" x14ac:dyDescent="0.3">
      <c r="C18" s="71">
        <v>2017</v>
      </c>
      <c r="D18" s="79">
        <v>98.4</v>
      </c>
      <c r="E18" s="79">
        <v>92.4</v>
      </c>
      <c r="F18" s="79">
        <v>77.599999999999994</v>
      </c>
      <c r="G18" s="79">
        <v>64.8</v>
      </c>
      <c r="H18" s="79">
        <v>77.2</v>
      </c>
      <c r="I18" s="79">
        <v>90.8</v>
      </c>
    </row>
    <row r="19" spans="3:24" ht="16.5" x14ac:dyDescent="0.3">
      <c r="C19" s="71">
        <v>2018</v>
      </c>
      <c r="D19" s="79">
        <v>95.3</v>
      </c>
      <c r="E19" s="79">
        <v>89.9</v>
      </c>
      <c r="F19" s="79">
        <v>68.7</v>
      </c>
      <c r="G19" s="79">
        <v>58.9</v>
      </c>
      <c r="H19" s="79">
        <v>81.099999999999994</v>
      </c>
      <c r="I19" s="79">
        <v>86.3</v>
      </c>
    </row>
    <row r="20" spans="3:24" ht="16.5" x14ac:dyDescent="0.3">
      <c r="C20" s="71">
        <v>2019</v>
      </c>
      <c r="D20" s="79">
        <v>96.9</v>
      </c>
      <c r="E20" s="79">
        <v>92.1</v>
      </c>
      <c r="F20" s="79">
        <v>78.8</v>
      </c>
      <c r="G20" s="79">
        <v>76.400000000000006</v>
      </c>
      <c r="H20" s="79">
        <v>81</v>
      </c>
      <c r="I20" s="79">
        <v>92</v>
      </c>
      <c r="Q20" t="s">
        <v>484</v>
      </c>
      <c r="R20" s="80" t="s">
        <v>9</v>
      </c>
      <c r="S20" s="80" t="s">
        <v>10</v>
      </c>
      <c r="T20" s="80" t="s">
        <v>11</v>
      </c>
      <c r="U20" s="80" t="s">
        <v>12</v>
      </c>
      <c r="V20" s="80" t="s">
        <v>13</v>
      </c>
      <c r="W20" s="80" t="s">
        <v>14</v>
      </c>
      <c r="X20" s="80" t="s">
        <v>15</v>
      </c>
    </row>
    <row r="21" spans="3:24" ht="16.5" x14ac:dyDescent="0.3">
      <c r="C21" s="70" t="s">
        <v>26</v>
      </c>
      <c r="D21" s="79">
        <v>290.39999999999998</v>
      </c>
      <c r="E21" s="79">
        <v>288.89999999999998</v>
      </c>
      <c r="F21" s="79">
        <v>253.3</v>
      </c>
      <c r="G21" s="79">
        <v>225.10000000000002</v>
      </c>
      <c r="H21" s="79">
        <v>246.60000000000002</v>
      </c>
      <c r="I21" s="79">
        <v>270.10000000000002</v>
      </c>
      <c r="Q21" s="1" t="s">
        <v>25</v>
      </c>
      <c r="R21" s="38">
        <v>7.6</v>
      </c>
      <c r="S21" s="38">
        <v>3.1</v>
      </c>
      <c r="T21" s="38">
        <v>5.8</v>
      </c>
      <c r="U21" s="38">
        <v>17.100000000000001</v>
      </c>
      <c r="V21" s="38">
        <v>16.399999999999999</v>
      </c>
      <c r="W21" s="38">
        <v>14.5</v>
      </c>
      <c r="X21" s="38">
        <v>7.6</v>
      </c>
    </row>
    <row r="22" spans="3:24" ht="16.5" x14ac:dyDescent="0.3">
      <c r="C22" s="71">
        <v>2017</v>
      </c>
      <c r="D22" s="79">
        <v>98.3</v>
      </c>
      <c r="E22" s="79">
        <v>97.7</v>
      </c>
      <c r="F22" s="79">
        <v>87.7</v>
      </c>
      <c r="G22" s="79">
        <v>72.900000000000006</v>
      </c>
      <c r="H22" s="79">
        <v>76.900000000000006</v>
      </c>
      <c r="I22" s="79">
        <v>89.2</v>
      </c>
      <c r="Q22" s="1" t="s">
        <v>26</v>
      </c>
      <c r="R22" s="38">
        <v>12.5</v>
      </c>
      <c r="S22" s="38">
        <v>0.6</v>
      </c>
      <c r="T22" s="38">
        <v>0.9</v>
      </c>
      <c r="U22" s="38">
        <v>8.9</v>
      </c>
      <c r="V22" s="38">
        <v>16.8</v>
      </c>
      <c r="W22" s="38">
        <v>7.1</v>
      </c>
      <c r="X22" s="38">
        <v>7.1</v>
      </c>
    </row>
    <row r="23" spans="3:24" ht="16.5" x14ac:dyDescent="0.3">
      <c r="C23" s="71">
        <v>2018</v>
      </c>
      <c r="D23" s="79">
        <v>92.7</v>
      </c>
      <c r="E23" s="79">
        <v>92.6</v>
      </c>
      <c r="F23" s="79">
        <v>77.8</v>
      </c>
      <c r="G23" s="79">
        <v>74.900000000000006</v>
      </c>
      <c r="H23" s="79">
        <v>82.4</v>
      </c>
      <c r="I23" s="79">
        <v>89.6</v>
      </c>
      <c r="Q23" s="1" t="s">
        <v>22</v>
      </c>
      <c r="R23" s="38">
        <v>0</v>
      </c>
      <c r="S23" s="38">
        <v>0</v>
      </c>
      <c r="T23" s="38">
        <v>1.6</v>
      </c>
      <c r="U23" s="38">
        <v>1.4</v>
      </c>
      <c r="V23" s="38">
        <v>0</v>
      </c>
      <c r="W23" s="38">
        <v>0</v>
      </c>
      <c r="X23" s="38">
        <v>0</v>
      </c>
    </row>
    <row r="24" spans="3:24" ht="16.5" x14ac:dyDescent="0.3">
      <c r="C24" s="71">
        <v>2019</v>
      </c>
      <c r="D24" s="79">
        <v>99.4</v>
      </c>
      <c r="E24" s="79">
        <v>98.6</v>
      </c>
      <c r="F24" s="79">
        <v>87.8</v>
      </c>
      <c r="G24" s="79">
        <v>77.3</v>
      </c>
      <c r="H24" s="79">
        <v>87.3</v>
      </c>
      <c r="I24" s="79">
        <v>91.3</v>
      </c>
      <c r="Q24" s="3" t="s">
        <v>25</v>
      </c>
      <c r="R24" s="39">
        <v>5.4</v>
      </c>
      <c r="S24" s="39">
        <v>4.7</v>
      </c>
      <c r="T24" s="39">
        <v>9.4</v>
      </c>
      <c r="U24" s="39">
        <v>31.3</v>
      </c>
      <c r="V24" s="39">
        <v>39</v>
      </c>
      <c r="W24" s="39">
        <v>15.1</v>
      </c>
      <c r="X24" s="39">
        <v>11.8</v>
      </c>
    </row>
    <row r="25" spans="3:24" ht="16.5" x14ac:dyDescent="0.3">
      <c r="C25" s="70" t="s">
        <v>458</v>
      </c>
      <c r="D25" s="79">
        <v>881</v>
      </c>
      <c r="E25" s="79">
        <v>858.90000000000009</v>
      </c>
      <c r="F25" s="79">
        <v>774.3</v>
      </c>
      <c r="G25" s="79">
        <v>720.9</v>
      </c>
      <c r="H25" s="79">
        <v>779.09999999999991</v>
      </c>
      <c r="I25" s="79">
        <v>837.00000000000011</v>
      </c>
      <c r="Q25" s="3" t="s">
        <v>26</v>
      </c>
      <c r="R25" s="39">
        <v>9.9</v>
      </c>
      <c r="S25" s="39">
        <v>3.2</v>
      </c>
      <c r="T25" s="39">
        <v>5.8</v>
      </c>
      <c r="U25" s="39">
        <v>20.6</v>
      </c>
      <c r="V25" s="39">
        <v>17.100000000000001</v>
      </c>
      <c r="W25" s="39">
        <v>9.5</v>
      </c>
      <c r="X25" s="39">
        <v>3.6</v>
      </c>
    </row>
    <row r="26" spans="3:24" ht="16.5" x14ac:dyDescent="0.3">
      <c r="Q26" s="3" t="s">
        <v>22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0.9</v>
      </c>
      <c r="X26" s="39">
        <v>0</v>
      </c>
    </row>
    <row r="27" spans="3:24" ht="16.5" x14ac:dyDescent="0.3">
      <c r="C27" s="69" t="s">
        <v>457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Q27" s="5" t="s">
        <v>25</v>
      </c>
      <c r="R27" s="40">
        <v>3.6</v>
      </c>
      <c r="S27" s="40">
        <v>0</v>
      </c>
      <c r="T27" s="40">
        <v>3.2</v>
      </c>
      <c r="U27" s="40">
        <v>14.5</v>
      </c>
      <c r="V27" s="40">
        <v>29.9</v>
      </c>
      <c r="W27" s="40">
        <v>17.899999999999999</v>
      </c>
      <c r="X27" s="40">
        <v>8.1999999999999993</v>
      </c>
    </row>
    <row r="28" spans="3:24" ht="16.5" x14ac:dyDescent="0.3">
      <c r="C28" s="70">
        <v>2017</v>
      </c>
      <c r="D28" s="79">
        <v>11.9</v>
      </c>
      <c r="E28" s="79">
        <v>1.7</v>
      </c>
      <c r="F28" s="79">
        <v>5.5</v>
      </c>
      <c r="G28" s="79">
        <v>23.7</v>
      </c>
      <c r="H28" s="79">
        <v>54.099999999999994</v>
      </c>
      <c r="I28" s="79">
        <v>36.200000000000003</v>
      </c>
      <c r="J28" s="79">
        <v>15.399999999999999</v>
      </c>
      <c r="Q28" s="5" t="s">
        <v>26</v>
      </c>
      <c r="R28" s="40">
        <v>8.3000000000000007</v>
      </c>
      <c r="S28" s="40">
        <v>1.7</v>
      </c>
      <c r="T28" s="40">
        <v>2.2999999999999998</v>
      </c>
      <c r="U28" s="40">
        <v>9.1999999999999993</v>
      </c>
      <c r="V28" s="40">
        <v>24.2</v>
      </c>
      <c r="W28" s="40">
        <v>18.3</v>
      </c>
      <c r="X28" s="40">
        <v>7.2</v>
      </c>
    </row>
    <row r="29" spans="3:24" ht="16.5" x14ac:dyDescent="0.3">
      <c r="C29" s="71" t="s">
        <v>22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Q29" s="5" t="s">
        <v>22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</row>
    <row r="30" spans="3:24" ht="16.5" x14ac:dyDescent="0.3">
      <c r="C30" s="71" t="s">
        <v>25</v>
      </c>
      <c r="D30" s="79">
        <v>3.6</v>
      </c>
      <c r="E30" s="79">
        <v>0</v>
      </c>
      <c r="F30" s="79">
        <v>3.2</v>
      </c>
      <c r="G30" s="79">
        <v>14.5</v>
      </c>
      <c r="H30" s="79">
        <v>29.9</v>
      </c>
      <c r="I30" s="79">
        <v>17.899999999999999</v>
      </c>
      <c r="J30" s="79">
        <v>8.1999999999999993</v>
      </c>
    </row>
    <row r="31" spans="3:24" ht="16.5" x14ac:dyDescent="0.3">
      <c r="C31" s="71" t="s">
        <v>26</v>
      </c>
      <c r="D31" s="79">
        <v>8.3000000000000007</v>
      </c>
      <c r="E31" s="79">
        <v>1.7</v>
      </c>
      <c r="F31" s="79">
        <v>2.2999999999999998</v>
      </c>
      <c r="G31" s="79">
        <v>9.1999999999999993</v>
      </c>
      <c r="H31" s="79">
        <v>24.2</v>
      </c>
      <c r="I31" s="79">
        <v>18.3</v>
      </c>
      <c r="J31" s="79">
        <v>7.2</v>
      </c>
      <c r="Q31" s="82" t="s">
        <v>484</v>
      </c>
      <c r="R31" s="80" t="s">
        <v>9</v>
      </c>
      <c r="S31" s="80" t="s">
        <v>10</v>
      </c>
      <c r="T31" s="80" t="s">
        <v>11</v>
      </c>
      <c r="U31" s="80" t="s">
        <v>12</v>
      </c>
      <c r="V31" s="80" t="s">
        <v>13</v>
      </c>
      <c r="W31" s="80" t="s">
        <v>14</v>
      </c>
      <c r="X31" s="80" t="s">
        <v>15</v>
      </c>
    </row>
    <row r="32" spans="3:24" ht="16.5" x14ac:dyDescent="0.3">
      <c r="C32" s="70">
        <v>2018</v>
      </c>
      <c r="D32" s="79">
        <v>15.3</v>
      </c>
      <c r="E32" s="79">
        <v>7.9</v>
      </c>
      <c r="F32" s="79">
        <v>15.2</v>
      </c>
      <c r="G32" s="79">
        <v>51.900000000000006</v>
      </c>
      <c r="H32" s="79">
        <v>56.1</v>
      </c>
      <c r="I32" s="79">
        <v>25.5</v>
      </c>
      <c r="J32" s="79">
        <v>15.4</v>
      </c>
      <c r="Q32" s="1" t="s">
        <v>25</v>
      </c>
      <c r="R32" s="74">
        <v>15.3</v>
      </c>
      <c r="S32" s="74">
        <v>12.6</v>
      </c>
      <c r="T32" s="74">
        <v>21.7</v>
      </c>
      <c r="U32" s="74">
        <v>20</v>
      </c>
      <c r="V32" s="74">
        <v>28.7</v>
      </c>
      <c r="W32" s="74">
        <v>19.2</v>
      </c>
      <c r="X32" s="74">
        <v>10.3</v>
      </c>
    </row>
    <row r="33" spans="3:24" ht="16.5" x14ac:dyDescent="0.3">
      <c r="C33" s="71" t="s">
        <v>22</v>
      </c>
      <c r="D33" s="79">
        <v>0</v>
      </c>
      <c r="E33" s="79">
        <v>0</v>
      </c>
      <c r="F33" s="79">
        <v>0</v>
      </c>
      <c r="G33" s="79">
        <v>0</v>
      </c>
      <c r="H33" s="79">
        <v>0</v>
      </c>
      <c r="I33" s="79">
        <v>0.9</v>
      </c>
      <c r="J33" s="79">
        <v>0</v>
      </c>
      <c r="Q33" s="1" t="s">
        <v>26</v>
      </c>
      <c r="R33" s="74">
        <v>16.399999999999999</v>
      </c>
      <c r="S33" s="74">
        <v>14.9</v>
      </c>
      <c r="T33" s="74">
        <v>19.399999999999999</v>
      </c>
      <c r="U33" s="74">
        <v>20.6</v>
      </c>
      <c r="V33" s="74">
        <v>19.399999999999999</v>
      </c>
      <c r="W33" s="74">
        <v>14.6</v>
      </c>
      <c r="X33" s="74">
        <v>4.3</v>
      </c>
    </row>
    <row r="34" spans="3:24" ht="16.5" x14ac:dyDescent="0.3">
      <c r="C34" s="71" t="s">
        <v>25</v>
      </c>
      <c r="D34" s="79">
        <v>5.4</v>
      </c>
      <c r="E34" s="79">
        <v>4.7</v>
      </c>
      <c r="F34" s="79">
        <v>9.4</v>
      </c>
      <c r="G34" s="79">
        <v>31.3</v>
      </c>
      <c r="H34" s="79">
        <v>39</v>
      </c>
      <c r="I34" s="79">
        <v>15.1</v>
      </c>
      <c r="J34" s="79">
        <v>11.8</v>
      </c>
      <c r="Q34" s="1" t="s">
        <v>22</v>
      </c>
      <c r="R34" s="74">
        <v>5.6</v>
      </c>
      <c r="S34" s="74">
        <v>3.7</v>
      </c>
      <c r="T34" s="74">
        <v>3.2</v>
      </c>
      <c r="U34" s="74">
        <v>11</v>
      </c>
      <c r="V34" s="74">
        <v>12.3</v>
      </c>
      <c r="W34" s="74">
        <v>6.8</v>
      </c>
      <c r="X34" s="74">
        <v>5.4</v>
      </c>
    </row>
    <row r="35" spans="3:24" ht="16.5" x14ac:dyDescent="0.3">
      <c r="C35" s="71" t="s">
        <v>26</v>
      </c>
      <c r="D35" s="79">
        <v>9.9</v>
      </c>
      <c r="E35" s="79">
        <v>3.2</v>
      </c>
      <c r="F35" s="79">
        <v>5.8</v>
      </c>
      <c r="G35" s="79">
        <v>20.6</v>
      </c>
      <c r="H35" s="79">
        <v>17.100000000000001</v>
      </c>
      <c r="I35" s="79">
        <v>9.5</v>
      </c>
      <c r="J35" s="79">
        <v>3.6</v>
      </c>
      <c r="Q35" s="3" t="s">
        <v>25</v>
      </c>
      <c r="R35" s="74">
        <v>13.5</v>
      </c>
      <c r="S35" s="74">
        <v>9.9</v>
      </c>
      <c r="T35" s="74">
        <v>18.600000000000001</v>
      </c>
      <c r="U35" s="74">
        <v>13.9</v>
      </c>
      <c r="V35" s="74">
        <v>27.7</v>
      </c>
      <c r="W35" s="74">
        <v>21</v>
      </c>
      <c r="X35" s="74">
        <v>11.3</v>
      </c>
    </row>
    <row r="36" spans="3:24" ht="16.5" x14ac:dyDescent="0.3">
      <c r="C36" s="70">
        <v>2019</v>
      </c>
      <c r="D36" s="79">
        <v>20.100000000000001</v>
      </c>
      <c r="E36" s="79">
        <v>3.7</v>
      </c>
      <c r="F36" s="79">
        <v>8.3000000000000007</v>
      </c>
      <c r="G36" s="79">
        <v>27.4</v>
      </c>
      <c r="H36" s="79">
        <v>33.200000000000003</v>
      </c>
      <c r="I36" s="79">
        <v>21.6</v>
      </c>
      <c r="J36" s="79">
        <v>14.7</v>
      </c>
      <c r="Q36" s="3" t="s">
        <v>26</v>
      </c>
      <c r="R36" s="74">
        <v>17.399999999999999</v>
      </c>
      <c r="S36" s="74">
        <v>23</v>
      </c>
      <c r="T36" s="74">
        <v>12.5</v>
      </c>
      <c r="U36" s="74">
        <v>14.8</v>
      </c>
      <c r="V36" s="74">
        <v>24.5</v>
      </c>
      <c r="W36" s="74">
        <v>11.5</v>
      </c>
      <c r="X36" s="74">
        <v>12.8</v>
      </c>
    </row>
    <row r="37" spans="3:24" ht="16.5" x14ac:dyDescent="0.3">
      <c r="C37" s="71" t="s">
        <v>22</v>
      </c>
      <c r="D37" s="79">
        <v>0</v>
      </c>
      <c r="E37" s="79">
        <v>0</v>
      </c>
      <c r="F37" s="79">
        <v>1.6</v>
      </c>
      <c r="G37" s="79">
        <v>1.4</v>
      </c>
      <c r="H37" s="79">
        <v>0</v>
      </c>
      <c r="I37" s="79">
        <v>0</v>
      </c>
      <c r="J37" s="79">
        <v>0</v>
      </c>
      <c r="Q37" s="3" t="s">
        <v>22</v>
      </c>
      <c r="R37" s="74">
        <v>7.1</v>
      </c>
      <c r="S37" s="74">
        <v>4.5999999999999996</v>
      </c>
      <c r="T37" s="74">
        <v>9.1999999999999993</v>
      </c>
      <c r="U37" s="74">
        <v>4.7</v>
      </c>
      <c r="V37" s="74">
        <v>3.5</v>
      </c>
      <c r="W37" s="75">
        <v>7.7</v>
      </c>
      <c r="X37" s="75">
        <v>7.9</v>
      </c>
    </row>
    <row r="38" spans="3:24" ht="16.5" x14ac:dyDescent="0.3">
      <c r="C38" s="71" t="s">
        <v>25</v>
      </c>
      <c r="D38" s="79">
        <v>7.6</v>
      </c>
      <c r="E38" s="79">
        <v>3.1</v>
      </c>
      <c r="F38" s="79">
        <v>5.8</v>
      </c>
      <c r="G38" s="79">
        <v>17.100000000000001</v>
      </c>
      <c r="H38" s="79">
        <v>16.399999999999999</v>
      </c>
      <c r="I38" s="79">
        <v>14.5</v>
      </c>
      <c r="J38" s="79">
        <v>7.6</v>
      </c>
      <c r="Q38" s="5" t="s">
        <v>25</v>
      </c>
      <c r="R38" s="74">
        <v>12.6</v>
      </c>
      <c r="S38" s="74">
        <v>14</v>
      </c>
      <c r="T38" s="74">
        <v>7.4</v>
      </c>
      <c r="U38" s="74">
        <v>16.5</v>
      </c>
      <c r="V38" s="74">
        <v>17.600000000000001</v>
      </c>
      <c r="W38" s="74">
        <v>17.7</v>
      </c>
      <c r="X38" s="74">
        <v>10.7</v>
      </c>
    </row>
    <row r="39" spans="3:24" ht="16.5" x14ac:dyDescent="0.3">
      <c r="C39" s="71" t="s">
        <v>26</v>
      </c>
      <c r="D39" s="79">
        <v>12.5</v>
      </c>
      <c r="E39" s="79">
        <v>0.6</v>
      </c>
      <c r="F39" s="79">
        <v>0.9</v>
      </c>
      <c r="G39" s="79">
        <v>8.9</v>
      </c>
      <c r="H39" s="79">
        <v>16.8</v>
      </c>
      <c r="I39" s="79">
        <v>7.1</v>
      </c>
      <c r="J39" s="79">
        <v>7.1</v>
      </c>
      <c r="Q39" s="5" t="s">
        <v>26</v>
      </c>
      <c r="R39" s="74">
        <v>28.9</v>
      </c>
      <c r="S39" s="74">
        <v>15.2</v>
      </c>
      <c r="T39" s="74">
        <v>14</v>
      </c>
      <c r="U39" s="74">
        <v>18.600000000000001</v>
      </c>
      <c r="V39" s="74">
        <v>18.600000000000001</v>
      </c>
      <c r="W39" s="74">
        <v>21.7</v>
      </c>
      <c r="X39" s="74">
        <v>7.6</v>
      </c>
    </row>
    <row r="40" spans="3:24" ht="16.5" x14ac:dyDescent="0.3">
      <c r="C40" s="70" t="s">
        <v>458</v>
      </c>
      <c r="D40" s="79">
        <v>47.300000000000004</v>
      </c>
      <c r="E40" s="79">
        <v>13.3</v>
      </c>
      <c r="F40" s="79">
        <v>29</v>
      </c>
      <c r="G40" s="79">
        <v>103</v>
      </c>
      <c r="H40" s="79">
        <v>143.4</v>
      </c>
      <c r="I40" s="79">
        <v>83.3</v>
      </c>
      <c r="J40" s="79">
        <v>45.5</v>
      </c>
      <c r="Q40" s="5" t="s">
        <v>22</v>
      </c>
      <c r="R40" s="81">
        <v>3</v>
      </c>
      <c r="S40" s="81">
        <v>5.9</v>
      </c>
      <c r="T40" s="81">
        <v>9.1</v>
      </c>
      <c r="U40" s="81">
        <v>4.5</v>
      </c>
      <c r="V40" s="81">
        <v>11.8</v>
      </c>
      <c r="W40" s="81">
        <v>8.1</v>
      </c>
      <c r="X40" s="81">
        <v>7.1</v>
      </c>
    </row>
    <row r="41" spans="3:24" ht="16.5" x14ac:dyDescent="0.3"/>
    <row r="42" spans="3:24" ht="16.5" x14ac:dyDescent="0.3">
      <c r="C42" s="69" t="s">
        <v>457</v>
      </c>
      <c r="D42" t="s">
        <v>470</v>
      </c>
      <c r="E42" t="s">
        <v>471</v>
      </c>
      <c r="F42" t="s">
        <v>472</v>
      </c>
      <c r="G42" t="s">
        <v>473</v>
      </c>
      <c r="H42" t="s">
        <v>474</v>
      </c>
      <c r="I42" t="s">
        <v>475</v>
      </c>
      <c r="J42" t="s">
        <v>476</v>
      </c>
    </row>
    <row r="43" spans="3:24" ht="16.5" x14ac:dyDescent="0.3">
      <c r="C43" s="70">
        <v>2017</v>
      </c>
      <c r="D43" s="79">
        <v>3.8</v>
      </c>
      <c r="E43" s="79">
        <v>1.6</v>
      </c>
      <c r="F43" s="79">
        <v>7.2</v>
      </c>
      <c r="G43" s="79">
        <v>12.1</v>
      </c>
      <c r="H43" s="79">
        <v>8.1999999999999993</v>
      </c>
      <c r="I43" s="79">
        <v>10.9</v>
      </c>
      <c r="J43" s="79">
        <v>5.5</v>
      </c>
    </row>
    <row r="44" spans="3:24" ht="16.5" x14ac:dyDescent="0.3">
      <c r="C44" s="71" t="s">
        <v>22</v>
      </c>
      <c r="D44" s="79">
        <v>0</v>
      </c>
      <c r="E44" s="79">
        <v>0</v>
      </c>
      <c r="F44" s="79">
        <v>2.8</v>
      </c>
      <c r="G44" s="79">
        <v>1.1000000000000001</v>
      </c>
      <c r="H44" s="79">
        <v>0</v>
      </c>
      <c r="I44" s="79">
        <v>1.2</v>
      </c>
      <c r="J44" s="79">
        <v>0.9</v>
      </c>
    </row>
    <row r="45" spans="3:24" ht="16.5" x14ac:dyDescent="0.3">
      <c r="C45" s="71" t="s">
        <v>25</v>
      </c>
      <c r="D45" s="79">
        <v>1.9</v>
      </c>
      <c r="E45" s="79">
        <v>1.6</v>
      </c>
      <c r="F45" s="79">
        <v>4.4000000000000004</v>
      </c>
      <c r="G45" s="79">
        <v>7.9</v>
      </c>
      <c r="H45" s="79">
        <v>5.3</v>
      </c>
      <c r="I45" s="79">
        <v>4.9000000000000004</v>
      </c>
      <c r="J45" s="79">
        <v>1</v>
      </c>
    </row>
    <row r="46" spans="3:24" ht="16.5" x14ac:dyDescent="0.3">
      <c r="C46" s="71" t="s">
        <v>26</v>
      </c>
      <c r="D46" s="79">
        <v>1.9</v>
      </c>
      <c r="E46" s="79">
        <v>0</v>
      </c>
      <c r="F46" s="79">
        <v>0</v>
      </c>
      <c r="G46" s="79">
        <v>3.1</v>
      </c>
      <c r="H46" s="79">
        <v>2.9</v>
      </c>
      <c r="I46" s="79">
        <v>4.8</v>
      </c>
      <c r="J46" s="79">
        <v>3.6</v>
      </c>
    </row>
    <row r="47" spans="3:24" ht="16.5" x14ac:dyDescent="0.3">
      <c r="C47" s="70">
        <v>2018</v>
      </c>
      <c r="D47" s="79">
        <v>0.6</v>
      </c>
      <c r="E47" s="79">
        <v>4.0999999999999996</v>
      </c>
      <c r="F47" s="79">
        <v>2.2999999999999998</v>
      </c>
      <c r="G47" s="79">
        <v>3.2</v>
      </c>
      <c r="H47" s="79">
        <v>11.3</v>
      </c>
      <c r="I47" s="79">
        <v>13.7</v>
      </c>
      <c r="J47" s="79">
        <v>10</v>
      </c>
    </row>
    <row r="48" spans="3:24" ht="16.5" x14ac:dyDescent="0.3">
      <c r="C48" s="71" t="s">
        <v>22</v>
      </c>
      <c r="D48" s="79">
        <v>0</v>
      </c>
      <c r="E48" s="79">
        <v>0</v>
      </c>
      <c r="F48" s="79">
        <v>0</v>
      </c>
      <c r="G48" s="79">
        <v>1.6</v>
      </c>
      <c r="H48" s="79">
        <v>1.2</v>
      </c>
      <c r="I48" s="79">
        <v>1.8</v>
      </c>
      <c r="J48" s="79">
        <v>1.3</v>
      </c>
    </row>
    <row r="49" spans="3:10" ht="16.5" x14ac:dyDescent="0.3">
      <c r="C49" s="71" t="s">
        <v>25</v>
      </c>
      <c r="D49" s="79">
        <v>0</v>
      </c>
      <c r="E49" s="79">
        <v>0</v>
      </c>
      <c r="F49" s="79">
        <v>0.7</v>
      </c>
      <c r="G49" s="79">
        <v>0</v>
      </c>
      <c r="H49" s="79">
        <v>2.1</v>
      </c>
      <c r="I49" s="79">
        <v>3.8</v>
      </c>
      <c r="J49" s="79">
        <v>1.9</v>
      </c>
    </row>
    <row r="50" spans="3:10" ht="16.5" x14ac:dyDescent="0.3">
      <c r="C50" s="71" t="s">
        <v>26</v>
      </c>
      <c r="D50" s="79">
        <v>0.6</v>
      </c>
      <c r="E50" s="79">
        <v>4.0999999999999996</v>
      </c>
      <c r="F50" s="79">
        <v>1.6</v>
      </c>
      <c r="G50" s="79">
        <v>1.6</v>
      </c>
      <c r="H50" s="79">
        <v>8</v>
      </c>
      <c r="I50" s="79">
        <v>8.1</v>
      </c>
      <c r="J50" s="79">
        <v>6.8</v>
      </c>
    </row>
    <row r="51" spans="3:10" ht="16.5" x14ac:dyDescent="0.3">
      <c r="C51" s="70">
        <v>2019</v>
      </c>
      <c r="D51" s="79">
        <v>3.1</v>
      </c>
      <c r="E51" s="79">
        <v>0</v>
      </c>
      <c r="F51" s="79">
        <v>2.6</v>
      </c>
      <c r="G51" s="79">
        <v>7.3999999999999995</v>
      </c>
      <c r="H51" s="79">
        <v>16.200000000000003</v>
      </c>
      <c r="I51" s="79">
        <v>13</v>
      </c>
      <c r="J51" s="79">
        <v>2</v>
      </c>
    </row>
    <row r="52" spans="3:10" ht="16.5" x14ac:dyDescent="0.3">
      <c r="C52" s="71" t="s">
        <v>22</v>
      </c>
      <c r="D52" s="79">
        <v>0</v>
      </c>
      <c r="E52" s="79">
        <v>0</v>
      </c>
      <c r="F52" s="79">
        <v>0</v>
      </c>
      <c r="G52" s="79">
        <v>0</v>
      </c>
      <c r="H52" s="79">
        <v>3.1</v>
      </c>
      <c r="I52" s="79">
        <v>2.9</v>
      </c>
      <c r="J52" s="79">
        <v>0</v>
      </c>
    </row>
    <row r="53" spans="3:10" ht="16.5" x14ac:dyDescent="0.3">
      <c r="C53" s="71" t="s">
        <v>25</v>
      </c>
      <c r="D53" s="79">
        <v>3.1</v>
      </c>
      <c r="E53" s="79">
        <v>0</v>
      </c>
      <c r="F53" s="79">
        <v>2.1</v>
      </c>
      <c r="G53" s="79">
        <v>4.0999999999999996</v>
      </c>
      <c r="H53" s="79">
        <v>7.2</v>
      </c>
      <c r="I53" s="79">
        <v>4.5</v>
      </c>
      <c r="J53" s="79">
        <v>0.4</v>
      </c>
    </row>
    <row r="54" spans="3:10" ht="16.5" x14ac:dyDescent="0.3">
      <c r="C54" s="71" t="s">
        <v>26</v>
      </c>
      <c r="D54" s="79">
        <v>0</v>
      </c>
      <c r="E54" s="79">
        <v>0</v>
      </c>
      <c r="F54" s="79">
        <v>0.5</v>
      </c>
      <c r="G54" s="79">
        <v>3.3</v>
      </c>
      <c r="H54" s="79">
        <v>5.9</v>
      </c>
      <c r="I54" s="79">
        <v>5.6</v>
      </c>
      <c r="J54" s="79">
        <v>1.6</v>
      </c>
    </row>
    <row r="55" spans="3:10" ht="16.5" x14ac:dyDescent="0.3">
      <c r="C55" s="70" t="s">
        <v>458</v>
      </c>
      <c r="D55" s="79">
        <v>7.5</v>
      </c>
      <c r="E55" s="79">
        <v>5.6999999999999993</v>
      </c>
      <c r="F55" s="79">
        <v>12.1</v>
      </c>
      <c r="G55" s="79">
        <v>22.7</v>
      </c>
      <c r="H55" s="79">
        <v>35.700000000000003</v>
      </c>
      <c r="I55" s="79">
        <v>37.6</v>
      </c>
      <c r="J55" s="79">
        <v>17.5</v>
      </c>
    </row>
    <row r="57" spans="3:10" ht="16.5" x14ac:dyDescent="0.3">
      <c r="C57" s="69" t="s">
        <v>457</v>
      </c>
      <c r="D57" t="s">
        <v>470</v>
      </c>
      <c r="E57" t="s">
        <v>471</v>
      </c>
      <c r="F57" t="s">
        <v>472</v>
      </c>
      <c r="G57" t="s">
        <v>473</v>
      </c>
      <c r="H57" t="s">
        <v>477</v>
      </c>
      <c r="I57" t="s">
        <v>478</v>
      </c>
      <c r="J57" t="s">
        <v>479</v>
      </c>
    </row>
    <row r="58" spans="3:10" ht="16.5" x14ac:dyDescent="0.3">
      <c r="C58" s="70">
        <v>2017</v>
      </c>
      <c r="D58" s="79">
        <v>44.5</v>
      </c>
      <c r="E58" s="79">
        <v>35.099999999999994</v>
      </c>
      <c r="F58" s="79">
        <v>30.5</v>
      </c>
      <c r="G58" s="79">
        <v>39.6</v>
      </c>
      <c r="H58" s="79">
        <v>48</v>
      </c>
      <c r="I58" s="79">
        <v>47.5</v>
      </c>
      <c r="J58" s="79">
        <v>25.4</v>
      </c>
    </row>
    <row r="59" spans="3:10" ht="16.5" x14ac:dyDescent="0.3">
      <c r="C59" s="71" t="s">
        <v>22</v>
      </c>
      <c r="D59" s="79">
        <v>3</v>
      </c>
      <c r="E59" s="79">
        <v>5.9</v>
      </c>
      <c r="F59" s="79">
        <v>9.1</v>
      </c>
      <c r="G59" s="79">
        <v>4.5</v>
      </c>
      <c r="H59" s="79">
        <v>11.8</v>
      </c>
      <c r="I59" s="79">
        <v>8.1</v>
      </c>
      <c r="J59" s="79">
        <v>7.1</v>
      </c>
    </row>
    <row r="60" spans="3:10" ht="16.5" x14ac:dyDescent="0.3">
      <c r="C60" s="71" t="s">
        <v>25</v>
      </c>
      <c r="D60" s="79">
        <v>12.6</v>
      </c>
      <c r="E60" s="79">
        <v>14</v>
      </c>
      <c r="F60" s="79">
        <v>7.4</v>
      </c>
      <c r="G60" s="79">
        <v>16.5</v>
      </c>
      <c r="H60" s="79">
        <v>17.600000000000001</v>
      </c>
      <c r="I60" s="79">
        <v>17.7</v>
      </c>
      <c r="J60" s="79">
        <v>10.7</v>
      </c>
    </row>
    <row r="61" spans="3:10" ht="16.5" x14ac:dyDescent="0.3">
      <c r="C61" s="71" t="s">
        <v>26</v>
      </c>
      <c r="D61" s="79">
        <v>28.9</v>
      </c>
      <c r="E61" s="79">
        <v>15.2</v>
      </c>
      <c r="F61" s="79">
        <v>14</v>
      </c>
      <c r="G61" s="79">
        <v>18.600000000000001</v>
      </c>
      <c r="H61" s="79">
        <v>18.600000000000001</v>
      </c>
      <c r="I61" s="79">
        <v>21.7</v>
      </c>
      <c r="J61" s="79">
        <v>7.6</v>
      </c>
    </row>
    <row r="62" spans="3:10" ht="16.5" x14ac:dyDescent="0.3">
      <c r="C62" s="70">
        <v>2018</v>
      </c>
      <c r="D62" s="79">
        <v>38</v>
      </c>
      <c r="E62" s="79">
        <v>37.5</v>
      </c>
      <c r="F62" s="79">
        <v>40.299999999999997</v>
      </c>
      <c r="G62" s="79">
        <v>33.400000000000006</v>
      </c>
      <c r="H62" s="79">
        <v>55.7</v>
      </c>
      <c r="I62" s="79">
        <v>40.200000000000003</v>
      </c>
      <c r="J62" s="79">
        <v>32</v>
      </c>
    </row>
    <row r="63" spans="3:10" ht="16.5" x14ac:dyDescent="0.3">
      <c r="C63" s="71" t="s">
        <v>22</v>
      </c>
      <c r="D63" s="79">
        <v>7.1</v>
      </c>
      <c r="E63" s="79">
        <v>4.5999999999999996</v>
      </c>
      <c r="F63" s="79">
        <v>9.1999999999999993</v>
      </c>
      <c r="G63" s="79">
        <v>4.7</v>
      </c>
      <c r="H63" s="79">
        <v>3.5</v>
      </c>
      <c r="I63" s="79">
        <v>7.7</v>
      </c>
      <c r="J63" s="79">
        <v>7.9</v>
      </c>
    </row>
    <row r="64" spans="3:10" ht="16.5" x14ac:dyDescent="0.3">
      <c r="C64" s="71" t="s">
        <v>25</v>
      </c>
      <c r="D64" s="79">
        <v>13.5</v>
      </c>
      <c r="E64" s="79">
        <v>9.9</v>
      </c>
      <c r="F64" s="79">
        <v>18.600000000000001</v>
      </c>
      <c r="G64" s="79">
        <v>13.9</v>
      </c>
      <c r="H64" s="79">
        <v>27.7</v>
      </c>
      <c r="I64" s="79">
        <v>21</v>
      </c>
      <c r="J64" s="79">
        <v>11.3</v>
      </c>
    </row>
    <row r="65" spans="3:10" ht="16.5" x14ac:dyDescent="0.3">
      <c r="C65" s="71" t="s">
        <v>26</v>
      </c>
      <c r="D65" s="79">
        <v>17.399999999999999</v>
      </c>
      <c r="E65" s="79">
        <v>23</v>
      </c>
      <c r="F65" s="79">
        <v>12.5</v>
      </c>
      <c r="G65" s="79">
        <v>14.8</v>
      </c>
      <c r="H65" s="79">
        <v>24.5</v>
      </c>
      <c r="I65" s="79">
        <v>11.5</v>
      </c>
      <c r="J65" s="79">
        <v>12.8</v>
      </c>
    </row>
    <row r="66" spans="3:10" ht="16.5" x14ac:dyDescent="0.3">
      <c r="C66" s="70">
        <v>2019</v>
      </c>
      <c r="D66" s="79">
        <v>37.299999999999997</v>
      </c>
      <c r="E66" s="79">
        <v>31.200000000000003</v>
      </c>
      <c r="F66" s="79">
        <v>44.3</v>
      </c>
      <c r="G66" s="79">
        <v>51.6</v>
      </c>
      <c r="H66" s="79">
        <v>60.4</v>
      </c>
      <c r="I66" s="79">
        <v>40.6</v>
      </c>
      <c r="J66" s="79">
        <v>20</v>
      </c>
    </row>
    <row r="67" spans="3:10" ht="16.5" x14ac:dyDescent="0.3">
      <c r="C67" s="71" t="s">
        <v>22</v>
      </c>
      <c r="D67" s="79">
        <v>5.6</v>
      </c>
      <c r="E67" s="79">
        <v>3.7</v>
      </c>
      <c r="F67" s="79">
        <v>3.2</v>
      </c>
      <c r="G67" s="79">
        <v>11</v>
      </c>
      <c r="H67" s="79">
        <v>12.3</v>
      </c>
      <c r="I67" s="79">
        <v>6.8</v>
      </c>
      <c r="J67" s="79">
        <v>5.4</v>
      </c>
    </row>
    <row r="68" spans="3:10" ht="16.5" x14ac:dyDescent="0.3">
      <c r="C68" s="71" t="s">
        <v>25</v>
      </c>
      <c r="D68" s="79">
        <v>15.3</v>
      </c>
      <c r="E68" s="79">
        <v>12.6</v>
      </c>
      <c r="F68" s="79">
        <v>21.7</v>
      </c>
      <c r="G68" s="79">
        <v>20</v>
      </c>
      <c r="H68" s="79">
        <v>28.7</v>
      </c>
      <c r="I68" s="79">
        <v>19.2</v>
      </c>
      <c r="J68" s="79">
        <v>10.3</v>
      </c>
    </row>
    <row r="69" spans="3:10" ht="16.5" x14ac:dyDescent="0.3">
      <c r="C69" s="71" t="s">
        <v>26</v>
      </c>
      <c r="D69" s="79">
        <v>16.399999999999999</v>
      </c>
      <c r="E69" s="79">
        <v>14.9</v>
      </c>
      <c r="F69" s="79">
        <v>19.399999999999999</v>
      </c>
      <c r="G69" s="79">
        <v>20.6</v>
      </c>
      <c r="H69" s="79">
        <v>19.399999999999999</v>
      </c>
      <c r="I69" s="79">
        <v>14.6</v>
      </c>
      <c r="J69" s="79">
        <v>4.3</v>
      </c>
    </row>
    <row r="70" spans="3:10" ht="16.5" x14ac:dyDescent="0.3">
      <c r="C70" s="70" t="s">
        <v>458</v>
      </c>
      <c r="D70" s="79">
        <v>119.79999999999998</v>
      </c>
      <c r="E70" s="79">
        <v>103.8</v>
      </c>
      <c r="F70" s="79">
        <v>115.10000000000002</v>
      </c>
      <c r="G70" s="79">
        <v>124.6</v>
      </c>
      <c r="H70" s="79">
        <v>164.1</v>
      </c>
      <c r="I70" s="79">
        <v>128.30000000000001</v>
      </c>
      <c r="J70" s="79">
        <v>77.399999999999991</v>
      </c>
    </row>
  </sheetData>
  <mergeCells count="4">
    <mergeCell ref="AE11:AK11"/>
    <mergeCell ref="X11:AD11"/>
    <mergeCell ref="Q11:W11"/>
    <mergeCell ref="J11:P11"/>
  </mergeCells>
  <pageMargins left="0.511811024" right="0.511811024" top="0.78740157499999996" bottom="0.78740157499999996" header="0.31496062000000002" footer="0.31496062000000002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8BD-9006-4C5E-90EA-3411DB9711F5}">
  <dimension ref="A1:NF45"/>
  <sheetViews>
    <sheetView topLeftCell="A10" zoomScale="85" zoomScaleNormal="85" workbookViewId="0">
      <selection activeCell="J29" sqref="J29"/>
    </sheetView>
  </sheetViews>
  <sheetFormatPr defaultRowHeight="17.25" x14ac:dyDescent="0.3"/>
  <cols>
    <col min="2" max="2" width="17.625" customWidth="1"/>
    <col min="3" max="4" width="23.5" customWidth="1"/>
    <col min="5" max="5" width="19.125" customWidth="1"/>
    <col min="6" max="7" width="4.875" customWidth="1"/>
    <col min="8" max="8" width="11" bestFit="1" customWidth="1"/>
    <col min="9" max="9" width="7.75" customWidth="1"/>
    <col min="10" max="10" width="10.625" customWidth="1"/>
    <col min="11" max="11" width="23.5" customWidth="1"/>
    <col min="12" max="12" width="18.5" customWidth="1"/>
    <col min="303" max="303" width="11.625" customWidth="1"/>
    <col min="306" max="306" width="10.75" customWidth="1"/>
  </cols>
  <sheetData>
    <row r="1" spans="1:370" ht="16.5" x14ac:dyDescent="0.3">
      <c r="A1" s="15" t="s">
        <v>47</v>
      </c>
      <c r="B1" s="15" t="s">
        <v>41</v>
      </c>
      <c r="C1" s="15" t="s">
        <v>48</v>
      </c>
      <c r="D1" s="15" t="s">
        <v>49</v>
      </c>
      <c r="E1" s="15" t="s">
        <v>42</v>
      </c>
      <c r="F1" s="15" t="s">
        <v>50</v>
      </c>
      <c r="G1" s="15" t="s">
        <v>44</v>
      </c>
      <c r="H1" s="15" t="s">
        <v>43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45</v>
      </c>
      <c r="O1" s="15" t="s">
        <v>46</v>
      </c>
      <c r="P1" s="15" t="s">
        <v>56</v>
      </c>
      <c r="Q1" s="15" t="s">
        <v>57</v>
      </c>
      <c r="R1" s="15" t="s">
        <v>58</v>
      </c>
      <c r="S1" s="15" t="s">
        <v>59</v>
      </c>
      <c r="T1" s="15" t="s">
        <v>60</v>
      </c>
      <c r="U1" s="15" t="s">
        <v>61</v>
      </c>
      <c r="V1" s="15" t="s">
        <v>62</v>
      </c>
      <c r="W1" s="15" t="s">
        <v>63</v>
      </c>
      <c r="X1" s="15" t="s">
        <v>64</v>
      </c>
      <c r="Y1" s="15" t="s">
        <v>65</v>
      </c>
      <c r="Z1" s="15" t="s">
        <v>66</v>
      </c>
      <c r="AA1" s="15" t="s">
        <v>67</v>
      </c>
      <c r="AB1" s="15" t="s">
        <v>68</v>
      </c>
      <c r="AC1" s="15" t="s">
        <v>69</v>
      </c>
      <c r="AD1" s="15" t="s">
        <v>70</v>
      </c>
      <c r="AE1" s="15" t="s">
        <v>71</v>
      </c>
      <c r="AF1" s="15" t="s">
        <v>72</v>
      </c>
      <c r="AG1" s="15" t="s">
        <v>73</v>
      </c>
      <c r="AH1" s="15" t="s">
        <v>74</v>
      </c>
      <c r="AI1" s="15" t="s">
        <v>75</v>
      </c>
      <c r="AJ1" s="15" t="s">
        <v>76</v>
      </c>
      <c r="AK1" s="15" t="s">
        <v>77</v>
      </c>
      <c r="AL1" s="15" t="s">
        <v>78</v>
      </c>
      <c r="AM1" s="15" t="s">
        <v>79</v>
      </c>
      <c r="AN1" s="15" t="s">
        <v>80</v>
      </c>
      <c r="AO1" s="15" t="s">
        <v>81</v>
      </c>
      <c r="AP1" s="15" t="s">
        <v>82</v>
      </c>
      <c r="AQ1" s="15" t="s">
        <v>83</v>
      </c>
      <c r="AR1" s="15" t="s">
        <v>84</v>
      </c>
      <c r="AS1" s="15" t="s">
        <v>85</v>
      </c>
      <c r="AT1" s="15" t="s">
        <v>86</v>
      </c>
      <c r="AU1" s="15" t="s">
        <v>87</v>
      </c>
      <c r="AV1" s="15" t="s">
        <v>88</v>
      </c>
      <c r="AW1" s="15" t="s">
        <v>89</v>
      </c>
      <c r="AX1" s="15" t="s">
        <v>90</v>
      </c>
      <c r="AY1" s="15" t="s">
        <v>91</v>
      </c>
      <c r="AZ1" s="15" t="s">
        <v>92</v>
      </c>
      <c r="BA1" s="15" t="s">
        <v>93</v>
      </c>
      <c r="BB1" s="15" t="s">
        <v>94</v>
      </c>
      <c r="BC1" s="15" t="s">
        <v>95</v>
      </c>
      <c r="BD1" s="15" t="s">
        <v>96</v>
      </c>
      <c r="BE1" s="15" t="s">
        <v>97</v>
      </c>
      <c r="BF1" s="15" t="s">
        <v>98</v>
      </c>
      <c r="BG1" s="15" t="s">
        <v>99</v>
      </c>
      <c r="BH1" s="15" t="s">
        <v>100</v>
      </c>
      <c r="BI1" s="15" t="s">
        <v>101</v>
      </c>
      <c r="BJ1" s="15" t="s">
        <v>102</v>
      </c>
      <c r="BK1" s="15" t="s">
        <v>103</v>
      </c>
      <c r="BL1" s="15" t="s">
        <v>104</v>
      </c>
      <c r="BM1" s="15" t="s">
        <v>105</v>
      </c>
      <c r="BN1" s="15" t="s">
        <v>106</v>
      </c>
      <c r="BO1" s="15" t="s">
        <v>107</v>
      </c>
      <c r="BP1" s="15" t="s">
        <v>108</v>
      </c>
      <c r="BQ1" s="15" t="s">
        <v>109</v>
      </c>
      <c r="BR1" s="15" t="s">
        <v>110</v>
      </c>
      <c r="BS1" s="15" t="s">
        <v>111</v>
      </c>
      <c r="BT1" s="15" t="s">
        <v>112</v>
      </c>
      <c r="BU1" s="15" t="s">
        <v>113</v>
      </c>
      <c r="BV1" s="15" t="s">
        <v>114</v>
      </c>
      <c r="BW1" s="15" t="s">
        <v>115</v>
      </c>
      <c r="BX1" s="15" t="s">
        <v>116</v>
      </c>
      <c r="BY1" s="15" t="s">
        <v>117</v>
      </c>
      <c r="BZ1" s="15" t="s">
        <v>118</v>
      </c>
      <c r="CA1" s="15" t="s">
        <v>119</v>
      </c>
      <c r="CB1" s="15" t="s">
        <v>120</v>
      </c>
      <c r="CC1" s="15" t="s">
        <v>121</v>
      </c>
      <c r="CD1" s="15" t="s">
        <v>122</v>
      </c>
      <c r="CE1" s="15" t="s">
        <v>123</v>
      </c>
      <c r="CF1" s="15" t="s">
        <v>124</v>
      </c>
      <c r="CG1" s="15" t="s">
        <v>125</v>
      </c>
      <c r="CH1" s="15" t="s">
        <v>126</v>
      </c>
      <c r="CI1" s="15" t="s">
        <v>127</v>
      </c>
      <c r="CJ1" s="15" t="s">
        <v>128</v>
      </c>
      <c r="CK1" s="15" t="s">
        <v>129</v>
      </c>
      <c r="CL1" s="15" t="s">
        <v>130</v>
      </c>
      <c r="CM1" s="15" t="s">
        <v>131</v>
      </c>
      <c r="CN1" s="15" t="s">
        <v>132</v>
      </c>
      <c r="CO1" s="15" t="s">
        <v>133</v>
      </c>
      <c r="CP1" s="15" t="s">
        <v>134</v>
      </c>
      <c r="CQ1" s="15" t="s">
        <v>135</v>
      </c>
      <c r="CR1" s="15" t="s">
        <v>136</v>
      </c>
      <c r="CS1" s="15" t="s">
        <v>137</v>
      </c>
      <c r="CT1" s="15" t="s">
        <v>138</v>
      </c>
      <c r="CU1" s="15" t="s">
        <v>139</v>
      </c>
      <c r="CV1" s="15" t="s">
        <v>140</v>
      </c>
      <c r="CW1" s="15" t="s">
        <v>141</v>
      </c>
      <c r="CX1" s="15" t="s">
        <v>142</v>
      </c>
      <c r="CY1" s="15" t="s">
        <v>143</v>
      </c>
      <c r="CZ1" s="15" t="s">
        <v>144</v>
      </c>
      <c r="DA1" s="15" t="s">
        <v>145</v>
      </c>
      <c r="DB1" s="15" t="s">
        <v>146</v>
      </c>
      <c r="DC1" s="15" t="s">
        <v>147</v>
      </c>
      <c r="DD1" s="15" t="s">
        <v>148</v>
      </c>
      <c r="DE1" s="15" t="s">
        <v>149</v>
      </c>
      <c r="DF1" s="15" t="s">
        <v>150</v>
      </c>
      <c r="DG1" s="15" t="s">
        <v>151</v>
      </c>
      <c r="DH1" s="15" t="s">
        <v>152</v>
      </c>
      <c r="DI1" s="15" t="s">
        <v>153</v>
      </c>
      <c r="DJ1" s="15" t="s">
        <v>154</v>
      </c>
      <c r="DK1" s="15" t="s">
        <v>155</v>
      </c>
      <c r="DL1" s="15" t="s">
        <v>156</v>
      </c>
      <c r="DM1" s="15" t="s">
        <v>157</v>
      </c>
      <c r="DN1" s="15" t="s">
        <v>158</v>
      </c>
      <c r="DO1" s="15" t="s">
        <v>159</v>
      </c>
      <c r="DP1" s="15" t="s">
        <v>160</v>
      </c>
      <c r="DQ1" s="15" t="s">
        <v>161</v>
      </c>
      <c r="DR1" s="15" t="s">
        <v>162</v>
      </c>
      <c r="DS1" s="15" t="s">
        <v>163</v>
      </c>
      <c r="DT1" s="15" t="s">
        <v>164</v>
      </c>
      <c r="DU1" s="15" t="s">
        <v>165</v>
      </c>
      <c r="DV1" s="15" t="s">
        <v>166</v>
      </c>
      <c r="DW1" s="15" t="s">
        <v>167</v>
      </c>
      <c r="DX1" s="15" t="s">
        <v>168</v>
      </c>
      <c r="DY1" s="15" t="s">
        <v>169</v>
      </c>
      <c r="DZ1" s="15" t="s">
        <v>170</v>
      </c>
      <c r="EA1" s="15" t="s">
        <v>171</v>
      </c>
      <c r="EB1" s="15" t="s">
        <v>172</v>
      </c>
      <c r="EC1" s="15" t="s">
        <v>173</v>
      </c>
      <c r="ED1" s="15" t="s">
        <v>174</v>
      </c>
      <c r="EE1" s="15" t="s">
        <v>175</v>
      </c>
      <c r="EF1" s="15" t="s">
        <v>176</v>
      </c>
      <c r="EG1" s="15" t="s">
        <v>177</v>
      </c>
      <c r="EH1" s="15" t="s">
        <v>178</v>
      </c>
      <c r="EI1" s="15" t="s">
        <v>179</v>
      </c>
      <c r="EJ1" s="15" t="s">
        <v>180</v>
      </c>
      <c r="EK1" s="15" t="s">
        <v>181</v>
      </c>
      <c r="EL1" s="15" t="s">
        <v>182</v>
      </c>
      <c r="EM1" s="15" t="s">
        <v>183</v>
      </c>
      <c r="EN1" s="15" t="s">
        <v>184</v>
      </c>
      <c r="EO1" s="15" t="s">
        <v>185</v>
      </c>
      <c r="EP1" s="15" t="s">
        <v>186</v>
      </c>
      <c r="EQ1" s="15" t="s">
        <v>187</v>
      </c>
      <c r="ER1" s="15" t="s">
        <v>188</v>
      </c>
      <c r="ES1" s="15" t="s">
        <v>189</v>
      </c>
      <c r="ET1" s="15" t="s">
        <v>190</v>
      </c>
      <c r="EU1" s="15" t="s">
        <v>191</v>
      </c>
      <c r="EV1" s="15" t="s">
        <v>192</v>
      </c>
      <c r="EW1" s="15" t="s">
        <v>193</v>
      </c>
      <c r="EX1" s="15" t="s">
        <v>194</v>
      </c>
      <c r="EY1" s="15" t="s">
        <v>195</v>
      </c>
      <c r="EZ1" s="15" t="s">
        <v>196</v>
      </c>
      <c r="FA1" s="15" t="s">
        <v>197</v>
      </c>
      <c r="FB1" s="15" t="s">
        <v>198</v>
      </c>
      <c r="FC1" s="15" t="s">
        <v>199</v>
      </c>
      <c r="FD1" s="15" t="s">
        <v>200</v>
      </c>
      <c r="FE1" s="15" t="s">
        <v>201</v>
      </c>
      <c r="FF1" s="15" t="s">
        <v>202</v>
      </c>
      <c r="FG1" s="15" t="s">
        <v>203</v>
      </c>
      <c r="FH1" s="15" t="s">
        <v>204</v>
      </c>
      <c r="FI1" s="15" t="s">
        <v>205</v>
      </c>
      <c r="FJ1" s="15" t="s">
        <v>206</v>
      </c>
      <c r="FK1" s="15" t="s">
        <v>207</v>
      </c>
      <c r="FL1" s="15" t="s">
        <v>208</v>
      </c>
      <c r="FM1" s="15" t="s">
        <v>209</v>
      </c>
      <c r="FN1" s="15" t="s">
        <v>210</v>
      </c>
      <c r="FO1" s="15" t="s">
        <v>211</v>
      </c>
      <c r="FP1" s="15" t="s">
        <v>212</v>
      </c>
      <c r="FQ1" s="15" t="s">
        <v>213</v>
      </c>
      <c r="FR1" s="15" t="s">
        <v>214</v>
      </c>
      <c r="FS1" s="15" t="s">
        <v>215</v>
      </c>
      <c r="FT1" s="15" t="s">
        <v>216</v>
      </c>
      <c r="FU1" s="15" t="s">
        <v>217</v>
      </c>
      <c r="FV1" s="15" t="s">
        <v>218</v>
      </c>
      <c r="FW1" s="15" t="s">
        <v>219</v>
      </c>
      <c r="FX1" s="15" t="s">
        <v>220</v>
      </c>
      <c r="FY1" s="15" t="s">
        <v>221</v>
      </c>
      <c r="FZ1" s="15" t="s">
        <v>222</v>
      </c>
      <c r="GA1" s="15" t="s">
        <v>223</v>
      </c>
      <c r="GB1" s="15" t="s">
        <v>224</v>
      </c>
      <c r="GC1" s="15" t="s">
        <v>225</v>
      </c>
      <c r="GD1" s="15" t="s">
        <v>226</v>
      </c>
      <c r="GE1" s="15" t="s">
        <v>227</v>
      </c>
      <c r="GF1" s="15" t="s">
        <v>228</v>
      </c>
      <c r="GG1" s="15" t="s">
        <v>229</v>
      </c>
      <c r="GH1" s="15" t="s">
        <v>230</v>
      </c>
      <c r="GI1" s="15" t="s">
        <v>231</v>
      </c>
      <c r="GJ1" s="15" t="s">
        <v>232</v>
      </c>
      <c r="GK1" s="15" t="s">
        <v>233</v>
      </c>
      <c r="GL1" s="15" t="s">
        <v>234</v>
      </c>
      <c r="GM1" s="15" t="s">
        <v>235</v>
      </c>
      <c r="GN1" s="15" t="s">
        <v>236</v>
      </c>
      <c r="GO1" s="15" t="s">
        <v>237</v>
      </c>
      <c r="GP1" s="15" t="s">
        <v>238</v>
      </c>
      <c r="GQ1" s="15" t="s">
        <v>239</v>
      </c>
      <c r="GR1" s="15" t="s">
        <v>240</v>
      </c>
      <c r="GS1" s="15" t="s">
        <v>241</v>
      </c>
      <c r="GT1" s="15" t="s">
        <v>242</v>
      </c>
      <c r="GU1" s="15" t="s">
        <v>243</v>
      </c>
      <c r="GV1" s="15" t="s">
        <v>244</v>
      </c>
      <c r="GW1" s="15" t="s">
        <v>245</v>
      </c>
      <c r="GX1" s="15" t="s">
        <v>246</v>
      </c>
      <c r="GY1" s="15" t="s">
        <v>247</v>
      </c>
      <c r="GZ1" s="15" t="s">
        <v>248</v>
      </c>
      <c r="HA1" s="15" t="s">
        <v>249</v>
      </c>
      <c r="HB1" s="15" t="s">
        <v>250</v>
      </c>
      <c r="HC1" s="15" t="s">
        <v>251</v>
      </c>
      <c r="HD1" s="15" t="s">
        <v>252</v>
      </c>
      <c r="HE1" s="15" t="s">
        <v>253</v>
      </c>
      <c r="HF1" s="15" t="s">
        <v>254</v>
      </c>
      <c r="HG1" s="15" t="s">
        <v>255</v>
      </c>
      <c r="HH1" s="15" t="s">
        <v>256</v>
      </c>
      <c r="HI1" s="15" t="s">
        <v>257</v>
      </c>
      <c r="HJ1" s="15" t="s">
        <v>258</v>
      </c>
      <c r="HK1" s="15" t="s">
        <v>259</v>
      </c>
      <c r="HL1" s="15" t="s">
        <v>260</v>
      </c>
      <c r="HM1" s="15" t="s">
        <v>261</v>
      </c>
      <c r="HN1" s="15" t="s">
        <v>262</v>
      </c>
      <c r="HO1" s="15" t="s">
        <v>263</v>
      </c>
      <c r="HP1" s="15" t="s">
        <v>264</v>
      </c>
      <c r="HQ1" s="15" t="s">
        <v>265</v>
      </c>
      <c r="HR1" s="15" t="s">
        <v>266</v>
      </c>
      <c r="HS1" s="15" t="s">
        <v>267</v>
      </c>
      <c r="HT1" s="15" t="s">
        <v>268</v>
      </c>
      <c r="HU1" s="15" t="s">
        <v>269</v>
      </c>
      <c r="HV1" s="15" t="s">
        <v>270</v>
      </c>
      <c r="HW1" s="15" t="s">
        <v>271</v>
      </c>
      <c r="HX1" s="15" t="s">
        <v>272</v>
      </c>
      <c r="HY1" s="15" t="s">
        <v>273</v>
      </c>
      <c r="HZ1" s="15" t="s">
        <v>274</v>
      </c>
      <c r="IA1" s="15" t="s">
        <v>275</v>
      </c>
      <c r="IB1" s="15" t="s">
        <v>276</v>
      </c>
      <c r="IC1" s="15" t="s">
        <v>277</v>
      </c>
      <c r="ID1" s="15" t="s">
        <v>278</v>
      </c>
      <c r="IE1" s="15" t="s">
        <v>279</v>
      </c>
      <c r="IF1" s="15" t="s">
        <v>280</v>
      </c>
      <c r="IG1" s="15" t="s">
        <v>281</v>
      </c>
      <c r="IH1" s="15" t="s">
        <v>282</v>
      </c>
      <c r="II1" s="15" t="s">
        <v>283</v>
      </c>
      <c r="IJ1" s="15" t="s">
        <v>284</v>
      </c>
      <c r="IK1" s="15" t="s">
        <v>285</v>
      </c>
      <c r="IL1" s="15" t="s">
        <v>286</v>
      </c>
      <c r="IM1" s="15" t="s">
        <v>287</v>
      </c>
      <c r="IN1" s="15" t="s">
        <v>288</v>
      </c>
      <c r="IO1" s="15" t="s">
        <v>289</v>
      </c>
      <c r="IP1" s="15" t="s">
        <v>290</v>
      </c>
      <c r="IQ1" s="15" t="s">
        <v>291</v>
      </c>
      <c r="IR1" s="15" t="s">
        <v>292</v>
      </c>
      <c r="IS1" s="15" t="s">
        <v>293</v>
      </c>
      <c r="IT1" s="15" t="s">
        <v>294</v>
      </c>
      <c r="IU1" s="15" t="s">
        <v>295</v>
      </c>
      <c r="IV1" s="15" t="s">
        <v>296</v>
      </c>
      <c r="IW1" s="15" t="s">
        <v>297</v>
      </c>
      <c r="IX1" s="15" t="s">
        <v>298</v>
      </c>
      <c r="IY1" s="15" t="s">
        <v>299</v>
      </c>
      <c r="IZ1" s="15" t="s">
        <v>300</v>
      </c>
      <c r="JA1" s="15" t="s">
        <v>301</v>
      </c>
      <c r="JB1" s="15" t="s">
        <v>302</v>
      </c>
      <c r="JC1" s="15" t="s">
        <v>303</v>
      </c>
      <c r="JD1" s="15" t="s">
        <v>304</v>
      </c>
      <c r="JE1" s="15" t="s">
        <v>305</v>
      </c>
      <c r="JF1" s="15" t="s">
        <v>306</v>
      </c>
      <c r="JG1" s="15" t="s">
        <v>307</v>
      </c>
      <c r="JH1" s="15" t="s">
        <v>308</v>
      </c>
      <c r="JI1" s="15" t="s">
        <v>309</v>
      </c>
      <c r="JJ1" s="15" t="s">
        <v>310</v>
      </c>
      <c r="JK1" s="15" t="s">
        <v>311</v>
      </c>
      <c r="JL1" s="15" t="s">
        <v>312</v>
      </c>
      <c r="JM1" s="15" t="s">
        <v>313</v>
      </c>
      <c r="JN1" s="15" t="s">
        <v>314</v>
      </c>
      <c r="JO1" s="15" t="s">
        <v>315</v>
      </c>
      <c r="JP1" s="15" t="s">
        <v>316</v>
      </c>
      <c r="JQ1" s="15" t="s">
        <v>317</v>
      </c>
      <c r="JR1" s="15" t="s">
        <v>318</v>
      </c>
      <c r="JS1" s="15" t="s">
        <v>319</v>
      </c>
      <c r="JT1" s="15" t="s">
        <v>320</v>
      </c>
      <c r="JU1" s="15" t="s">
        <v>321</v>
      </c>
      <c r="JV1" s="15" t="s">
        <v>322</v>
      </c>
      <c r="JW1" s="15" t="s">
        <v>323</v>
      </c>
      <c r="JX1" s="15" t="s">
        <v>324</v>
      </c>
      <c r="JY1" s="15" t="s">
        <v>325</v>
      </c>
      <c r="JZ1" s="15" t="s">
        <v>326</v>
      </c>
      <c r="KA1" s="15" t="s">
        <v>327</v>
      </c>
      <c r="KB1" s="15" t="s">
        <v>328</v>
      </c>
      <c r="KC1" s="15" t="s">
        <v>329</v>
      </c>
      <c r="KD1" s="15" t="s">
        <v>330</v>
      </c>
      <c r="KE1" s="15" t="s">
        <v>331</v>
      </c>
      <c r="KF1" s="15" t="s">
        <v>332</v>
      </c>
      <c r="KG1" s="15" t="s">
        <v>333</v>
      </c>
      <c r="KH1" s="15" t="s">
        <v>334</v>
      </c>
      <c r="KI1" s="15" t="s">
        <v>335</v>
      </c>
      <c r="KJ1" s="15" t="s">
        <v>336</v>
      </c>
      <c r="KK1" s="15" t="s">
        <v>337</v>
      </c>
      <c r="KL1" s="15" t="s">
        <v>338</v>
      </c>
      <c r="KM1" s="15" t="s">
        <v>339</v>
      </c>
      <c r="KN1" s="15" t="s">
        <v>340</v>
      </c>
      <c r="KO1" s="15" t="s">
        <v>341</v>
      </c>
      <c r="KP1" s="15" t="s">
        <v>342</v>
      </c>
      <c r="KQ1" s="15" t="s">
        <v>343</v>
      </c>
      <c r="KR1" s="15" t="s">
        <v>344</v>
      </c>
      <c r="KS1" s="15" t="s">
        <v>345</v>
      </c>
      <c r="KT1" s="15" t="s">
        <v>346</v>
      </c>
      <c r="KU1" s="15" t="s">
        <v>347</v>
      </c>
      <c r="KV1" s="15" t="s">
        <v>348</v>
      </c>
      <c r="KW1" s="15" t="s">
        <v>349</v>
      </c>
      <c r="KX1" s="15" t="s">
        <v>350</v>
      </c>
      <c r="KY1" s="15" t="s">
        <v>351</v>
      </c>
      <c r="KZ1" s="15" t="s">
        <v>352</v>
      </c>
      <c r="LA1" s="15" t="s">
        <v>353</v>
      </c>
      <c r="LB1" s="15" t="s">
        <v>354</v>
      </c>
      <c r="LC1" s="15" t="s">
        <v>355</v>
      </c>
      <c r="LD1" s="15" t="s">
        <v>356</v>
      </c>
      <c r="LE1" s="15" t="s">
        <v>357</v>
      </c>
      <c r="LF1" s="15" t="s">
        <v>358</v>
      </c>
      <c r="LG1" s="15" t="s">
        <v>359</v>
      </c>
      <c r="LH1" s="15" t="s">
        <v>360</v>
      </c>
      <c r="LI1" s="15" t="s">
        <v>361</v>
      </c>
      <c r="LJ1" s="15" t="s">
        <v>362</v>
      </c>
      <c r="LK1" s="15" t="s">
        <v>363</v>
      </c>
      <c r="LL1" s="15" t="s">
        <v>364</v>
      </c>
      <c r="LM1" s="15" t="s">
        <v>365</v>
      </c>
      <c r="LN1" s="15" t="s">
        <v>366</v>
      </c>
      <c r="LO1" s="15" t="s">
        <v>367</v>
      </c>
      <c r="LP1" s="15" t="s">
        <v>368</v>
      </c>
      <c r="LQ1" s="15" t="s">
        <v>369</v>
      </c>
      <c r="LR1" s="15" t="s">
        <v>370</v>
      </c>
      <c r="LS1" s="15" t="s">
        <v>371</v>
      </c>
      <c r="LT1" s="15" t="s">
        <v>372</v>
      </c>
      <c r="LU1" s="15" t="s">
        <v>373</v>
      </c>
      <c r="LV1" s="15" t="s">
        <v>374</v>
      </c>
      <c r="LW1" s="15" t="s">
        <v>375</v>
      </c>
      <c r="LX1" s="15" t="s">
        <v>376</v>
      </c>
      <c r="LY1" s="15" t="s">
        <v>377</v>
      </c>
      <c r="LZ1" s="15" t="s">
        <v>378</v>
      </c>
      <c r="MA1" s="15" t="s">
        <v>379</v>
      </c>
      <c r="MB1" s="15" t="s">
        <v>380</v>
      </c>
      <c r="MC1" s="15" t="s">
        <v>381</v>
      </c>
      <c r="MD1" s="15" t="s">
        <v>382</v>
      </c>
      <c r="ME1" s="15" t="s">
        <v>383</v>
      </c>
      <c r="MF1" s="15" t="s">
        <v>384</v>
      </c>
      <c r="MG1" s="15" t="s">
        <v>385</v>
      </c>
      <c r="MH1" s="15" t="s">
        <v>386</v>
      </c>
      <c r="MI1" s="15" t="s">
        <v>387</v>
      </c>
      <c r="MJ1" s="15" t="s">
        <v>388</v>
      </c>
      <c r="MK1" s="15" t="s">
        <v>389</v>
      </c>
      <c r="ML1" s="15" t="s">
        <v>390</v>
      </c>
      <c r="MM1" s="15" t="s">
        <v>391</v>
      </c>
      <c r="MN1" s="15" t="s">
        <v>392</v>
      </c>
      <c r="MO1" s="15" t="s">
        <v>393</v>
      </c>
      <c r="MP1" s="15" t="s">
        <v>394</v>
      </c>
      <c r="MQ1" s="15" t="s">
        <v>395</v>
      </c>
      <c r="MR1" s="15" t="s">
        <v>396</v>
      </c>
      <c r="MS1" s="15" t="s">
        <v>397</v>
      </c>
      <c r="MT1" s="15" t="s">
        <v>398</v>
      </c>
      <c r="MU1" s="15" t="s">
        <v>399</v>
      </c>
      <c r="MV1" s="15" t="s">
        <v>400</v>
      </c>
      <c r="MW1" s="15" t="s">
        <v>401</v>
      </c>
      <c r="MX1" s="15" t="s">
        <v>402</v>
      </c>
      <c r="MY1" s="15" t="s">
        <v>403</v>
      </c>
      <c r="MZ1" s="15" t="s">
        <v>404</v>
      </c>
      <c r="NA1" s="15" t="s">
        <v>405</v>
      </c>
      <c r="NB1" s="15" t="s">
        <v>406</v>
      </c>
      <c r="NC1" s="15" t="s">
        <v>407</v>
      </c>
      <c r="ND1" s="15" t="s">
        <v>408</v>
      </c>
      <c r="NE1" s="15" t="s">
        <v>409</v>
      </c>
      <c r="NF1" s="15" t="s">
        <v>410</v>
      </c>
    </row>
    <row r="2" spans="1:370" ht="16.5" x14ac:dyDescent="0.3">
      <c r="A2" s="16">
        <v>2019</v>
      </c>
      <c r="B2" s="17" t="s">
        <v>19</v>
      </c>
      <c r="C2" s="16">
        <v>3</v>
      </c>
      <c r="D2" s="17" t="s">
        <v>411</v>
      </c>
      <c r="E2" s="17" t="s">
        <v>20</v>
      </c>
      <c r="F2" s="16">
        <v>35</v>
      </c>
      <c r="G2" s="17" t="s">
        <v>21</v>
      </c>
      <c r="H2" s="16">
        <v>3513009</v>
      </c>
      <c r="I2" s="17" t="s">
        <v>412</v>
      </c>
      <c r="J2" s="16">
        <v>3515</v>
      </c>
      <c r="K2" s="17" t="s">
        <v>413</v>
      </c>
      <c r="L2" s="16">
        <v>35060</v>
      </c>
      <c r="M2" s="16">
        <v>351300905</v>
      </c>
      <c r="N2" s="16">
        <v>35010595</v>
      </c>
      <c r="O2" s="17" t="s">
        <v>25</v>
      </c>
      <c r="P2" s="16">
        <v>2</v>
      </c>
      <c r="Q2" s="16">
        <v>0</v>
      </c>
      <c r="R2" s="16">
        <v>1</v>
      </c>
      <c r="S2" s="16">
        <v>0</v>
      </c>
      <c r="T2" s="17" t="s">
        <v>414</v>
      </c>
      <c r="U2" s="16">
        <v>206</v>
      </c>
      <c r="V2" s="17" t="s">
        <v>415</v>
      </c>
      <c r="W2" s="17" t="s">
        <v>416</v>
      </c>
      <c r="X2" s="16">
        <v>6717210</v>
      </c>
      <c r="Y2" s="16">
        <v>11</v>
      </c>
      <c r="Z2" s="16">
        <v>47033253</v>
      </c>
      <c r="AA2" s="16">
        <v>1</v>
      </c>
      <c r="AB2" s="16">
        <v>10701</v>
      </c>
      <c r="AC2" s="17" t="s">
        <v>417</v>
      </c>
      <c r="AD2" s="17" t="s">
        <v>418</v>
      </c>
      <c r="AE2" s="16">
        <v>1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7"/>
      <c r="AS2" s="17"/>
      <c r="AT2" s="16">
        <v>1</v>
      </c>
      <c r="AU2" s="16">
        <v>2</v>
      </c>
      <c r="AV2" s="16">
        <v>0</v>
      </c>
      <c r="AW2" s="16">
        <v>0</v>
      </c>
      <c r="AX2" s="16">
        <v>1</v>
      </c>
      <c r="AY2" s="16">
        <v>1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1</v>
      </c>
      <c r="BM2" s="16">
        <v>1</v>
      </c>
      <c r="BN2" s="16">
        <v>0</v>
      </c>
      <c r="BO2" s="16">
        <v>0</v>
      </c>
      <c r="BP2" s="16">
        <v>0</v>
      </c>
      <c r="BQ2" s="16">
        <v>0</v>
      </c>
      <c r="BR2" s="16">
        <v>1</v>
      </c>
      <c r="BS2" s="16">
        <v>0</v>
      </c>
      <c r="BT2" s="16">
        <v>0</v>
      </c>
      <c r="BU2" s="16">
        <v>0</v>
      </c>
      <c r="BV2" s="16">
        <v>0</v>
      </c>
      <c r="BW2" s="16">
        <v>0</v>
      </c>
      <c r="BX2" s="16">
        <v>1</v>
      </c>
      <c r="BY2" s="16">
        <v>0</v>
      </c>
      <c r="BZ2" s="16">
        <v>0</v>
      </c>
      <c r="CA2" s="16">
        <v>0</v>
      </c>
      <c r="CB2" s="16">
        <v>0</v>
      </c>
      <c r="CC2" s="16">
        <v>1</v>
      </c>
      <c r="CD2" s="16">
        <v>0</v>
      </c>
      <c r="CE2" s="16">
        <v>0</v>
      </c>
      <c r="CF2" s="16">
        <v>0</v>
      </c>
      <c r="CG2" s="16">
        <v>0</v>
      </c>
      <c r="CH2" s="16">
        <v>0</v>
      </c>
      <c r="CI2" s="16">
        <v>0</v>
      </c>
      <c r="CJ2" s="16">
        <v>0</v>
      </c>
      <c r="CK2" s="16">
        <v>0</v>
      </c>
      <c r="CL2" s="16">
        <v>0</v>
      </c>
      <c r="CM2" s="16">
        <v>0</v>
      </c>
      <c r="CN2" s="16">
        <v>1</v>
      </c>
      <c r="CO2" s="16">
        <v>1</v>
      </c>
      <c r="CP2" s="16">
        <v>0</v>
      </c>
      <c r="CQ2" s="16">
        <v>0</v>
      </c>
      <c r="CR2" s="16">
        <v>0</v>
      </c>
      <c r="CS2" s="16">
        <v>0</v>
      </c>
      <c r="CT2" s="16">
        <v>1</v>
      </c>
      <c r="CU2" s="16">
        <v>0</v>
      </c>
      <c r="CV2" s="16">
        <v>1</v>
      </c>
      <c r="CW2" s="16">
        <v>1</v>
      </c>
      <c r="CX2" s="16">
        <v>1</v>
      </c>
      <c r="CY2" s="16">
        <v>0</v>
      </c>
      <c r="CZ2" s="16">
        <v>0</v>
      </c>
      <c r="DA2" s="16">
        <v>1</v>
      </c>
      <c r="DB2" s="16">
        <v>1</v>
      </c>
      <c r="DC2" s="16">
        <v>1</v>
      </c>
      <c r="DD2" s="16">
        <v>0</v>
      </c>
      <c r="DE2" s="16">
        <v>0</v>
      </c>
      <c r="DF2" s="16">
        <v>0</v>
      </c>
      <c r="DG2" s="16">
        <v>1</v>
      </c>
      <c r="DH2" s="16">
        <v>1</v>
      </c>
      <c r="DI2" s="16">
        <v>1</v>
      </c>
      <c r="DJ2" s="16">
        <v>0</v>
      </c>
      <c r="DK2" s="16">
        <v>0</v>
      </c>
      <c r="DL2" s="16">
        <v>1</v>
      </c>
      <c r="DM2" s="16">
        <v>1</v>
      </c>
      <c r="DN2" s="16">
        <v>0</v>
      </c>
      <c r="DO2" s="16">
        <v>1</v>
      </c>
      <c r="DP2" s="16">
        <v>0</v>
      </c>
      <c r="DQ2" s="16">
        <v>0</v>
      </c>
      <c r="DR2" s="16">
        <v>0</v>
      </c>
      <c r="DS2" s="16">
        <v>0</v>
      </c>
      <c r="DT2" s="16">
        <v>1</v>
      </c>
      <c r="DU2" s="16">
        <v>1</v>
      </c>
      <c r="DV2" s="16">
        <v>1</v>
      </c>
      <c r="DW2" s="16">
        <v>0</v>
      </c>
      <c r="DX2" s="16">
        <v>1</v>
      </c>
      <c r="DY2" s="16">
        <v>0</v>
      </c>
      <c r="DZ2" s="16">
        <v>0</v>
      </c>
      <c r="EA2" s="16">
        <v>0</v>
      </c>
      <c r="EB2" s="16">
        <v>0</v>
      </c>
      <c r="EC2" s="16">
        <v>0</v>
      </c>
      <c r="ED2" s="16">
        <v>0</v>
      </c>
      <c r="EE2" s="16">
        <v>0</v>
      </c>
      <c r="EF2" s="16">
        <v>0</v>
      </c>
      <c r="EG2" s="16">
        <v>0</v>
      </c>
      <c r="EH2" s="16">
        <v>0</v>
      </c>
      <c r="EI2" s="16">
        <v>0</v>
      </c>
      <c r="EJ2" s="16">
        <v>0</v>
      </c>
      <c r="EK2" s="16">
        <v>0</v>
      </c>
      <c r="EL2" s="16">
        <v>0</v>
      </c>
      <c r="EM2" s="16">
        <v>1</v>
      </c>
      <c r="EN2" s="16">
        <v>0</v>
      </c>
      <c r="EO2" s="16">
        <v>21</v>
      </c>
      <c r="EP2" s="16">
        <v>0</v>
      </c>
      <c r="EQ2" s="16">
        <v>21</v>
      </c>
      <c r="ER2" s="16">
        <v>0</v>
      </c>
      <c r="ES2" s="16">
        <v>0</v>
      </c>
      <c r="ET2" s="16">
        <v>1</v>
      </c>
      <c r="EU2" s="16">
        <v>1</v>
      </c>
      <c r="EV2" s="16">
        <v>1</v>
      </c>
      <c r="EW2" s="16">
        <v>0</v>
      </c>
      <c r="EX2" s="16">
        <v>1</v>
      </c>
      <c r="EY2" s="16">
        <v>0</v>
      </c>
      <c r="EZ2" s="16">
        <v>0</v>
      </c>
      <c r="FA2" s="16">
        <v>1</v>
      </c>
      <c r="FB2" s="16">
        <v>8</v>
      </c>
      <c r="FC2" s="16">
        <v>1</v>
      </c>
      <c r="FD2" s="16">
        <v>6</v>
      </c>
      <c r="FE2" s="16">
        <v>1</v>
      </c>
      <c r="FF2" s="16">
        <v>5</v>
      </c>
      <c r="FG2" s="16">
        <v>0</v>
      </c>
      <c r="FH2" s="16">
        <v>0</v>
      </c>
      <c r="FI2" s="16">
        <v>1</v>
      </c>
      <c r="FJ2" s="16">
        <v>2</v>
      </c>
      <c r="FK2" s="16">
        <v>0</v>
      </c>
      <c r="FL2" s="16">
        <v>0</v>
      </c>
      <c r="FM2" s="16">
        <v>0</v>
      </c>
      <c r="FN2" s="16">
        <v>0</v>
      </c>
      <c r="FO2" s="16">
        <v>0</v>
      </c>
      <c r="FP2" s="16">
        <v>0</v>
      </c>
      <c r="FQ2" s="16">
        <v>0</v>
      </c>
      <c r="FR2" s="16">
        <v>0</v>
      </c>
      <c r="FS2" s="16">
        <v>0</v>
      </c>
      <c r="FT2" s="16">
        <v>0</v>
      </c>
      <c r="FU2" s="16">
        <v>0</v>
      </c>
      <c r="FV2" s="16">
        <v>0</v>
      </c>
      <c r="FW2" s="16">
        <v>0</v>
      </c>
      <c r="FX2" s="16">
        <v>1</v>
      </c>
      <c r="FY2" s="16">
        <v>26</v>
      </c>
      <c r="FZ2" s="16">
        <v>0</v>
      </c>
      <c r="GA2" s="16">
        <v>0</v>
      </c>
      <c r="GB2" s="16">
        <v>0</v>
      </c>
      <c r="GC2" s="16">
        <v>0</v>
      </c>
      <c r="GD2" s="16">
        <v>0</v>
      </c>
      <c r="GE2" s="16">
        <v>0</v>
      </c>
      <c r="GF2" s="16">
        <v>0</v>
      </c>
      <c r="GG2" s="16">
        <v>0</v>
      </c>
      <c r="GH2" s="16">
        <v>0</v>
      </c>
      <c r="GI2" s="16">
        <v>0</v>
      </c>
      <c r="GJ2" s="16">
        <v>0</v>
      </c>
      <c r="GK2" s="16">
        <v>0</v>
      </c>
      <c r="GL2" s="16">
        <v>0</v>
      </c>
      <c r="GM2" s="16">
        <v>0</v>
      </c>
      <c r="GN2" s="16">
        <v>0</v>
      </c>
      <c r="GO2" s="16">
        <v>0</v>
      </c>
      <c r="GP2" s="16">
        <v>0</v>
      </c>
      <c r="GQ2" s="16">
        <v>0</v>
      </c>
      <c r="GR2" s="16">
        <v>1</v>
      </c>
      <c r="GS2" s="16">
        <v>1</v>
      </c>
      <c r="GT2" s="16">
        <v>1</v>
      </c>
      <c r="GU2" s="16">
        <v>1</v>
      </c>
      <c r="GV2" s="16">
        <v>0</v>
      </c>
      <c r="GW2" s="16">
        <v>0</v>
      </c>
      <c r="GX2" s="16">
        <v>1</v>
      </c>
      <c r="GY2" s="16">
        <v>2</v>
      </c>
      <c r="GZ2" s="16">
        <v>0</v>
      </c>
      <c r="HA2" s="16">
        <v>0</v>
      </c>
      <c r="HB2" s="16">
        <v>0</v>
      </c>
      <c r="HC2" s="16">
        <v>0</v>
      </c>
      <c r="HD2" s="16">
        <v>0</v>
      </c>
      <c r="HE2" s="16">
        <v>0</v>
      </c>
      <c r="HF2" s="16">
        <v>1</v>
      </c>
      <c r="HG2" s="16">
        <v>3</v>
      </c>
      <c r="HH2" s="16">
        <v>1</v>
      </c>
      <c r="HI2" s="16">
        <v>1</v>
      </c>
      <c r="HJ2" s="16">
        <v>0</v>
      </c>
      <c r="HK2" s="16">
        <v>0</v>
      </c>
      <c r="HL2" s="16">
        <v>0</v>
      </c>
      <c r="HM2" s="16">
        <v>0</v>
      </c>
      <c r="HN2" s="16">
        <v>0</v>
      </c>
      <c r="HO2" s="16">
        <v>0</v>
      </c>
      <c r="HP2" s="16">
        <v>0</v>
      </c>
      <c r="HQ2" s="16">
        <v>0</v>
      </c>
      <c r="HR2" s="16">
        <v>0</v>
      </c>
      <c r="HS2" s="16">
        <v>0</v>
      </c>
      <c r="HT2" s="16">
        <v>1</v>
      </c>
      <c r="HU2" s="16">
        <v>1</v>
      </c>
      <c r="HV2" s="16">
        <v>0</v>
      </c>
      <c r="HW2" s="16">
        <v>1</v>
      </c>
      <c r="HX2" s="16">
        <v>0</v>
      </c>
      <c r="HY2" s="16">
        <v>0</v>
      </c>
      <c r="HZ2" s="16">
        <v>0</v>
      </c>
      <c r="IA2" s="16">
        <v>1</v>
      </c>
      <c r="IB2" s="16">
        <v>0</v>
      </c>
      <c r="IC2" s="16">
        <v>1</v>
      </c>
      <c r="ID2" s="16">
        <v>1</v>
      </c>
      <c r="IE2" s="16">
        <v>0</v>
      </c>
      <c r="IF2" s="16">
        <v>1</v>
      </c>
      <c r="IG2" s="16">
        <v>1</v>
      </c>
      <c r="IH2" s="16">
        <v>1</v>
      </c>
      <c r="II2" s="16">
        <v>0</v>
      </c>
      <c r="IJ2" s="16">
        <v>1</v>
      </c>
      <c r="IK2" s="16">
        <v>0</v>
      </c>
      <c r="IL2" s="16">
        <v>0</v>
      </c>
      <c r="IM2" s="16">
        <v>0</v>
      </c>
      <c r="IN2" s="16">
        <v>0</v>
      </c>
      <c r="IO2" s="16">
        <v>0</v>
      </c>
      <c r="IP2" s="16">
        <v>0</v>
      </c>
      <c r="IQ2" s="16">
        <v>0</v>
      </c>
      <c r="IR2" s="16">
        <v>0</v>
      </c>
      <c r="IS2" s="16">
        <v>0</v>
      </c>
      <c r="IT2" s="16">
        <v>0</v>
      </c>
      <c r="IU2" s="16">
        <v>0</v>
      </c>
      <c r="IV2" s="16">
        <v>0</v>
      </c>
      <c r="IW2" s="16">
        <v>0</v>
      </c>
      <c r="IX2" s="16">
        <v>0</v>
      </c>
      <c r="IY2" s="16">
        <v>0</v>
      </c>
      <c r="IZ2" s="16">
        <v>0</v>
      </c>
      <c r="JA2" s="16">
        <v>0</v>
      </c>
      <c r="JB2" s="16">
        <v>0</v>
      </c>
      <c r="JC2" s="16">
        <v>0</v>
      </c>
      <c r="JD2" s="16">
        <v>0</v>
      </c>
      <c r="JE2" s="16">
        <v>1</v>
      </c>
      <c r="JF2" s="16">
        <v>0</v>
      </c>
      <c r="JG2" s="16">
        <v>0</v>
      </c>
      <c r="JH2" s="16">
        <v>1</v>
      </c>
      <c r="JI2" s="16">
        <v>1</v>
      </c>
      <c r="JJ2" s="16">
        <v>1</v>
      </c>
      <c r="JK2" s="16">
        <v>1</v>
      </c>
      <c r="JL2" s="16">
        <v>0</v>
      </c>
      <c r="JM2" s="16">
        <v>1</v>
      </c>
      <c r="JN2" s="16">
        <v>0</v>
      </c>
      <c r="JO2" s="16">
        <v>0</v>
      </c>
      <c r="JP2" s="16">
        <v>1</v>
      </c>
      <c r="JQ2" s="16">
        <v>0</v>
      </c>
      <c r="JR2" s="16">
        <v>0</v>
      </c>
      <c r="JS2" s="16">
        <v>1</v>
      </c>
      <c r="JT2" s="16">
        <v>1</v>
      </c>
      <c r="JU2" s="16">
        <v>1</v>
      </c>
      <c r="JV2" s="16">
        <v>0</v>
      </c>
      <c r="JW2" s="16">
        <v>1</v>
      </c>
      <c r="JX2" s="16">
        <v>0</v>
      </c>
      <c r="JY2" s="16">
        <v>0</v>
      </c>
      <c r="JZ2" s="16">
        <v>0</v>
      </c>
      <c r="KA2" s="16">
        <v>1</v>
      </c>
      <c r="KB2" s="16">
        <v>0</v>
      </c>
      <c r="KC2" s="16">
        <v>1</v>
      </c>
      <c r="KD2" s="16">
        <v>1</v>
      </c>
      <c r="KE2" s="16">
        <v>0</v>
      </c>
      <c r="KF2" s="16">
        <v>0</v>
      </c>
      <c r="KG2" s="16">
        <v>0</v>
      </c>
      <c r="KH2" s="16">
        <v>0</v>
      </c>
      <c r="KI2" s="16">
        <v>0</v>
      </c>
      <c r="KJ2" s="16">
        <v>1</v>
      </c>
      <c r="KK2" s="16">
        <v>1</v>
      </c>
      <c r="KL2" s="16">
        <v>0</v>
      </c>
      <c r="KM2" s="16">
        <v>1546</v>
      </c>
      <c r="KN2" s="16">
        <v>0</v>
      </c>
      <c r="KO2" s="16">
        <v>0</v>
      </c>
      <c r="KP2" s="16">
        <v>0</v>
      </c>
      <c r="KQ2" s="16">
        <v>699</v>
      </c>
      <c r="KR2" s="16">
        <v>0</v>
      </c>
      <c r="KS2" s="16">
        <v>699</v>
      </c>
      <c r="KT2" s="16">
        <v>847</v>
      </c>
      <c r="KU2" s="16">
        <v>0</v>
      </c>
      <c r="KV2" s="16">
        <v>0</v>
      </c>
      <c r="KW2" s="16">
        <v>0</v>
      </c>
      <c r="KX2" s="16">
        <v>0</v>
      </c>
      <c r="KY2" s="16">
        <v>0</v>
      </c>
      <c r="KZ2" s="16">
        <v>18</v>
      </c>
      <c r="LA2" s="16">
        <v>18</v>
      </c>
      <c r="LB2" s="16">
        <v>0</v>
      </c>
      <c r="LC2" s="16">
        <v>768</v>
      </c>
      <c r="LD2" s="16">
        <v>778</v>
      </c>
      <c r="LE2" s="16">
        <v>295</v>
      </c>
      <c r="LF2" s="16">
        <v>707</v>
      </c>
      <c r="LG2" s="16">
        <v>69</v>
      </c>
      <c r="LH2" s="16">
        <v>469</v>
      </c>
      <c r="LI2" s="16">
        <v>6</v>
      </c>
      <c r="LJ2" s="16">
        <v>0</v>
      </c>
      <c r="LK2" s="16">
        <v>0</v>
      </c>
      <c r="LL2" s="16">
        <v>0</v>
      </c>
      <c r="LM2" s="16">
        <v>6</v>
      </c>
      <c r="LN2" s="16">
        <v>577</v>
      </c>
      <c r="LO2" s="16">
        <v>879</v>
      </c>
      <c r="LP2" s="16">
        <v>84</v>
      </c>
      <c r="LQ2" s="16">
        <v>1312</v>
      </c>
      <c r="LR2" s="16">
        <v>234</v>
      </c>
      <c r="LS2" s="16">
        <v>0</v>
      </c>
      <c r="LT2" s="16">
        <v>0</v>
      </c>
      <c r="LU2" s="16">
        <v>0</v>
      </c>
      <c r="LV2" s="16">
        <v>0</v>
      </c>
      <c r="LW2" s="16">
        <v>0</v>
      </c>
      <c r="LX2" s="16">
        <v>0</v>
      </c>
      <c r="LY2" s="16">
        <v>0</v>
      </c>
      <c r="LZ2" s="16">
        <v>0</v>
      </c>
      <c r="MA2" s="16">
        <v>63</v>
      </c>
      <c r="MB2" s="16">
        <v>0</v>
      </c>
      <c r="MC2" s="16">
        <v>0</v>
      </c>
      <c r="MD2" s="16">
        <v>0</v>
      </c>
      <c r="ME2" s="16">
        <v>38</v>
      </c>
      <c r="MF2" s="16">
        <v>0</v>
      </c>
      <c r="MG2" s="16">
        <v>38</v>
      </c>
      <c r="MH2" s="16">
        <v>45</v>
      </c>
      <c r="MI2" s="16">
        <v>0</v>
      </c>
      <c r="MJ2" s="16">
        <v>0</v>
      </c>
      <c r="MK2" s="16">
        <v>0</v>
      </c>
      <c r="ML2" s="16">
        <v>0</v>
      </c>
      <c r="MM2" s="16">
        <v>0</v>
      </c>
      <c r="MN2" s="16">
        <v>47</v>
      </c>
      <c r="MO2" s="16">
        <v>47</v>
      </c>
      <c r="MP2" s="16">
        <v>0</v>
      </c>
      <c r="MQ2" s="16">
        <v>47</v>
      </c>
      <c r="MR2" s="16">
        <v>0</v>
      </c>
      <c r="MS2" s="16">
        <v>0</v>
      </c>
      <c r="MT2" s="16">
        <v>0</v>
      </c>
      <c r="MU2" s="16">
        <v>21</v>
      </c>
      <c r="MV2" s="16">
        <v>0</v>
      </c>
      <c r="MW2" s="16">
        <v>21</v>
      </c>
      <c r="MX2" s="16">
        <v>26</v>
      </c>
      <c r="MY2" s="16">
        <v>0</v>
      </c>
      <c r="MZ2" s="16">
        <v>0</v>
      </c>
      <c r="NA2" s="16">
        <v>0</v>
      </c>
      <c r="NB2" s="16">
        <v>0</v>
      </c>
      <c r="NC2" s="16">
        <v>0</v>
      </c>
      <c r="ND2" s="16">
        <v>12</v>
      </c>
      <c r="NE2" s="16">
        <v>12</v>
      </c>
      <c r="NF2" s="16">
        <v>0</v>
      </c>
    </row>
    <row r="3" spans="1:370" ht="16.5" x14ac:dyDescent="0.3">
      <c r="A3" s="16">
        <v>2019</v>
      </c>
      <c r="B3" s="17" t="s">
        <v>19</v>
      </c>
      <c r="C3" s="16">
        <v>3</v>
      </c>
      <c r="D3" s="17" t="s">
        <v>411</v>
      </c>
      <c r="E3" s="17" t="s">
        <v>20</v>
      </c>
      <c r="F3" s="16">
        <v>35</v>
      </c>
      <c r="G3" s="17" t="s">
        <v>21</v>
      </c>
      <c r="H3" s="16">
        <v>3513009</v>
      </c>
      <c r="I3" s="17" t="s">
        <v>412</v>
      </c>
      <c r="J3" s="16">
        <v>3515</v>
      </c>
      <c r="K3" s="17" t="s">
        <v>413</v>
      </c>
      <c r="L3" s="16">
        <v>35060</v>
      </c>
      <c r="M3" s="16">
        <v>351300905</v>
      </c>
      <c r="N3" s="16">
        <v>35036675</v>
      </c>
      <c r="O3" s="17" t="s">
        <v>22</v>
      </c>
      <c r="P3" s="16">
        <v>2</v>
      </c>
      <c r="Q3" s="16">
        <v>0</v>
      </c>
      <c r="R3" s="16">
        <v>1</v>
      </c>
      <c r="S3" s="16">
        <v>0</v>
      </c>
      <c r="T3" s="17" t="s">
        <v>419</v>
      </c>
      <c r="U3" s="16">
        <v>601</v>
      </c>
      <c r="V3" s="17" t="s">
        <v>420</v>
      </c>
      <c r="W3" s="17" t="s">
        <v>421</v>
      </c>
      <c r="X3" s="16">
        <v>6708280</v>
      </c>
      <c r="Y3" s="16">
        <v>11</v>
      </c>
      <c r="Z3" s="16">
        <v>46174306</v>
      </c>
      <c r="AA3" s="16">
        <v>1</v>
      </c>
      <c r="AB3" s="16">
        <v>10701</v>
      </c>
      <c r="AC3" s="17" t="s">
        <v>417</v>
      </c>
      <c r="AD3" s="17" t="s">
        <v>418</v>
      </c>
      <c r="AE3" s="16">
        <v>1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7"/>
      <c r="AS3" s="17"/>
      <c r="AT3" s="16">
        <v>1</v>
      </c>
      <c r="AU3" s="16">
        <v>2</v>
      </c>
      <c r="AV3" s="16">
        <v>0</v>
      </c>
      <c r="AW3" s="16">
        <v>0</v>
      </c>
      <c r="AX3" s="16">
        <v>1</v>
      </c>
      <c r="AY3" s="16">
        <v>1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1</v>
      </c>
      <c r="BM3" s="16">
        <v>1</v>
      </c>
      <c r="BN3" s="16">
        <v>0</v>
      </c>
      <c r="BO3" s="16">
        <v>0</v>
      </c>
      <c r="BP3" s="16">
        <v>0</v>
      </c>
      <c r="BQ3" s="16">
        <v>0</v>
      </c>
      <c r="BR3" s="16">
        <v>1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1</v>
      </c>
      <c r="BY3" s="16">
        <v>0</v>
      </c>
      <c r="BZ3" s="16">
        <v>0</v>
      </c>
      <c r="CA3" s="16">
        <v>0</v>
      </c>
      <c r="CB3" s="16">
        <v>0</v>
      </c>
      <c r="CC3" s="16">
        <v>1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1</v>
      </c>
      <c r="CO3" s="16">
        <v>1</v>
      </c>
      <c r="CP3" s="16">
        <v>0</v>
      </c>
      <c r="CQ3" s="16">
        <v>0</v>
      </c>
      <c r="CR3" s="16">
        <v>0</v>
      </c>
      <c r="CS3" s="16">
        <v>0</v>
      </c>
      <c r="CT3" s="16">
        <v>1</v>
      </c>
      <c r="CU3" s="16">
        <v>0</v>
      </c>
      <c r="CV3" s="16">
        <v>0</v>
      </c>
      <c r="CW3" s="16">
        <v>1</v>
      </c>
      <c r="CX3" s="16">
        <v>0</v>
      </c>
      <c r="CY3" s="16">
        <v>0</v>
      </c>
      <c r="CZ3" s="16">
        <v>0</v>
      </c>
      <c r="DA3" s="16">
        <v>1</v>
      </c>
      <c r="DB3" s="16">
        <v>1</v>
      </c>
      <c r="DC3" s="16">
        <v>1</v>
      </c>
      <c r="DD3" s="16">
        <v>0</v>
      </c>
      <c r="DE3" s="16">
        <v>0</v>
      </c>
      <c r="DF3" s="16">
        <v>0</v>
      </c>
      <c r="DG3" s="16">
        <v>0</v>
      </c>
      <c r="DH3" s="16">
        <v>1</v>
      </c>
      <c r="DI3" s="16">
        <v>1</v>
      </c>
      <c r="DJ3" s="16">
        <v>0</v>
      </c>
      <c r="DK3" s="16">
        <v>0</v>
      </c>
      <c r="DL3" s="16">
        <v>1</v>
      </c>
      <c r="DM3" s="16">
        <v>1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1</v>
      </c>
      <c r="DU3" s="16">
        <v>1</v>
      </c>
      <c r="DV3" s="16">
        <v>1</v>
      </c>
      <c r="DW3" s="16">
        <v>0</v>
      </c>
      <c r="DX3" s="16">
        <v>1</v>
      </c>
      <c r="DY3" s="16">
        <v>1</v>
      </c>
      <c r="DZ3" s="16">
        <v>0</v>
      </c>
      <c r="EA3" s="16">
        <v>0</v>
      </c>
      <c r="EB3" s="16">
        <v>0</v>
      </c>
      <c r="EC3" s="16">
        <v>0</v>
      </c>
      <c r="ED3" s="16">
        <v>0</v>
      </c>
      <c r="EE3" s="16">
        <v>0</v>
      </c>
      <c r="EF3" s="16">
        <v>0</v>
      </c>
      <c r="EG3" s="16">
        <v>0</v>
      </c>
      <c r="EH3" s="16">
        <v>0</v>
      </c>
      <c r="EI3" s="16">
        <v>0</v>
      </c>
      <c r="EJ3" s="16">
        <v>0</v>
      </c>
      <c r="EK3" s="16">
        <v>0</v>
      </c>
      <c r="EL3" s="16">
        <v>0</v>
      </c>
      <c r="EM3" s="16">
        <v>1</v>
      </c>
      <c r="EN3" s="16">
        <v>0</v>
      </c>
      <c r="EO3" s="16">
        <v>13</v>
      </c>
      <c r="EP3" s="16">
        <v>0</v>
      </c>
      <c r="EQ3" s="16">
        <v>13</v>
      </c>
      <c r="ER3" s="16">
        <v>0</v>
      </c>
      <c r="ES3" s="16">
        <v>0</v>
      </c>
      <c r="ET3" s="16">
        <v>0</v>
      </c>
      <c r="EU3" s="16">
        <v>1</v>
      </c>
      <c r="EV3" s="16">
        <v>0</v>
      </c>
      <c r="EW3" s="16">
        <v>0</v>
      </c>
      <c r="EX3" s="16">
        <v>1</v>
      </c>
      <c r="EY3" s="16">
        <v>0</v>
      </c>
      <c r="EZ3" s="16">
        <v>0</v>
      </c>
      <c r="FA3" s="16">
        <v>0</v>
      </c>
      <c r="FB3" s="16">
        <v>0</v>
      </c>
      <c r="FC3" s="16">
        <v>1</v>
      </c>
      <c r="FD3" s="16">
        <v>5</v>
      </c>
      <c r="FE3" s="16">
        <v>1</v>
      </c>
      <c r="FF3" s="16">
        <v>1</v>
      </c>
      <c r="FG3" s="16">
        <v>0</v>
      </c>
      <c r="FH3" s="16">
        <v>0</v>
      </c>
      <c r="FI3" s="16">
        <v>0</v>
      </c>
      <c r="FJ3" s="16">
        <v>0</v>
      </c>
      <c r="FK3" s="16">
        <v>0</v>
      </c>
      <c r="FL3" s="16">
        <v>0</v>
      </c>
      <c r="FM3" s="16">
        <v>0</v>
      </c>
      <c r="FN3" s="16">
        <v>0</v>
      </c>
      <c r="FO3" s="16">
        <v>0</v>
      </c>
      <c r="FP3" s="16">
        <v>0</v>
      </c>
      <c r="FQ3" s="16">
        <v>0</v>
      </c>
      <c r="FR3" s="16">
        <v>0</v>
      </c>
      <c r="FS3" s="16">
        <v>0</v>
      </c>
      <c r="FT3" s="16">
        <v>0</v>
      </c>
      <c r="FU3" s="16">
        <v>0</v>
      </c>
      <c r="FV3" s="16">
        <v>0</v>
      </c>
      <c r="FW3" s="16">
        <v>0</v>
      </c>
      <c r="FX3" s="16">
        <v>0</v>
      </c>
      <c r="FY3" s="16">
        <v>0</v>
      </c>
      <c r="FZ3" s="16">
        <v>0</v>
      </c>
      <c r="GA3" s="16">
        <v>0</v>
      </c>
      <c r="GB3" s="16">
        <v>0</v>
      </c>
      <c r="GC3" s="16">
        <v>0</v>
      </c>
      <c r="GD3" s="16">
        <v>0</v>
      </c>
      <c r="GE3" s="16">
        <v>0</v>
      </c>
      <c r="GF3" s="16">
        <v>0</v>
      </c>
      <c r="GG3" s="16">
        <v>0</v>
      </c>
      <c r="GH3" s="16">
        <v>0</v>
      </c>
      <c r="GI3" s="16">
        <v>0</v>
      </c>
      <c r="GJ3" s="16">
        <v>0</v>
      </c>
      <c r="GK3" s="16">
        <v>0</v>
      </c>
      <c r="GL3" s="16">
        <v>0</v>
      </c>
      <c r="GM3" s="16">
        <v>0</v>
      </c>
      <c r="GN3" s="16">
        <v>0</v>
      </c>
      <c r="GO3" s="16">
        <v>0</v>
      </c>
      <c r="GP3" s="16">
        <v>1</v>
      </c>
      <c r="GQ3" s="16">
        <v>2</v>
      </c>
      <c r="GR3" s="16">
        <v>1</v>
      </c>
      <c r="GS3" s="16">
        <v>2</v>
      </c>
      <c r="GT3" s="16">
        <v>0</v>
      </c>
      <c r="GU3" s="16">
        <v>0</v>
      </c>
      <c r="GV3" s="16">
        <v>0</v>
      </c>
      <c r="GW3" s="16">
        <v>0</v>
      </c>
      <c r="GX3" s="16">
        <v>1</v>
      </c>
      <c r="GY3" s="16">
        <v>1</v>
      </c>
      <c r="GZ3" s="16">
        <v>0</v>
      </c>
      <c r="HA3" s="16">
        <v>0</v>
      </c>
      <c r="HB3" s="16">
        <v>1</v>
      </c>
      <c r="HC3" s="16">
        <v>1</v>
      </c>
      <c r="HD3" s="16">
        <v>0</v>
      </c>
      <c r="HE3" s="16">
        <v>0</v>
      </c>
      <c r="HF3" s="16">
        <v>1</v>
      </c>
      <c r="HG3" s="16">
        <v>2</v>
      </c>
      <c r="HH3" s="16">
        <v>1</v>
      </c>
      <c r="HI3" s="16">
        <v>1</v>
      </c>
      <c r="HJ3" s="16">
        <v>1</v>
      </c>
      <c r="HK3" s="16">
        <v>1</v>
      </c>
      <c r="HL3" s="16">
        <v>0</v>
      </c>
      <c r="HM3" s="16">
        <v>0</v>
      </c>
      <c r="HN3" s="16">
        <v>0</v>
      </c>
      <c r="HO3" s="16">
        <v>0</v>
      </c>
      <c r="HP3" s="16">
        <v>0</v>
      </c>
      <c r="HQ3" s="16">
        <v>0</v>
      </c>
      <c r="HR3" s="16">
        <v>0</v>
      </c>
      <c r="HS3" s="16">
        <v>0</v>
      </c>
      <c r="HT3" s="16">
        <v>1</v>
      </c>
      <c r="HU3" s="16">
        <v>1</v>
      </c>
      <c r="HV3" s="16">
        <v>0</v>
      </c>
      <c r="HW3" s="16">
        <v>1</v>
      </c>
      <c r="HX3" s="16">
        <v>0</v>
      </c>
      <c r="HY3" s="16">
        <v>0</v>
      </c>
      <c r="HZ3" s="16">
        <v>0</v>
      </c>
      <c r="IA3" s="16">
        <v>1</v>
      </c>
      <c r="IB3" s="16">
        <v>0</v>
      </c>
      <c r="IC3" s="16">
        <v>0</v>
      </c>
      <c r="ID3" s="16">
        <v>1</v>
      </c>
      <c r="IE3" s="16">
        <v>0</v>
      </c>
      <c r="IF3" s="16">
        <v>0</v>
      </c>
      <c r="IG3" s="16">
        <v>0</v>
      </c>
      <c r="IH3" s="16">
        <v>1</v>
      </c>
      <c r="II3" s="16">
        <v>0</v>
      </c>
      <c r="IJ3" s="16">
        <v>0</v>
      </c>
      <c r="IK3" s="16">
        <v>0</v>
      </c>
      <c r="IL3" s="16">
        <v>0</v>
      </c>
      <c r="IM3" s="16">
        <v>0</v>
      </c>
      <c r="IN3" s="16">
        <v>0</v>
      </c>
      <c r="IO3" s="16">
        <v>0</v>
      </c>
      <c r="IP3" s="16">
        <v>0</v>
      </c>
      <c r="IQ3" s="16">
        <v>0</v>
      </c>
      <c r="IR3" s="16">
        <v>0</v>
      </c>
      <c r="IS3" s="16">
        <v>0</v>
      </c>
      <c r="IT3" s="16">
        <v>0</v>
      </c>
      <c r="IU3" s="16">
        <v>0</v>
      </c>
      <c r="IV3" s="16">
        <v>0</v>
      </c>
      <c r="IW3" s="16">
        <v>0</v>
      </c>
      <c r="IX3" s="16">
        <v>0</v>
      </c>
      <c r="IY3" s="16">
        <v>0</v>
      </c>
      <c r="IZ3" s="16">
        <v>0</v>
      </c>
      <c r="JA3" s="16">
        <v>0</v>
      </c>
      <c r="JB3" s="16">
        <v>0</v>
      </c>
      <c r="JC3" s="16">
        <v>0</v>
      </c>
      <c r="JD3" s="16">
        <v>0</v>
      </c>
      <c r="JE3" s="16">
        <v>0</v>
      </c>
      <c r="JF3" s="16">
        <v>0</v>
      </c>
      <c r="JG3" s="16">
        <v>0</v>
      </c>
      <c r="JH3" s="16">
        <v>1</v>
      </c>
      <c r="JI3" s="16">
        <v>1</v>
      </c>
      <c r="JJ3" s="16">
        <v>1</v>
      </c>
      <c r="JK3" s="16">
        <v>0</v>
      </c>
      <c r="JL3" s="16">
        <v>0</v>
      </c>
      <c r="JM3" s="16">
        <v>0</v>
      </c>
      <c r="JN3" s="16">
        <v>1</v>
      </c>
      <c r="JO3" s="16">
        <v>0</v>
      </c>
      <c r="JP3" s="16">
        <v>1</v>
      </c>
      <c r="JQ3" s="16">
        <v>0</v>
      </c>
      <c r="JR3" s="16">
        <v>0</v>
      </c>
      <c r="JS3" s="16">
        <v>1</v>
      </c>
      <c r="JT3" s="16">
        <v>1</v>
      </c>
      <c r="JU3" s="16">
        <v>0</v>
      </c>
      <c r="JV3" s="16">
        <v>0</v>
      </c>
      <c r="JW3" s="16">
        <v>1</v>
      </c>
      <c r="JX3" s="16">
        <v>0</v>
      </c>
      <c r="JY3" s="16">
        <v>0</v>
      </c>
      <c r="JZ3" s="16">
        <v>0</v>
      </c>
      <c r="KA3" s="16">
        <v>1</v>
      </c>
      <c r="KB3" s="16">
        <v>0</v>
      </c>
      <c r="KC3" s="16">
        <v>1</v>
      </c>
      <c r="KD3" s="16">
        <v>1</v>
      </c>
      <c r="KE3" s="16">
        <v>0</v>
      </c>
      <c r="KF3" s="16">
        <v>0</v>
      </c>
      <c r="KG3" s="16">
        <v>0</v>
      </c>
      <c r="KH3" s="16">
        <v>0</v>
      </c>
      <c r="KI3" s="16">
        <v>0</v>
      </c>
      <c r="KJ3" s="16">
        <v>1</v>
      </c>
      <c r="KK3" s="16">
        <v>1</v>
      </c>
      <c r="KL3" s="16">
        <v>0</v>
      </c>
      <c r="KM3" s="16">
        <v>556</v>
      </c>
      <c r="KN3" s="16">
        <v>0</v>
      </c>
      <c r="KO3" s="16">
        <v>0</v>
      </c>
      <c r="KP3" s="16">
        <v>0</v>
      </c>
      <c r="KQ3" s="16">
        <v>324</v>
      </c>
      <c r="KR3" s="16">
        <v>0</v>
      </c>
      <c r="KS3" s="16">
        <v>324</v>
      </c>
      <c r="KT3" s="16">
        <v>232</v>
      </c>
      <c r="KU3" s="16">
        <v>0</v>
      </c>
      <c r="KV3" s="16">
        <v>0</v>
      </c>
      <c r="KW3" s="16">
        <v>0</v>
      </c>
      <c r="KX3" s="16">
        <v>0</v>
      </c>
      <c r="KY3" s="16">
        <v>0</v>
      </c>
      <c r="KZ3" s="16">
        <v>4</v>
      </c>
      <c r="LA3" s="16">
        <v>4</v>
      </c>
      <c r="LB3" s="16">
        <v>0</v>
      </c>
      <c r="LC3" s="16">
        <v>273</v>
      </c>
      <c r="LD3" s="16">
        <v>283</v>
      </c>
      <c r="LE3" s="16">
        <v>42</v>
      </c>
      <c r="LF3" s="16">
        <v>351</v>
      </c>
      <c r="LG3" s="16">
        <v>18</v>
      </c>
      <c r="LH3" s="16">
        <v>142</v>
      </c>
      <c r="LI3" s="16">
        <v>2</v>
      </c>
      <c r="LJ3" s="16">
        <v>1</v>
      </c>
      <c r="LK3" s="16">
        <v>0</v>
      </c>
      <c r="LL3" s="16">
        <v>0</v>
      </c>
      <c r="LM3" s="16">
        <v>8</v>
      </c>
      <c r="LN3" s="16">
        <v>306</v>
      </c>
      <c r="LO3" s="16">
        <v>224</v>
      </c>
      <c r="LP3" s="16">
        <v>18</v>
      </c>
      <c r="LQ3" s="16">
        <v>556</v>
      </c>
      <c r="LR3" s="16">
        <v>0</v>
      </c>
      <c r="LS3" s="16">
        <v>0</v>
      </c>
      <c r="LT3" s="16">
        <v>0</v>
      </c>
      <c r="LU3" s="16">
        <v>0</v>
      </c>
      <c r="LV3" s="16">
        <v>0</v>
      </c>
      <c r="LW3" s="16">
        <v>0</v>
      </c>
      <c r="LX3" s="16">
        <v>0</v>
      </c>
      <c r="LY3" s="16">
        <v>0</v>
      </c>
      <c r="LZ3" s="16">
        <v>0</v>
      </c>
      <c r="MA3" s="16">
        <v>30</v>
      </c>
      <c r="MB3" s="16">
        <v>0</v>
      </c>
      <c r="MC3" s="16">
        <v>0</v>
      </c>
      <c r="MD3" s="16">
        <v>0</v>
      </c>
      <c r="ME3" s="16">
        <v>21</v>
      </c>
      <c r="MF3" s="16">
        <v>0</v>
      </c>
      <c r="MG3" s="16">
        <v>21</v>
      </c>
      <c r="MH3" s="16">
        <v>21</v>
      </c>
      <c r="MI3" s="16">
        <v>0</v>
      </c>
      <c r="MJ3" s="16">
        <v>0</v>
      </c>
      <c r="MK3" s="16">
        <v>0</v>
      </c>
      <c r="ML3" s="16">
        <v>0</v>
      </c>
      <c r="MM3" s="16">
        <v>0</v>
      </c>
      <c r="MN3" s="16">
        <v>24</v>
      </c>
      <c r="MO3" s="16">
        <v>24</v>
      </c>
      <c r="MP3" s="16">
        <v>0</v>
      </c>
      <c r="MQ3" s="16">
        <v>19</v>
      </c>
      <c r="MR3" s="16">
        <v>0</v>
      </c>
      <c r="MS3" s="16">
        <v>0</v>
      </c>
      <c r="MT3" s="16">
        <v>0</v>
      </c>
      <c r="MU3" s="16">
        <v>11</v>
      </c>
      <c r="MV3" s="16">
        <v>0</v>
      </c>
      <c r="MW3" s="16">
        <v>11</v>
      </c>
      <c r="MX3" s="16">
        <v>8</v>
      </c>
      <c r="MY3" s="16">
        <v>0</v>
      </c>
      <c r="MZ3" s="16">
        <v>0</v>
      </c>
      <c r="NA3" s="16">
        <v>0</v>
      </c>
      <c r="NB3" s="16">
        <v>0</v>
      </c>
      <c r="NC3" s="16">
        <v>0</v>
      </c>
      <c r="ND3" s="16">
        <v>4</v>
      </c>
      <c r="NE3" s="16">
        <v>4</v>
      </c>
      <c r="NF3" s="16">
        <v>0</v>
      </c>
    </row>
    <row r="4" spans="1:370" ht="16.5" x14ac:dyDescent="0.3">
      <c r="A4" s="16">
        <v>2019</v>
      </c>
      <c r="B4" s="17" t="s">
        <v>19</v>
      </c>
      <c r="C4" s="16">
        <v>3</v>
      </c>
      <c r="D4" s="17" t="s">
        <v>411</v>
      </c>
      <c r="E4" s="17" t="s">
        <v>20</v>
      </c>
      <c r="F4" s="16">
        <v>35</v>
      </c>
      <c r="G4" s="17" t="s">
        <v>21</v>
      </c>
      <c r="H4" s="16">
        <v>3513009</v>
      </c>
      <c r="I4" s="17" t="s">
        <v>412</v>
      </c>
      <c r="J4" s="16">
        <v>3515</v>
      </c>
      <c r="K4" s="17" t="s">
        <v>413</v>
      </c>
      <c r="L4" s="16">
        <v>35060</v>
      </c>
      <c r="M4" s="16">
        <v>351300910</v>
      </c>
      <c r="N4" s="16">
        <v>35908551</v>
      </c>
      <c r="O4" s="17" t="s">
        <v>26</v>
      </c>
      <c r="P4" s="16">
        <v>2</v>
      </c>
      <c r="Q4" s="16">
        <v>0</v>
      </c>
      <c r="R4" s="16">
        <v>1</v>
      </c>
      <c r="S4" s="16">
        <v>0</v>
      </c>
      <c r="T4" s="17" t="s">
        <v>422</v>
      </c>
      <c r="U4" s="16">
        <v>405</v>
      </c>
      <c r="V4" s="17" t="s">
        <v>415</v>
      </c>
      <c r="W4" s="17" t="s">
        <v>423</v>
      </c>
      <c r="X4" s="16">
        <v>6725105</v>
      </c>
      <c r="Y4" s="16">
        <v>11</v>
      </c>
      <c r="Z4" s="16">
        <v>46110520</v>
      </c>
      <c r="AA4" s="16">
        <v>1</v>
      </c>
      <c r="AB4" s="16">
        <v>10701</v>
      </c>
      <c r="AC4" s="17" t="s">
        <v>417</v>
      </c>
      <c r="AD4" s="17" t="s">
        <v>418</v>
      </c>
      <c r="AE4" s="16">
        <v>1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7"/>
      <c r="AS4" s="17"/>
      <c r="AT4" s="16">
        <v>1</v>
      </c>
      <c r="AU4" s="16">
        <v>2</v>
      </c>
      <c r="AV4" s="16">
        <v>0</v>
      </c>
      <c r="AW4" s="16">
        <v>0</v>
      </c>
      <c r="AX4" s="16">
        <v>1</v>
      </c>
      <c r="AY4" s="16">
        <v>1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1</v>
      </c>
      <c r="BM4" s="16">
        <v>1</v>
      </c>
      <c r="BN4" s="16">
        <v>0</v>
      </c>
      <c r="BO4" s="16">
        <v>0</v>
      </c>
      <c r="BP4" s="16">
        <v>0</v>
      </c>
      <c r="BQ4" s="16">
        <v>0</v>
      </c>
      <c r="BR4" s="16">
        <v>1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1</v>
      </c>
      <c r="BY4" s="16">
        <v>0</v>
      </c>
      <c r="BZ4" s="16">
        <v>0</v>
      </c>
      <c r="CA4" s="16">
        <v>0</v>
      </c>
      <c r="CB4" s="16">
        <v>0</v>
      </c>
      <c r="CC4" s="16">
        <v>1</v>
      </c>
      <c r="CD4" s="16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1</v>
      </c>
      <c r="CO4" s="16">
        <v>1</v>
      </c>
      <c r="CP4" s="16">
        <v>0</v>
      </c>
      <c r="CQ4" s="16">
        <v>0</v>
      </c>
      <c r="CR4" s="16">
        <v>0</v>
      </c>
      <c r="CS4" s="16">
        <v>0</v>
      </c>
      <c r="CT4" s="16">
        <v>1</v>
      </c>
      <c r="CU4" s="16">
        <v>0</v>
      </c>
      <c r="CV4" s="16">
        <v>0</v>
      </c>
      <c r="CW4" s="16">
        <v>1</v>
      </c>
      <c r="CX4" s="16">
        <v>1</v>
      </c>
      <c r="CY4" s="16">
        <v>0</v>
      </c>
      <c r="CZ4" s="16">
        <v>0</v>
      </c>
      <c r="DA4" s="16">
        <v>1</v>
      </c>
      <c r="DB4" s="16">
        <v>1</v>
      </c>
      <c r="DC4" s="16">
        <v>1</v>
      </c>
      <c r="DD4" s="16">
        <v>0</v>
      </c>
      <c r="DE4" s="16">
        <v>0</v>
      </c>
      <c r="DF4" s="16">
        <v>0</v>
      </c>
      <c r="DG4" s="16">
        <v>1</v>
      </c>
      <c r="DH4" s="16">
        <v>1</v>
      </c>
      <c r="DI4" s="16">
        <v>0</v>
      </c>
      <c r="DJ4" s="16">
        <v>0</v>
      </c>
      <c r="DK4" s="16">
        <v>0</v>
      </c>
      <c r="DL4" s="16">
        <v>1</v>
      </c>
      <c r="DM4" s="16">
        <v>1</v>
      </c>
      <c r="DN4" s="16">
        <v>0</v>
      </c>
      <c r="DO4" s="16">
        <v>1</v>
      </c>
      <c r="DP4" s="16">
        <v>0</v>
      </c>
      <c r="DQ4" s="16">
        <v>0</v>
      </c>
      <c r="DR4" s="16">
        <v>0</v>
      </c>
      <c r="DS4" s="16">
        <v>0</v>
      </c>
      <c r="DT4" s="16">
        <v>1</v>
      </c>
      <c r="DU4" s="16">
        <v>1</v>
      </c>
      <c r="DV4" s="16">
        <v>1</v>
      </c>
      <c r="DW4" s="16">
        <v>0</v>
      </c>
      <c r="DX4" s="16">
        <v>1</v>
      </c>
      <c r="DY4" s="16">
        <v>1</v>
      </c>
      <c r="DZ4" s="16">
        <v>0</v>
      </c>
      <c r="EA4" s="16">
        <v>0</v>
      </c>
      <c r="EB4" s="16">
        <v>0</v>
      </c>
      <c r="EC4" s="16">
        <v>0</v>
      </c>
      <c r="ED4" s="16">
        <v>0</v>
      </c>
      <c r="EE4" s="16">
        <v>0</v>
      </c>
      <c r="EF4" s="16">
        <v>0</v>
      </c>
      <c r="EG4" s="16">
        <v>0</v>
      </c>
      <c r="EH4" s="16">
        <v>0</v>
      </c>
      <c r="EI4" s="16">
        <v>1</v>
      </c>
      <c r="EJ4" s="16">
        <v>0</v>
      </c>
      <c r="EK4" s="16">
        <v>0</v>
      </c>
      <c r="EL4" s="16">
        <v>0</v>
      </c>
      <c r="EM4" s="16">
        <v>0</v>
      </c>
      <c r="EN4" s="16">
        <v>0</v>
      </c>
      <c r="EO4" s="16">
        <v>17</v>
      </c>
      <c r="EP4" s="16">
        <v>0</v>
      </c>
      <c r="EQ4" s="16">
        <v>17</v>
      </c>
      <c r="ER4" s="16">
        <v>0</v>
      </c>
      <c r="ES4" s="16">
        <v>0</v>
      </c>
      <c r="ET4" s="16">
        <v>1</v>
      </c>
      <c r="EU4" s="16">
        <v>1</v>
      </c>
      <c r="EV4" s="16">
        <v>1</v>
      </c>
      <c r="EW4" s="16">
        <v>1</v>
      </c>
      <c r="EX4" s="16">
        <v>1</v>
      </c>
      <c r="EY4" s="16">
        <v>0</v>
      </c>
      <c r="EZ4" s="16">
        <v>0</v>
      </c>
      <c r="FA4" s="16">
        <v>1</v>
      </c>
      <c r="FB4" s="16">
        <v>2</v>
      </c>
      <c r="FC4" s="16">
        <v>1</v>
      </c>
      <c r="FD4" s="16">
        <v>8</v>
      </c>
      <c r="FE4" s="16">
        <v>1</v>
      </c>
      <c r="FF4" s="16">
        <v>4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0</v>
      </c>
      <c r="FR4" s="16">
        <v>0</v>
      </c>
      <c r="FS4" s="16">
        <v>0</v>
      </c>
      <c r="FT4" s="16">
        <v>0</v>
      </c>
      <c r="FU4" s="16">
        <v>0</v>
      </c>
      <c r="FV4" s="16">
        <v>0</v>
      </c>
      <c r="FW4" s="16">
        <v>0</v>
      </c>
      <c r="FX4" s="16">
        <v>1</v>
      </c>
      <c r="FY4" s="16">
        <v>27</v>
      </c>
      <c r="FZ4" s="16">
        <v>0</v>
      </c>
      <c r="GA4" s="16">
        <v>0</v>
      </c>
      <c r="GB4" s="16">
        <v>0</v>
      </c>
      <c r="GC4" s="16">
        <v>0</v>
      </c>
      <c r="GD4" s="16">
        <v>0</v>
      </c>
      <c r="GE4" s="16">
        <v>0</v>
      </c>
      <c r="GF4" s="16">
        <v>0</v>
      </c>
      <c r="GG4" s="16">
        <v>0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1</v>
      </c>
      <c r="GQ4" s="16">
        <v>9</v>
      </c>
      <c r="GR4" s="16">
        <v>1</v>
      </c>
      <c r="GS4" s="16">
        <v>4</v>
      </c>
      <c r="GT4" s="16">
        <v>1</v>
      </c>
      <c r="GU4" s="16">
        <v>1</v>
      </c>
      <c r="GV4" s="16">
        <v>0</v>
      </c>
      <c r="GW4" s="16">
        <v>0</v>
      </c>
      <c r="GX4" s="16">
        <v>1</v>
      </c>
      <c r="GY4" s="16">
        <v>2</v>
      </c>
      <c r="GZ4" s="16">
        <v>0</v>
      </c>
      <c r="HA4" s="16">
        <v>0</v>
      </c>
      <c r="HB4" s="16">
        <v>0</v>
      </c>
      <c r="HC4" s="16">
        <v>0</v>
      </c>
      <c r="HD4" s="16">
        <v>0</v>
      </c>
      <c r="HE4" s="16">
        <v>0</v>
      </c>
      <c r="HF4" s="16">
        <v>1</v>
      </c>
      <c r="HG4" s="16">
        <v>3</v>
      </c>
      <c r="HH4" s="16">
        <v>1</v>
      </c>
      <c r="HI4" s="16">
        <v>1</v>
      </c>
      <c r="HJ4" s="16">
        <v>1</v>
      </c>
      <c r="HK4" s="16">
        <v>1</v>
      </c>
      <c r="HL4" s="16">
        <v>0</v>
      </c>
      <c r="HM4" s="16">
        <v>0</v>
      </c>
      <c r="HN4" s="16">
        <v>0</v>
      </c>
      <c r="HO4" s="16">
        <v>0</v>
      </c>
      <c r="HP4" s="16">
        <v>0</v>
      </c>
      <c r="HQ4" s="16">
        <v>0</v>
      </c>
      <c r="HR4" s="16">
        <v>0</v>
      </c>
      <c r="HS4" s="16">
        <v>0</v>
      </c>
      <c r="HT4" s="16">
        <v>1</v>
      </c>
      <c r="HU4" s="16">
        <v>1</v>
      </c>
      <c r="HV4" s="16">
        <v>1</v>
      </c>
      <c r="HW4" s="16">
        <v>1</v>
      </c>
      <c r="HX4" s="16">
        <v>0</v>
      </c>
      <c r="HY4" s="16">
        <v>0</v>
      </c>
      <c r="HZ4" s="16">
        <v>0</v>
      </c>
      <c r="IA4" s="16">
        <v>1</v>
      </c>
      <c r="IB4" s="16">
        <v>0</v>
      </c>
      <c r="IC4" s="16">
        <v>1</v>
      </c>
      <c r="ID4" s="16">
        <v>1</v>
      </c>
      <c r="IE4" s="16">
        <v>0</v>
      </c>
      <c r="IF4" s="16">
        <v>0</v>
      </c>
      <c r="IG4" s="16">
        <v>0</v>
      </c>
      <c r="IH4" s="16">
        <v>1</v>
      </c>
      <c r="II4" s="16">
        <v>0</v>
      </c>
      <c r="IJ4" s="16">
        <v>0</v>
      </c>
      <c r="IK4" s="16">
        <v>0</v>
      </c>
      <c r="IL4" s="16">
        <v>0</v>
      </c>
      <c r="IM4" s="16">
        <v>0</v>
      </c>
      <c r="IN4" s="16">
        <v>0</v>
      </c>
      <c r="IO4" s="16">
        <v>0</v>
      </c>
      <c r="IP4" s="16">
        <v>0</v>
      </c>
      <c r="IQ4" s="16">
        <v>0</v>
      </c>
      <c r="IR4" s="16">
        <v>0</v>
      </c>
      <c r="IS4" s="16">
        <v>0</v>
      </c>
      <c r="IT4" s="16">
        <v>0</v>
      </c>
      <c r="IU4" s="16">
        <v>0</v>
      </c>
      <c r="IV4" s="16">
        <v>0</v>
      </c>
      <c r="IW4" s="16">
        <v>0</v>
      </c>
      <c r="IX4" s="16">
        <v>0</v>
      </c>
      <c r="IY4" s="16">
        <v>0</v>
      </c>
      <c r="IZ4" s="16">
        <v>0</v>
      </c>
      <c r="JA4" s="16">
        <v>0</v>
      </c>
      <c r="JB4" s="16">
        <v>0</v>
      </c>
      <c r="JC4" s="16">
        <v>0</v>
      </c>
      <c r="JD4" s="16">
        <v>0</v>
      </c>
      <c r="JE4" s="16">
        <v>0</v>
      </c>
      <c r="JF4" s="16">
        <v>0</v>
      </c>
      <c r="JG4" s="16">
        <v>1</v>
      </c>
      <c r="JH4" s="16">
        <v>1</v>
      </c>
      <c r="JI4" s="16">
        <v>1</v>
      </c>
      <c r="JJ4" s="16">
        <v>1</v>
      </c>
      <c r="JK4" s="16">
        <v>0</v>
      </c>
      <c r="JL4" s="16">
        <v>0</v>
      </c>
      <c r="JM4" s="16">
        <v>0</v>
      </c>
      <c r="JN4" s="16">
        <v>1</v>
      </c>
      <c r="JO4" s="16">
        <v>1</v>
      </c>
      <c r="JP4" s="16">
        <v>1</v>
      </c>
      <c r="JQ4" s="16">
        <v>0</v>
      </c>
      <c r="JR4" s="16">
        <v>0</v>
      </c>
      <c r="JS4" s="16">
        <v>1</v>
      </c>
      <c r="JT4" s="16">
        <v>1</v>
      </c>
      <c r="JU4" s="16">
        <v>1</v>
      </c>
      <c r="JV4" s="16">
        <v>0</v>
      </c>
      <c r="JW4" s="16">
        <v>1</v>
      </c>
      <c r="JX4" s="16">
        <v>0</v>
      </c>
      <c r="JY4" s="16">
        <v>0</v>
      </c>
      <c r="JZ4" s="16">
        <v>0</v>
      </c>
      <c r="KA4" s="16">
        <v>1</v>
      </c>
      <c r="KB4" s="16">
        <v>0</v>
      </c>
      <c r="KC4" s="16">
        <v>1</v>
      </c>
      <c r="KD4" s="16">
        <v>1</v>
      </c>
      <c r="KE4" s="16">
        <v>0</v>
      </c>
      <c r="KF4" s="16">
        <v>0</v>
      </c>
      <c r="KG4" s="16">
        <v>1</v>
      </c>
      <c r="KH4" s="16">
        <v>0</v>
      </c>
      <c r="KI4" s="16">
        <v>1</v>
      </c>
      <c r="KJ4" s="16">
        <v>1</v>
      </c>
      <c r="KK4" s="16">
        <v>1</v>
      </c>
      <c r="KL4" s="16">
        <v>0</v>
      </c>
      <c r="KM4" s="16">
        <v>1729</v>
      </c>
      <c r="KN4" s="16">
        <v>0</v>
      </c>
      <c r="KO4" s="16">
        <v>0</v>
      </c>
      <c r="KP4" s="16">
        <v>0</v>
      </c>
      <c r="KQ4" s="16">
        <v>813</v>
      </c>
      <c r="KR4" s="16">
        <v>0</v>
      </c>
      <c r="KS4" s="16">
        <v>813</v>
      </c>
      <c r="KT4" s="16">
        <v>640</v>
      </c>
      <c r="KU4" s="16">
        <v>0</v>
      </c>
      <c r="KV4" s="16">
        <v>0</v>
      </c>
      <c r="KW4" s="16">
        <v>276</v>
      </c>
      <c r="KX4" s="16">
        <v>0</v>
      </c>
      <c r="KY4" s="16">
        <v>276</v>
      </c>
      <c r="KZ4" s="16">
        <v>25</v>
      </c>
      <c r="LA4" s="16">
        <v>25</v>
      </c>
      <c r="LB4" s="16">
        <v>0</v>
      </c>
      <c r="LC4" s="16">
        <v>826</v>
      </c>
      <c r="LD4" s="16">
        <v>903</v>
      </c>
      <c r="LE4" s="16">
        <v>247</v>
      </c>
      <c r="LF4" s="16">
        <v>1001</v>
      </c>
      <c r="LG4" s="16">
        <v>40</v>
      </c>
      <c r="LH4" s="16">
        <v>423</v>
      </c>
      <c r="LI4" s="16">
        <v>15</v>
      </c>
      <c r="LJ4" s="16">
        <v>3</v>
      </c>
      <c r="LK4" s="16">
        <v>0</v>
      </c>
      <c r="LL4" s="16">
        <v>0</v>
      </c>
      <c r="LM4" s="16">
        <v>11</v>
      </c>
      <c r="LN4" s="16">
        <v>711</v>
      </c>
      <c r="LO4" s="16">
        <v>688</v>
      </c>
      <c r="LP4" s="16">
        <v>319</v>
      </c>
      <c r="LQ4" s="16">
        <v>1192</v>
      </c>
      <c r="LR4" s="16">
        <v>537</v>
      </c>
      <c r="LS4" s="16">
        <v>0</v>
      </c>
      <c r="LT4" s="16">
        <v>0</v>
      </c>
      <c r="LU4" s="16">
        <v>0</v>
      </c>
      <c r="LV4" s="16">
        <v>0</v>
      </c>
      <c r="LW4" s="16">
        <v>1</v>
      </c>
      <c r="LX4" s="16">
        <v>0</v>
      </c>
      <c r="LY4" s="16">
        <v>1</v>
      </c>
      <c r="LZ4" s="16">
        <v>0</v>
      </c>
      <c r="MA4" s="16">
        <v>67</v>
      </c>
      <c r="MB4" s="16">
        <v>0</v>
      </c>
      <c r="MC4" s="16">
        <v>0</v>
      </c>
      <c r="MD4" s="16">
        <v>0</v>
      </c>
      <c r="ME4" s="16">
        <v>41</v>
      </c>
      <c r="MF4" s="16">
        <v>0</v>
      </c>
      <c r="MG4" s="16">
        <v>41</v>
      </c>
      <c r="MH4" s="16">
        <v>39</v>
      </c>
      <c r="MI4" s="16">
        <v>0</v>
      </c>
      <c r="MJ4" s="16">
        <v>0</v>
      </c>
      <c r="MK4" s="16">
        <v>20</v>
      </c>
      <c r="ML4" s="16">
        <v>0</v>
      </c>
      <c r="MM4" s="16">
        <v>20</v>
      </c>
      <c r="MN4" s="16">
        <v>59</v>
      </c>
      <c r="MO4" s="16">
        <v>59</v>
      </c>
      <c r="MP4" s="16">
        <v>0</v>
      </c>
      <c r="MQ4" s="16">
        <v>45</v>
      </c>
      <c r="MR4" s="16">
        <v>0</v>
      </c>
      <c r="MS4" s="16">
        <v>0</v>
      </c>
      <c r="MT4" s="16">
        <v>0</v>
      </c>
      <c r="MU4" s="16">
        <v>22</v>
      </c>
      <c r="MV4" s="16">
        <v>0</v>
      </c>
      <c r="MW4" s="16">
        <v>22</v>
      </c>
      <c r="MX4" s="16">
        <v>17</v>
      </c>
      <c r="MY4" s="16">
        <v>0</v>
      </c>
      <c r="MZ4" s="16">
        <v>0</v>
      </c>
      <c r="NA4" s="16">
        <v>6</v>
      </c>
      <c r="NB4" s="16">
        <v>0</v>
      </c>
      <c r="NC4" s="16">
        <v>6</v>
      </c>
      <c r="ND4" s="16">
        <v>20</v>
      </c>
      <c r="NE4" s="16">
        <v>20</v>
      </c>
      <c r="NF4" s="16">
        <v>0</v>
      </c>
    </row>
    <row r="5" spans="1:370" ht="16.5" x14ac:dyDescent="0.3">
      <c r="A5" s="18">
        <v>2018</v>
      </c>
      <c r="B5" s="19" t="s">
        <v>19</v>
      </c>
      <c r="C5" s="18">
        <v>3</v>
      </c>
      <c r="D5" s="19" t="s">
        <v>411</v>
      </c>
      <c r="E5" s="19" t="s">
        <v>20</v>
      </c>
      <c r="F5" s="18">
        <v>35</v>
      </c>
      <c r="G5" s="19" t="s">
        <v>21</v>
      </c>
      <c r="H5" s="18">
        <v>3513009</v>
      </c>
      <c r="I5" s="19" t="s">
        <v>412</v>
      </c>
      <c r="J5" s="18">
        <v>3515</v>
      </c>
      <c r="K5" s="19" t="s">
        <v>413</v>
      </c>
      <c r="L5" s="18">
        <v>35060</v>
      </c>
      <c r="M5" s="18">
        <v>351300905</v>
      </c>
      <c r="N5" s="18">
        <v>35010595</v>
      </c>
      <c r="O5" s="19" t="s">
        <v>25</v>
      </c>
      <c r="P5" s="18">
        <v>2</v>
      </c>
      <c r="Q5" s="18">
        <v>0</v>
      </c>
      <c r="R5" s="18">
        <v>1</v>
      </c>
      <c r="S5" s="18">
        <v>0</v>
      </c>
      <c r="T5" s="19" t="s">
        <v>414</v>
      </c>
      <c r="U5" s="18">
        <v>206</v>
      </c>
      <c r="V5" s="19" t="s">
        <v>415</v>
      </c>
      <c r="W5" s="19" t="s">
        <v>416</v>
      </c>
      <c r="X5" s="18">
        <v>6717210</v>
      </c>
      <c r="Y5" s="18">
        <v>11</v>
      </c>
      <c r="Z5" s="18">
        <v>47033253</v>
      </c>
      <c r="AA5" s="18">
        <v>1</v>
      </c>
      <c r="AB5" s="18">
        <v>10701</v>
      </c>
      <c r="AC5" s="19" t="s">
        <v>424</v>
      </c>
      <c r="AD5" s="19" t="s">
        <v>425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9"/>
      <c r="AS5" s="19"/>
      <c r="AT5" s="18">
        <v>1</v>
      </c>
      <c r="AU5" s="18">
        <v>0</v>
      </c>
      <c r="AV5" s="18">
        <v>0</v>
      </c>
      <c r="AW5" s="18">
        <v>0</v>
      </c>
      <c r="AX5" s="18">
        <v>1</v>
      </c>
      <c r="AY5" s="18">
        <v>1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1</v>
      </c>
      <c r="BL5" s="18">
        <v>0</v>
      </c>
      <c r="BM5" s="18">
        <v>1</v>
      </c>
      <c r="BN5" s="18">
        <v>0</v>
      </c>
      <c r="BO5" s="18">
        <v>0</v>
      </c>
      <c r="BP5" s="18">
        <v>0</v>
      </c>
      <c r="BQ5" s="18">
        <v>0</v>
      </c>
      <c r="BR5" s="18">
        <v>1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1</v>
      </c>
      <c r="BY5" s="18">
        <v>0</v>
      </c>
      <c r="BZ5" s="18">
        <v>0</v>
      </c>
      <c r="CA5" s="18">
        <v>0</v>
      </c>
      <c r="CB5" s="18">
        <v>0</v>
      </c>
      <c r="CC5" s="18">
        <v>1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1</v>
      </c>
      <c r="CP5" s="18">
        <v>0</v>
      </c>
      <c r="CQ5" s="18">
        <v>0</v>
      </c>
      <c r="CR5" s="18">
        <v>0</v>
      </c>
      <c r="CS5" s="18">
        <v>1</v>
      </c>
      <c r="CT5" s="18">
        <v>0</v>
      </c>
      <c r="CU5" s="18">
        <v>0</v>
      </c>
      <c r="CV5" s="18">
        <v>1</v>
      </c>
      <c r="CW5" s="18">
        <v>0</v>
      </c>
      <c r="CX5" s="18">
        <v>1</v>
      </c>
      <c r="CY5" s="18">
        <v>0</v>
      </c>
      <c r="CZ5" s="18">
        <v>0</v>
      </c>
      <c r="DA5" s="18">
        <v>1</v>
      </c>
      <c r="DB5" s="18">
        <v>1</v>
      </c>
      <c r="DC5" s="18">
        <v>1</v>
      </c>
      <c r="DD5" s="18">
        <v>0</v>
      </c>
      <c r="DE5" s="18">
        <v>0</v>
      </c>
      <c r="DF5" s="18">
        <v>0</v>
      </c>
      <c r="DG5" s="18">
        <v>1</v>
      </c>
      <c r="DH5" s="18">
        <v>1</v>
      </c>
      <c r="DI5" s="18">
        <v>1</v>
      </c>
      <c r="DJ5" s="18">
        <v>0</v>
      </c>
      <c r="DK5" s="18">
        <v>0</v>
      </c>
      <c r="DL5" s="18">
        <v>1</v>
      </c>
      <c r="DM5" s="18">
        <v>1</v>
      </c>
      <c r="DN5" s="18">
        <v>0</v>
      </c>
      <c r="DO5" s="18">
        <v>1</v>
      </c>
      <c r="DP5" s="18">
        <v>0</v>
      </c>
      <c r="DQ5" s="18">
        <v>0</v>
      </c>
      <c r="DR5" s="18">
        <v>0</v>
      </c>
      <c r="DS5" s="18">
        <v>0</v>
      </c>
      <c r="DT5" s="18">
        <v>1</v>
      </c>
      <c r="DU5" s="18">
        <v>1</v>
      </c>
      <c r="DV5" s="18">
        <v>1</v>
      </c>
      <c r="DW5" s="18">
        <v>0</v>
      </c>
      <c r="DX5" s="18">
        <v>1</v>
      </c>
      <c r="DY5" s="18">
        <v>0</v>
      </c>
      <c r="DZ5" s="18">
        <v>0</v>
      </c>
      <c r="EA5" s="18">
        <v>0</v>
      </c>
      <c r="EB5" s="18">
        <v>1</v>
      </c>
      <c r="EC5" s="18">
        <v>0</v>
      </c>
      <c r="ED5" s="18">
        <v>0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0</v>
      </c>
      <c r="EL5" s="18">
        <v>0</v>
      </c>
      <c r="EM5" s="18">
        <v>0</v>
      </c>
      <c r="EN5" s="18">
        <v>21</v>
      </c>
      <c r="EO5" s="18">
        <v>0</v>
      </c>
      <c r="EP5" s="18">
        <v>0</v>
      </c>
      <c r="EQ5" s="18">
        <v>21</v>
      </c>
      <c r="ER5" s="18">
        <v>0</v>
      </c>
      <c r="ES5" s="18">
        <v>0</v>
      </c>
      <c r="ET5" s="18">
        <v>1</v>
      </c>
      <c r="EU5" s="18">
        <v>1</v>
      </c>
      <c r="EV5" s="18">
        <v>1</v>
      </c>
      <c r="EW5" s="18">
        <v>0</v>
      </c>
      <c r="EX5" s="18">
        <v>1</v>
      </c>
      <c r="EY5" s="18">
        <v>0</v>
      </c>
      <c r="EZ5" s="18">
        <v>0</v>
      </c>
      <c r="FA5" s="18">
        <v>1</v>
      </c>
      <c r="FB5" s="18">
        <v>8</v>
      </c>
      <c r="FC5" s="18">
        <v>1</v>
      </c>
      <c r="FD5" s="18">
        <v>6</v>
      </c>
      <c r="FE5" s="18">
        <v>1</v>
      </c>
      <c r="FF5" s="18">
        <v>5</v>
      </c>
      <c r="FG5" s="18">
        <v>0</v>
      </c>
      <c r="FH5" s="18">
        <v>0</v>
      </c>
      <c r="FI5" s="18">
        <v>1</v>
      </c>
      <c r="FJ5" s="18">
        <v>5</v>
      </c>
      <c r="FK5" s="18">
        <v>0</v>
      </c>
      <c r="FL5" s="18">
        <v>1</v>
      </c>
      <c r="FM5" s="18">
        <v>0</v>
      </c>
      <c r="FN5" s="18">
        <v>1</v>
      </c>
      <c r="FO5" s="18">
        <v>0</v>
      </c>
      <c r="FP5" s="18">
        <v>1</v>
      </c>
      <c r="FQ5" s="18">
        <v>1</v>
      </c>
      <c r="FR5" s="18">
        <v>2</v>
      </c>
      <c r="FS5" s="18">
        <v>0</v>
      </c>
      <c r="FT5" s="18">
        <v>4</v>
      </c>
      <c r="FU5" s="18">
        <v>0</v>
      </c>
      <c r="FV5" s="18">
        <v>2</v>
      </c>
      <c r="FW5" s="18">
        <v>26</v>
      </c>
      <c r="FX5" s="18">
        <v>0</v>
      </c>
      <c r="FY5" s="18">
        <v>0</v>
      </c>
      <c r="FZ5" s="18">
        <v>0</v>
      </c>
      <c r="GA5" s="18">
        <v>0</v>
      </c>
      <c r="GB5" s="18">
        <v>0</v>
      </c>
      <c r="GC5" s="18">
        <v>0</v>
      </c>
      <c r="GD5" s="18">
        <v>39</v>
      </c>
      <c r="GE5" s="18">
        <v>13</v>
      </c>
      <c r="GF5" s="18">
        <v>1</v>
      </c>
      <c r="GG5" s="18">
        <v>0</v>
      </c>
      <c r="GH5" s="18">
        <v>0</v>
      </c>
      <c r="GI5" s="18">
        <v>0</v>
      </c>
      <c r="GJ5" s="18">
        <v>0</v>
      </c>
      <c r="GK5" s="18">
        <v>0</v>
      </c>
      <c r="GL5" s="18">
        <v>0</v>
      </c>
      <c r="GM5" s="18">
        <v>0</v>
      </c>
      <c r="GN5" s="18">
        <v>1</v>
      </c>
      <c r="GO5" s="18">
        <v>111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1</v>
      </c>
      <c r="HU5" s="18">
        <v>0</v>
      </c>
      <c r="HV5" s="18">
        <v>0</v>
      </c>
      <c r="HW5" s="18">
        <v>1</v>
      </c>
      <c r="HX5" s="18">
        <v>0</v>
      </c>
      <c r="HY5" s="18">
        <v>0</v>
      </c>
      <c r="HZ5" s="18">
        <v>0</v>
      </c>
      <c r="IA5" s="18">
        <v>0</v>
      </c>
      <c r="IB5" s="18">
        <v>0</v>
      </c>
      <c r="IC5" s="18">
        <v>0</v>
      </c>
      <c r="ID5" s="18">
        <v>0</v>
      </c>
      <c r="IE5" s="18">
        <v>0</v>
      </c>
      <c r="IF5" s="18">
        <v>0</v>
      </c>
      <c r="IG5" s="18">
        <v>0</v>
      </c>
      <c r="IH5" s="18">
        <v>0</v>
      </c>
      <c r="II5" s="18">
        <v>0</v>
      </c>
      <c r="IJ5" s="18">
        <v>0</v>
      </c>
      <c r="IK5" s="18">
        <v>0</v>
      </c>
      <c r="IL5" s="18">
        <v>0</v>
      </c>
      <c r="IM5" s="18">
        <v>0</v>
      </c>
      <c r="IN5" s="18">
        <v>0</v>
      </c>
      <c r="IO5" s="18">
        <v>1</v>
      </c>
      <c r="IP5" s="18">
        <v>0</v>
      </c>
      <c r="IQ5" s="18">
        <v>0</v>
      </c>
      <c r="IR5" s="18">
        <v>0</v>
      </c>
      <c r="IS5" s="18">
        <v>0</v>
      </c>
      <c r="IT5" s="18">
        <v>0</v>
      </c>
      <c r="IU5" s="18">
        <v>0</v>
      </c>
      <c r="IV5" s="18">
        <v>0</v>
      </c>
      <c r="IW5" s="18">
        <v>0</v>
      </c>
      <c r="IX5" s="18">
        <v>0</v>
      </c>
      <c r="IY5" s="18">
        <v>0</v>
      </c>
      <c r="IZ5" s="18">
        <v>0</v>
      </c>
      <c r="JA5" s="18">
        <v>0</v>
      </c>
      <c r="JB5" s="18">
        <v>0</v>
      </c>
      <c r="JC5" s="18">
        <v>0</v>
      </c>
      <c r="JD5" s="18">
        <v>0</v>
      </c>
      <c r="JE5" s="18">
        <v>0</v>
      </c>
      <c r="JF5" s="18">
        <v>0</v>
      </c>
      <c r="JG5" s="18">
        <v>0</v>
      </c>
      <c r="JH5" s="18">
        <v>0</v>
      </c>
      <c r="JI5" s="18">
        <v>0</v>
      </c>
      <c r="JJ5" s="18">
        <v>0</v>
      </c>
      <c r="JK5" s="18">
        <v>0</v>
      </c>
      <c r="JL5" s="18">
        <v>0</v>
      </c>
      <c r="JM5" s="18">
        <v>0</v>
      </c>
      <c r="JN5" s="18">
        <v>0</v>
      </c>
      <c r="JO5" s="18">
        <v>0</v>
      </c>
      <c r="JP5" s="18">
        <v>1</v>
      </c>
      <c r="JQ5" s="18">
        <v>0</v>
      </c>
      <c r="JR5" s="18">
        <v>0</v>
      </c>
      <c r="JS5" s="18">
        <v>1</v>
      </c>
      <c r="JT5" s="18">
        <v>1</v>
      </c>
      <c r="JU5" s="18">
        <v>1</v>
      </c>
      <c r="JV5" s="18">
        <v>0</v>
      </c>
      <c r="JW5" s="18">
        <v>1</v>
      </c>
      <c r="JX5" s="18">
        <v>0</v>
      </c>
      <c r="JY5" s="18">
        <v>0</v>
      </c>
      <c r="JZ5" s="18">
        <v>0</v>
      </c>
      <c r="KA5" s="18">
        <v>1</v>
      </c>
      <c r="KB5" s="18">
        <v>0</v>
      </c>
      <c r="KC5" s="18">
        <v>1</v>
      </c>
      <c r="KD5" s="18">
        <v>1</v>
      </c>
      <c r="KE5" s="18">
        <v>0</v>
      </c>
      <c r="KF5" s="18">
        <v>0</v>
      </c>
      <c r="KG5" s="18">
        <v>0</v>
      </c>
      <c r="KH5" s="18">
        <v>0</v>
      </c>
      <c r="KI5" s="18">
        <v>0</v>
      </c>
      <c r="KJ5" s="18">
        <v>1</v>
      </c>
      <c r="KK5" s="18">
        <v>1</v>
      </c>
      <c r="KL5" s="18">
        <v>0</v>
      </c>
      <c r="KM5" s="18">
        <v>1595</v>
      </c>
      <c r="KN5" s="18">
        <v>0</v>
      </c>
      <c r="KO5" s="18">
        <v>0</v>
      </c>
      <c r="KP5" s="18">
        <v>0</v>
      </c>
      <c r="KQ5" s="18">
        <v>652</v>
      </c>
      <c r="KR5" s="18">
        <v>0</v>
      </c>
      <c r="KS5" s="18">
        <v>652</v>
      </c>
      <c r="KT5" s="18">
        <v>943</v>
      </c>
      <c r="KU5" s="18">
        <v>0</v>
      </c>
      <c r="KV5" s="18">
        <v>0</v>
      </c>
      <c r="KW5" s="18">
        <v>0</v>
      </c>
      <c r="KX5" s="18">
        <v>0</v>
      </c>
      <c r="KY5" s="18">
        <v>0</v>
      </c>
      <c r="KZ5" s="18">
        <v>17</v>
      </c>
      <c r="LA5" s="18">
        <v>17</v>
      </c>
      <c r="LB5" s="18">
        <v>0</v>
      </c>
      <c r="LC5" s="18">
        <v>782</v>
      </c>
      <c r="LD5" s="18">
        <v>813</v>
      </c>
      <c r="LE5" s="18">
        <v>274</v>
      </c>
      <c r="LF5" s="18">
        <v>715</v>
      </c>
      <c r="LG5" s="18">
        <v>83</v>
      </c>
      <c r="LH5" s="18">
        <v>517</v>
      </c>
      <c r="LI5" s="18">
        <v>6</v>
      </c>
      <c r="LJ5" s="18">
        <v>0</v>
      </c>
      <c r="LK5" s="18">
        <v>0</v>
      </c>
      <c r="LL5" s="18">
        <v>0</v>
      </c>
      <c r="LM5" s="18">
        <v>5</v>
      </c>
      <c r="LN5" s="18">
        <v>601</v>
      </c>
      <c r="LO5" s="18">
        <v>875</v>
      </c>
      <c r="LP5" s="18">
        <v>114</v>
      </c>
      <c r="LQ5" s="18">
        <v>1349</v>
      </c>
      <c r="LR5" s="18">
        <v>246</v>
      </c>
      <c r="LS5" s="18">
        <v>0</v>
      </c>
      <c r="LT5" s="18">
        <v>0</v>
      </c>
      <c r="LU5" s="18">
        <v>0</v>
      </c>
      <c r="LV5" s="18">
        <v>0</v>
      </c>
      <c r="LW5" s="18">
        <v>0</v>
      </c>
      <c r="LX5" s="18">
        <v>0</v>
      </c>
      <c r="LY5" s="18">
        <v>0</v>
      </c>
      <c r="LZ5" s="18">
        <v>0</v>
      </c>
      <c r="MA5" s="18">
        <v>55</v>
      </c>
      <c r="MB5" s="18">
        <v>0</v>
      </c>
      <c r="MC5" s="18">
        <v>0</v>
      </c>
      <c r="MD5" s="18">
        <v>0</v>
      </c>
      <c r="ME5" s="18">
        <v>33</v>
      </c>
      <c r="MF5" s="18">
        <v>0</v>
      </c>
      <c r="MG5" s="18">
        <v>33</v>
      </c>
      <c r="MH5" s="18">
        <v>39</v>
      </c>
      <c r="MI5" s="18">
        <v>0</v>
      </c>
      <c r="MJ5" s="18">
        <v>0</v>
      </c>
      <c r="MK5" s="18">
        <v>0</v>
      </c>
      <c r="ML5" s="18">
        <v>0</v>
      </c>
      <c r="MM5" s="18">
        <v>0</v>
      </c>
      <c r="MN5" s="18">
        <v>46</v>
      </c>
      <c r="MO5" s="18">
        <v>46</v>
      </c>
      <c r="MP5" s="18">
        <v>0</v>
      </c>
      <c r="MQ5" s="18">
        <v>45</v>
      </c>
      <c r="MR5" s="18">
        <v>0</v>
      </c>
      <c r="MS5" s="18">
        <v>0</v>
      </c>
      <c r="MT5" s="18">
        <v>0</v>
      </c>
      <c r="MU5" s="18">
        <v>19</v>
      </c>
      <c r="MV5" s="18">
        <v>0</v>
      </c>
      <c r="MW5" s="18">
        <v>19</v>
      </c>
      <c r="MX5" s="18">
        <v>26</v>
      </c>
      <c r="MY5" s="18">
        <v>0</v>
      </c>
      <c r="MZ5" s="18">
        <v>0</v>
      </c>
      <c r="NA5" s="18">
        <v>0</v>
      </c>
      <c r="NB5" s="18">
        <v>0</v>
      </c>
      <c r="NC5" s="18">
        <v>0</v>
      </c>
      <c r="ND5" s="18">
        <v>13</v>
      </c>
      <c r="NE5" s="18">
        <v>13</v>
      </c>
      <c r="NF5" s="18">
        <v>0</v>
      </c>
    </row>
    <row r="6" spans="1:370" ht="16.5" x14ac:dyDescent="0.3">
      <c r="A6" s="18">
        <v>2018</v>
      </c>
      <c r="B6" s="19" t="s">
        <v>19</v>
      </c>
      <c r="C6" s="18">
        <v>3</v>
      </c>
      <c r="D6" s="19" t="s">
        <v>411</v>
      </c>
      <c r="E6" s="19" t="s">
        <v>20</v>
      </c>
      <c r="F6" s="18">
        <v>35</v>
      </c>
      <c r="G6" s="19" t="s">
        <v>21</v>
      </c>
      <c r="H6" s="18">
        <v>3513009</v>
      </c>
      <c r="I6" s="19" t="s">
        <v>412</v>
      </c>
      <c r="J6" s="18">
        <v>3515</v>
      </c>
      <c r="K6" s="19" t="s">
        <v>413</v>
      </c>
      <c r="L6" s="18">
        <v>35060</v>
      </c>
      <c r="M6" s="18">
        <v>351300905</v>
      </c>
      <c r="N6" s="18">
        <v>35036675</v>
      </c>
      <c r="O6" s="19" t="s">
        <v>22</v>
      </c>
      <c r="P6" s="18">
        <v>2</v>
      </c>
      <c r="Q6" s="18">
        <v>0</v>
      </c>
      <c r="R6" s="18">
        <v>1</v>
      </c>
      <c r="S6" s="18">
        <v>0</v>
      </c>
      <c r="T6" s="19" t="s">
        <v>419</v>
      </c>
      <c r="U6" s="18">
        <v>601</v>
      </c>
      <c r="V6" s="19" t="s">
        <v>420</v>
      </c>
      <c r="W6" s="19" t="s">
        <v>421</v>
      </c>
      <c r="X6" s="18">
        <v>6708280</v>
      </c>
      <c r="Y6" s="18">
        <v>11</v>
      </c>
      <c r="Z6" s="18">
        <v>46174306</v>
      </c>
      <c r="AA6" s="18">
        <v>1</v>
      </c>
      <c r="AB6" s="18">
        <v>10701</v>
      </c>
      <c r="AC6" s="19" t="s">
        <v>424</v>
      </c>
      <c r="AD6" s="19" t="s">
        <v>425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9"/>
      <c r="AS6" s="19"/>
      <c r="AT6" s="18">
        <v>1</v>
      </c>
      <c r="AU6" s="18">
        <v>0</v>
      </c>
      <c r="AV6" s="18">
        <v>0</v>
      </c>
      <c r="AW6" s="18">
        <v>0</v>
      </c>
      <c r="AX6" s="18">
        <v>1</v>
      </c>
      <c r="AY6" s="18">
        <v>1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1</v>
      </c>
      <c r="BL6" s="18">
        <v>0</v>
      </c>
      <c r="BM6" s="18">
        <v>1</v>
      </c>
      <c r="BN6" s="18">
        <v>0</v>
      </c>
      <c r="BO6" s="18">
        <v>0</v>
      </c>
      <c r="BP6" s="18">
        <v>0</v>
      </c>
      <c r="BQ6" s="18">
        <v>0</v>
      </c>
      <c r="BR6" s="18">
        <v>1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1</v>
      </c>
      <c r="BY6" s="18">
        <v>0</v>
      </c>
      <c r="BZ6" s="18">
        <v>0</v>
      </c>
      <c r="CA6" s="18">
        <v>0</v>
      </c>
      <c r="CB6" s="18">
        <v>0</v>
      </c>
      <c r="CC6" s="18">
        <v>1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1</v>
      </c>
      <c r="CP6" s="18">
        <v>0</v>
      </c>
      <c r="CQ6" s="18">
        <v>0</v>
      </c>
      <c r="CR6" s="18">
        <v>0</v>
      </c>
      <c r="CS6" s="18">
        <v>1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1</v>
      </c>
      <c r="DC6" s="18">
        <v>1</v>
      </c>
      <c r="DD6" s="18">
        <v>0</v>
      </c>
      <c r="DE6" s="18">
        <v>0</v>
      </c>
      <c r="DF6" s="18">
        <v>0</v>
      </c>
      <c r="DG6" s="18">
        <v>0</v>
      </c>
      <c r="DH6" s="18">
        <v>1</v>
      </c>
      <c r="DI6" s="18">
        <v>1</v>
      </c>
      <c r="DJ6" s="18">
        <v>0</v>
      </c>
      <c r="DK6" s="18">
        <v>0</v>
      </c>
      <c r="DL6" s="18">
        <v>1</v>
      </c>
      <c r="DM6" s="18">
        <v>1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1</v>
      </c>
      <c r="DU6" s="18">
        <v>0</v>
      </c>
      <c r="DV6" s="18">
        <v>1</v>
      </c>
      <c r="DW6" s="18">
        <v>0</v>
      </c>
      <c r="DX6" s="18">
        <v>1</v>
      </c>
      <c r="DY6" s="18">
        <v>1</v>
      </c>
      <c r="DZ6" s="18">
        <v>0</v>
      </c>
      <c r="EA6" s="18">
        <v>0</v>
      </c>
      <c r="EB6" s="18">
        <v>0</v>
      </c>
      <c r="EC6" s="18">
        <v>0</v>
      </c>
      <c r="ED6" s="18">
        <v>0</v>
      </c>
      <c r="EE6" s="18">
        <v>0</v>
      </c>
      <c r="EF6" s="18">
        <v>0</v>
      </c>
      <c r="EG6" s="18">
        <v>0</v>
      </c>
      <c r="EH6" s="18">
        <v>0</v>
      </c>
      <c r="EI6" s="18">
        <v>0</v>
      </c>
      <c r="EJ6" s="18">
        <v>0</v>
      </c>
      <c r="EK6" s="18">
        <v>0</v>
      </c>
      <c r="EL6" s="18">
        <v>0</v>
      </c>
      <c r="EM6" s="18">
        <v>0</v>
      </c>
      <c r="EN6" s="18">
        <v>13</v>
      </c>
      <c r="EO6" s="18">
        <v>0</v>
      </c>
      <c r="EP6" s="18">
        <v>0</v>
      </c>
      <c r="EQ6" s="18">
        <v>13</v>
      </c>
      <c r="ER6" s="18">
        <v>0</v>
      </c>
      <c r="ES6" s="18">
        <v>0</v>
      </c>
      <c r="ET6" s="18">
        <v>0</v>
      </c>
      <c r="EU6" s="18">
        <v>1</v>
      </c>
      <c r="EV6" s="18">
        <v>0</v>
      </c>
      <c r="EW6" s="18">
        <v>0</v>
      </c>
      <c r="EX6" s="18">
        <v>1</v>
      </c>
      <c r="EY6" s="18">
        <v>0</v>
      </c>
      <c r="EZ6" s="18">
        <v>0</v>
      </c>
      <c r="FA6" s="18">
        <v>0</v>
      </c>
      <c r="FB6" s="18">
        <v>0</v>
      </c>
      <c r="FC6" s="18">
        <v>1</v>
      </c>
      <c r="FD6" s="18">
        <v>5</v>
      </c>
      <c r="FE6" s="18">
        <v>1</v>
      </c>
      <c r="FF6" s="18">
        <v>1</v>
      </c>
      <c r="FG6" s="18">
        <v>0</v>
      </c>
      <c r="FH6" s="18">
        <v>0</v>
      </c>
      <c r="FI6" s="18">
        <v>1</v>
      </c>
      <c r="FJ6" s="18">
        <v>1</v>
      </c>
      <c r="FK6" s="18">
        <v>0</v>
      </c>
      <c r="FL6" s="18">
        <v>0</v>
      </c>
      <c r="FM6" s="18">
        <v>0</v>
      </c>
      <c r="FN6" s="18">
        <v>1</v>
      </c>
      <c r="FO6" s="18">
        <v>0</v>
      </c>
      <c r="FP6" s="18">
        <v>0</v>
      </c>
      <c r="FQ6" s="18">
        <v>0</v>
      </c>
      <c r="FR6" s="18">
        <v>0</v>
      </c>
      <c r="FS6" s="18">
        <v>0</v>
      </c>
      <c r="FT6" s="18">
        <v>3</v>
      </c>
      <c r="FU6" s="18">
        <v>0</v>
      </c>
      <c r="FV6" s="18">
        <v>1</v>
      </c>
      <c r="FW6" s="18">
        <v>0</v>
      </c>
      <c r="FX6" s="18">
        <v>0</v>
      </c>
      <c r="FY6" s="18">
        <v>0</v>
      </c>
      <c r="FZ6" s="18">
        <v>0</v>
      </c>
      <c r="GA6" s="18">
        <v>0</v>
      </c>
      <c r="GB6" s="18">
        <v>0</v>
      </c>
      <c r="GC6" s="18">
        <v>0</v>
      </c>
      <c r="GD6" s="18">
        <v>5</v>
      </c>
      <c r="GE6" s="18">
        <v>5</v>
      </c>
      <c r="GF6" s="18">
        <v>1</v>
      </c>
      <c r="GG6" s="18">
        <v>0</v>
      </c>
      <c r="GH6" s="18">
        <v>0</v>
      </c>
      <c r="GI6" s="18">
        <v>0</v>
      </c>
      <c r="GJ6" s="18">
        <v>0</v>
      </c>
      <c r="GK6" s="18">
        <v>0</v>
      </c>
      <c r="GL6" s="18">
        <v>0</v>
      </c>
      <c r="GM6" s="18">
        <v>0</v>
      </c>
      <c r="GN6" s="18">
        <v>1</v>
      </c>
      <c r="GO6" s="18">
        <v>35</v>
      </c>
      <c r="GP6" s="18">
        <v>0</v>
      </c>
      <c r="GQ6" s="18">
        <v>0</v>
      </c>
      <c r="GR6" s="18">
        <v>0</v>
      </c>
      <c r="GS6" s="18">
        <v>0</v>
      </c>
      <c r="GT6" s="18">
        <v>0</v>
      </c>
      <c r="GU6" s="18">
        <v>0</v>
      </c>
      <c r="GV6" s="18">
        <v>0</v>
      </c>
      <c r="GW6" s="18">
        <v>0</v>
      </c>
      <c r="GX6" s="18">
        <v>0</v>
      </c>
      <c r="GY6" s="18">
        <v>0</v>
      </c>
      <c r="GZ6" s="18">
        <v>0</v>
      </c>
      <c r="HA6" s="18">
        <v>0</v>
      </c>
      <c r="HB6" s="18">
        <v>0</v>
      </c>
      <c r="HC6" s="18">
        <v>0</v>
      </c>
      <c r="HD6" s="18">
        <v>0</v>
      </c>
      <c r="HE6" s="18">
        <v>0</v>
      </c>
      <c r="HF6" s="18">
        <v>0</v>
      </c>
      <c r="HG6" s="18">
        <v>0</v>
      </c>
      <c r="HH6" s="18">
        <v>0</v>
      </c>
      <c r="HI6" s="18">
        <v>0</v>
      </c>
      <c r="HJ6" s="18">
        <v>0</v>
      </c>
      <c r="HK6" s="18">
        <v>0</v>
      </c>
      <c r="HL6" s="18">
        <v>0</v>
      </c>
      <c r="HM6" s="18">
        <v>0</v>
      </c>
      <c r="HN6" s="18">
        <v>0</v>
      </c>
      <c r="HO6" s="18">
        <v>0</v>
      </c>
      <c r="HP6" s="18">
        <v>0</v>
      </c>
      <c r="HQ6" s="18">
        <v>0</v>
      </c>
      <c r="HR6" s="18">
        <v>0</v>
      </c>
      <c r="HS6" s="18">
        <v>0</v>
      </c>
      <c r="HT6" s="18">
        <v>1</v>
      </c>
      <c r="HU6" s="18">
        <v>0</v>
      </c>
      <c r="HV6" s="18">
        <v>0</v>
      </c>
      <c r="HW6" s="18">
        <v>1</v>
      </c>
      <c r="HX6" s="18">
        <v>0</v>
      </c>
      <c r="HY6" s="18">
        <v>0</v>
      </c>
      <c r="HZ6" s="18">
        <v>0</v>
      </c>
      <c r="IA6" s="18">
        <v>0</v>
      </c>
      <c r="IB6" s="18">
        <v>0</v>
      </c>
      <c r="IC6" s="18">
        <v>0</v>
      </c>
      <c r="ID6" s="18">
        <v>0</v>
      </c>
      <c r="IE6" s="18">
        <v>0</v>
      </c>
      <c r="IF6" s="18">
        <v>0</v>
      </c>
      <c r="IG6" s="18">
        <v>0</v>
      </c>
      <c r="IH6" s="18">
        <v>0</v>
      </c>
      <c r="II6" s="18">
        <v>0</v>
      </c>
      <c r="IJ6" s="18">
        <v>0</v>
      </c>
      <c r="IK6" s="18">
        <v>0</v>
      </c>
      <c r="IL6" s="18">
        <v>0</v>
      </c>
      <c r="IM6" s="18">
        <v>0</v>
      </c>
      <c r="IN6" s="18">
        <v>0</v>
      </c>
      <c r="IO6" s="18">
        <v>1</v>
      </c>
      <c r="IP6" s="18">
        <v>0</v>
      </c>
      <c r="IQ6" s="18">
        <v>0</v>
      </c>
      <c r="IR6" s="18">
        <v>0</v>
      </c>
      <c r="IS6" s="18">
        <v>0</v>
      </c>
      <c r="IT6" s="18">
        <v>0</v>
      </c>
      <c r="IU6" s="18">
        <v>0</v>
      </c>
      <c r="IV6" s="18">
        <v>1</v>
      </c>
      <c r="IW6" s="18">
        <v>0</v>
      </c>
      <c r="IX6" s="18">
        <v>0</v>
      </c>
      <c r="IY6" s="18">
        <v>0</v>
      </c>
      <c r="IZ6" s="18">
        <v>0</v>
      </c>
      <c r="JA6" s="18">
        <v>0</v>
      </c>
      <c r="JB6" s="18">
        <v>0</v>
      </c>
      <c r="JC6" s="18">
        <v>0</v>
      </c>
      <c r="JD6" s="18">
        <v>0</v>
      </c>
      <c r="JE6" s="18">
        <v>0</v>
      </c>
      <c r="JF6" s="18">
        <v>0</v>
      </c>
      <c r="JG6" s="18">
        <v>0</v>
      </c>
      <c r="JH6" s="18">
        <v>0</v>
      </c>
      <c r="JI6" s="18">
        <v>0</v>
      </c>
      <c r="JJ6" s="18">
        <v>0</v>
      </c>
      <c r="JK6" s="18">
        <v>0</v>
      </c>
      <c r="JL6" s="18">
        <v>0</v>
      </c>
      <c r="JM6" s="18">
        <v>0</v>
      </c>
      <c r="JN6" s="18">
        <v>1</v>
      </c>
      <c r="JO6" s="18">
        <v>0</v>
      </c>
      <c r="JP6" s="18">
        <v>1</v>
      </c>
      <c r="JQ6" s="18">
        <v>0</v>
      </c>
      <c r="JR6" s="18">
        <v>0</v>
      </c>
      <c r="JS6" s="18">
        <v>1</v>
      </c>
      <c r="JT6" s="18">
        <v>1</v>
      </c>
      <c r="JU6" s="18">
        <v>0</v>
      </c>
      <c r="JV6" s="18">
        <v>0</v>
      </c>
      <c r="JW6" s="18">
        <v>1</v>
      </c>
      <c r="JX6" s="18">
        <v>0</v>
      </c>
      <c r="JY6" s="18">
        <v>0</v>
      </c>
      <c r="JZ6" s="18">
        <v>0</v>
      </c>
      <c r="KA6" s="18">
        <v>1</v>
      </c>
      <c r="KB6" s="18">
        <v>0</v>
      </c>
      <c r="KC6" s="18">
        <v>1</v>
      </c>
      <c r="KD6" s="18">
        <v>1</v>
      </c>
      <c r="KE6" s="18">
        <v>0</v>
      </c>
      <c r="KF6" s="18">
        <v>0</v>
      </c>
      <c r="KG6" s="18">
        <v>0</v>
      </c>
      <c r="KH6" s="18">
        <v>0</v>
      </c>
      <c r="KI6" s="18">
        <v>0</v>
      </c>
      <c r="KJ6" s="18">
        <v>1</v>
      </c>
      <c r="KK6" s="18">
        <v>1</v>
      </c>
      <c r="KL6" s="18">
        <v>0</v>
      </c>
      <c r="KM6" s="18">
        <v>568</v>
      </c>
      <c r="KN6" s="18">
        <v>0</v>
      </c>
      <c r="KO6" s="18">
        <v>0</v>
      </c>
      <c r="KP6" s="18">
        <v>0</v>
      </c>
      <c r="KQ6" s="18">
        <v>289</v>
      </c>
      <c r="KR6" s="18">
        <v>0</v>
      </c>
      <c r="KS6" s="18">
        <v>289</v>
      </c>
      <c r="KT6" s="18">
        <v>279</v>
      </c>
      <c r="KU6" s="18">
        <v>0</v>
      </c>
      <c r="KV6" s="18">
        <v>0</v>
      </c>
      <c r="KW6" s="18">
        <v>0</v>
      </c>
      <c r="KX6" s="18">
        <v>0</v>
      </c>
      <c r="KY6" s="18">
        <v>0</v>
      </c>
      <c r="KZ6" s="18">
        <v>14</v>
      </c>
      <c r="LA6" s="18">
        <v>14</v>
      </c>
      <c r="LB6" s="18">
        <v>0</v>
      </c>
      <c r="LC6" s="18">
        <v>265</v>
      </c>
      <c r="LD6" s="18">
        <v>303</v>
      </c>
      <c r="LE6" s="18">
        <v>38</v>
      </c>
      <c r="LF6" s="18">
        <v>351</v>
      </c>
      <c r="LG6" s="18">
        <v>26</v>
      </c>
      <c r="LH6" s="18">
        <v>152</v>
      </c>
      <c r="LI6" s="18">
        <v>1</v>
      </c>
      <c r="LJ6" s="18">
        <v>0</v>
      </c>
      <c r="LK6" s="18">
        <v>0</v>
      </c>
      <c r="LL6" s="18">
        <v>0</v>
      </c>
      <c r="LM6" s="18">
        <v>6</v>
      </c>
      <c r="LN6" s="18">
        <v>291</v>
      </c>
      <c r="LO6" s="18">
        <v>252</v>
      </c>
      <c r="LP6" s="18">
        <v>19</v>
      </c>
      <c r="LQ6" s="18">
        <v>568</v>
      </c>
      <c r="LR6" s="18">
        <v>0</v>
      </c>
      <c r="LS6" s="18">
        <v>0</v>
      </c>
      <c r="LT6" s="18">
        <v>0</v>
      </c>
      <c r="LU6" s="18">
        <v>0</v>
      </c>
      <c r="LV6" s="18">
        <v>0</v>
      </c>
      <c r="LW6" s="18">
        <v>0</v>
      </c>
      <c r="LX6" s="18">
        <v>0</v>
      </c>
      <c r="LY6" s="18">
        <v>0</v>
      </c>
      <c r="LZ6" s="18">
        <v>0</v>
      </c>
      <c r="MA6" s="18">
        <v>33</v>
      </c>
      <c r="MB6" s="18">
        <v>0</v>
      </c>
      <c r="MC6" s="18">
        <v>0</v>
      </c>
      <c r="MD6" s="18">
        <v>0</v>
      </c>
      <c r="ME6" s="18">
        <v>23</v>
      </c>
      <c r="MF6" s="18">
        <v>0</v>
      </c>
      <c r="MG6" s="18">
        <v>23</v>
      </c>
      <c r="MH6" s="18">
        <v>22</v>
      </c>
      <c r="MI6" s="18">
        <v>0</v>
      </c>
      <c r="MJ6" s="18">
        <v>0</v>
      </c>
      <c r="MK6" s="18">
        <v>0</v>
      </c>
      <c r="ML6" s="18">
        <v>0</v>
      </c>
      <c r="MM6" s="18">
        <v>0</v>
      </c>
      <c r="MN6" s="18">
        <v>28</v>
      </c>
      <c r="MO6" s="18">
        <v>28</v>
      </c>
      <c r="MP6" s="18">
        <v>0</v>
      </c>
      <c r="MQ6" s="18">
        <v>18</v>
      </c>
      <c r="MR6" s="18">
        <v>0</v>
      </c>
      <c r="MS6" s="18">
        <v>0</v>
      </c>
      <c r="MT6" s="18">
        <v>0</v>
      </c>
      <c r="MU6" s="18">
        <v>9</v>
      </c>
      <c r="MV6" s="18">
        <v>0</v>
      </c>
      <c r="MW6" s="18">
        <v>9</v>
      </c>
      <c r="MX6" s="18">
        <v>9</v>
      </c>
      <c r="MY6" s="18">
        <v>0</v>
      </c>
      <c r="MZ6" s="18">
        <v>0</v>
      </c>
      <c r="NA6" s="18">
        <v>0</v>
      </c>
      <c r="NB6" s="18">
        <v>0</v>
      </c>
      <c r="NC6" s="18">
        <v>0</v>
      </c>
      <c r="ND6" s="18">
        <v>5</v>
      </c>
      <c r="NE6" s="18">
        <v>5</v>
      </c>
      <c r="NF6" s="18">
        <v>0</v>
      </c>
    </row>
    <row r="7" spans="1:370" ht="16.5" x14ac:dyDescent="0.3">
      <c r="A7" s="18">
        <v>2018</v>
      </c>
      <c r="B7" s="19" t="s">
        <v>19</v>
      </c>
      <c r="C7" s="18">
        <v>3</v>
      </c>
      <c r="D7" s="19" t="s">
        <v>411</v>
      </c>
      <c r="E7" s="19" t="s">
        <v>20</v>
      </c>
      <c r="F7" s="18">
        <v>35</v>
      </c>
      <c r="G7" s="19" t="s">
        <v>21</v>
      </c>
      <c r="H7" s="18">
        <v>3513009</v>
      </c>
      <c r="I7" s="19" t="s">
        <v>412</v>
      </c>
      <c r="J7" s="18">
        <v>3515</v>
      </c>
      <c r="K7" s="19" t="s">
        <v>413</v>
      </c>
      <c r="L7" s="18">
        <v>35060</v>
      </c>
      <c r="M7" s="18">
        <v>351300910</v>
      </c>
      <c r="N7" s="18">
        <v>35908551</v>
      </c>
      <c r="O7" s="19" t="s">
        <v>26</v>
      </c>
      <c r="P7" s="18">
        <v>2</v>
      </c>
      <c r="Q7" s="18">
        <v>0</v>
      </c>
      <c r="R7" s="18">
        <v>1</v>
      </c>
      <c r="S7" s="18">
        <v>0</v>
      </c>
      <c r="T7" s="19" t="s">
        <v>422</v>
      </c>
      <c r="U7" s="18">
        <v>405</v>
      </c>
      <c r="V7" s="19" t="s">
        <v>415</v>
      </c>
      <c r="W7" s="19" t="s">
        <v>423</v>
      </c>
      <c r="X7" s="18">
        <v>6725105</v>
      </c>
      <c r="Y7" s="18">
        <v>11</v>
      </c>
      <c r="Z7" s="18">
        <v>46110520</v>
      </c>
      <c r="AA7" s="18">
        <v>1</v>
      </c>
      <c r="AB7" s="18">
        <v>10701</v>
      </c>
      <c r="AC7" s="19" t="s">
        <v>424</v>
      </c>
      <c r="AD7" s="19" t="s">
        <v>426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9"/>
      <c r="AS7" s="19"/>
      <c r="AT7" s="18">
        <v>1</v>
      </c>
      <c r="AU7" s="18">
        <v>0</v>
      </c>
      <c r="AV7" s="18">
        <v>0</v>
      </c>
      <c r="AW7" s="18">
        <v>0</v>
      </c>
      <c r="AX7" s="18">
        <v>1</v>
      </c>
      <c r="AY7" s="18">
        <v>1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1</v>
      </c>
      <c r="BL7" s="18">
        <v>0</v>
      </c>
      <c r="BM7" s="18">
        <v>1</v>
      </c>
      <c r="BN7" s="18">
        <v>0</v>
      </c>
      <c r="BO7" s="18">
        <v>0</v>
      </c>
      <c r="BP7" s="18">
        <v>0</v>
      </c>
      <c r="BQ7" s="18">
        <v>0</v>
      </c>
      <c r="BR7" s="18">
        <v>1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1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1</v>
      </c>
      <c r="CK7" s="18">
        <v>0</v>
      </c>
      <c r="CL7" s="18">
        <v>0</v>
      </c>
      <c r="CM7" s="18">
        <v>0</v>
      </c>
      <c r="CN7" s="18">
        <v>0</v>
      </c>
      <c r="CO7" s="18">
        <v>1</v>
      </c>
      <c r="CP7" s="18">
        <v>0</v>
      </c>
      <c r="CQ7" s="18">
        <v>0</v>
      </c>
      <c r="CR7" s="18">
        <v>0</v>
      </c>
      <c r="CS7" s="18">
        <v>1</v>
      </c>
      <c r="CT7" s="18">
        <v>0</v>
      </c>
      <c r="CU7" s="18">
        <v>0</v>
      </c>
      <c r="CV7" s="18">
        <v>0</v>
      </c>
      <c r="CW7" s="18">
        <v>0</v>
      </c>
      <c r="CX7" s="18">
        <v>1</v>
      </c>
      <c r="CY7" s="18">
        <v>0</v>
      </c>
      <c r="CZ7" s="18">
        <v>0</v>
      </c>
      <c r="DA7" s="18">
        <v>1</v>
      </c>
      <c r="DB7" s="18">
        <v>1</v>
      </c>
      <c r="DC7" s="18">
        <v>1</v>
      </c>
      <c r="DD7" s="18">
        <v>0</v>
      </c>
      <c r="DE7" s="18">
        <v>0</v>
      </c>
      <c r="DF7" s="18">
        <v>0</v>
      </c>
      <c r="DG7" s="18">
        <v>1</v>
      </c>
      <c r="DH7" s="18">
        <v>1</v>
      </c>
      <c r="DI7" s="18">
        <v>0</v>
      </c>
      <c r="DJ7" s="18">
        <v>0</v>
      </c>
      <c r="DK7" s="18">
        <v>0</v>
      </c>
      <c r="DL7" s="18">
        <v>1</v>
      </c>
      <c r="DM7" s="18">
        <v>1</v>
      </c>
      <c r="DN7" s="18">
        <v>0</v>
      </c>
      <c r="DO7" s="18">
        <v>1</v>
      </c>
      <c r="DP7" s="18">
        <v>0</v>
      </c>
      <c r="DQ7" s="18">
        <v>0</v>
      </c>
      <c r="DR7" s="18">
        <v>0</v>
      </c>
      <c r="DS7" s="18">
        <v>0</v>
      </c>
      <c r="DT7" s="18">
        <v>1</v>
      </c>
      <c r="DU7" s="18">
        <v>1</v>
      </c>
      <c r="DV7" s="18">
        <v>1</v>
      </c>
      <c r="DW7" s="18">
        <v>0</v>
      </c>
      <c r="DX7" s="18">
        <v>1</v>
      </c>
      <c r="DY7" s="18">
        <v>1</v>
      </c>
      <c r="DZ7" s="18">
        <v>0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0</v>
      </c>
      <c r="EL7" s="18">
        <v>0</v>
      </c>
      <c r="EM7" s="18">
        <v>0</v>
      </c>
      <c r="EN7" s="18">
        <v>19</v>
      </c>
      <c r="EO7" s="18">
        <v>0</v>
      </c>
      <c r="EP7" s="18">
        <v>0</v>
      </c>
      <c r="EQ7" s="18">
        <v>19</v>
      </c>
      <c r="ER7" s="18">
        <v>0</v>
      </c>
      <c r="ES7" s="18">
        <v>0</v>
      </c>
      <c r="ET7" s="18">
        <v>1</v>
      </c>
      <c r="EU7" s="18">
        <v>1</v>
      </c>
      <c r="EV7" s="18">
        <v>1</v>
      </c>
      <c r="EW7" s="18">
        <v>1</v>
      </c>
      <c r="EX7" s="18">
        <v>1</v>
      </c>
      <c r="EY7" s="18">
        <v>0</v>
      </c>
      <c r="EZ7" s="18">
        <v>0</v>
      </c>
      <c r="FA7" s="18">
        <v>1</v>
      </c>
      <c r="FB7" s="18">
        <v>1</v>
      </c>
      <c r="FC7" s="18">
        <v>0</v>
      </c>
      <c r="FD7" s="18">
        <v>0</v>
      </c>
      <c r="FE7" s="18">
        <v>1</v>
      </c>
      <c r="FF7" s="18">
        <v>4</v>
      </c>
      <c r="FG7" s="18">
        <v>0</v>
      </c>
      <c r="FH7" s="18">
        <v>0</v>
      </c>
      <c r="FI7" s="18">
        <v>1</v>
      </c>
      <c r="FJ7" s="18">
        <v>4</v>
      </c>
      <c r="FK7" s="18">
        <v>1</v>
      </c>
      <c r="FL7" s="18">
        <v>0</v>
      </c>
      <c r="FM7" s="18">
        <v>1</v>
      </c>
      <c r="FN7" s="18">
        <v>1</v>
      </c>
      <c r="FO7" s="18">
        <v>2</v>
      </c>
      <c r="FP7" s="18">
        <v>1</v>
      </c>
      <c r="FQ7" s="18">
        <v>1</v>
      </c>
      <c r="FR7" s="18">
        <v>0</v>
      </c>
      <c r="FS7" s="18">
        <v>1</v>
      </c>
      <c r="FT7" s="18">
        <v>2</v>
      </c>
      <c r="FU7" s="18">
        <v>1</v>
      </c>
      <c r="FV7" s="18">
        <v>1</v>
      </c>
      <c r="FW7" s="18">
        <v>27</v>
      </c>
      <c r="FX7" s="18">
        <v>0</v>
      </c>
      <c r="FY7" s="18">
        <v>0</v>
      </c>
      <c r="FZ7" s="18">
        <v>0</v>
      </c>
      <c r="GA7" s="18">
        <v>0</v>
      </c>
      <c r="GB7" s="18">
        <v>0</v>
      </c>
      <c r="GC7" s="18">
        <v>0</v>
      </c>
      <c r="GD7" s="18">
        <v>38</v>
      </c>
      <c r="GE7" s="18">
        <v>11</v>
      </c>
      <c r="GF7" s="18">
        <v>1</v>
      </c>
      <c r="GG7" s="18">
        <v>0</v>
      </c>
      <c r="GH7" s="18">
        <v>0</v>
      </c>
      <c r="GI7" s="18">
        <v>0</v>
      </c>
      <c r="GJ7" s="18">
        <v>0</v>
      </c>
      <c r="GK7" s="18">
        <v>0</v>
      </c>
      <c r="GL7" s="18">
        <v>0</v>
      </c>
      <c r="GM7" s="18">
        <v>0</v>
      </c>
      <c r="GN7" s="18">
        <v>1</v>
      </c>
      <c r="GO7" s="18">
        <v>107</v>
      </c>
      <c r="GP7" s="18">
        <v>0</v>
      </c>
      <c r="GQ7" s="18">
        <v>0</v>
      </c>
      <c r="GR7" s="18">
        <v>0</v>
      </c>
      <c r="GS7" s="18">
        <v>0</v>
      </c>
      <c r="GT7" s="18">
        <v>0</v>
      </c>
      <c r="GU7" s="18">
        <v>0</v>
      </c>
      <c r="GV7" s="18">
        <v>0</v>
      </c>
      <c r="GW7" s="18">
        <v>0</v>
      </c>
      <c r="GX7" s="18">
        <v>0</v>
      </c>
      <c r="GY7" s="18">
        <v>0</v>
      </c>
      <c r="GZ7" s="18">
        <v>0</v>
      </c>
      <c r="HA7" s="18">
        <v>0</v>
      </c>
      <c r="HB7" s="18">
        <v>0</v>
      </c>
      <c r="HC7" s="18">
        <v>0</v>
      </c>
      <c r="HD7" s="18">
        <v>0</v>
      </c>
      <c r="HE7" s="18">
        <v>0</v>
      </c>
      <c r="HF7" s="18">
        <v>0</v>
      </c>
      <c r="HG7" s="18">
        <v>0</v>
      </c>
      <c r="HH7" s="18">
        <v>0</v>
      </c>
      <c r="HI7" s="18">
        <v>0</v>
      </c>
      <c r="HJ7" s="18">
        <v>0</v>
      </c>
      <c r="HK7" s="18">
        <v>0</v>
      </c>
      <c r="HL7" s="18">
        <v>0</v>
      </c>
      <c r="HM7" s="18">
        <v>0</v>
      </c>
      <c r="HN7" s="18">
        <v>0</v>
      </c>
      <c r="HO7" s="18">
        <v>0</v>
      </c>
      <c r="HP7" s="18">
        <v>0</v>
      </c>
      <c r="HQ7" s="18">
        <v>0</v>
      </c>
      <c r="HR7" s="18">
        <v>0</v>
      </c>
      <c r="HS7" s="18">
        <v>0</v>
      </c>
      <c r="HT7" s="18">
        <v>1</v>
      </c>
      <c r="HU7" s="18">
        <v>0</v>
      </c>
      <c r="HV7" s="18">
        <v>0</v>
      </c>
      <c r="HW7" s="18">
        <v>1</v>
      </c>
      <c r="HX7" s="18">
        <v>0</v>
      </c>
      <c r="HY7" s="18">
        <v>0</v>
      </c>
      <c r="HZ7" s="18">
        <v>0</v>
      </c>
      <c r="IA7" s="18">
        <v>0</v>
      </c>
      <c r="IB7" s="18">
        <v>0</v>
      </c>
      <c r="IC7" s="18">
        <v>0</v>
      </c>
      <c r="ID7" s="18">
        <v>0</v>
      </c>
      <c r="IE7" s="18">
        <v>0</v>
      </c>
      <c r="IF7" s="18">
        <v>0</v>
      </c>
      <c r="IG7" s="18">
        <v>0</v>
      </c>
      <c r="IH7" s="18">
        <v>0</v>
      </c>
      <c r="II7" s="18">
        <v>0</v>
      </c>
      <c r="IJ7" s="18">
        <v>0</v>
      </c>
      <c r="IK7" s="18">
        <v>0</v>
      </c>
      <c r="IL7" s="18">
        <v>0</v>
      </c>
      <c r="IM7" s="18">
        <v>0</v>
      </c>
      <c r="IN7" s="18">
        <v>0</v>
      </c>
      <c r="IO7" s="18">
        <v>1</v>
      </c>
      <c r="IP7" s="18">
        <v>0</v>
      </c>
      <c r="IQ7" s="18">
        <v>0</v>
      </c>
      <c r="IR7" s="18">
        <v>0</v>
      </c>
      <c r="IS7" s="18">
        <v>0</v>
      </c>
      <c r="IT7" s="18">
        <v>0</v>
      </c>
      <c r="IU7" s="18">
        <v>0</v>
      </c>
      <c r="IV7" s="18">
        <v>1</v>
      </c>
      <c r="IW7" s="18">
        <v>0</v>
      </c>
      <c r="IX7" s="18">
        <v>0</v>
      </c>
      <c r="IY7" s="18">
        <v>0</v>
      </c>
      <c r="IZ7" s="18">
        <v>0</v>
      </c>
      <c r="JA7" s="18">
        <v>0</v>
      </c>
      <c r="JB7" s="18">
        <v>0</v>
      </c>
      <c r="JC7" s="18">
        <v>0</v>
      </c>
      <c r="JD7" s="18">
        <v>0</v>
      </c>
      <c r="JE7" s="18">
        <v>0</v>
      </c>
      <c r="JF7" s="18">
        <v>0</v>
      </c>
      <c r="JG7" s="18">
        <v>0</v>
      </c>
      <c r="JH7" s="18">
        <v>0</v>
      </c>
      <c r="JI7" s="18">
        <v>0</v>
      </c>
      <c r="JJ7" s="18">
        <v>0</v>
      </c>
      <c r="JK7" s="18">
        <v>0</v>
      </c>
      <c r="JL7" s="18">
        <v>0</v>
      </c>
      <c r="JM7" s="18">
        <v>0</v>
      </c>
      <c r="JN7" s="18">
        <v>0</v>
      </c>
      <c r="JO7" s="18">
        <v>1</v>
      </c>
      <c r="JP7" s="18">
        <v>1</v>
      </c>
      <c r="JQ7" s="18">
        <v>0</v>
      </c>
      <c r="JR7" s="18">
        <v>0</v>
      </c>
      <c r="JS7" s="18">
        <v>1</v>
      </c>
      <c r="JT7" s="18">
        <v>1</v>
      </c>
      <c r="JU7" s="18">
        <v>1</v>
      </c>
      <c r="JV7" s="18">
        <v>0</v>
      </c>
      <c r="JW7" s="18">
        <v>1</v>
      </c>
      <c r="JX7" s="18">
        <v>0</v>
      </c>
      <c r="JY7" s="18">
        <v>0</v>
      </c>
      <c r="JZ7" s="18">
        <v>0</v>
      </c>
      <c r="KA7" s="18">
        <v>1</v>
      </c>
      <c r="KB7" s="18">
        <v>0</v>
      </c>
      <c r="KC7" s="18">
        <v>1</v>
      </c>
      <c r="KD7" s="18">
        <v>1</v>
      </c>
      <c r="KE7" s="18">
        <v>0</v>
      </c>
      <c r="KF7" s="18">
        <v>0</v>
      </c>
      <c r="KG7" s="18">
        <v>1</v>
      </c>
      <c r="KH7" s="18">
        <v>0</v>
      </c>
      <c r="KI7" s="18">
        <v>1</v>
      </c>
      <c r="KJ7" s="18">
        <v>1</v>
      </c>
      <c r="KK7" s="18">
        <v>1</v>
      </c>
      <c r="KL7" s="18">
        <v>0</v>
      </c>
      <c r="KM7" s="18">
        <v>1679</v>
      </c>
      <c r="KN7" s="18">
        <v>0</v>
      </c>
      <c r="KO7" s="18">
        <v>0</v>
      </c>
      <c r="KP7" s="18">
        <v>0</v>
      </c>
      <c r="KQ7" s="18">
        <v>773</v>
      </c>
      <c r="KR7" s="18">
        <v>0</v>
      </c>
      <c r="KS7" s="18">
        <v>773</v>
      </c>
      <c r="KT7" s="18">
        <v>657</v>
      </c>
      <c r="KU7" s="18">
        <v>0</v>
      </c>
      <c r="KV7" s="18">
        <v>0</v>
      </c>
      <c r="KW7" s="18">
        <v>249</v>
      </c>
      <c r="KX7" s="18">
        <v>0</v>
      </c>
      <c r="KY7" s="18">
        <v>249</v>
      </c>
      <c r="KZ7" s="18">
        <v>22</v>
      </c>
      <c r="LA7" s="18">
        <v>22</v>
      </c>
      <c r="LB7" s="18">
        <v>0</v>
      </c>
      <c r="LC7" s="18">
        <v>786</v>
      </c>
      <c r="LD7" s="18">
        <v>893</v>
      </c>
      <c r="LE7" s="18">
        <v>221</v>
      </c>
      <c r="LF7" s="18">
        <v>990</v>
      </c>
      <c r="LG7" s="18">
        <v>38</v>
      </c>
      <c r="LH7" s="18">
        <v>410</v>
      </c>
      <c r="LI7" s="18">
        <v>15</v>
      </c>
      <c r="LJ7" s="18">
        <v>5</v>
      </c>
      <c r="LK7" s="18">
        <v>0</v>
      </c>
      <c r="LL7" s="18">
        <v>0</v>
      </c>
      <c r="LM7" s="18">
        <v>7</v>
      </c>
      <c r="LN7" s="18">
        <v>753</v>
      </c>
      <c r="LO7" s="18">
        <v>612</v>
      </c>
      <c r="LP7" s="18">
        <v>307</v>
      </c>
      <c r="LQ7" s="18">
        <v>1161</v>
      </c>
      <c r="LR7" s="18">
        <v>518</v>
      </c>
      <c r="LS7" s="18">
        <v>0</v>
      </c>
      <c r="LT7" s="18">
        <v>0</v>
      </c>
      <c r="LU7" s="18">
        <v>0</v>
      </c>
      <c r="LV7" s="18">
        <v>0</v>
      </c>
      <c r="LW7" s="18">
        <v>0</v>
      </c>
      <c r="LX7" s="18">
        <v>0</v>
      </c>
      <c r="LY7" s="18">
        <v>0</v>
      </c>
      <c r="LZ7" s="18">
        <v>0</v>
      </c>
      <c r="MA7" s="18">
        <v>64</v>
      </c>
      <c r="MB7" s="18">
        <v>0</v>
      </c>
      <c r="MC7" s="18">
        <v>0</v>
      </c>
      <c r="MD7" s="18">
        <v>0</v>
      </c>
      <c r="ME7" s="18">
        <v>43</v>
      </c>
      <c r="MF7" s="18">
        <v>0</v>
      </c>
      <c r="MG7" s="18">
        <v>43</v>
      </c>
      <c r="MH7" s="18">
        <v>40</v>
      </c>
      <c r="MI7" s="18">
        <v>0</v>
      </c>
      <c r="MJ7" s="18">
        <v>0</v>
      </c>
      <c r="MK7" s="18">
        <v>19</v>
      </c>
      <c r="ML7" s="18">
        <v>0</v>
      </c>
      <c r="MM7" s="18">
        <v>19</v>
      </c>
      <c r="MN7" s="18">
        <v>60</v>
      </c>
      <c r="MO7" s="18">
        <v>60</v>
      </c>
      <c r="MP7" s="18">
        <v>0</v>
      </c>
      <c r="MQ7" s="18">
        <v>46</v>
      </c>
      <c r="MR7" s="18">
        <v>0</v>
      </c>
      <c r="MS7" s="18">
        <v>0</v>
      </c>
      <c r="MT7" s="18">
        <v>0</v>
      </c>
      <c r="MU7" s="18">
        <v>22</v>
      </c>
      <c r="MV7" s="18">
        <v>0</v>
      </c>
      <c r="MW7" s="18">
        <v>22</v>
      </c>
      <c r="MX7" s="18">
        <v>18</v>
      </c>
      <c r="MY7" s="18">
        <v>0</v>
      </c>
      <c r="MZ7" s="18">
        <v>0</v>
      </c>
      <c r="NA7" s="18">
        <v>6</v>
      </c>
      <c r="NB7" s="18">
        <v>0</v>
      </c>
      <c r="NC7" s="18">
        <v>6</v>
      </c>
      <c r="ND7" s="18">
        <v>16</v>
      </c>
      <c r="NE7" s="18">
        <v>16</v>
      </c>
      <c r="NF7" s="18">
        <v>0</v>
      </c>
    </row>
    <row r="8" spans="1:370" ht="16.5" x14ac:dyDescent="0.3">
      <c r="A8" s="20">
        <v>2017</v>
      </c>
      <c r="B8" s="21" t="s">
        <v>19</v>
      </c>
      <c r="C8" s="20">
        <v>3</v>
      </c>
      <c r="D8" s="21" t="s">
        <v>411</v>
      </c>
      <c r="E8" s="21" t="s">
        <v>20</v>
      </c>
      <c r="F8" s="20">
        <v>35</v>
      </c>
      <c r="G8" s="21" t="s">
        <v>21</v>
      </c>
      <c r="H8" s="20">
        <v>3513009</v>
      </c>
      <c r="I8" s="21" t="s">
        <v>412</v>
      </c>
      <c r="J8" s="20">
        <v>3515</v>
      </c>
      <c r="K8" s="21" t="s">
        <v>413</v>
      </c>
      <c r="L8" s="20">
        <v>35060</v>
      </c>
      <c r="M8" s="20">
        <v>351300905</v>
      </c>
      <c r="N8" s="20">
        <v>35010595</v>
      </c>
      <c r="O8" s="21" t="s">
        <v>25</v>
      </c>
      <c r="P8" s="20">
        <v>2</v>
      </c>
      <c r="Q8" s="20">
        <v>0</v>
      </c>
      <c r="R8" s="20">
        <v>1</v>
      </c>
      <c r="S8" s="20">
        <v>0</v>
      </c>
      <c r="T8" s="21" t="s">
        <v>427</v>
      </c>
      <c r="U8" s="20">
        <v>206</v>
      </c>
      <c r="V8" s="21" t="s">
        <v>415</v>
      </c>
      <c r="W8" s="21" t="s">
        <v>416</v>
      </c>
      <c r="X8" s="20">
        <v>6717210</v>
      </c>
      <c r="Y8" s="20">
        <v>11</v>
      </c>
      <c r="Z8" s="20">
        <v>46140044</v>
      </c>
      <c r="AA8" s="20">
        <v>1</v>
      </c>
      <c r="AB8" s="20">
        <v>10701</v>
      </c>
      <c r="AC8" s="21" t="s">
        <v>428</v>
      </c>
      <c r="AD8" s="21" t="s">
        <v>429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1"/>
      <c r="AS8" s="21"/>
      <c r="AT8" s="20">
        <v>1</v>
      </c>
      <c r="AU8" s="20">
        <v>0</v>
      </c>
      <c r="AV8" s="20">
        <v>0</v>
      </c>
      <c r="AW8" s="20">
        <v>0</v>
      </c>
      <c r="AX8" s="20">
        <v>1</v>
      </c>
      <c r="AY8" s="20">
        <v>1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1</v>
      </c>
      <c r="BL8" s="20">
        <v>0</v>
      </c>
      <c r="BM8" s="20">
        <v>1</v>
      </c>
      <c r="BN8" s="20">
        <v>0</v>
      </c>
      <c r="BO8" s="20">
        <v>0</v>
      </c>
      <c r="BP8" s="20">
        <v>0</v>
      </c>
      <c r="BQ8" s="20">
        <v>0</v>
      </c>
      <c r="BR8" s="20">
        <v>1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1</v>
      </c>
      <c r="BY8" s="20">
        <v>0</v>
      </c>
      <c r="BZ8" s="20">
        <v>0</v>
      </c>
      <c r="CA8" s="20">
        <v>0</v>
      </c>
      <c r="CB8" s="20">
        <v>0</v>
      </c>
      <c r="CC8" s="20">
        <v>1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1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1</v>
      </c>
      <c r="CW8" s="20">
        <v>0</v>
      </c>
      <c r="CX8" s="20">
        <v>1</v>
      </c>
      <c r="CY8" s="20">
        <v>0</v>
      </c>
      <c r="CZ8" s="20">
        <v>0</v>
      </c>
      <c r="DA8" s="20">
        <v>1</v>
      </c>
      <c r="DB8" s="20">
        <v>1</v>
      </c>
      <c r="DC8" s="20">
        <v>1</v>
      </c>
      <c r="DD8" s="20">
        <v>0</v>
      </c>
      <c r="DE8" s="20">
        <v>0</v>
      </c>
      <c r="DF8" s="20">
        <v>0</v>
      </c>
      <c r="DG8" s="20">
        <v>1</v>
      </c>
      <c r="DH8" s="20">
        <v>1</v>
      </c>
      <c r="DI8" s="20">
        <v>1</v>
      </c>
      <c r="DJ8" s="20">
        <v>0</v>
      </c>
      <c r="DK8" s="20">
        <v>0</v>
      </c>
      <c r="DL8" s="20">
        <v>1</v>
      </c>
      <c r="DM8" s="20">
        <v>1</v>
      </c>
      <c r="DN8" s="20">
        <v>0</v>
      </c>
      <c r="DO8" s="20">
        <v>1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1</v>
      </c>
      <c r="DV8" s="20">
        <v>1</v>
      </c>
      <c r="DW8" s="20">
        <v>0</v>
      </c>
      <c r="DX8" s="20">
        <v>1</v>
      </c>
      <c r="DY8" s="20">
        <v>0</v>
      </c>
      <c r="DZ8" s="20">
        <v>0</v>
      </c>
      <c r="EA8" s="20">
        <v>0</v>
      </c>
      <c r="EB8" s="20">
        <v>1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20</v>
      </c>
      <c r="EO8" s="20">
        <v>0</v>
      </c>
      <c r="EP8" s="20">
        <v>0</v>
      </c>
      <c r="EQ8" s="20">
        <v>20</v>
      </c>
      <c r="ER8" s="20">
        <v>0</v>
      </c>
      <c r="ES8" s="20">
        <v>0</v>
      </c>
      <c r="ET8" s="20">
        <v>1</v>
      </c>
      <c r="EU8" s="20">
        <v>1</v>
      </c>
      <c r="EV8" s="20">
        <v>0</v>
      </c>
      <c r="EW8" s="20">
        <v>0</v>
      </c>
      <c r="EX8" s="20">
        <v>1</v>
      </c>
      <c r="EY8" s="20">
        <v>0</v>
      </c>
      <c r="EZ8" s="20">
        <v>0</v>
      </c>
      <c r="FA8" s="20">
        <v>1</v>
      </c>
      <c r="FB8" s="20">
        <v>6</v>
      </c>
      <c r="FC8" s="20">
        <v>1</v>
      </c>
      <c r="FD8" s="20">
        <v>4</v>
      </c>
      <c r="FE8" s="20">
        <v>1</v>
      </c>
      <c r="FF8" s="20">
        <v>5</v>
      </c>
      <c r="FG8" s="20">
        <v>0</v>
      </c>
      <c r="FH8" s="20">
        <v>0</v>
      </c>
      <c r="FI8" s="20">
        <v>1</v>
      </c>
      <c r="FJ8" s="20">
        <v>5</v>
      </c>
      <c r="FK8" s="20">
        <v>0</v>
      </c>
      <c r="FL8" s="20">
        <v>1</v>
      </c>
      <c r="FM8" s="20">
        <v>0</v>
      </c>
      <c r="FN8" s="20">
        <v>1</v>
      </c>
      <c r="FO8" s="20">
        <v>0</v>
      </c>
      <c r="FP8" s="20">
        <v>1</v>
      </c>
      <c r="FQ8" s="20">
        <v>0</v>
      </c>
      <c r="FR8" s="20">
        <v>2</v>
      </c>
      <c r="FS8" s="20">
        <v>0</v>
      </c>
      <c r="FT8" s="20">
        <v>5</v>
      </c>
      <c r="FU8" s="20">
        <v>0</v>
      </c>
      <c r="FV8" s="20">
        <v>3</v>
      </c>
      <c r="FW8" s="20">
        <v>1</v>
      </c>
      <c r="FX8" s="20">
        <v>0</v>
      </c>
      <c r="FY8" s="20">
        <v>0</v>
      </c>
      <c r="FZ8" s="20">
        <v>0</v>
      </c>
      <c r="GA8" s="20">
        <v>0</v>
      </c>
      <c r="GB8" s="20">
        <v>0</v>
      </c>
      <c r="GC8" s="20">
        <v>0</v>
      </c>
      <c r="GD8" s="20">
        <v>2</v>
      </c>
      <c r="GE8" s="20">
        <v>1</v>
      </c>
      <c r="GF8" s="20">
        <v>1</v>
      </c>
      <c r="GG8" s="20">
        <v>0</v>
      </c>
      <c r="GH8" s="20">
        <v>0</v>
      </c>
      <c r="GI8" s="20">
        <v>0</v>
      </c>
      <c r="GJ8" s="20">
        <v>0</v>
      </c>
      <c r="GK8" s="20">
        <v>0</v>
      </c>
      <c r="GL8" s="20">
        <v>0</v>
      </c>
      <c r="GM8" s="20">
        <v>0</v>
      </c>
      <c r="GN8" s="20">
        <v>1</v>
      </c>
      <c r="GO8" s="20">
        <v>83</v>
      </c>
      <c r="GP8" s="20">
        <v>0</v>
      </c>
      <c r="GQ8" s="20">
        <v>0</v>
      </c>
      <c r="GR8" s="20">
        <v>0</v>
      </c>
      <c r="GS8" s="20">
        <v>0</v>
      </c>
      <c r="GT8" s="20">
        <v>0</v>
      </c>
      <c r="GU8" s="20">
        <v>0</v>
      </c>
      <c r="GV8" s="20">
        <v>0</v>
      </c>
      <c r="GW8" s="20">
        <v>0</v>
      </c>
      <c r="GX8" s="20">
        <v>0</v>
      </c>
      <c r="GY8" s="20">
        <v>0</v>
      </c>
      <c r="GZ8" s="20">
        <v>0</v>
      </c>
      <c r="HA8" s="20">
        <v>0</v>
      </c>
      <c r="HB8" s="20">
        <v>0</v>
      </c>
      <c r="HC8" s="20">
        <v>0</v>
      </c>
      <c r="HD8" s="20">
        <v>0</v>
      </c>
      <c r="HE8" s="20">
        <v>0</v>
      </c>
      <c r="HF8" s="20">
        <v>0</v>
      </c>
      <c r="HG8" s="20">
        <v>0</v>
      </c>
      <c r="HH8" s="20">
        <v>0</v>
      </c>
      <c r="HI8" s="20">
        <v>0</v>
      </c>
      <c r="HJ8" s="20">
        <v>0</v>
      </c>
      <c r="HK8" s="20">
        <v>0</v>
      </c>
      <c r="HL8" s="20">
        <v>0</v>
      </c>
      <c r="HM8" s="20">
        <v>0</v>
      </c>
      <c r="HN8" s="20">
        <v>0</v>
      </c>
      <c r="HO8" s="20">
        <v>0</v>
      </c>
      <c r="HP8" s="20">
        <v>0</v>
      </c>
      <c r="HQ8" s="20">
        <v>0</v>
      </c>
      <c r="HR8" s="20">
        <v>0</v>
      </c>
      <c r="HS8" s="20">
        <v>0</v>
      </c>
      <c r="HT8" s="20">
        <v>1</v>
      </c>
      <c r="HU8" s="20">
        <v>0</v>
      </c>
      <c r="HV8" s="20">
        <v>0</v>
      </c>
      <c r="HW8" s="20">
        <v>1</v>
      </c>
      <c r="HX8" s="20">
        <v>0</v>
      </c>
      <c r="HY8" s="20">
        <v>0</v>
      </c>
      <c r="HZ8" s="20">
        <v>0</v>
      </c>
      <c r="IA8" s="20">
        <v>0</v>
      </c>
      <c r="IB8" s="20">
        <v>0</v>
      </c>
      <c r="IC8" s="20">
        <v>0</v>
      </c>
      <c r="ID8" s="20">
        <v>0</v>
      </c>
      <c r="IE8" s="20">
        <v>0</v>
      </c>
      <c r="IF8" s="20">
        <v>0</v>
      </c>
      <c r="IG8" s="20">
        <v>0</v>
      </c>
      <c r="IH8" s="20">
        <v>0</v>
      </c>
      <c r="II8" s="20">
        <v>0</v>
      </c>
      <c r="IJ8" s="20">
        <v>0</v>
      </c>
      <c r="IK8" s="20">
        <v>0</v>
      </c>
      <c r="IL8" s="20">
        <v>0</v>
      </c>
      <c r="IM8" s="20">
        <v>0</v>
      </c>
      <c r="IN8" s="20">
        <v>0</v>
      </c>
      <c r="IO8" s="20">
        <v>1</v>
      </c>
      <c r="IP8" s="20">
        <v>0</v>
      </c>
      <c r="IQ8" s="20">
        <v>0</v>
      </c>
      <c r="IR8" s="20">
        <v>0</v>
      </c>
      <c r="IS8" s="20">
        <v>0</v>
      </c>
      <c r="IT8" s="20">
        <v>0</v>
      </c>
      <c r="IU8" s="20">
        <v>0</v>
      </c>
      <c r="IV8" s="20">
        <v>0</v>
      </c>
      <c r="IW8" s="20">
        <v>0</v>
      </c>
      <c r="IX8" s="20">
        <v>0</v>
      </c>
      <c r="IY8" s="20">
        <v>0</v>
      </c>
      <c r="IZ8" s="20">
        <v>0</v>
      </c>
      <c r="JA8" s="20">
        <v>0</v>
      </c>
      <c r="JB8" s="20">
        <v>0</v>
      </c>
      <c r="JC8" s="20">
        <v>0</v>
      </c>
      <c r="JD8" s="20">
        <v>0</v>
      </c>
      <c r="JE8" s="20">
        <v>0</v>
      </c>
      <c r="JF8" s="20">
        <v>0</v>
      </c>
      <c r="JG8" s="20">
        <v>0</v>
      </c>
      <c r="JH8" s="20">
        <v>0</v>
      </c>
      <c r="JI8" s="20">
        <v>0</v>
      </c>
      <c r="JJ8" s="20">
        <v>0</v>
      </c>
      <c r="JK8" s="20">
        <v>0</v>
      </c>
      <c r="JL8" s="20">
        <v>0</v>
      </c>
      <c r="JM8" s="20">
        <v>0</v>
      </c>
      <c r="JN8" s="20">
        <v>0</v>
      </c>
      <c r="JO8" s="20">
        <v>1</v>
      </c>
      <c r="JP8" s="20">
        <v>1</v>
      </c>
      <c r="JQ8" s="20">
        <v>0</v>
      </c>
      <c r="JR8" s="20">
        <v>0</v>
      </c>
      <c r="JS8" s="20">
        <v>1</v>
      </c>
      <c r="JT8" s="20">
        <v>1</v>
      </c>
      <c r="JU8" s="20">
        <v>1</v>
      </c>
      <c r="JV8" s="20">
        <v>0</v>
      </c>
      <c r="JW8" s="20">
        <v>1</v>
      </c>
      <c r="JX8" s="20">
        <v>0</v>
      </c>
      <c r="JY8" s="20">
        <v>0</v>
      </c>
      <c r="JZ8" s="20">
        <v>0</v>
      </c>
      <c r="KA8" s="20">
        <v>1</v>
      </c>
      <c r="KB8" s="20">
        <v>0</v>
      </c>
      <c r="KC8" s="20">
        <v>1</v>
      </c>
      <c r="KD8" s="20">
        <v>1</v>
      </c>
      <c r="KE8" s="20">
        <v>0</v>
      </c>
      <c r="KF8" s="20">
        <v>0</v>
      </c>
      <c r="KG8" s="20">
        <v>0</v>
      </c>
      <c r="KH8" s="20">
        <v>0</v>
      </c>
      <c r="KI8" s="20">
        <v>0</v>
      </c>
      <c r="KJ8" s="20">
        <v>1</v>
      </c>
      <c r="KK8" s="20">
        <v>1</v>
      </c>
      <c r="KL8" s="20">
        <v>0</v>
      </c>
      <c r="KM8" s="20">
        <v>1554</v>
      </c>
      <c r="KN8" s="20">
        <v>0</v>
      </c>
      <c r="KO8" s="20">
        <v>0</v>
      </c>
      <c r="KP8" s="20">
        <v>0</v>
      </c>
      <c r="KQ8" s="20">
        <v>575</v>
      </c>
      <c r="KR8" s="20">
        <v>0</v>
      </c>
      <c r="KS8" s="20">
        <v>575</v>
      </c>
      <c r="KT8" s="20">
        <v>979</v>
      </c>
      <c r="KU8" s="20">
        <v>0</v>
      </c>
      <c r="KV8" s="20">
        <v>0</v>
      </c>
      <c r="KW8" s="20">
        <v>0</v>
      </c>
      <c r="KX8" s="20">
        <v>0</v>
      </c>
      <c r="KY8" s="20">
        <v>0</v>
      </c>
      <c r="KZ8" s="20">
        <v>19</v>
      </c>
      <c r="LA8" s="20">
        <v>19</v>
      </c>
      <c r="LB8" s="20">
        <v>0</v>
      </c>
      <c r="LC8" s="20">
        <v>768</v>
      </c>
      <c r="LD8" s="20">
        <v>786</v>
      </c>
      <c r="LE8" s="20">
        <v>286</v>
      </c>
      <c r="LF8" s="20">
        <v>691</v>
      </c>
      <c r="LG8" s="20">
        <v>71</v>
      </c>
      <c r="LH8" s="20">
        <v>502</v>
      </c>
      <c r="LI8" s="20">
        <v>4</v>
      </c>
      <c r="LJ8" s="20">
        <v>0</v>
      </c>
      <c r="LK8" s="20">
        <v>0</v>
      </c>
      <c r="LL8" s="20">
        <v>0</v>
      </c>
      <c r="LM8" s="20">
        <v>8</v>
      </c>
      <c r="LN8" s="20">
        <v>609</v>
      </c>
      <c r="LO8" s="20">
        <v>836</v>
      </c>
      <c r="LP8" s="20">
        <v>101</v>
      </c>
      <c r="LQ8" s="20">
        <v>1295</v>
      </c>
      <c r="LR8" s="20">
        <v>259</v>
      </c>
      <c r="LS8" s="20">
        <v>0</v>
      </c>
      <c r="LT8" s="20">
        <v>0</v>
      </c>
      <c r="LU8" s="20">
        <v>0</v>
      </c>
      <c r="LV8" s="20">
        <v>0</v>
      </c>
      <c r="LW8" s="20">
        <v>2</v>
      </c>
      <c r="LX8" s="20">
        <v>0</v>
      </c>
      <c r="LY8" s="20">
        <v>2</v>
      </c>
      <c r="LZ8" s="20">
        <v>0</v>
      </c>
      <c r="MA8" s="20">
        <v>55</v>
      </c>
      <c r="MB8" s="20">
        <v>0</v>
      </c>
      <c r="MC8" s="20">
        <v>0</v>
      </c>
      <c r="MD8" s="20">
        <v>0</v>
      </c>
      <c r="ME8" s="20">
        <v>30</v>
      </c>
      <c r="MF8" s="20">
        <v>0</v>
      </c>
      <c r="MG8" s="20">
        <v>30</v>
      </c>
      <c r="MH8" s="20">
        <v>42</v>
      </c>
      <c r="MI8" s="20">
        <v>0</v>
      </c>
      <c r="MJ8" s="20">
        <v>0</v>
      </c>
      <c r="MK8" s="20">
        <v>0</v>
      </c>
      <c r="ML8" s="20">
        <v>0</v>
      </c>
      <c r="MM8" s="20">
        <v>0</v>
      </c>
      <c r="MN8" s="20">
        <v>49</v>
      </c>
      <c r="MO8" s="20">
        <v>49</v>
      </c>
      <c r="MP8" s="20">
        <v>0</v>
      </c>
      <c r="MQ8" s="20">
        <v>46</v>
      </c>
      <c r="MR8" s="20">
        <v>0</v>
      </c>
      <c r="MS8" s="20">
        <v>0</v>
      </c>
      <c r="MT8" s="20">
        <v>0</v>
      </c>
      <c r="MU8" s="20">
        <v>18</v>
      </c>
      <c r="MV8" s="20">
        <v>0</v>
      </c>
      <c r="MW8" s="20">
        <v>18</v>
      </c>
      <c r="MX8" s="20">
        <v>28</v>
      </c>
      <c r="MY8" s="20">
        <v>0</v>
      </c>
      <c r="MZ8" s="20">
        <v>0</v>
      </c>
      <c r="NA8" s="20">
        <v>0</v>
      </c>
      <c r="NB8" s="20">
        <v>0</v>
      </c>
      <c r="NC8" s="20">
        <v>0</v>
      </c>
      <c r="ND8" s="20">
        <v>14</v>
      </c>
      <c r="NE8" s="20">
        <v>14</v>
      </c>
      <c r="NF8" s="20">
        <v>0</v>
      </c>
    </row>
    <row r="9" spans="1:370" ht="16.5" x14ac:dyDescent="0.3">
      <c r="A9" s="20">
        <v>2017</v>
      </c>
      <c r="B9" s="21" t="s">
        <v>19</v>
      </c>
      <c r="C9" s="20">
        <v>3</v>
      </c>
      <c r="D9" s="21" t="s">
        <v>411</v>
      </c>
      <c r="E9" s="21" t="s">
        <v>20</v>
      </c>
      <c r="F9" s="20">
        <v>35</v>
      </c>
      <c r="G9" s="21" t="s">
        <v>21</v>
      </c>
      <c r="H9" s="20">
        <v>3513009</v>
      </c>
      <c r="I9" s="21" t="s">
        <v>412</v>
      </c>
      <c r="J9" s="20">
        <v>3515</v>
      </c>
      <c r="K9" s="21" t="s">
        <v>413</v>
      </c>
      <c r="L9" s="20">
        <v>35060</v>
      </c>
      <c r="M9" s="20">
        <v>351300905</v>
      </c>
      <c r="N9" s="20">
        <v>35036675</v>
      </c>
      <c r="O9" s="21" t="s">
        <v>22</v>
      </c>
      <c r="P9" s="20">
        <v>2</v>
      </c>
      <c r="Q9" s="20">
        <v>0</v>
      </c>
      <c r="R9" s="20">
        <v>1</v>
      </c>
      <c r="S9" s="20">
        <v>0</v>
      </c>
      <c r="T9" s="21" t="s">
        <v>430</v>
      </c>
      <c r="U9" s="20">
        <v>601</v>
      </c>
      <c r="V9" s="21" t="s">
        <v>420</v>
      </c>
      <c r="W9" s="21" t="s">
        <v>421</v>
      </c>
      <c r="X9" s="20">
        <v>6708280</v>
      </c>
      <c r="Y9" s="20">
        <v>11</v>
      </c>
      <c r="Z9" s="20">
        <v>46174306</v>
      </c>
      <c r="AA9" s="20">
        <v>1</v>
      </c>
      <c r="AB9" s="20">
        <v>10701</v>
      </c>
      <c r="AC9" s="21" t="s">
        <v>428</v>
      </c>
      <c r="AD9" s="21" t="s">
        <v>431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1"/>
      <c r="AS9" s="21"/>
      <c r="AT9" s="20">
        <v>1</v>
      </c>
      <c r="AU9" s="20">
        <v>0</v>
      </c>
      <c r="AV9" s="20">
        <v>0</v>
      </c>
      <c r="AW9" s="20">
        <v>0</v>
      </c>
      <c r="AX9" s="20">
        <v>1</v>
      </c>
      <c r="AY9" s="20">
        <v>1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1</v>
      </c>
      <c r="BL9" s="20">
        <v>0</v>
      </c>
      <c r="BM9" s="20">
        <v>1</v>
      </c>
      <c r="BN9" s="20">
        <v>0</v>
      </c>
      <c r="BO9" s="20">
        <v>0</v>
      </c>
      <c r="BP9" s="20">
        <v>0</v>
      </c>
      <c r="BQ9" s="20">
        <v>0</v>
      </c>
      <c r="BR9" s="20">
        <v>1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0</v>
      </c>
      <c r="BZ9" s="20">
        <v>0</v>
      </c>
      <c r="CA9" s="20">
        <v>0</v>
      </c>
      <c r="CB9" s="20">
        <v>0</v>
      </c>
      <c r="CC9" s="20">
        <v>1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1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1</v>
      </c>
      <c r="DC9" s="20">
        <v>1</v>
      </c>
      <c r="DD9" s="20">
        <v>0</v>
      </c>
      <c r="DE9" s="20">
        <v>0</v>
      </c>
      <c r="DF9" s="20">
        <v>0</v>
      </c>
      <c r="DG9" s="20">
        <v>0</v>
      </c>
      <c r="DH9" s="20">
        <v>1</v>
      </c>
      <c r="DI9" s="20">
        <v>1</v>
      </c>
      <c r="DJ9" s="20">
        <v>0</v>
      </c>
      <c r="DK9" s="20">
        <v>0</v>
      </c>
      <c r="DL9" s="20">
        <v>1</v>
      </c>
      <c r="DM9" s="20">
        <v>1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1</v>
      </c>
      <c r="DU9" s="20">
        <v>0</v>
      </c>
      <c r="DV9" s="20">
        <v>1</v>
      </c>
      <c r="DW9" s="20">
        <v>0</v>
      </c>
      <c r="DX9" s="20">
        <v>1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13</v>
      </c>
      <c r="EO9" s="20">
        <v>0</v>
      </c>
      <c r="EP9" s="20">
        <v>0</v>
      </c>
      <c r="EQ9" s="20">
        <v>13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1</v>
      </c>
      <c r="EX9" s="20">
        <v>1</v>
      </c>
      <c r="EY9" s="20">
        <v>0</v>
      </c>
      <c r="EZ9" s="20">
        <v>0</v>
      </c>
      <c r="FA9" s="20">
        <v>1</v>
      </c>
      <c r="FB9" s="20">
        <v>1</v>
      </c>
      <c r="FC9" s="20">
        <v>1</v>
      </c>
      <c r="FD9" s="20">
        <v>1</v>
      </c>
      <c r="FE9" s="20">
        <v>1</v>
      </c>
      <c r="FF9" s="20">
        <v>2</v>
      </c>
      <c r="FG9" s="20">
        <v>0</v>
      </c>
      <c r="FH9" s="20">
        <v>0</v>
      </c>
      <c r="FI9" s="20">
        <v>1</v>
      </c>
      <c r="FJ9" s="20">
        <v>1</v>
      </c>
      <c r="FK9" s="20">
        <v>0</v>
      </c>
      <c r="FL9" s="20">
        <v>0</v>
      </c>
      <c r="FM9" s="20">
        <v>0</v>
      </c>
      <c r="FN9" s="20">
        <v>1</v>
      </c>
      <c r="FO9" s="20">
        <v>0</v>
      </c>
      <c r="FP9" s="20">
        <v>0</v>
      </c>
      <c r="FQ9" s="20">
        <v>0</v>
      </c>
      <c r="FR9" s="20">
        <v>0</v>
      </c>
      <c r="FS9" s="20">
        <v>2</v>
      </c>
      <c r="FT9" s="20">
        <v>3</v>
      </c>
      <c r="FU9" s="20">
        <v>0</v>
      </c>
      <c r="FV9" s="20">
        <v>1</v>
      </c>
      <c r="FW9" s="20">
        <v>0</v>
      </c>
      <c r="FX9" s="20">
        <v>0</v>
      </c>
      <c r="FY9" s="20">
        <v>0</v>
      </c>
      <c r="FZ9" s="20">
        <v>0</v>
      </c>
      <c r="GA9" s="20">
        <v>0</v>
      </c>
      <c r="GB9" s="20">
        <v>0</v>
      </c>
      <c r="GC9" s="20">
        <v>0</v>
      </c>
      <c r="GD9" s="20">
        <v>0</v>
      </c>
      <c r="GE9" s="20">
        <v>0</v>
      </c>
      <c r="GF9" s="20">
        <v>0</v>
      </c>
      <c r="GG9" s="20">
        <v>0</v>
      </c>
      <c r="GH9" s="20">
        <v>0</v>
      </c>
      <c r="GI9" s="20">
        <v>0</v>
      </c>
      <c r="GJ9" s="20">
        <v>0</v>
      </c>
      <c r="GK9" s="20">
        <v>0</v>
      </c>
      <c r="GL9" s="20">
        <v>0</v>
      </c>
      <c r="GM9" s="20">
        <v>0</v>
      </c>
      <c r="GN9" s="20">
        <v>0</v>
      </c>
      <c r="GO9" s="20">
        <v>48</v>
      </c>
      <c r="GP9" s="20">
        <v>0</v>
      </c>
      <c r="GQ9" s="20">
        <v>0</v>
      </c>
      <c r="GR9" s="20">
        <v>0</v>
      </c>
      <c r="GS9" s="20">
        <v>0</v>
      </c>
      <c r="GT9" s="20">
        <v>0</v>
      </c>
      <c r="GU9" s="20">
        <v>0</v>
      </c>
      <c r="GV9" s="20">
        <v>0</v>
      </c>
      <c r="GW9" s="20">
        <v>0</v>
      </c>
      <c r="GX9" s="20">
        <v>0</v>
      </c>
      <c r="GY9" s="20">
        <v>0</v>
      </c>
      <c r="GZ9" s="20">
        <v>0</v>
      </c>
      <c r="HA9" s="20">
        <v>0</v>
      </c>
      <c r="HB9" s="20">
        <v>0</v>
      </c>
      <c r="HC9" s="20">
        <v>0</v>
      </c>
      <c r="HD9" s="20">
        <v>0</v>
      </c>
      <c r="HE9" s="20">
        <v>0</v>
      </c>
      <c r="HF9" s="20">
        <v>0</v>
      </c>
      <c r="HG9" s="20">
        <v>0</v>
      </c>
      <c r="HH9" s="20">
        <v>0</v>
      </c>
      <c r="HI9" s="20">
        <v>0</v>
      </c>
      <c r="HJ9" s="20">
        <v>0</v>
      </c>
      <c r="HK9" s="20">
        <v>0</v>
      </c>
      <c r="HL9" s="20">
        <v>0</v>
      </c>
      <c r="HM9" s="20">
        <v>0</v>
      </c>
      <c r="HN9" s="20">
        <v>0</v>
      </c>
      <c r="HO9" s="20">
        <v>0</v>
      </c>
      <c r="HP9" s="20">
        <v>0</v>
      </c>
      <c r="HQ9" s="20">
        <v>0</v>
      </c>
      <c r="HR9" s="20">
        <v>0</v>
      </c>
      <c r="HS9" s="20">
        <v>0</v>
      </c>
      <c r="HT9" s="20">
        <v>1</v>
      </c>
      <c r="HU9" s="20">
        <v>0</v>
      </c>
      <c r="HV9" s="20">
        <v>0</v>
      </c>
      <c r="HW9" s="20">
        <v>1</v>
      </c>
      <c r="HX9" s="20">
        <v>0</v>
      </c>
      <c r="HY9" s="20">
        <v>0</v>
      </c>
      <c r="HZ9" s="20">
        <v>0</v>
      </c>
      <c r="IA9" s="20">
        <v>0</v>
      </c>
      <c r="IB9" s="20">
        <v>0</v>
      </c>
      <c r="IC9" s="20">
        <v>0</v>
      </c>
      <c r="ID9" s="20">
        <v>0</v>
      </c>
      <c r="IE9" s="20">
        <v>0</v>
      </c>
      <c r="IF9" s="20">
        <v>0</v>
      </c>
      <c r="IG9" s="20">
        <v>0</v>
      </c>
      <c r="IH9" s="20">
        <v>0</v>
      </c>
      <c r="II9" s="20">
        <v>0</v>
      </c>
      <c r="IJ9" s="20">
        <v>0</v>
      </c>
      <c r="IK9" s="20">
        <v>0</v>
      </c>
      <c r="IL9" s="20">
        <v>0</v>
      </c>
      <c r="IM9" s="20">
        <v>0</v>
      </c>
      <c r="IN9" s="20">
        <v>0</v>
      </c>
      <c r="IO9" s="20">
        <v>1</v>
      </c>
      <c r="IP9" s="20">
        <v>0</v>
      </c>
      <c r="IQ9" s="20">
        <v>0</v>
      </c>
      <c r="IR9" s="20">
        <v>0</v>
      </c>
      <c r="IS9" s="20">
        <v>0</v>
      </c>
      <c r="IT9" s="20">
        <v>0</v>
      </c>
      <c r="IU9" s="20">
        <v>0</v>
      </c>
      <c r="IV9" s="20">
        <v>0</v>
      </c>
      <c r="IW9" s="20">
        <v>0</v>
      </c>
      <c r="IX9" s="20">
        <v>0</v>
      </c>
      <c r="IY9" s="20">
        <v>0</v>
      </c>
      <c r="IZ9" s="20">
        <v>0</v>
      </c>
      <c r="JA9" s="20">
        <v>0</v>
      </c>
      <c r="JB9" s="20">
        <v>0</v>
      </c>
      <c r="JC9" s="20">
        <v>0</v>
      </c>
      <c r="JD9" s="20">
        <v>0</v>
      </c>
      <c r="JE9" s="20">
        <v>0</v>
      </c>
      <c r="JF9" s="20">
        <v>0</v>
      </c>
      <c r="JG9" s="20">
        <v>0</v>
      </c>
      <c r="JH9" s="20">
        <v>0</v>
      </c>
      <c r="JI9" s="20">
        <v>0</v>
      </c>
      <c r="JJ9" s="20">
        <v>0</v>
      </c>
      <c r="JK9" s="20">
        <v>0</v>
      </c>
      <c r="JL9" s="20">
        <v>0</v>
      </c>
      <c r="JM9" s="20">
        <v>0</v>
      </c>
      <c r="JN9" s="20">
        <v>0</v>
      </c>
      <c r="JO9" s="20">
        <v>0</v>
      </c>
      <c r="JP9" s="20">
        <v>1</v>
      </c>
      <c r="JQ9" s="20">
        <v>0</v>
      </c>
      <c r="JR9" s="20">
        <v>0</v>
      </c>
      <c r="JS9" s="20">
        <v>1</v>
      </c>
      <c r="JT9" s="20">
        <v>1</v>
      </c>
      <c r="JU9" s="20">
        <v>0</v>
      </c>
      <c r="JV9" s="20">
        <v>0</v>
      </c>
      <c r="JW9" s="20">
        <v>1</v>
      </c>
      <c r="JX9" s="20">
        <v>0</v>
      </c>
      <c r="JY9" s="20">
        <v>0</v>
      </c>
      <c r="JZ9" s="20">
        <v>0</v>
      </c>
      <c r="KA9" s="20">
        <v>1</v>
      </c>
      <c r="KB9" s="20">
        <v>0</v>
      </c>
      <c r="KC9" s="20">
        <v>1</v>
      </c>
      <c r="KD9" s="20">
        <v>1</v>
      </c>
      <c r="KE9" s="20">
        <v>0</v>
      </c>
      <c r="KF9" s="20">
        <v>0</v>
      </c>
      <c r="KG9" s="20">
        <v>0</v>
      </c>
      <c r="KH9" s="20">
        <v>0</v>
      </c>
      <c r="KI9" s="20">
        <v>0</v>
      </c>
      <c r="KJ9" s="20">
        <v>1</v>
      </c>
      <c r="KK9" s="20">
        <v>1</v>
      </c>
      <c r="KL9" s="20">
        <v>0</v>
      </c>
      <c r="KM9" s="20">
        <v>642</v>
      </c>
      <c r="KN9" s="20">
        <v>0</v>
      </c>
      <c r="KO9" s="20">
        <v>0</v>
      </c>
      <c r="KP9" s="20">
        <v>0</v>
      </c>
      <c r="KQ9" s="20">
        <v>300</v>
      </c>
      <c r="KR9" s="20">
        <v>0</v>
      </c>
      <c r="KS9" s="20">
        <v>300</v>
      </c>
      <c r="KT9" s="20">
        <v>342</v>
      </c>
      <c r="KU9" s="20">
        <v>0</v>
      </c>
      <c r="KV9" s="20">
        <v>0</v>
      </c>
      <c r="KW9" s="20">
        <v>0</v>
      </c>
      <c r="KX9" s="20">
        <v>0</v>
      </c>
      <c r="KY9" s="20">
        <v>0</v>
      </c>
      <c r="KZ9" s="20">
        <v>18</v>
      </c>
      <c r="LA9" s="20">
        <v>18</v>
      </c>
      <c r="LB9" s="20">
        <v>0</v>
      </c>
      <c r="LC9" s="20">
        <v>284</v>
      </c>
      <c r="LD9" s="20">
        <v>358</v>
      </c>
      <c r="LE9" s="20">
        <v>96</v>
      </c>
      <c r="LF9" s="20">
        <v>358</v>
      </c>
      <c r="LG9" s="20">
        <v>22</v>
      </c>
      <c r="LH9" s="20">
        <v>165</v>
      </c>
      <c r="LI9" s="20">
        <v>1</v>
      </c>
      <c r="LJ9" s="20">
        <v>0</v>
      </c>
      <c r="LK9" s="20">
        <v>0</v>
      </c>
      <c r="LL9" s="20">
        <v>0</v>
      </c>
      <c r="LM9" s="20">
        <v>3</v>
      </c>
      <c r="LN9" s="20">
        <v>318</v>
      </c>
      <c r="LO9" s="20">
        <v>302</v>
      </c>
      <c r="LP9" s="20">
        <v>19</v>
      </c>
      <c r="LQ9" s="20">
        <v>642</v>
      </c>
      <c r="LR9" s="20">
        <v>0</v>
      </c>
      <c r="LS9" s="20">
        <v>0</v>
      </c>
      <c r="LT9" s="20">
        <v>0</v>
      </c>
      <c r="LU9" s="20">
        <v>0</v>
      </c>
      <c r="LV9" s="20">
        <v>0</v>
      </c>
      <c r="LW9" s="20">
        <v>0</v>
      </c>
      <c r="LX9" s="20">
        <v>0</v>
      </c>
      <c r="LY9" s="20">
        <v>0</v>
      </c>
      <c r="LZ9" s="20">
        <v>0</v>
      </c>
      <c r="MA9" s="20">
        <v>27</v>
      </c>
      <c r="MB9" s="20">
        <v>0</v>
      </c>
      <c r="MC9" s="20">
        <v>0</v>
      </c>
      <c r="MD9" s="20">
        <v>0</v>
      </c>
      <c r="ME9" s="20">
        <v>19</v>
      </c>
      <c r="MF9" s="20">
        <v>0</v>
      </c>
      <c r="MG9" s="20">
        <v>19</v>
      </c>
      <c r="MH9" s="20">
        <v>17</v>
      </c>
      <c r="MI9" s="20">
        <v>0</v>
      </c>
      <c r="MJ9" s="20">
        <v>0</v>
      </c>
      <c r="MK9" s="20">
        <v>0</v>
      </c>
      <c r="ML9" s="20">
        <v>0</v>
      </c>
      <c r="MM9" s="20">
        <v>0</v>
      </c>
      <c r="MN9" s="20">
        <v>27</v>
      </c>
      <c r="MO9" s="20">
        <v>27</v>
      </c>
      <c r="MP9" s="20">
        <v>0</v>
      </c>
      <c r="MQ9" s="20">
        <v>20</v>
      </c>
      <c r="MR9" s="20">
        <v>0</v>
      </c>
      <c r="MS9" s="20">
        <v>0</v>
      </c>
      <c r="MT9" s="20">
        <v>0</v>
      </c>
      <c r="MU9" s="20">
        <v>10</v>
      </c>
      <c r="MV9" s="20">
        <v>0</v>
      </c>
      <c r="MW9" s="20">
        <v>10</v>
      </c>
      <c r="MX9" s="20">
        <v>10</v>
      </c>
      <c r="MY9" s="20">
        <v>0</v>
      </c>
      <c r="MZ9" s="20">
        <v>0</v>
      </c>
      <c r="NA9" s="20">
        <v>0</v>
      </c>
      <c r="NB9" s="20">
        <v>0</v>
      </c>
      <c r="NC9" s="20">
        <v>0</v>
      </c>
      <c r="ND9" s="20">
        <v>11</v>
      </c>
      <c r="NE9" s="20">
        <v>11</v>
      </c>
      <c r="NF9" s="20">
        <v>0</v>
      </c>
    </row>
    <row r="10" spans="1:370" ht="16.5" x14ac:dyDescent="0.3">
      <c r="A10" s="20">
        <v>2017</v>
      </c>
      <c r="B10" s="21" t="s">
        <v>19</v>
      </c>
      <c r="C10" s="20">
        <v>3</v>
      </c>
      <c r="D10" s="21" t="s">
        <v>411</v>
      </c>
      <c r="E10" s="21" t="s">
        <v>20</v>
      </c>
      <c r="F10" s="20">
        <v>35</v>
      </c>
      <c r="G10" s="21" t="s">
        <v>21</v>
      </c>
      <c r="H10" s="20">
        <v>3513009</v>
      </c>
      <c r="I10" s="21" t="s">
        <v>412</v>
      </c>
      <c r="J10" s="20">
        <v>3515</v>
      </c>
      <c r="K10" s="21" t="s">
        <v>413</v>
      </c>
      <c r="L10" s="20">
        <v>35060</v>
      </c>
      <c r="M10" s="20">
        <v>351300910</v>
      </c>
      <c r="N10" s="20">
        <v>35908551</v>
      </c>
      <c r="O10" s="21" t="s">
        <v>26</v>
      </c>
      <c r="P10" s="20">
        <v>2</v>
      </c>
      <c r="Q10" s="20">
        <v>0</v>
      </c>
      <c r="R10" s="20">
        <v>1</v>
      </c>
      <c r="S10" s="20">
        <v>0</v>
      </c>
      <c r="T10" s="21" t="s">
        <v>422</v>
      </c>
      <c r="U10" s="20">
        <v>405</v>
      </c>
      <c r="V10" s="21" t="s">
        <v>415</v>
      </c>
      <c r="W10" s="21" t="s">
        <v>423</v>
      </c>
      <c r="X10" s="20">
        <v>6725105</v>
      </c>
      <c r="Y10" s="20">
        <v>11</v>
      </c>
      <c r="Z10" s="20">
        <v>46110520</v>
      </c>
      <c r="AA10" s="20">
        <v>1</v>
      </c>
      <c r="AB10" s="20">
        <v>10701</v>
      </c>
      <c r="AC10" s="21" t="s">
        <v>428</v>
      </c>
      <c r="AD10" s="21" t="s">
        <v>429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1"/>
      <c r="AS10" s="21"/>
      <c r="AT10" s="20">
        <v>1</v>
      </c>
      <c r="AU10" s="20">
        <v>0</v>
      </c>
      <c r="AV10" s="20">
        <v>0</v>
      </c>
      <c r="AW10" s="20">
        <v>0</v>
      </c>
      <c r="AX10" s="20">
        <v>1</v>
      </c>
      <c r="AY10" s="20">
        <v>1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1</v>
      </c>
      <c r="BL10" s="20">
        <v>0</v>
      </c>
      <c r="BM10" s="20">
        <v>1</v>
      </c>
      <c r="BN10" s="20">
        <v>0</v>
      </c>
      <c r="BO10" s="20">
        <v>0</v>
      </c>
      <c r="BP10" s="20">
        <v>0</v>
      </c>
      <c r="BQ10" s="20">
        <v>0</v>
      </c>
      <c r="BR10" s="20">
        <v>1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1</v>
      </c>
      <c r="BY10" s="20">
        <v>0</v>
      </c>
      <c r="BZ10" s="20">
        <v>0</v>
      </c>
      <c r="CA10" s="20">
        <v>0</v>
      </c>
      <c r="CB10" s="20">
        <v>0</v>
      </c>
      <c r="CC10" s="20">
        <v>1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1</v>
      </c>
      <c r="CK10" s="20">
        <v>0</v>
      </c>
      <c r="CL10" s="20">
        <v>0</v>
      </c>
      <c r="CM10" s="20">
        <v>0</v>
      </c>
      <c r="CN10" s="20">
        <v>0</v>
      </c>
      <c r="CO10" s="20">
        <v>1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1</v>
      </c>
      <c r="CY10" s="20">
        <v>0</v>
      </c>
      <c r="CZ10" s="20">
        <v>0</v>
      </c>
      <c r="DA10" s="20">
        <v>1</v>
      </c>
      <c r="DB10" s="20">
        <v>1</v>
      </c>
      <c r="DC10" s="20">
        <v>1</v>
      </c>
      <c r="DD10" s="20">
        <v>0</v>
      </c>
      <c r="DE10" s="20">
        <v>0</v>
      </c>
      <c r="DF10" s="20">
        <v>0</v>
      </c>
      <c r="DG10" s="20">
        <v>1</v>
      </c>
      <c r="DH10" s="20">
        <v>1</v>
      </c>
      <c r="DI10" s="20">
        <v>0</v>
      </c>
      <c r="DJ10" s="20">
        <v>0</v>
      </c>
      <c r="DK10" s="20">
        <v>0</v>
      </c>
      <c r="DL10" s="20">
        <v>1</v>
      </c>
      <c r="DM10" s="20">
        <v>1</v>
      </c>
      <c r="DN10" s="20">
        <v>0</v>
      </c>
      <c r="DO10" s="20">
        <v>1</v>
      </c>
      <c r="DP10" s="20">
        <v>0</v>
      </c>
      <c r="DQ10" s="20">
        <v>0</v>
      </c>
      <c r="DR10" s="20">
        <v>0</v>
      </c>
      <c r="DS10" s="20">
        <v>0</v>
      </c>
      <c r="DT10" s="20">
        <v>1</v>
      </c>
      <c r="DU10" s="20">
        <v>1</v>
      </c>
      <c r="DV10" s="20">
        <v>1</v>
      </c>
      <c r="DW10" s="20">
        <v>0</v>
      </c>
      <c r="DX10" s="20">
        <v>1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16</v>
      </c>
      <c r="EO10" s="20">
        <v>0</v>
      </c>
      <c r="EP10" s="20">
        <v>0</v>
      </c>
      <c r="EQ10" s="20">
        <v>16</v>
      </c>
      <c r="ER10" s="20">
        <v>0</v>
      </c>
      <c r="ES10" s="20">
        <v>0</v>
      </c>
      <c r="ET10" s="20">
        <v>1</v>
      </c>
      <c r="EU10" s="20">
        <v>1</v>
      </c>
      <c r="EV10" s="20">
        <v>1</v>
      </c>
      <c r="EW10" s="20">
        <v>1</v>
      </c>
      <c r="EX10" s="20">
        <v>1</v>
      </c>
      <c r="EY10" s="20">
        <v>0</v>
      </c>
      <c r="EZ10" s="20">
        <v>0</v>
      </c>
      <c r="FA10" s="20">
        <v>0</v>
      </c>
      <c r="FB10" s="20">
        <v>0</v>
      </c>
      <c r="FC10" s="20">
        <v>1</v>
      </c>
      <c r="FD10" s="20">
        <v>8</v>
      </c>
      <c r="FE10" s="20">
        <v>1</v>
      </c>
      <c r="FF10" s="20">
        <v>4</v>
      </c>
      <c r="FG10" s="20">
        <v>0</v>
      </c>
      <c r="FH10" s="20">
        <v>0</v>
      </c>
      <c r="FI10" s="20">
        <v>1</v>
      </c>
      <c r="FJ10" s="20">
        <v>4</v>
      </c>
      <c r="FK10" s="20">
        <v>0</v>
      </c>
      <c r="FL10" s="20">
        <v>0</v>
      </c>
      <c r="FM10" s="20">
        <v>0</v>
      </c>
      <c r="FN10" s="20">
        <v>1</v>
      </c>
      <c r="FO10" s="20">
        <v>0</v>
      </c>
      <c r="FP10" s="20">
        <v>1</v>
      </c>
      <c r="FQ10" s="20">
        <v>2</v>
      </c>
      <c r="FR10" s="20">
        <v>0</v>
      </c>
      <c r="FS10" s="20">
        <v>4</v>
      </c>
      <c r="FT10" s="20">
        <v>2</v>
      </c>
      <c r="FU10" s="20">
        <v>0</v>
      </c>
      <c r="FV10" s="20">
        <v>4</v>
      </c>
      <c r="FW10" s="20">
        <v>1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2</v>
      </c>
      <c r="GE10" s="20">
        <v>1</v>
      </c>
      <c r="GF10" s="20">
        <v>1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1</v>
      </c>
      <c r="GO10" s="20">
        <v>116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1</v>
      </c>
      <c r="HU10" s="20">
        <v>0</v>
      </c>
      <c r="HV10" s="20">
        <v>0</v>
      </c>
      <c r="HW10" s="20">
        <v>1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1</v>
      </c>
      <c r="IP10" s="20">
        <v>0</v>
      </c>
      <c r="IQ10" s="20">
        <v>0</v>
      </c>
      <c r="IR10" s="20">
        <v>0</v>
      </c>
      <c r="IS10" s="20">
        <v>0</v>
      </c>
      <c r="IT10" s="20">
        <v>0</v>
      </c>
      <c r="IU10" s="20">
        <v>0</v>
      </c>
      <c r="IV10" s="20">
        <v>1</v>
      </c>
      <c r="IW10" s="20">
        <v>0</v>
      </c>
      <c r="IX10" s="20">
        <v>0</v>
      </c>
      <c r="IY10" s="20">
        <v>0</v>
      </c>
      <c r="IZ10" s="20">
        <v>0</v>
      </c>
      <c r="JA10" s="20">
        <v>0</v>
      </c>
      <c r="JB10" s="20">
        <v>0</v>
      </c>
      <c r="JC10" s="20">
        <v>0</v>
      </c>
      <c r="JD10" s="20">
        <v>0</v>
      </c>
      <c r="JE10" s="20">
        <v>0</v>
      </c>
      <c r="JF10" s="20">
        <v>0</v>
      </c>
      <c r="JG10" s="20">
        <v>0</v>
      </c>
      <c r="JH10" s="20">
        <v>0</v>
      </c>
      <c r="JI10" s="20">
        <v>0</v>
      </c>
      <c r="JJ10" s="20">
        <v>0</v>
      </c>
      <c r="JK10" s="20">
        <v>0</v>
      </c>
      <c r="JL10" s="20">
        <v>0</v>
      </c>
      <c r="JM10" s="20">
        <v>0</v>
      </c>
      <c r="JN10" s="20">
        <v>0</v>
      </c>
      <c r="JO10" s="20">
        <v>1</v>
      </c>
      <c r="JP10" s="20">
        <v>1</v>
      </c>
      <c r="JQ10" s="20">
        <v>0</v>
      </c>
      <c r="JR10" s="20">
        <v>0</v>
      </c>
      <c r="JS10" s="20">
        <v>1</v>
      </c>
      <c r="JT10" s="20">
        <v>1</v>
      </c>
      <c r="JU10" s="20">
        <v>1</v>
      </c>
      <c r="JV10" s="20">
        <v>0</v>
      </c>
      <c r="JW10" s="20">
        <v>1</v>
      </c>
      <c r="JX10" s="20">
        <v>0</v>
      </c>
      <c r="JY10" s="20">
        <v>0</v>
      </c>
      <c r="JZ10" s="20">
        <v>0</v>
      </c>
      <c r="KA10" s="20">
        <v>1</v>
      </c>
      <c r="KB10" s="20">
        <v>0</v>
      </c>
      <c r="KC10" s="20">
        <v>1</v>
      </c>
      <c r="KD10" s="20">
        <v>1</v>
      </c>
      <c r="KE10" s="20">
        <v>0</v>
      </c>
      <c r="KF10" s="20">
        <v>0</v>
      </c>
      <c r="KG10" s="20">
        <v>1</v>
      </c>
      <c r="KH10" s="20">
        <v>0</v>
      </c>
      <c r="KI10" s="20">
        <v>1</v>
      </c>
      <c r="KJ10" s="20">
        <v>1</v>
      </c>
      <c r="KK10" s="20">
        <v>1</v>
      </c>
      <c r="KL10" s="20">
        <v>0</v>
      </c>
      <c r="KM10" s="20">
        <v>1635</v>
      </c>
      <c r="KN10" s="20">
        <v>0</v>
      </c>
      <c r="KO10" s="20">
        <v>0</v>
      </c>
      <c r="KP10" s="20">
        <v>0</v>
      </c>
      <c r="KQ10" s="20">
        <v>785</v>
      </c>
      <c r="KR10" s="20">
        <v>0</v>
      </c>
      <c r="KS10" s="20">
        <v>785</v>
      </c>
      <c r="KT10" s="20">
        <v>680</v>
      </c>
      <c r="KU10" s="20">
        <v>0</v>
      </c>
      <c r="KV10" s="20">
        <v>0</v>
      </c>
      <c r="KW10" s="20">
        <v>170</v>
      </c>
      <c r="KX10" s="20">
        <v>0</v>
      </c>
      <c r="KY10" s="20">
        <v>170</v>
      </c>
      <c r="KZ10" s="20">
        <v>19</v>
      </c>
      <c r="LA10" s="20">
        <v>19</v>
      </c>
      <c r="LB10" s="20">
        <v>0</v>
      </c>
      <c r="LC10" s="20">
        <v>808</v>
      </c>
      <c r="LD10" s="20">
        <v>827</v>
      </c>
      <c r="LE10" s="20">
        <v>216</v>
      </c>
      <c r="LF10" s="20">
        <v>980</v>
      </c>
      <c r="LG10" s="20">
        <v>37</v>
      </c>
      <c r="LH10" s="20">
        <v>381</v>
      </c>
      <c r="LI10" s="20">
        <v>14</v>
      </c>
      <c r="LJ10" s="20">
        <v>7</v>
      </c>
      <c r="LK10" s="20">
        <v>0</v>
      </c>
      <c r="LL10" s="20">
        <v>0</v>
      </c>
      <c r="LM10" s="20">
        <v>10</v>
      </c>
      <c r="LN10" s="20">
        <v>773</v>
      </c>
      <c r="LO10" s="20">
        <v>608</v>
      </c>
      <c r="LP10" s="20">
        <v>244</v>
      </c>
      <c r="LQ10" s="20">
        <v>1200</v>
      </c>
      <c r="LR10" s="20">
        <v>435</v>
      </c>
      <c r="LS10" s="20">
        <v>0</v>
      </c>
      <c r="LT10" s="20">
        <v>0</v>
      </c>
      <c r="LU10" s="20">
        <v>0</v>
      </c>
      <c r="LV10" s="20">
        <v>0</v>
      </c>
      <c r="LW10" s="20">
        <v>0</v>
      </c>
      <c r="LX10" s="20">
        <v>0</v>
      </c>
      <c r="LY10" s="20">
        <v>0</v>
      </c>
      <c r="LZ10" s="20">
        <v>0</v>
      </c>
      <c r="MA10" s="20">
        <v>59</v>
      </c>
      <c r="MB10" s="20">
        <v>0</v>
      </c>
      <c r="MC10" s="20">
        <v>0</v>
      </c>
      <c r="MD10" s="20">
        <v>0</v>
      </c>
      <c r="ME10" s="20">
        <v>35</v>
      </c>
      <c r="MF10" s="20">
        <v>0</v>
      </c>
      <c r="MG10" s="20">
        <v>35</v>
      </c>
      <c r="MH10" s="20">
        <v>39</v>
      </c>
      <c r="MI10" s="20">
        <v>0</v>
      </c>
      <c r="MJ10" s="20">
        <v>0</v>
      </c>
      <c r="MK10" s="20">
        <v>21</v>
      </c>
      <c r="ML10" s="20">
        <v>0</v>
      </c>
      <c r="MM10" s="20">
        <v>21</v>
      </c>
      <c r="MN10" s="20">
        <v>47</v>
      </c>
      <c r="MO10" s="20">
        <v>47</v>
      </c>
      <c r="MP10" s="20">
        <v>0</v>
      </c>
      <c r="MQ10" s="20">
        <v>45</v>
      </c>
      <c r="MR10" s="20">
        <v>0</v>
      </c>
      <c r="MS10" s="20">
        <v>0</v>
      </c>
      <c r="MT10" s="20">
        <v>0</v>
      </c>
      <c r="MU10" s="20">
        <v>22</v>
      </c>
      <c r="MV10" s="20">
        <v>0</v>
      </c>
      <c r="MW10" s="20">
        <v>22</v>
      </c>
      <c r="MX10" s="20">
        <v>17</v>
      </c>
      <c r="MY10" s="20">
        <v>0</v>
      </c>
      <c r="MZ10" s="20">
        <v>0</v>
      </c>
      <c r="NA10" s="20">
        <v>6</v>
      </c>
      <c r="NB10" s="20">
        <v>0</v>
      </c>
      <c r="NC10" s="20">
        <v>6</v>
      </c>
      <c r="ND10" s="20">
        <v>16</v>
      </c>
      <c r="NE10" s="20">
        <v>16</v>
      </c>
      <c r="NF10" s="20">
        <v>0</v>
      </c>
    </row>
    <row r="12" spans="1:370" ht="16.5" x14ac:dyDescent="0.3">
      <c r="A12" s="15" t="s">
        <v>47</v>
      </c>
      <c r="B12" t="s">
        <v>462</v>
      </c>
      <c r="C12" t="s">
        <v>460</v>
      </c>
    </row>
    <row r="13" spans="1:370" ht="16.5" x14ac:dyDescent="0.3">
      <c r="A13" s="16">
        <v>2019</v>
      </c>
      <c r="B13" t="str">
        <f>O2</f>
        <v>BATISTA CEPELOS</v>
      </c>
      <c r="C13" s="16">
        <v>1546</v>
      </c>
    </row>
    <row r="14" spans="1:370" ht="16.5" x14ac:dyDescent="0.3">
      <c r="A14" s="16">
        <v>2019</v>
      </c>
      <c r="B14" t="str">
        <f t="shared" ref="B14:B21" si="0">O3</f>
        <v>ARY BOUZAN PROFESSOR</v>
      </c>
      <c r="C14" s="16">
        <v>556</v>
      </c>
    </row>
    <row r="15" spans="1:370" ht="16.5" x14ac:dyDescent="0.3">
      <c r="A15" s="16">
        <v>2019</v>
      </c>
      <c r="B15" t="str">
        <f t="shared" si="0"/>
        <v>SIDRONIA NUNES PIRES</v>
      </c>
      <c r="C15" s="16">
        <v>1729</v>
      </c>
      <c r="K15" s="60"/>
      <c r="L15" s="61"/>
      <c r="M15" s="62"/>
    </row>
    <row r="16" spans="1:370" ht="16.5" x14ac:dyDescent="0.3">
      <c r="A16" s="18">
        <v>2018</v>
      </c>
      <c r="B16" t="str">
        <f t="shared" si="0"/>
        <v>BATISTA CEPELOS</v>
      </c>
      <c r="C16" s="18">
        <v>1595</v>
      </c>
      <c r="D16" s="69" t="s">
        <v>463</v>
      </c>
      <c r="E16" s="69" t="s">
        <v>459</v>
      </c>
      <c r="K16" s="63"/>
      <c r="L16" s="64"/>
      <c r="M16" s="65"/>
    </row>
    <row r="17" spans="1:13" ht="16.5" x14ac:dyDescent="0.3">
      <c r="A17" s="18">
        <v>2018</v>
      </c>
      <c r="B17" t="str">
        <f t="shared" si="0"/>
        <v>ARY BOUZAN PROFESSOR</v>
      </c>
      <c r="C17" s="18">
        <v>568</v>
      </c>
      <c r="D17" s="69" t="s">
        <v>457</v>
      </c>
      <c r="E17">
        <v>2017</v>
      </c>
      <c r="F17">
        <v>2018</v>
      </c>
      <c r="G17">
        <v>2019</v>
      </c>
      <c r="K17" s="63"/>
      <c r="L17" s="64"/>
      <c r="M17" s="65"/>
    </row>
    <row r="18" spans="1:13" ht="16.5" x14ac:dyDescent="0.3">
      <c r="A18" s="18">
        <v>2018</v>
      </c>
      <c r="B18" t="str">
        <f t="shared" si="0"/>
        <v>SIDRONIA NUNES PIRES</v>
      </c>
      <c r="C18" s="18">
        <v>1679</v>
      </c>
      <c r="D18" s="70" t="s">
        <v>22</v>
      </c>
      <c r="E18">
        <v>642</v>
      </c>
      <c r="F18">
        <v>568</v>
      </c>
      <c r="G18">
        <v>556</v>
      </c>
      <c r="K18" s="63"/>
      <c r="L18" s="64"/>
      <c r="M18" s="65"/>
    </row>
    <row r="19" spans="1:13" ht="16.5" x14ac:dyDescent="0.3">
      <c r="A19" s="20">
        <v>2017</v>
      </c>
      <c r="B19" t="str">
        <f t="shared" si="0"/>
        <v>BATISTA CEPELOS</v>
      </c>
      <c r="C19" s="20">
        <v>1554</v>
      </c>
      <c r="D19" s="70" t="s">
        <v>25</v>
      </c>
      <c r="E19">
        <v>1554</v>
      </c>
      <c r="F19">
        <v>1595</v>
      </c>
      <c r="G19">
        <v>1546</v>
      </c>
      <c r="K19" s="63"/>
      <c r="L19" s="64"/>
      <c r="M19" s="65"/>
    </row>
    <row r="20" spans="1:13" ht="16.5" x14ac:dyDescent="0.3">
      <c r="A20" s="20">
        <v>2017</v>
      </c>
      <c r="B20" t="str">
        <f t="shared" si="0"/>
        <v>ARY BOUZAN PROFESSOR</v>
      </c>
      <c r="C20" s="20">
        <v>642</v>
      </c>
      <c r="D20" s="70" t="s">
        <v>26</v>
      </c>
      <c r="E20">
        <v>1635</v>
      </c>
      <c r="F20">
        <v>1679</v>
      </c>
      <c r="G20">
        <v>1729</v>
      </c>
      <c r="K20" s="63"/>
      <c r="L20" s="64"/>
      <c r="M20" s="65"/>
    </row>
    <row r="21" spans="1:13" ht="16.5" x14ac:dyDescent="0.3">
      <c r="A21" s="20">
        <v>2017</v>
      </c>
      <c r="B21" t="str">
        <f t="shared" si="0"/>
        <v>SIDRONIA NUNES PIRES</v>
      </c>
      <c r="C21" s="20">
        <v>1635</v>
      </c>
      <c r="K21" s="63"/>
      <c r="L21" s="64"/>
      <c r="M21" s="65"/>
    </row>
    <row r="22" spans="1:13" ht="16.5" x14ac:dyDescent="0.3">
      <c r="K22" s="63"/>
      <c r="L22" s="64"/>
      <c r="M22" s="65"/>
    </row>
    <row r="23" spans="1:13" ht="16.5" x14ac:dyDescent="0.3">
      <c r="B23" t="s">
        <v>462</v>
      </c>
      <c r="C23" t="s">
        <v>464</v>
      </c>
      <c r="D23" t="s">
        <v>465</v>
      </c>
      <c r="E23" t="s">
        <v>466</v>
      </c>
      <c r="K23" s="63"/>
      <c r="L23" s="64"/>
      <c r="M23" s="65"/>
    </row>
    <row r="24" spans="1:13" ht="16.5" x14ac:dyDescent="0.3">
      <c r="B24" t="str">
        <f>O2</f>
        <v>BATISTA CEPELOS</v>
      </c>
      <c r="C24">
        <f>COUNTIF(BL2:JL2,"&lt;&gt;0")</f>
        <v>66</v>
      </c>
      <c r="D24">
        <f>COUNTIF(BL5:JL5,"&lt;&gt;0")</f>
        <v>52</v>
      </c>
      <c r="E24">
        <f>COUNTIF(BL6:JL6,"&lt;&gt;0")</f>
        <v>38</v>
      </c>
      <c r="K24" s="63"/>
      <c r="L24" s="64"/>
      <c r="M24" s="65"/>
    </row>
    <row r="25" spans="1:13" ht="16.5" x14ac:dyDescent="0.3">
      <c r="B25" t="str">
        <f>O3</f>
        <v>ARY BOUZAN PROFESSOR</v>
      </c>
      <c r="C25">
        <f>COUNTIF(BL3:JL3,"&lt;&gt;0")</f>
        <v>53</v>
      </c>
      <c r="D25">
        <f>COUNTIF(BL6:JL6,"&lt;&gt;0")</f>
        <v>38</v>
      </c>
      <c r="E25">
        <f>COUNTIF(BL7:JL7,"&lt;&gt;0")</f>
        <v>54</v>
      </c>
      <c r="K25" s="63"/>
      <c r="L25" s="64"/>
      <c r="M25" s="65"/>
    </row>
    <row r="26" spans="1:13" ht="16.5" x14ac:dyDescent="0.3">
      <c r="B26" t="str">
        <f>O4</f>
        <v>SIDRONIA NUNES PIRES</v>
      </c>
      <c r="C26">
        <f>COUNTIF(BL4:JL4,"&lt;&gt;0")</f>
        <v>65</v>
      </c>
      <c r="D26">
        <f>COUNTIF(BL7:JL7,"&lt;&gt;0")</f>
        <v>54</v>
      </c>
      <c r="E26">
        <f>COUNTIF(BL8:JL8,"&lt;&gt;0")</f>
        <v>49</v>
      </c>
      <c r="K26" s="63"/>
      <c r="L26" s="64"/>
      <c r="M26" s="65"/>
    </row>
    <row r="27" spans="1:13" ht="16.5" x14ac:dyDescent="0.3">
      <c r="K27" s="63"/>
      <c r="L27" s="64"/>
      <c r="M27" s="65"/>
    </row>
    <row r="28" spans="1:13" ht="16.5" x14ac:dyDescent="0.3">
      <c r="C28" s="69" t="s">
        <v>457</v>
      </c>
      <c r="D28" t="s">
        <v>467</v>
      </c>
      <c r="E28" t="s">
        <v>468</v>
      </c>
      <c r="F28" t="s">
        <v>469</v>
      </c>
      <c r="K28" s="63"/>
      <c r="L28" s="64"/>
      <c r="M28" s="65"/>
    </row>
    <row r="29" spans="1:13" ht="16.5" x14ac:dyDescent="0.3">
      <c r="C29" s="70" t="s">
        <v>22</v>
      </c>
      <c r="D29">
        <v>54</v>
      </c>
      <c r="E29">
        <v>38</v>
      </c>
      <c r="F29">
        <v>53</v>
      </c>
      <c r="K29" s="63"/>
      <c r="L29" s="64"/>
      <c r="M29" s="65"/>
    </row>
    <row r="30" spans="1:13" ht="16.5" x14ac:dyDescent="0.3">
      <c r="C30" s="70" t="s">
        <v>25</v>
      </c>
      <c r="D30">
        <v>38</v>
      </c>
      <c r="E30">
        <v>52</v>
      </c>
      <c r="F30">
        <v>66</v>
      </c>
      <c r="K30" s="63"/>
      <c r="L30" s="64"/>
      <c r="M30" s="65"/>
    </row>
    <row r="31" spans="1:13" ht="16.5" x14ac:dyDescent="0.3">
      <c r="C31" s="70" t="s">
        <v>26</v>
      </c>
      <c r="D31">
        <v>49</v>
      </c>
      <c r="E31">
        <v>54</v>
      </c>
      <c r="F31">
        <v>65</v>
      </c>
      <c r="K31" s="63"/>
      <c r="L31" s="64"/>
      <c r="M31" s="65"/>
    </row>
    <row r="32" spans="1:13" ht="16.5" x14ac:dyDescent="0.3">
      <c r="K32" s="66"/>
      <c r="L32" s="67"/>
      <c r="M32" s="68"/>
    </row>
    <row r="33" spans="5:8" ht="16.5" x14ac:dyDescent="0.3"/>
    <row r="34" spans="5:8" ht="16.5" x14ac:dyDescent="0.3"/>
    <row r="35" spans="5:8" ht="16.5" x14ac:dyDescent="0.3"/>
    <row r="36" spans="5:8" ht="16.5" x14ac:dyDescent="0.3"/>
    <row r="37" spans="5:8" ht="16.5" x14ac:dyDescent="0.3"/>
    <row r="38" spans="5:8" ht="16.5" x14ac:dyDescent="0.3">
      <c r="E38" s="78" t="s">
        <v>485</v>
      </c>
      <c r="F38" s="78">
        <v>2017</v>
      </c>
      <c r="G38" s="78">
        <v>2018</v>
      </c>
      <c r="H38" s="78">
        <v>2019</v>
      </c>
    </row>
    <row r="39" spans="5:8" ht="16.5" x14ac:dyDescent="0.3">
      <c r="E39" s="70" t="s">
        <v>22</v>
      </c>
      <c r="F39">
        <v>642</v>
      </c>
      <c r="G39">
        <v>568</v>
      </c>
      <c r="H39">
        <v>556</v>
      </c>
    </row>
    <row r="40" spans="5:8" ht="16.5" x14ac:dyDescent="0.3">
      <c r="E40" s="70" t="s">
        <v>25</v>
      </c>
      <c r="F40">
        <v>1554</v>
      </c>
      <c r="G40">
        <v>1595</v>
      </c>
      <c r="H40">
        <v>1546</v>
      </c>
    </row>
    <row r="41" spans="5:8" ht="16.5" x14ac:dyDescent="0.3">
      <c r="E41" s="70" t="s">
        <v>26</v>
      </c>
      <c r="F41">
        <v>1635</v>
      </c>
      <c r="G41">
        <v>1679</v>
      </c>
      <c r="H41">
        <v>1729</v>
      </c>
    </row>
    <row r="42" spans="5:8" ht="16.5" x14ac:dyDescent="0.3"/>
    <row r="43" spans="5:8" ht="16.5" x14ac:dyDescent="0.3"/>
    <row r="44" spans="5:8" ht="16.5" x14ac:dyDescent="0.3"/>
    <row r="45" spans="5:8" ht="16.5" x14ac:dyDescent="0.3"/>
  </sheetData>
  <pageMargins left="0.511811024" right="0.511811024" top="0.78740157499999996" bottom="0.78740157499999996" header="0.31496062000000002" footer="0.31496062000000002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68A-4140-4FE2-BBE6-F708479D3673}">
  <dimension ref="A1:K12"/>
  <sheetViews>
    <sheetView workbookViewId="0">
      <selection activeCell="M9" sqref="M9"/>
    </sheetView>
  </sheetViews>
  <sheetFormatPr defaultRowHeight="16.5" x14ac:dyDescent="0.3"/>
  <sheetData>
    <row r="1" spans="1:11" ht="61.5" x14ac:dyDescent="0.3">
      <c r="A1" s="50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2" t="s">
        <v>438</v>
      </c>
    </row>
    <row r="2" spans="1:11" x14ac:dyDescent="0.3">
      <c r="A2" s="47">
        <v>2019</v>
      </c>
      <c r="B2" s="48" t="s">
        <v>19</v>
      </c>
      <c r="C2" s="48" t="s">
        <v>20</v>
      </c>
      <c r="D2" s="48">
        <v>3513009</v>
      </c>
      <c r="E2" s="48" t="s">
        <v>21</v>
      </c>
      <c r="F2" s="48">
        <v>35010595</v>
      </c>
      <c r="G2" s="48" t="s">
        <v>25</v>
      </c>
      <c r="H2" s="48" t="s">
        <v>23</v>
      </c>
      <c r="I2" s="48" t="s">
        <v>24</v>
      </c>
      <c r="J2" s="49" t="s">
        <v>436</v>
      </c>
    </row>
    <row r="3" spans="1:11" ht="15" customHeight="1" x14ac:dyDescent="0.3">
      <c r="A3" s="47">
        <v>2019</v>
      </c>
      <c r="B3" s="48" t="s">
        <v>19</v>
      </c>
      <c r="C3" s="48" t="s">
        <v>20</v>
      </c>
      <c r="D3" s="48">
        <v>3513009</v>
      </c>
      <c r="E3" s="48" t="s">
        <v>21</v>
      </c>
      <c r="F3" s="48">
        <v>35036675</v>
      </c>
      <c r="G3" s="48" t="s">
        <v>22</v>
      </c>
      <c r="H3" s="48" t="s">
        <v>23</v>
      </c>
      <c r="I3" s="48" t="s">
        <v>24</v>
      </c>
      <c r="J3" s="49" t="s">
        <v>436</v>
      </c>
    </row>
    <row r="4" spans="1:11" x14ac:dyDescent="0.3">
      <c r="A4" s="47">
        <v>2019</v>
      </c>
      <c r="B4" s="48" t="s">
        <v>19</v>
      </c>
      <c r="C4" s="48" t="s">
        <v>20</v>
      </c>
      <c r="D4" s="48">
        <v>3513009</v>
      </c>
      <c r="E4" s="48" t="s">
        <v>21</v>
      </c>
      <c r="F4" s="48">
        <v>35908551</v>
      </c>
      <c r="G4" s="48" t="s">
        <v>26</v>
      </c>
      <c r="H4" s="48" t="s">
        <v>23</v>
      </c>
      <c r="I4" s="48" t="s">
        <v>24</v>
      </c>
      <c r="J4" s="49" t="s">
        <v>437</v>
      </c>
    </row>
    <row r="5" spans="1:11" x14ac:dyDescent="0.3">
      <c r="A5" s="47">
        <v>2018</v>
      </c>
      <c r="B5" s="48" t="s">
        <v>19</v>
      </c>
      <c r="C5" s="48" t="s">
        <v>20</v>
      </c>
      <c r="D5" s="48">
        <v>3513009</v>
      </c>
      <c r="E5" s="48" t="s">
        <v>21</v>
      </c>
      <c r="F5" s="48">
        <v>35010595</v>
      </c>
      <c r="G5" s="48" t="s">
        <v>25</v>
      </c>
      <c r="H5" s="48" t="s">
        <v>23</v>
      </c>
      <c r="I5" s="48" t="s">
        <v>24</v>
      </c>
      <c r="J5" s="49" t="s">
        <v>436</v>
      </c>
    </row>
    <row r="6" spans="1:11" x14ac:dyDescent="0.3">
      <c r="A6" s="47">
        <v>2018</v>
      </c>
      <c r="B6" s="48" t="s">
        <v>19</v>
      </c>
      <c r="C6" s="48" t="s">
        <v>20</v>
      </c>
      <c r="D6" s="48">
        <v>3513009</v>
      </c>
      <c r="E6" s="48" t="s">
        <v>21</v>
      </c>
      <c r="F6" s="48">
        <v>35036675</v>
      </c>
      <c r="G6" s="48" t="s">
        <v>22</v>
      </c>
      <c r="H6" s="48" t="s">
        <v>23</v>
      </c>
      <c r="I6" s="48" t="s">
        <v>24</v>
      </c>
      <c r="J6" s="49" t="s">
        <v>436</v>
      </c>
    </row>
    <row r="7" spans="1:11" x14ac:dyDescent="0.3">
      <c r="A7" s="47">
        <v>2018</v>
      </c>
      <c r="B7" s="48" t="s">
        <v>19</v>
      </c>
      <c r="C7" s="48" t="s">
        <v>20</v>
      </c>
      <c r="D7" s="48">
        <v>3513009</v>
      </c>
      <c r="E7" s="48" t="s">
        <v>21</v>
      </c>
      <c r="F7" s="48">
        <v>35908551</v>
      </c>
      <c r="G7" s="48" t="s">
        <v>26</v>
      </c>
      <c r="H7" s="48" t="s">
        <v>23</v>
      </c>
      <c r="I7" s="48" t="s">
        <v>24</v>
      </c>
      <c r="J7" s="49" t="s">
        <v>437</v>
      </c>
    </row>
    <row r="8" spans="1:11" x14ac:dyDescent="0.3">
      <c r="A8" s="47">
        <v>2017</v>
      </c>
      <c r="B8" s="48" t="s">
        <v>19</v>
      </c>
      <c r="C8" s="48" t="s">
        <v>20</v>
      </c>
      <c r="D8" s="48">
        <v>3513009</v>
      </c>
      <c r="E8" s="48" t="s">
        <v>21</v>
      </c>
      <c r="F8" s="48">
        <v>35010595</v>
      </c>
      <c r="G8" s="48" t="s">
        <v>25</v>
      </c>
      <c r="H8" s="48" t="s">
        <v>23</v>
      </c>
      <c r="I8" s="48" t="s">
        <v>24</v>
      </c>
      <c r="J8" s="49" t="s">
        <v>436</v>
      </c>
    </row>
    <row r="9" spans="1:11" x14ac:dyDescent="0.3">
      <c r="A9" s="47">
        <v>2017</v>
      </c>
      <c r="B9" s="48" t="s">
        <v>19</v>
      </c>
      <c r="C9" s="48" t="s">
        <v>20</v>
      </c>
      <c r="D9" s="48">
        <v>3513009</v>
      </c>
      <c r="E9" s="48" t="s">
        <v>21</v>
      </c>
      <c r="F9" s="48">
        <v>35036675</v>
      </c>
      <c r="G9" s="48" t="s">
        <v>22</v>
      </c>
      <c r="H9" s="48" t="s">
        <v>23</v>
      </c>
      <c r="I9" s="48" t="s">
        <v>24</v>
      </c>
      <c r="J9" s="49" t="s">
        <v>436</v>
      </c>
    </row>
    <row r="10" spans="1:11" x14ac:dyDescent="0.3">
      <c r="A10" s="47">
        <v>2017</v>
      </c>
      <c r="B10" s="48" t="s">
        <v>19</v>
      </c>
      <c r="C10" s="48" t="s">
        <v>20</v>
      </c>
      <c r="D10" s="48">
        <v>3513009</v>
      </c>
      <c r="E10" s="48" t="s">
        <v>21</v>
      </c>
      <c r="F10" s="48">
        <v>35908551</v>
      </c>
      <c r="G10" s="48" t="s">
        <v>26</v>
      </c>
      <c r="H10" s="48" t="s">
        <v>23</v>
      </c>
      <c r="I10" s="48" t="s">
        <v>24</v>
      </c>
      <c r="J10" s="49" t="s">
        <v>437</v>
      </c>
    </row>
    <row r="12" spans="1:11" x14ac:dyDescent="0.3">
      <c r="K12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CF6F-99CD-4D2E-9EB6-FD3E7AAFB050}">
  <dimension ref="A1:T4"/>
  <sheetViews>
    <sheetView workbookViewId="0"/>
  </sheetViews>
  <sheetFormatPr defaultRowHeight="16.5" x14ac:dyDescent="0.3"/>
  <cols>
    <col min="11" max="11" width="22.875" customWidth="1"/>
  </cols>
  <sheetData>
    <row r="1" spans="1:20" ht="17.25" thickBot="1" x14ac:dyDescent="0.35">
      <c r="A1" s="53" t="s">
        <v>439</v>
      </c>
      <c r="B1" s="53" t="s">
        <v>440</v>
      </c>
      <c r="C1" s="54" t="s">
        <v>50</v>
      </c>
      <c r="D1" s="54" t="s">
        <v>441</v>
      </c>
      <c r="E1" s="54" t="s">
        <v>43</v>
      </c>
      <c r="F1" s="53" t="s">
        <v>442</v>
      </c>
      <c r="G1" s="54" t="s">
        <v>443</v>
      </c>
      <c r="H1" s="54" t="s">
        <v>56</v>
      </c>
      <c r="I1" s="54" t="s">
        <v>58</v>
      </c>
      <c r="J1" s="54" t="s">
        <v>444</v>
      </c>
      <c r="K1" s="54" t="s">
        <v>445</v>
      </c>
      <c r="L1" s="53" t="s">
        <v>446</v>
      </c>
      <c r="M1" s="53" t="s">
        <v>447</v>
      </c>
      <c r="N1" s="53" t="s">
        <v>448</v>
      </c>
      <c r="O1" s="53" t="s">
        <v>449</v>
      </c>
      <c r="P1" s="53" t="s">
        <v>450</v>
      </c>
      <c r="Q1" s="53" t="s">
        <v>451</v>
      </c>
      <c r="R1" s="53" t="s">
        <v>452</v>
      </c>
      <c r="S1" s="53" t="s">
        <v>453</v>
      </c>
      <c r="T1" s="53" t="s">
        <v>454</v>
      </c>
    </row>
    <row r="2" spans="1:20" ht="17.25" thickTop="1" x14ac:dyDescent="0.3">
      <c r="A2" s="55">
        <v>35010595</v>
      </c>
      <c r="B2" s="56" t="s">
        <v>25</v>
      </c>
      <c r="C2" s="55">
        <v>35</v>
      </c>
      <c r="D2" s="56" t="s">
        <v>411</v>
      </c>
      <c r="E2" s="57">
        <v>3513009</v>
      </c>
      <c r="F2" s="56" t="s">
        <v>21</v>
      </c>
      <c r="G2" s="57">
        <v>2</v>
      </c>
      <c r="H2" s="57">
        <v>2</v>
      </c>
      <c r="I2" s="57">
        <v>1</v>
      </c>
      <c r="J2" s="57">
        <v>451</v>
      </c>
      <c r="K2" s="58">
        <v>5.2</v>
      </c>
      <c r="L2" s="56" t="s">
        <v>455</v>
      </c>
      <c r="M2" s="57">
        <v>0.95</v>
      </c>
      <c r="N2" s="57">
        <v>5.17</v>
      </c>
      <c r="O2" s="57">
        <v>10.74</v>
      </c>
      <c r="P2" s="57">
        <v>22.17</v>
      </c>
      <c r="Q2" s="57">
        <v>26.26</v>
      </c>
      <c r="R2" s="57">
        <v>19.72</v>
      </c>
      <c r="S2" s="57">
        <v>13.85</v>
      </c>
      <c r="T2" s="57">
        <v>1.1499999999999999</v>
      </c>
    </row>
    <row r="3" spans="1:20" x14ac:dyDescent="0.3">
      <c r="A3" s="55">
        <v>35036675</v>
      </c>
      <c r="B3" s="56" t="s">
        <v>22</v>
      </c>
      <c r="C3" s="55">
        <v>35</v>
      </c>
      <c r="D3" s="56" t="s">
        <v>411</v>
      </c>
      <c r="E3" s="57">
        <v>3513009</v>
      </c>
      <c r="F3" s="56" t="s">
        <v>21</v>
      </c>
      <c r="G3" s="57">
        <v>2</v>
      </c>
      <c r="H3" s="57">
        <v>2</v>
      </c>
      <c r="I3" s="57">
        <v>1</v>
      </c>
      <c r="J3" s="57">
        <v>153</v>
      </c>
      <c r="K3" s="58">
        <v>5.53</v>
      </c>
      <c r="L3" s="56" t="s">
        <v>456</v>
      </c>
      <c r="M3" s="57">
        <v>0</v>
      </c>
      <c r="N3" s="57">
        <v>3.37</v>
      </c>
      <c r="O3" s="57">
        <v>2.83</v>
      </c>
      <c r="P3" s="57">
        <v>16.32</v>
      </c>
      <c r="Q3" s="57">
        <v>27.57</v>
      </c>
      <c r="R3" s="57">
        <v>23.57</v>
      </c>
      <c r="S3" s="57">
        <v>23.19</v>
      </c>
      <c r="T3" s="57">
        <v>3.15</v>
      </c>
    </row>
    <row r="4" spans="1:20" x14ac:dyDescent="0.3">
      <c r="A4" s="55">
        <v>35908551</v>
      </c>
      <c r="B4" s="56" t="s">
        <v>26</v>
      </c>
      <c r="C4" s="55">
        <v>35</v>
      </c>
      <c r="D4" s="56" t="s">
        <v>411</v>
      </c>
      <c r="E4" s="57">
        <v>3513009</v>
      </c>
      <c r="F4" s="56" t="s">
        <v>21</v>
      </c>
      <c r="G4" s="57">
        <v>2</v>
      </c>
      <c r="H4" s="57">
        <v>2</v>
      </c>
      <c r="I4" s="57">
        <v>1</v>
      </c>
      <c r="J4" s="57">
        <v>340</v>
      </c>
      <c r="K4" s="58">
        <v>5.49</v>
      </c>
      <c r="L4" s="56" t="s">
        <v>455</v>
      </c>
      <c r="M4" s="57">
        <v>0.28000000000000003</v>
      </c>
      <c r="N4" s="57">
        <v>2.56</v>
      </c>
      <c r="O4" s="57">
        <v>7.29</v>
      </c>
      <c r="P4" s="57">
        <v>15.36</v>
      </c>
      <c r="Q4" s="57">
        <v>24.09</v>
      </c>
      <c r="R4" s="57">
        <v>23.24</v>
      </c>
      <c r="S4" s="57">
        <v>25.81</v>
      </c>
      <c r="T4" s="57">
        <v>1.37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A04D-B886-4E60-8256-17CC2E32775C}">
  <dimension ref="A1"/>
  <sheetViews>
    <sheetView zoomScaleNormal="100" workbookViewId="0">
      <selection activeCell="R1" sqref="R1"/>
    </sheetView>
  </sheetViews>
  <sheetFormatPr defaultRowHeight="16.5" x14ac:dyDescent="0.3"/>
  <cols>
    <col min="1" max="16384" width="9" style="59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2007-05A1-470A-BAD3-98407928ECC0}">
  <dimension ref="A1"/>
  <sheetViews>
    <sheetView tabSelected="1" zoomScaleNormal="100" workbookViewId="0">
      <selection activeCell="O19" sqref="O19"/>
    </sheetView>
  </sheetViews>
  <sheetFormatPr defaultRowHeight="16.5" x14ac:dyDescent="0.3"/>
  <cols>
    <col min="1" max="16384" width="9" style="77"/>
  </cols>
  <sheetData>
    <row r="1" s="77" customForma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Taxas</vt:lpstr>
      <vt:lpstr>Infra</vt:lpstr>
      <vt:lpstr>Planilha5</vt:lpstr>
      <vt:lpstr>Planilha6</vt:lpstr>
      <vt:lpstr>Dashboard Geral</vt:lpstr>
      <vt:lpstr>DashboardDinânico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Kobaashi</dc:creator>
  <cp:lastModifiedBy>Rafael Kobayashi Santos</cp:lastModifiedBy>
  <dcterms:created xsi:type="dcterms:W3CDTF">2023-04-30T19:52:18Z</dcterms:created>
  <dcterms:modified xsi:type="dcterms:W3CDTF">2023-06-04T18:07:26Z</dcterms:modified>
</cp:coreProperties>
</file>