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dia_isabel\Desktop\REDA Formacao\"/>
    </mc:Choice>
  </mc:AlternateContent>
  <bookViews>
    <workbookView xWindow="0" yWindow="0" windowWidth="20490" windowHeight="6195"/>
  </bookViews>
  <sheets>
    <sheet name="Folh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28" i="1"/>
  <c r="L25" i="1"/>
</calcChain>
</file>

<file path=xl/sharedStrings.xml><?xml version="1.0" encoding="utf-8"?>
<sst xmlns="http://schemas.openxmlformats.org/spreadsheetml/2006/main" count="27" uniqueCount="22">
  <si>
    <t>gráfico</t>
  </si>
  <si>
    <t>h (queda)</t>
  </si>
  <si>
    <t>h (ressalto)</t>
  </si>
  <si>
    <t>Pelo gráfico de dispersão, a reta que melhor se ajusta aos pontos é:</t>
  </si>
  <si>
    <t>(y=)</t>
  </si>
  <si>
    <t>(m)</t>
  </si>
  <si>
    <t>(x)</t>
  </si>
  <si>
    <t>(+)</t>
  </si>
  <si>
    <t>(b)</t>
  </si>
  <si>
    <t>y=</t>
  </si>
  <si>
    <t>x</t>
  </si>
  <si>
    <t>+</t>
  </si>
  <si>
    <t>(h ressalto)</t>
  </si>
  <si>
    <t>(h queda)</t>
  </si>
  <si>
    <t>h (queda) =</t>
  </si>
  <si>
    <t>Para uma dada altura de queda não determinada, a altura de ressalto será:</t>
  </si>
  <si>
    <t>h (ressalto) =</t>
  </si>
  <si>
    <t>Para uma dada altura de queda, a percentagem de energia mecânica após o ressalto é:</t>
  </si>
  <si>
    <t>E (mecânica) =</t>
  </si>
  <si>
    <t>Para uma dada altura de queda, a diminuição da energia mecânica na colisão é:</t>
  </si>
  <si>
    <t>(%)</t>
  </si>
  <si>
    <t>E (dissipada)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</si>
</sst>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 3ºP'!$AZ$13:$AZ$27</c:f>
              <c:numCache>
                <c:formatCode>General</c:formatCode>
                <c:ptCount val="15"/>
                <c:pt idx="0">
                  <c:v>0.7</c:v>
                </c:pt>
                <c:pt idx="3">
                  <c:v>0.8</c:v>
                </c:pt>
                <c:pt idx="6">
                  <c:v>0.9</c:v>
                </c:pt>
                <c:pt idx="9">
                  <c:v>1</c:v>
                </c:pt>
                <c:pt idx="12">
                  <c:v>1.1000000000000001</c:v>
                </c:pt>
              </c:numCache>
            </c:numRef>
          </c:xVal>
          <c:yVal>
            <c:numRef>
              <c:f>'[1]AL 3ºP'!$BD$13:$BD$27</c:f>
              <c:numCache>
                <c:formatCode>General</c:formatCode>
                <c:ptCount val="15"/>
                <c:pt idx="0">
                  <c:v>6.1178207397460951E-2</c:v>
                </c:pt>
                <c:pt idx="3">
                  <c:v>7.5538213296176576E-2</c:v>
                </c:pt>
                <c:pt idx="6">
                  <c:v>8.157431846956649E-2</c:v>
                </c:pt>
                <c:pt idx="9">
                  <c:v>9.266303277867767E-2</c:v>
                </c:pt>
                <c:pt idx="12">
                  <c:v>0.11667407057462661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'[1]AL 3ºP'!$AZ$13:$AZ$27</c:f>
              <c:numCache>
                <c:formatCode>General</c:formatCode>
                <c:ptCount val="15"/>
                <c:pt idx="0">
                  <c:v>0.7</c:v>
                </c:pt>
                <c:pt idx="3">
                  <c:v>0.8</c:v>
                </c:pt>
                <c:pt idx="6">
                  <c:v>0.9</c:v>
                </c:pt>
                <c:pt idx="9">
                  <c:v>1</c:v>
                </c:pt>
                <c:pt idx="12">
                  <c:v>1.1000000000000001</c:v>
                </c:pt>
              </c:numCache>
            </c:numRef>
          </c:xVal>
          <c:yVal>
            <c:numRef>
              <c:f>'[1]AL 3ºP'!$BC$13:$BC$27</c:f>
              <c:numCache>
                <c:formatCode>General</c:formatCode>
                <c:ptCount val="15"/>
                <c:pt idx="0">
                  <c:v>0.48828125000000006</c:v>
                </c:pt>
                <c:pt idx="3">
                  <c:v>0.54256906452050457</c:v>
                </c:pt>
                <c:pt idx="6">
                  <c:v>0.56383028708358784</c:v>
                </c:pt>
                <c:pt idx="9">
                  <c:v>0.60093144373779361</c:v>
                </c:pt>
                <c:pt idx="12">
                  <c:v>0.67430883344571813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29111986001751"/>
                  <c:y val="4.6333114610673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'[1]AL 3ºP'!$AZ$13:$AZ$27</c:f>
              <c:numCache>
                <c:formatCode>General</c:formatCode>
                <c:ptCount val="15"/>
                <c:pt idx="0">
                  <c:v>0.7</c:v>
                </c:pt>
                <c:pt idx="3">
                  <c:v>0.8</c:v>
                </c:pt>
                <c:pt idx="6">
                  <c:v>0.9</c:v>
                </c:pt>
                <c:pt idx="9">
                  <c:v>1</c:v>
                </c:pt>
                <c:pt idx="12">
                  <c:v>1.1000000000000001</c:v>
                </c:pt>
              </c:numCache>
            </c:numRef>
          </c:xVal>
          <c:yVal>
            <c:numRef>
              <c:f>'[1]AL 3ºP'!$BD$13:$BD$27</c:f>
              <c:numCache>
                <c:formatCode>General</c:formatCode>
                <c:ptCount val="15"/>
                <c:pt idx="0">
                  <c:v>6.1178207397460951E-2</c:v>
                </c:pt>
                <c:pt idx="3">
                  <c:v>7.5538213296176576E-2</c:v>
                </c:pt>
                <c:pt idx="6">
                  <c:v>8.157431846956649E-2</c:v>
                </c:pt>
                <c:pt idx="9">
                  <c:v>9.266303277867767E-2</c:v>
                </c:pt>
                <c:pt idx="12">
                  <c:v>0.11667407057462661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38472"/>
        <c:axId val="270936904"/>
      </c:scatterChart>
      <c:valAx>
        <c:axId val="2709384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936904"/>
        <c:crosses val="autoZero"/>
        <c:crossBetween val="midCat"/>
      </c:valAx>
      <c:valAx>
        <c:axId val="270936904"/>
        <c:scaling>
          <c:orientation val="minMax"/>
          <c:max val="0.120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9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Bola saltitona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Folha1!$B$3:$C$3</c:f>
              <c:numCache>
                <c:formatCode>0.000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xVal>
          <c:yVal>
            <c:numRef>
              <c:f>Folha1!$B$4:$C$4</c:f>
              <c:numCache>
                <c:formatCode>0.000</c:formatCode>
                <c:ptCount val="2"/>
                <c:pt idx="0">
                  <c:v>6</c:v>
                </c:pt>
                <c:pt idx="1">
                  <c:v>4.5</c:v>
                </c:pt>
              </c:numCache>
            </c:numRef>
          </c:yVal>
          <c:smooth val="0"/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Folha1!$B$3:$C$3</c:f>
              <c:numCache>
                <c:formatCode>0.000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xVal>
          <c:yVal>
            <c:numRef>
              <c:f>Folha1!$B$8:$C$8</c:f>
              <c:numCache>
                <c:formatCode>0.000</c:formatCode>
                <c:ptCount val="2"/>
              </c:numCache>
            </c:numRef>
          </c:yVal>
          <c:smooth val="0"/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96293155663232"/>
                  <c:y val="9.0141076115485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Folha1!$B$3:$B$8</c:f>
              <c:numCache>
                <c:formatCode>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3.2</c:v>
                </c:pt>
                <c:pt idx="4">
                  <c:v>2.9</c:v>
                </c:pt>
              </c:numCache>
            </c:numRef>
          </c:xVal>
          <c:yVal>
            <c:numRef>
              <c:f>Folha1!$C$3:$C$8</c:f>
              <c:numCache>
                <c:formatCode>0.000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3.2</c:v>
                </c:pt>
                <c:pt idx="3">
                  <c:v>2.9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68408"/>
        <c:axId val="425369192"/>
      </c:scatterChart>
      <c:valAx>
        <c:axId val="4253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 (queda)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369192"/>
        <c:crosses val="autoZero"/>
        <c:crossBetween val="midCat"/>
      </c:valAx>
      <c:valAx>
        <c:axId val="425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(ressalto)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36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157162</xdr:rowOff>
    </xdr:from>
    <xdr:to>
      <xdr:col>0</xdr:col>
      <xdr:colOff>0</xdr:colOff>
      <xdr:row>16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</xdr:row>
      <xdr:rowOff>4762</xdr:rowOff>
    </xdr:from>
    <xdr:to>
      <xdr:col>14</xdr:col>
      <xdr:colOff>209550</xdr:colOff>
      <xdr:row>17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dia_isabel/Desktop/2016_2017/10&#186;A/avalia&#231;&#227;o%201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.espec.CREB"/>
      <sheetName val="crit_aval"/>
      <sheetName val="1ºP"/>
      <sheetName val="testes 1ºP"/>
      <sheetName val="fichas 1ºP"/>
      <sheetName val="portefólio 1ºP"/>
      <sheetName val="AL 1ºP"/>
      <sheetName val="2ºP"/>
      <sheetName val="testes 2ºP"/>
      <sheetName val="fichas 2ºP"/>
      <sheetName val="AL 2ºP"/>
      <sheetName val="3ºP"/>
      <sheetName val="testes 3ºP"/>
      <sheetName val="fichas 3ºP"/>
      <sheetName val="AL 3º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3">
          <cell r="AZ13">
            <v>0.7</v>
          </cell>
          <cell r="BC13">
            <v>0.48828125000000006</v>
          </cell>
          <cell r="BD13">
            <v>6.1178207397460951E-2</v>
          </cell>
        </row>
        <row r="16">
          <cell r="AZ16">
            <v>0.8</v>
          </cell>
          <cell r="BC16">
            <v>0.54256906452050457</v>
          </cell>
          <cell r="BD16">
            <v>7.5538213296176576E-2</v>
          </cell>
        </row>
        <row r="19">
          <cell r="AZ19">
            <v>0.9</v>
          </cell>
          <cell r="BC19">
            <v>0.56383028708358784</v>
          </cell>
          <cell r="BD19">
            <v>8.157431846956649E-2</v>
          </cell>
        </row>
        <row r="22">
          <cell r="AZ22">
            <v>1</v>
          </cell>
          <cell r="BC22">
            <v>0.60093144373779361</v>
          </cell>
          <cell r="BD22">
            <v>9.266303277867767E-2</v>
          </cell>
        </row>
        <row r="25">
          <cell r="AZ25">
            <v>1.1000000000000001</v>
          </cell>
          <cell r="BC25">
            <v>0.67430883344571813</v>
          </cell>
          <cell r="BD25">
            <v>0.11667407057462661</v>
          </cell>
        </row>
        <row r="51">
          <cell r="AZ51">
            <v>1.5169999999999999</v>
          </cell>
          <cell r="BA51">
            <v>1.1679999999999999</v>
          </cell>
        </row>
        <row r="52">
          <cell r="AZ52">
            <v>1.1679999999999999</v>
          </cell>
          <cell r="BA52">
            <v>0.94499999999999995</v>
          </cell>
        </row>
        <row r="53">
          <cell r="AZ53">
            <v>0.94499999999999995</v>
          </cell>
          <cell r="BA53">
            <v>0.76</v>
          </cell>
        </row>
        <row r="54">
          <cell r="AZ54">
            <v>0.76</v>
          </cell>
          <cell r="BA54">
            <v>0.628</v>
          </cell>
        </row>
        <row r="55">
          <cell r="AZ55">
            <v>0.628</v>
          </cell>
          <cell r="BA55">
            <v>0.55800000000000005</v>
          </cell>
        </row>
        <row r="56">
          <cell r="AZ56">
            <v>0.55800000000000005</v>
          </cell>
          <cell r="BA56">
            <v>0.49199999999999999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P9" sqref="P9"/>
    </sheetView>
  </sheetViews>
  <sheetFormatPr defaultRowHeight="15" x14ac:dyDescent="0.25"/>
  <cols>
    <col min="2" max="2" width="9.5703125" bestFit="1" customWidth="1"/>
    <col min="3" max="3" width="10.85546875" bestFit="1" customWidth="1"/>
    <col min="8" max="9" width="11" bestFit="1" customWidth="1"/>
    <col min="11" max="12" width="12.42578125" bestFit="1" customWidth="1"/>
    <col min="15" max="15" width="13.7109375" bestFit="1" customWidth="1"/>
  </cols>
  <sheetData>
    <row r="2" spans="2:9" x14ac:dyDescent="0.25">
      <c r="B2" s="1" t="s">
        <v>1</v>
      </c>
      <c r="C2" s="1" t="s">
        <v>2</v>
      </c>
      <c r="E2" s="14"/>
      <c r="F2" s="15"/>
      <c r="G2" s="16"/>
      <c r="H2" s="5"/>
      <c r="I2" s="16"/>
    </row>
    <row r="3" spans="2:9" x14ac:dyDescent="0.25">
      <c r="B3" s="2">
        <v>7</v>
      </c>
      <c r="C3" s="2">
        <v>6</v>
      </c>
      <c r="E3" s="5"/>
      <c r="F3" s="15"/>
      <c r="G3" s="16"/>
      <c r="H3" s="5"/>
      <c r="I3" s="5"/>
    </row>
    <row r="4" spans="2:9" x14ac:dyDescent="0.25">
      <c r="B4" s="2">
        <v>6</v>
      </c>
      <c r="C4" s="2">
        <v>4.5</v>
      </c>
    </row>
    <row r="5" spans="2:9" x14ac:dyDescent="0.25">
      <c r="B5" s="2">
        <v>4.5</v>
      </c>
      <c r="C5" s="2">
        <v>3.2</v>
      </c>
      <c r="E5" s="1" t="s">
        <v>0</v>
      </c>
    </row>
    <row r="6" spans="2:9" x14ac:dyDescent="0.25">
      <c r="B6" s="2">
        <v>3.2</v>
      </c>
      <c r="C6" s="2">
        <v>2.9</v>
      </c>
    </row>
    <row r="7" spans="2:9" x14ac:dyDescent="0.25">
      <c r="B7" s="2">
        <v>2.9</v>
      </c>
      <c r="C7" s="2">
        <v>2</v>
      </c>
    </row>
    <row r="8" spans="2:9" x14ac:dyDescent="0.25">
      <c r="B8" s="2"/>
      <c r="C8" s="2"/>
    </row>
    <row r="19" spans="1:16" ht="15.75" thickBot="1" x14ac:dyDescent="0.3"/>
    <row r="20" spans="1:16" ht="15.75" thickBot="1" x14ac:dyDescent="0.3">
      <c r="A20" s="18" t="s">
        <v>3</v>
      </c>
      <c r="B20" s="18"/>
      <c r="C20" s="18"/>
      <c r="D20" s="18"/>
      <c r="E20" s="18"/>
      <c r="F20" s="18"/>
      <c r="G20" s="18"/>
      <c r="H20" s="10" t="s">
        <v>9</v>
      </c>
      <c r="I20" s="8"/>
      <c r="J20" s="9" t="s">
        <v>10</v>
      </c>
      <c r="K20" s="11" t="s">
        <v>11</v>
      </c>
      <c r="L20" s="8"/>
    </row>
    <row r="21" spans="1:16" x14ac:dyDescent="0.25">
      <c r="A21" s="3"/>
      <c r="B21" s="3"/>
      <c r="C21" s="3"/>
      <c r="D21" s="3"/>
      <c r="E21" s="3"/>
      <c r="F21" s="3"/>
      <c r="G21" s="3"/>
      <c r="H21" s="6" t="s">
        <v>4</v>
      </c>
      <c r="I21" s="7" t="s">
        <v>5</v>
      </c>
      <c r="J21" s="7" t="s">
        <v>6</v>
      </c>
      <c r="K21" s="7" t="s">
        <v>7</v>
      </c>
      <c r="L21" s="7" t="s">
        <v>8</v>
      </c>
    </row>
    <row r="22" spans="1:16" x14ac:dyDescent="0.25">
      <c r="A22" s="3"/>
      <c r="B22" s="3"/>
      <c r="C22" s="3"/>
      <c r="D22" s="3"/>
      <c r="E22" s="3"/>
      <c r="F22" s="3"/>
      <c r="G22" s="3"/>
      <c r="H22" s="6" t="s">
        <v>12</v>
      </c>
      <c r="I22" s="7"/>
      <c r="J22" s="7" t="s">
        <v>13</v>
      </c>
      <c r="K22" s="7"/>
      <c r="L22" s="7"/>
    </row>
    <row r="23" spans="1:16" x14ac:dyDescent="0.25">
      <c r="A23" s="3"/>
      <c r="B23" s="3"/>
      <c r="C23" s="3"/>
      <c r="D23" s="3"/>
      <c r="E23" s="3"/>
      <c r="F23" s="3"/>
      <c r="G23" s="3"/>
      <c r="H23" s="6"/>
      <c r="I23" s="7"/>
      <c r="J23" s="7"/>
      <c r="K23" s="7"/>
      <c r="L23" s="7"/>
    </row>
    <row r="24" spans="1:16" ht="15.75" thickBot="1" x14ac:dyDescent="0.3">
      <c r="A24" s="3"/>
      <c r="B24" s="3"/>
      <c r="C24" s="3"/>
      <c r="D24" s="3"/>
      <c r="E24" s="3"/>
      <c r="F24" s="3"/>
      <c r="G24" s="3"/>
      <c r="H24" s="6"/>
      <c r="I24" s="7"/>
      <c r="J24" s="7"/>
      <c r="K24" s="7"/>
      <c r="L24" s="7"/>
    </row>
    <row r="25" spans="1:16" ht="15.75" thickBot="1" x14ac:dyDescent="0.3">
      <c r="A25" s="18" t="s">
        <v>15</v>
      </c>
      <c r="B25" s="18"/>
      <c r="C25" s="18"/>
      <c r="D25" s="18"/>
      <c r="E25" s="18"/>
      <c r="F25" s="18"/>
      <c r="G25" s="18"/>
      <c r="H25" s="12" t="s">
        <v>14</v>
      </c>
      <c r="I25" s="4"/>
      <c r="K25" t="s">
        <v>16</v>
      </c>
      <c r="L25" s="13">
        <f>I20*I25+L20</f>
        <v>0</v>
      </c>
    </row>
    <row r="27" spans="1:16" ht="15.75" thickBot="1" x14ac:dyDescent="0.3">
      <c r="A27" s="5"/>
      <c r="B27" s="5"/>
      <c r="C27" s="5"/>
      <c r="D27" s="5"/>
      <c r="E27" s="14"/>
      <c r="F27" s="15"/>
      <c r="G27" s="16"/>
      <c r="H27" s="5"/>
      <c r="I27" s="16"/>
    </row>
    <row r="28" spans="1:16" ht="15.75" thickBot="1" x14ac:dyDescent="0.3">
      <c r="A28" s="17" t="s">
        <v>17</v>
      </c>
      <c r="B28" s="17"/>
      <c r="C28" s="17"/>
      <c r="D28" s="17"/>
      <c r="E28" s="17"/>
      <c r="F28" s="17"/>
      <c r="G28" s="17"/>
      <c r="H28" s="17"/>
      <c r="I28" s="5" t="s">
        <v>14</v>
      </c>
      <c r="J28" s="4"/>
      <c r="L28" t="s">
        <v>16</v>
      </c>
      <c r="M28" s="4"/>
      <c r="O28" t="s">
        <v>18</v>
      </c>
      <c r="P28" s="4" t="e">
        <f>M28*100/J28</f>
        <v>#DIV/0!</v>
      </c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P29" s="7" t="s">
        <v>20</v>
      </c>
    </row>
    <row r="30" spans="1:16" ht="15.75" thickBot="1" x14ac:dyDescent="0.3">
      <c r="A30" s="5"/>
      <c r="B30" s="5"/>
      <c r="C30" s="5"/>
      <c r="D30" s="5"/>
      <c r="E30" s="14"/>
      <c r="F30" s="15"/>
      <c r="G30" s="16"/>
      <c r="H30" s="5"/>
      <c r="I30" s="16"/>
    </row>
    <row r="31" spans="1:16" ht="15.75" thickBot="1" x14ac:dyDescent="0.3">
      <c r="A31" s="17" t="s">
        <v>19</v>
      </c>
      <c r="B31" s="17"/>
      <c r="C31" s="17"/>
      <c r="D31" s="17"/>
      <c r="E31" s="17"/>
      <c r="F31" s="17"/>
      <c r="G31" s="17"/>
      <c r="H31" s="17"/>
      <c r="I31" s="5" t="s">
        <v>14</v>
      </c>
      <c r="J31" s="4"/>
      <c r="L31" t="s">
        <v>16</v>
      </c>
      <c r="M31" s="4"/>
      <c r="O31" t="s">
        <v>21</v>
      </c>
      <c r="P31" t="e">
        <f>(1-(M31/J31))*100</f>
        <v>#DIV/0!</v>
      </c>
    </row>
    <row r="32" spans="1:16" x14ac:dyDescent="0.25">
      <c r="P32" s="7" t="s">
        <v>20</v>
      </c>
    </row>
  </sheetData>
  <mergeCells count="4">
    <mergeCell ref="A28:H28"/>
    <mergeCell ref="A31:H31"/>
    <mergeCell ref="A20:G20"/>
    <mergeCell ref="A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fidalgo</dc:creator>
  <cp:lastModifiedBy>nidia fidalgo</cp:lastModifiedBy>
  <dcterms:created xsi:type="dcterms:W3CDTF">2017-06-01T00:50:30Z</dcterms:created>
  <dcterms:modified xsi:type="dcterms:W3CDTF">2017-06-01T09:39:52Z</dcterms:modified>
</cp:coreProperties>
</file>