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a Link\Desktop\"/>
    </mc:Choice>
  </mc:AlternateContent>
  <xr:revisionPtr revIDLastSave="0" documentId="8_{209E8A5D-8BC0-479D-ADB0-9E8B8EDA069B}" xr6:coauthVersionLast="47" xr6:coauthVersionMax="47" xr10:uidLastSave="{00000000-0000-0000-0000-000000000000}"/>
  <bookViews>
    <workbookView xWindow="-108" yWindow="-108" windowWidth="23256" windowHeight="12720" activeTab="2" xr2:uid="{F92A2196-C004-4452-A239-B91468C83A17}"/>
  </bookViews>
  <sheets>
    <sheet name="SHOPEE" sheetId="1" r:id="rId1"/>
    <sheet name="MAGALU" sheetId="2" r:id="rId2"/>
    <sheet name="MERCADO LIVRE" sheetId="3" r:id="rId3"/>
    <sheet name="AMERICAN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4" l="1"/>
  <c r="I32" i="4"/>
  <c r="I31" i="4"/>
  <c r="I29" i="4"/>
  <c r="I28" i="4"/>
  <c r="I14" i="4"/>
  <c r="I6" i="4"/>
  <c r="I4" i="4" l="1"/>
  <c r="I5" i="4"/>
  <c r="I7" i="4"/>
  <c r="I8" i="4"/>
  <c r="I9" i="4"/>
  <c r="I10" i="4"/>
  <c r="I11" i="4"/>
  <c r="I12" i="4"/>
  <c r="I13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30" i="4"/>
  <c r="I33" i="4"/>
  <c r="I35" i="4"/>
  <c r="I36" i="4"/>
  <c r="I3" i="4"/>
  <c r="L35" i="2"/>
  <c r="L33" i="2"/>
  <c r="L32" i="2"/>
  <c r="L30" i="2"/>
  <c r="L29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1" i="2"/>
  <c r="L34" i="2"/>
  <c r="L36" i="2"/>
  <c r="L37" i="2"/>
  <c r="L4" i="2"/>
  <c r="O35" i="3"/>
  <c r="N35" i="3"/>
  <c r="O33" i="3"/>
  <c r="N33" i="3"/>
  <c r="O32" i="3"/>
  <c r="N32" i="3"/>
  <c r="O30" i="3"/>
  <c r="N30" i="3"/>
  <c r="O29" i="3"/>
  <c r="N29" i="3"/>
  <c r="O15" i="3"/>
  <c r="N15" i="3"/>
  <c r="O11" i="3"/>
  <c r="N11" i="3"/>
  <c r="O7" i="3"/>
  <c r="N7" i="3"/>
  <c r="O5" i="3"/>
  <c r="O6" i="3"/>
  <c r="O8" i="3"/>
  <c r="O9" i="3"/>
  <c r="O10" i="3"/>
  <c r="O12" i="3"/>
  <c r="O13" i="3"/>
  <c r="O14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31" i="3"/>
  <c r="O34" i="3"/>
  <c r="O36" i="3"/>
  <c r="O37" i="3"/>
  <c r="O4" i="3"/>
  <c r="N5" i="3"/>
  <c r="N6" i="3"/>
  <c r="N8" i="3"/>
  <c r="N9" i="3"/>
  <c r="N10" i="3"/>
  <c r="N12" i="3"/>
  <c r="N13" i="3"/>
  <c r="N14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31" i="3"/>
  <c r="N34" i="3"/>
  <c r="N36" i="3"/>
  <c r="N37" i="3"/>
  <c r="N4" i="3"/>
</calcChain>
</file>

<file path=xl/sharedStrings.xml><?xml version="1.0" encoding="utf-8"?>
<sst xmlns="http://schemas.openxmlformats.org/spreadsheetml/2006/main" count="481" uniqueCount="132">
  <si>
    <t>SKU</t>
  </si>
  <si>
    <t>PRODUTO</t>
  </si>
  <si>
    <t>CUSTO DO PRODUTO</t>
  </si>
  <si>
    <t>DESPESA TOTAL</t>
  </si>
  <si>
    <t>LUCRO SOBRE A VENDA (%)</t>
  </si>
  <si>
    <t>PREÇO DE VENDA</t>
  </si>
  <si>
    <t>TAXA DE COMISSÃO(%)</t>
  </si>
  <si>
    <t>Cliente Catia</t>
  </si>
  <si>
    <t>20% em todos</t>
  </si>
  <si>
    <r>
      <t xml:space="preserve">IMPOSTO= </t>
    </r>
    <r>
      <rPr>
        <sz val="12"/>
        <color rgb="FFFF0000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%</t>
    </r>
  </si>
  <si>
    <r>
      <t>DESPESA OPERACIONAL= R$</t>
    </r>
    <r>
      <rPr>
        <sz val="10"/>
        <color rgb="FFFF0000"/>
        <rFont val="Calibri"/>
        <family val="2"/>
        <scheme val="minor"/>
      </rPr>
      <t>1,00</t>
    </r>
  </si>
  <si>
    <t xml:space="preserve">SUPORTE PARA BIKE CHÃO - 1 VAGA - COR PRETO </t>
  </si>
  <si>
    <t xml:space="preserve">SUPORTE PARA BIKE CHÃO - 2 VAGA - COR PRETO </t>
  </si>
  <si>
    <t>SUPORTE PARA BIKE CHÃO - 3 VAGAS - COR PRETO</t>
  </si>
  <si>
    <t xml:space="preserve">SUPORTE PARA BIKE CHÃO - 3  VAGA DESMONTAVEL  - COR PRETO </t>
  </si>
  <si>
    <t xml:space="preserve">SUPORTE CAVALETE  DE  MANUTENÇÃO  PARA BIKE </t>
  </si>
  <si>
    <t xml:space="preserve">SUPORTE &amp; EXPOSITOR DE CHÃO BIKE   - COR PRETO </t>
  </si>
  <si>
    <t xml:space="preserve">SUPORTE PARA EXTINTOR PISO 4 A 6 KG - COR PRETO </t>
  </si>
  <si>
    <t xml:space="preserve">SUPORTE PARA EXTINTOR PISO 8  A 12KG - COR PRETO </t>
  </si>
  <si>
    <t xml:space="preserve">GRADE PORTÃO PET/BEBÊ PROTEÇÃO PORTA  68 - 72 </t>
  </si>
  <si>
    <t xml:space="preserve">                 GRADE PORTÃO PET/BEBÊ PROTEÇÃO PORTA  68 - 82</t>
  </si>
  <si>
    <t xml:space="preserve">                 GRADE PORTÃO PET/BEBÊ PROTEÇÃO PORTA  68 - 92</t>
  </si>
  <si>
    <t xml:space="preserve">                 GRADE PORTÃO PET/BEBÊ PROTEÇÃO PORTA  78 - 82</t>
  </si>
  <si>
    <t xml:space="preserve">                 GRADE PORTÃO PET/BEBÊ PROTEÇÃO PORTA  78 - 92</t>
  </si>
  <si>
    <t xml:space="preserve">                 GRADE PORTÃO PET/BEBÊ PROTEÇÃO PORTA  78 - 112</t>
  </si>
  <si>
    <t xml:space="preserve">                 GRADE PORTÃO PET/BEBÊ PROTEÇÃO PORTA  78 - 122</t>
  </si>
  <si>
    <t>EXTENSOR PROLONGADOR 5CM PARA PORTÃO PET ITAQUALY</t>
  </si>
  <si>
    <t>EXTENSOR PROLONGADOR 10 CM PARA PORTÃO PET ITAQUALY</t>
  </si>
  <si>
    <t>EXTENSOR PROLONGADOR 15CM PARA PORTÃO PET ITAQUALY</t>
  </si>
  <si>
    <t>EXTENSOR PROLONGADOR 20CM PARA PORTÃO PET ITAQUALY</t>
  </si>
  <si>
    <t>GRADE PORTÃO PET/BEBÊ PROTEÇÃO SHOPEE 68 - 72</t>
  </si>
  <si>
    <t>GRADE PORTÃO PET/BEBÊ PROTEÇÃO SHOPEE 68 - 82</t>
  </si>
  <si>
    <t>GRADE PORTÃO PET/BEBÊ PROTEÇÃO SHOPEE 68 - 92</t>
  </si>
  <si>
    <t>GRADE PORTÃO PET/BEBÊ PROTEÇÃO SHOPEE 68 - 112</t>
  </si>
  <si>
    <t>CERCADO CANIL GRADE 4 MODULOS E 1 PORTÃO</t>
  </si>
  <si>
    <t>MESA BISTRÔ ALTA - COR PRETO</t>
  </si>
  <si>
    <t>MESA BISTRÔ ALTA - COR BRANCO</t>
  </si>
  <si>
    <t>MESA BISTRÔ ALTA - COR IMBUIA</t>
  </si>
  <si>
    <t>MESA BISTRÔ BAIXA - COR BRANCO</t>
  </si>
  <si>
    <t>MESA BISTRÔ BAIXA - COR PRETO</t>
  </si>
  <si>
    <t xml:space="preserve">MESA BISTRÔ BAIXA - COR IMBUIA </t>
  </si>
  <si>
    <t>CLIMATIZADOR NÉVOA / 220W</t>
  </si>
  <si>
    <t>CLIMATIZADOR NÉVOA / 127W</t>
  </si>
  <si>
    <t xml:space="preserve"> EXAUSTORES /220W</t>
  </si>
  <si>
    <t>SIT001VP</t>
  </si>
  <si>
    <t>SIT002VP</t>
  </si>
  <si>
    <t>SIT003VP</t>
  </si>
  <si>
    <t>SIT003VPD</t>
  </si>
  <si>
    <t>SIT001GP</t>
  </si>
  <si>
    <t>SIT02ADP</t>
  </si>
  <si>
    <t>SIT04EXT</t>
  </si>
  <si>
    <t>SIT08EXT</t>
  </si>
  <si>
    <t>GIT072PB</t>
  </si>
  <si>
    <t>GIT082PB</t>
  </si>
  <si>
    <t>GIT092PB</t>
  </si>
  <si>
    <t>GIT820PB</t>
  </si>
  <si>
    <t>GIT920PB</t>
  </si>
  <si>
    <t>GIT1120PB</t>
  </si>
  <si>
    <t>GIT1220PB</t>
  </si>
  <si>
    <t>EXIT05PB</t>
  </si>
  <si>
    <t>EXIT10PB</t>
  </si>
  <si>
    <t>EXIT15PB</t>
  </si>
  <si>
    <t>EXIT20PB</t>
  </si>
  <si>
    <t>GSIT72PB</t>
  </si>
  <si>
    <t>GSIT82PB</t>
  </si>
  <si>
    <t>GSIT92PB</t>
  </si>
  <si>
    <t>GSIT112PB</t>
  </si>
  <si>
    <t>CIT41PB</t>
  </si>
  <si>
    <t>MAITP</t>
  </si>
  <si>
    <t>MAITB</t>
  </si>
  <si>
    <t>MAITE</t>
  </si>
  <si>
    <t>MBITB</t>
  </si>
  <si>
    <t>MBITP</t>
  </si>
  <si>
    <t>MBITE</t>
  </si>
  <si>
    <t>CL220IT</t>
  </si>
  <si>
    <t xml:space="preserve">CL127IT </t>
  </si>
  <si>
    <t>EX22030IT</t>
  </si>
  <si>
    <t>EX22040IT</t>
  </si>
  <si>
    <t>20% em todos↓</t>
  </si>
  <si>
    <t>LUCRO LIQUIDO</t>
  </si>
  <si>
    <t>COMUM</t>
  </si>
  <si>
    <t xml:space="preserve"> PREMIUM</t>
  </si>
  <si>
    <t>PESO</t>
  </si>
  <si>
    <t>L: 34cm x A: 27cm x C: 25cm x P:0,550kg</t>
  </si>
  <si>
    <t>L: 61cm x A: 27cm x C: 25cm x P: 1,050kg</t>
  </si>
  <si>
    <t xml:space="preserve">L: 90cm x A: 26cm x C: 25cm x P: 1,490kg </t>
  </si>
  <si>
    <t xml:space="preserve">L: 38cm x A: 62cm x C: 32cm x P: 0,550kg </t>
  </si>
  <si>
    <t>L: 51cm x A: 70cm x C: 48cm x P: 12kg</t>
  </si>
  <si>
    <t>L: 26cm x A: 30cm x D: 17cm x P:0,400gr</t>
  </si>
  <si>
    <t>L: 20cm x A: 30cm x D: 20cm x P: 0,450gr</t>
  </si>
  <si>
    <t>L: 72cm x A: 68cm  x C: 3cm x P: 2,050kg</t>
  </si>
  <si>
    <t>L: 82cm x A: 68cm  x C: 3cm x P: 2,250kg</t>
  </si>
  <si>
    <t>L: 92cm x A: 68cm  x C: 3cm x P: 2,245kg</t>
  </si>
  <si>
    <t>L: 82cm x A: 78cm  x C: 3cm x P: 2,250kg</t>
  </si>
  <si>
    <t>L: 92cm x A: 78cm x P: 3cm x P: 2,350kg</t>
  </si>
  <si>
    <t>L: 112cm x A: 78cm x P: 3cm x P: 2,750kg</t>
  </si>
  <si>
    <t>L: 122cm x A: 78cm  x C: 3cm x P: 2,950kg</t>
  </si>
  <si>
    <t>L: 3cm x A: 60cm x C: 7cm  x P: 0,150kg</t>
  </si>
  <si>
    <t>L: 10cm x A: 60cm x C: 3cm x P: 0,270kg</t>
  </si>
  <si>
    <t>L: 15cm x A: 60cm x C: 3cm x P: 0,300kg</t>
  </si>
  <si>
    <t>L: 20cm x A:60cm x C: 3cm x  P: 0,600kg</t>
  </si>
  <si>
    <t>L: 72cm x A: 68cm x C: 3cm x P: 2kg</t>
  </si>
  <si>
    <t>L: 82cm x A: 68cm x C: 3cm x P: 2,050kg</t>
  </si>
  <si>
    <t>L: 92cm x A: 68cm x C: 3cm x P: 2,250kg</t>
  </si>
  <si>
    <t>L: 112cm x A: 68cm x C: 3cm x P: 2,350kg</t>
  </si>
  <si>
    <t>L: 86cm x A: 66cm x C: 8cm x P: 8,8kg</t>
  </si>
  <si>
    <t>L: 60cm x A: 1,04cm x P: 60cm x P: 10kg</t>
  </si>
  <si>
    <t>L: 60cm x A: 78cm x P: 60cm x P: 1,2kg</t>
  </si>
  <si>
    <t>L: 57cm x A: 62cm x P: 48cm x P:18,5kg</t>
  </si>
  <si>
    <t>L: 30cm x A: 20cm x P: 30cm x P: 6kg</t>
  </si>
  <si>
    <t>L: 40cm x A: 20cm  x P: 40cm x P: 6,550kg</t>
  </si>
  <si>
    <t>Esportes e Fitness &gt; Ciclismo &gt; Acessórios &gt; Suportes &gt; Bicicletários</t>
  </si>
  <si>
    <t>Esportes e Fitness &gt; Ciclismo &gt; Acessórios &gt; Ferramentas &gt; Outras Ferramentas</t>
  </si>
  <si>
    <t>Ferramentas &gt; Acessórios para Ferramentas &gt; Suporte para Furadeiras</t>
  </si>
  <si>
    <t>Bebês &gt; Segurança para Bebê &gt; Grades</t>
  </si>
  <si>
    <t>Animais &gt; Cachorros &gt; Portas, Escadas e Rampas &gt; Cercados</t>
  </si>
  <si>
    <t>Casas, Móveis e Decoração &gt; Moveis para Casa &gt; Mobiliário de Cozinha &gt;  Móveis de Cozinha &gt; Mesas de Jantar e Cozinha</t>
  </si>
  <si>
    <t>Eletrodomésticos &gt; Ar e Ventilação &gt; Climatizador Portátil</t>
  </si>
  <si>
    <t>Indústria e Comércio &gt; Gastronomia e Hotelaria &gt; Limpeza e Organização &gt; Exaustores Industriais</t>
  </si>
  <si>
    <t>TAXA FIXA</t>
  </si>
  <si>
    <t>FRETE</t>
  </si>
  <si>
    <t>Nivel 1</t>
  </si>
  <si>
    <t>Nivel 2</t>
  </si>
  <si>
    <t>Nivel 3</t>
  </si>
  <si>
    <t>CATEGORIA</t>
  </si>
  <si>
    <t>INDICE DESPACHO NO PRAZO</t>
  </si>
  <si>
    <r>
      <t xml:space="preserve">IMPOSTO = </t>
    </r>
    <r>
      <rPr>
        <sz val="10"/>
        <color rgb="FFFF0000"/>
        <rFont val="Calibri"/>
        <family val="2"/>
        <scheme val="minor"/>
      </rPr>
      <t>4%</t>
    </r>
  </si>
  <si>
    <r>
      <t>IMPOSTO=</t>
    </r>
    <r>
      <rPr>
        <sz val="11"/>
        <color rgb="FFFF0000"/>
        <rFont val="Calibri"/>
        <family val="2"/>
        <scheme val="minor"/>
      </rPr>
      <t xml:space="preserve"> 4%</t>
    </r>
  </si>
  <si>
    <t>Peso</t>
  </si>
  <si>
    <t>GRUPO ATUAL = 1</t>
  </si>
  <si>
    <t xml:space="preserve"> CLÁSSICO</t>
  </si>
  <si>
    <t>CLÁSSICO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</si>
</sst>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CE8E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8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8" fontId="6" fillId="2" borderId="1" xfId="0" applyNumberFormat="1" applyFont="1" applyFill="1" applyBorder="1" applyAlignment="1">
      <alignment horizontal="center" vertical="center"/>
    </xf>
    <xf numFmtId="44" fontId="0" fillId="0" borderId="1" xfId="1" applyFont="1" applyBorder="1"/>
    <xf numFmtId="9" fontId="0" fillId="2" borderId="1" xfId="0" applyNumberFormat="1" applyFill="1" applyBorder="1" applyAlignment="1">
      <alignment horizontal="center"/>
    </xf>
    <xf numFmtId="0" fontId="0" fillId="2" borderId="0" xfId="0" applyFill="1"/>
    <xf numFmtId="44" fontId="0" fillId="2" borderId="3" xfId="1" applyFont="1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8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/>
    <xf numFmtId="8" fontId="6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1" applyFont="1" applyFill="1" applyBorder="1" applyAlignment="1">
      <alignment vertical="center"/>
    </xf>
    <xf numFmtId="44" fontId="0" fillId="0" borderId="0" xfId="0" applyNumberFormat="1"/>
    <xf numFmtId="8" fontId="6" fillId="3" borderId="1" xfId="0" applyNumberFormat="1" applyFont="1" applyFill="1" applyBorder="1" applyAlignment="1">
      <alignment horizontal="center" vertical="center"/>
    </xf>
    <xf numFmtId="8" fontId="6" fillId="4" borderId="1" xfId="0" applyNumberFormat="1" applyFont="1" applyFill="1" applyBorder="1" applyAlignment="1">
      <alignment horizontal="center" vertical="center"/>
    </xf>
    <xf numFmtId="44" fontId="1" fillId="3" borderId="1" xfId="1" applyFont="1" applyFill="1" applyBorder="1"/>
    <xf numFmtId="0" fontId="0" fillId="5" borderId="2" xfId="0" applyFill="1" applyBorder="1" applyAlignment="1">
      <alignment horizontal="center" vertical="center"/>
    </xf>
    <xf numFmtId="9" fontId="0" fillId="0" borderId="1" xfId="2" applyFont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4" fontId="0" fillId="7" borderId="1" xfId="1" applyFont="1" applyFill="1" applyBorder="1" applyAlignment="1">
      <alignment horizontal="right"/>
    </xf>
    <xf numFmtId="44" fontId="0" fillId="4" borderId="1" xfId="1" applyFont="1" applyFill="1" applyBorder="1" applyAlignment="1">
      <alignment horizontal="right"/>
    </xf>
    <xf numFmtId="44" fontId="0" fillId="3" borderId="1" xfId="1" applyFont="1" applyFill="1" applyBorder="1" applyAlignment="1">
      <alignment horizontal="right"/>
    </xf>
    <xf numFmtId="44" fontId="0" fillId="7" borderId="1" xfId="1" applyNumberFormat="1" applyFont="1" applyFill="1" applyBorder="1" applyAlignment="1">
      <alignment horizontal="right"/>
    </xf>
    <xf numFmtId="44" fontId="0" fillId="4" borderId="1" xfId="1" applyNumberFormat="1" applyFont="1" applyFill="1" applyBorder="1" applyAlignment="1">
      <alignment horizontal="right"/>
    </xf>
    <xf numFmtId="44" fontId="0" fillId="3" borderId="1" xfId="1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164" fontId="0" fillId="3" borderId="1" xfId="0" applyNumberFormat="1" applyFont="1" applyFill="1" applyBorder="1" applyAlignment="1">
      <alignment horizontal="right"/>
    </xf>
    <xf numFmtId="44" fontId="0" fillId="3" borderId="4" xfId="1" applyFont="1" applyFill="1" applyBorder="1"/>
    <xf numFmtId="44" fontId="0" fillId="0" borderId="1" xfId="0" applyNumberFormat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44" fontId="0" fillId="6" borderId="1" xfId="1" applyFont="1" applyFill="1" applyBorder="1"/>
    <xf numFmtId="0" fontId="2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7" borderId="1" xfId="1" applyFont="1" applyFill="1" applyBorder="1"/>
    <xf numFmtId="44" fontId="0" fillId="0" borderId="1" xfId="0" applyNumberFormat="1" applyFont="1" applyBorder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/>
    </xf>
    <xf numFmtId="9" fontId="0" fillId="5" borderId="4" xfId="0" applyNumberForma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0" fontId="9" fillId="0" borderId="0" xfId="0" applyFont="1"/>
    <xf numFmtId="0" fontId="0" fillId="9" borderId="1" xfId="0" applyFill="1" applyBorder="1" applyAlignment="1">
      <alignment horizontal="center"/>
    </xf>
    <xf numFmtId="44" fontId="0" fillId="9" borderId="1" xfId="1" applyFont="1" applyFill="1" applyBorder="1"/>
    <xf numFmtId="44" fontId="1" fillId="9" borderId="1" xfId="1" applyFont="1" applyFill="1" applyBorder="1"/>
    <xf numFmtId="44" fontId="0" fillId="9" borderId="1" xfId="1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44" fontId="0" fillId="8" borderId="1" xfId="1" applyFont="1" applyFill="1" applyBorder="1"/>
    <xf numFmtId="44" fontId="1" fillId="8" borderId="1" xfId="1" applyFont="1" applyFill="1" applyBorder="1"/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11" borderId="1" xfId="1" applyFont="1" applyFill="1" applyBorder="1"/>
    <xf numFmtId="44" fontId="1" fillId="11" borderId="1" xfId="1" applyFont="1" applyFill="1" applyBorder="1"/>
    <xf numFmtId="0" fontId="0" fillId="10" borderId="1" xfId="0" applyFont="1" applyFill="1" applyBorder="1" applyAlignment="1">
      <alignment horizontal="center"/>
    </xf>
    <xf numFmtId="44" fontId="0" fillId="10" borderId="1" xfId="1" applyFont="1" applyFill="1" applyBorder="1"/>
    <xf numFmtId="44" fontId="0" fillId="10" borderId="1" xfId="1" applyFont="1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44" fontId="1" fillId="10" borderId="1" xfId="1" applyFon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2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65" fontId="0" fillId="12" borderId="1" xfId="2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A6CE8E"/>
      <color rgb="FF507E31"/>
      <color rgb="FFEE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F50-EDC1-428B-A2B0-802D1CC72824}">
  <sheetPr>
    <tabColor theme="3" tint="0.59999389629810485"/>
  </sheetPr>
  <dimension ref="A1:I36"/>
  <sheetViews>
    <sheetView zoomScale="115" zoomScaleNormal="115" workbookViewId="0">
      <selection activeCell="H10" sqref="H10"/>
    </sheetView>
  </sheetViews>
  <sheetFormatPr defaultColWidth="25.5546875" defaultRowHeight="12.6" customHeight="1" x14ac:dyDescent="0.3"/>
  <cols>
    <col min="1" max="1" width="12.6640625" style="1" customWidth="1"/>
    <col min="2" max="2" width="54.5546875" customWidth="1"/>
    <col min="3" max="4" width="26.44140625" bestFit="1" customWidth="1"/>
    <col min="5" max="5" width="14" bestFit="1" customWidth="1"/>
    <col min="6" max="6" width="23.77734375" customWidth="1"/>
    <col min="7" max="7" width="14.5546875" style="8" bestFit="1" customWidth="1"/>
    <col min="8" max="8" width="16.33203125" customWidth="1"/>
  </cols>
  <sheetData>
    <row r="1" spans="1:9" ht="12.6" customHeight="1" x14ac:dyDescent="0.3">
      <c r="A1" s="54" t="s">
        <v>7</v>
      </c>
      <c r="B1" s="54"/>
      <c r="C1" s="22" t="s">
        <v>10</v>
      </c>
      <c r="D1" s="4" t="s">
        <v>10</v>
      </c>
      <c r="E1" s="21" t="s">
        <v>127</v>
      </c>
      <c r="F1" s="2" t="s">
        <v>78</v>
      </c>
      <c r="G1" s="2"/>
    </row>
    <row r="2" spans="1:9" ht="21.6" customHeight="1" x14ac:dyDescent="0.3">
      <c r="A2" s="40" t="s">
        <v>0</v>
      </c>
      <c r="B2" s="40" t="s">
        <v>1</v>
      </c>
      <c r="C2" s="40" t="s">
        <v>2</v>
      </c>
      <c r="D2" s="40" t="s">
        <v>6</v>
      </c>
      <c r="E2" s="40" t="s">
        <v>3</v>
      </c>
      <c r="F2" s="40" t="s">
        <v>4</v>
      </c>
      <c r="G2" s="35" t="s">
        <v>79</v>
      </c>
      <c r="H2" s="35" t="s">
        <v>5</v>
      </c>
      <c r="I2" s="2"/>
    </row>
    <row r="3" spans="1:9" s="16" customFormat="1" ht="12.6" customHeight="1" x14ac:dyDescent="0.3">
      <c r="A3" s="12" t="s">
        <v>44</v>
      </c>
      <c r="B3" s="12" t="s">
        <v>11</v>
      </c>
      <c r="C3" s="13">
        <v>17.5</v>
      </c>
      <c r="D3" s="15">
        <v>0.2</v>
      </c>
      <c r="E3" s="53">
        <v>26.43</v>
      </c>
      <c r="F3" s="76">
        <v>0.2</v>
      </c>
      <c r="G3" s="17">
        <v>6.61</v>
      </c>
      <c r="H3" s="49">
        <v>33.04</v>
      </c>
      <c r="I3" s="20"/>
    </row>
    <row r="4" spans="1:9" ht="12.6" customHeight="1" x14ac:dyDescent="0.3">
      <c r="A4" s="9" t="s">
        <v>45</v>
      </c>
      <c r="B4" s="6" t="s">
        <v>12</v>
      </c>
      <c r="C4" s="13">
        <v>32.200000000000003</v>
      </c>
      <c r="D4" s="10">
        <v>0.2</v>
      </c>
      <c r="E4" s="53">
        <v>47.43</v>
      </c>
      <c r="F4" s="52">
        <v>0.2</v>
      </c>
      <c r="G4" s="18">
        <v>11.86</v>
      </c>
      <c r="H4" s="50">
        <v>59.29</v>
      </c>
    </row>
    <row r="5" spans="1:9" ht="12.6" customHeight="1" x14ac:dyDescent="0.3">
      <c r="A5" s="9" t="s">
        <v>46</v>
      </c>
      <c r="B5" s="6" t="s">
        <v>13</v>
      </c>
      <c r="C5" s="13">
        <v>41.1</v>
      </c>
      <c r="D5" s="10">
        <v>0.2</v>
      </c>
      <c r="E5" s="53">
        <v>60.14</v>
      </c>
      <c r="F5" s="52">
        <v>0.2</v>
      </c>
      <c r="G5" s="19">
        <v>15.04</v>
      </c>
      <c r="H5" s="29">
        <v>75.180000000000007</v>
      </c>
    </row>
    <row r="6" spans="1:9" ht="12.6" customHeight="1" x14ac:dyDescent="0.3">
      <c r="A6" s="9" t="s">
        <v>47</v>
      </c>
      <c r="B6" s="6" t="s">
        <v>14</v>
      </c>
      <c r="C6" s="13">
        <v>41.1</v>
      </c>
      <c r="D6" s="10">
        <v>0.2</v>
      </c>
      <c r="E6" s="53">
        <v>60.14</v>
      </c>
      <c r="F6" s="52">
        <v>0.2</v>
      </c>
      <c r="G6" s="19">
        <v>15.04</v>
      </c>
      <c r="H6" s="29">
        <v>75.180000000000007</v>
      </c>
    </row>
    <row r="7" spans="1:9" ht="12.6" customHeight="1" x14ac:dyDescent="0.3">
      <c r="A7" s="9" t="s">
        <v>48</v>
      </c>
      <c r="B7" s="6" t="s">
        <v>15</v>
      </c>
      <c r="C7" s="13">
        <v>23.1</v>
      </c>
      <c r="D7" s="10">
        <v>0.2</v>
      </c>
      <c r="E7" s="53">
        <v>34.43</v>
      </c>
      <c r="F7" s="52">
        <v>0.2</v>
      </c>
      <c r="G7" s="19">
        <v>8.61</v>
      </c>
      <c r="H7" s="29">
        <v>43.04</v>
      </c>
    </row>
    <row r="8" spans="1:9" ht="12.6" customHeight="1" x14ac:dyDescent="0.3">
      <c r="A8" s="9" t="s">
        <v>49</v>
      </c>
      <c r="B8" s="6" t="s">
        <v>16</v>
      </c>
      <c r="C8" s="13">
        <v>34.4</v>
      </c>
      <c r="D8" s="10">
        <v>0.2</v>
      </c>
      <c r="E8" s="53">
        <v>50.57</v>
      </c>
      <c r="F8" s="52">
        <v>0.2</v>
      </c>
      <c r="G8" s="19">
        <v>12.64</v>
      </c>
      <c r="H8" s="29">
        <v>63.21</v>
      </c>
    </row>
    <row r="9" spans="1:9" ht="12.6" customHeight="1" x14ac:dyDescent="0.3">
      <c r="A9" s="9" t="s">
        <v>50</v>
      </c>
      <c r="B9" s="6" t="s">
        <v>17</v>
      </c>
      <c r="C9" s="13">
        <v>18.5</v>
      </c>
      <c r="D9" s="10">
        <v>0.2</v>
      </c>
      <c r="E9" s="53">
        <v>27.86</v>
      </c>
      <c r="F9" s="52">
        <v>0.2</v>
      </c>
      <c r="G9" s="19">
        <v>6.96</v>
      </c>
      <c r="H9" s="29">
        <v>34.82</v>
      </c>
    </row>
    <row r="10" spans="1:9" ht="12.6" customHeight="1" x14ac:dyDescent="0.3">
      <c r="A10" s="9" t="s">
        <v>51</v>
      </c>
      <c r="B10" s="6" t="s">
        <v>18</v>
      </c>
      <c r="C10" s="13">
        <v>20</v>
      </c>
      <c r="D10" s="10">
        <v>0.2</v>
      </c>
      <c r="E10" s="53">
        <v>30</v>
      </c>
      <c r="F10" s="52">
        <v>0.2</v>
      </c>
      <c r="G10" s="19">
        <v>7.5</v>
      </c>
      <c r="H10" s="29">
        <v>37.5</v>
      </c>
    </row>
    <row r="11" spans="1:9" ht="12.6" customHeight="1" x14ac:dyDescent="0.3">
      <c r="A11" s="9" t="s">
        <v>52</v>
      </c>
      <c r="B11" s="5" t="s">
        <v>19</v>
      </c>
      <c r="C11" s="13">
        <v>52</v>
      </c>
      <c r="D11" s="10">
        <v>0.2</v>
      </c>
      <c r="E11" s="53">
        <v>75.709999999999994</v>
      </c>
      <c r="F11" s="52">
        <v>0.2</v>
      </c>
      <c r="G11" s="19">
        <v>18.93</v>
      </c>
      <c r="H11" s="29">
        <v>94.64</v>
      </c>
    </row>
    <row r="12" spans="1:9" ht="12.6" customHeight="1" x14ac:dyDescent="0.3">
      <c r="A12" s="9" t="s">
        <v>53</v>
      </c>
      <c r="B12" s="7" t="s">
        <v>20</v>
      </c>
      <c r="C12" s="13">
        <v>53</v>
      </c>
      <c r="D12" s="10">
        <v>0.2</v>
      </c>
      <c r="E12" s="53">
        <v>77.14</v>
      </c>
      <c r="F12" s="52">
        <v>0.2</v>
      </c>
      <c r="G12" s="19">
        <v>19.29</v>
      </c>
      <c r="H12" s="29">
        <v>96.43</v>
      </c>
    </row>
    <row r="13" spans="1:9" ht="12.6" customHeight="1" x14ac:dyDescent="0.3">
      <c r="A13" s="9" t="s">
        <v>54</v>
      </c>
      <c r="B13" s="7" t="s">
        <v>21</v>
      </c>
      <c r="C13" s="13">
        <v>54</v>
      </c>
      <c r="D13" s="10">
        <v>0.2</v>
      </c>
      <c r="E13" s="53">
        <v>78.569999999999993</v>
      </c>
      <c r="F13" s="52">
        <v>0.2</v>
      </c>
      <c r="G13" s="19">
        <v>19.64</v>
      </c>
      <c r="H13" s="29">
        <v>98.21</v>
      </c>
    </row>
    <row r="14" spans="1:9" ht="12.6" customHeight="1" x14ac:dyDescent="0.3">
      <c r="A14" s="9" t="s">
        <v>55</v>
      </c>
      <c r="B14" s="7" t="s">
        <v>22</v>
      </c>
      <c r="C14" s="13">
        <v>54</v>
      </c>
      <c r="D14" s="10">
        <v>0.2</v>
      </c>
      <c r="E14" s="53">
        <v>78.569999999999993</v>
      </c>
      <c r="F14" s="52">
        <v>0.2</v>
      </c>
      <c r="G14" s="19">
        <v>19.64</v>
      </c>
      <c r="H14" s="29">
        <v>98.21</v>
      </c>
    </row>
    <row r="15" spans="1:9" ht="12.6" customHeight="1" x14ac:dyDescent="0.3">
      <c r="A15" s="9" t="s">
        <v>56</v>
      </c>
      <c r="B15" s="7" t="s">
        <v>23</v>
      </c>
      <c r="C15" s="13">
        <v>59</v>
      </c>
      <c r="D15" s="10">
        <v>0.2</v>
      </c>
      <c r="E15" s="53">
        <v>85.71</v>
      </c>
      <c r="F15" s="52">
        <v>0.2</v>
      </c>
      <c r="G15" s="19">
        <v>21.43</v>
      </c>
      <c r="H15" s="29">
        <v>107.14</v>
      </c>
    </row>
    <row r="16" spans="1:9" ht="12.6" customHeight="1" x14ac:dyDescent="0.3">
      <c r="A16" s="9" t="s">
        <v>57</v>
      </c>
      <c r="B16" s="7" t="s">
        <v>24</v>
      </c>
      <c r="C16" s="13">
        <v>69</v>
      </c>
      <c r="D16" s="10">
        <v>0.2</v>
      </c>
      <c r="E16" s="53">
        <v>100</v>
      </c>
      <c r="F16" s="52">
        <v>0.2</v>
      </c>
      <c r="G16" s="19">
        <v>25</v>
      </c>
      <c r="H16" s="29">
        <v>125</v>
      </c>
    </row>
    <row r="17" spans="1:8" ht="12.6" customHeight="1" x14ac:dyDescent="0.3">
      <c r="A17" s="9" t="s">
        <v>58</v>
      </c>
      <c r="B17" s="7" t="s">
        <v>25</v>
      </c>
      <c r="C17" s="13">
        <v>74</v>
      </c>
      <c r="D17" s="10">
        <v>0.2</v>
      </c>
      <c r="E17" s="53">
        <v>107.14</v>
      </c>
      <c r="F17" s="52">
        <v>0.2</v>
      </c>
      <c r="G17" s="19">
        <v>26.79</v>
      </c>
      <c r="H17" s="29">
        <v>133.93</v>
      </c>
    </row>
    <row r="18" spans="1:8" ht="12.6" customHeight="1" x14ac:dyDescent="0.3">
      <c r="A18" s="9" t="s">
        <v>59</v>
      </c>
      <c r="B18" s="6" t="s">
        <v>26</v>
      </c>
      <c r="C18" s="13">
        <v>2.8</v>
      </c>
      <c r="D18" s="10">
        <v>0.2</v>
      </c>
      <c r="E18" s="53">
        <v>5.43</v>
      </c>
      <c r="F18" s="52">
        <v>0.2</v>
      </c>
      <c r="G18" s="19">
        <v>1.36</v>
      </c>
      <c r="H18" s="29">
        <v>6.79</v>
      </c>
    </row>
    <row r="19" spans="1:8" ht="12.6" customHeight="1" x14ac:dyDescent="0.3">
      <c r="A19" s="9" t="s">
        <v>60</v>
      </c>
      <c r="B19" s="6" t="s">
        <v>27</v>
      </c>
      <c r="C19" s="13">
        <v>5</v>
      </c>
      <c r="D19" s="10">
        <v>0.2</v>
      </c>
      <c r="E19" s="53">
        <v>8.57</v>
      </c>
      <c r="F19" s="52">
        <v>0.2</v>
      </c>
      <c r="G19" s="19">
        <v>2.14</v>
      </c>
      <c r="H19" s="29">
        <v>10.71</v>
      </c>
    </row>
    <row r="20" spans="1:8" ht="12.6" customHeight="1" x14ac:dyDescent="0.3">
      <c r="A20" s="9" t="s">
        <v>61</v>
      </c>
      <c r="B20" s="6" t="s">
        <v>28</v>
      </c>
      <c r="C20" s="13">
        <v>7.5</v>
      </c>
      <c r="D20" s="10">
        <v>0.2</v>
      </c>
      <c r="E20" s="53">
        <v>12.14</v>
      </c>
      <c r="F20" s="52">
        <v>0.2</v>
      </c>
      <c r="G20" s="19">
        <v>3.04</v>
      </c>
      <c r="H20" s="29">
        <v>15.18</v>
      </c>
    </row>
    <row r="21" spans="1:8" ht="12.6" customHeight="1" x14ac:dyDescent="0.3">
      <c r="A21" s="9" t="s">
        <v>62</v>
      </c>
      <c r="B21" s="6" t="s">
        <v>29</v>
      </c>
      <c r="C21" s="13">
        <v>10</v>
      </c>
      <c r="D21" s="10">
        <v>0.2</v>
      </c>
      <c r="E21" s="53">
        <v>15.71</v>
      </c>
      <c r="F21" s="52">
        <v>0.2</v>
      </c>
      <c r="G21" s="19">
        <v>3.93</v>
      </c>
      <c r="H21" s="29">
        <v>19.64</v>
      </c>
    </row>
    <row r="22" spans="1:8" ht="12.6" customHeight="1" x14ac:dyDescent="0.3">
      <c r="A22" s="9" t="s">
        <v>63</v>
      </c>
      <c r="B22" s="6" t="s">
        <v>30</v>
      </c>
      <c r="C22" s="13">
        <v>52</v>
      </c>
      <c r="D22" s="10">
        <v>0.2</v>
      </c>
      <c r="E22" s="53">
        <v>75.709999999999994</v>
      </c>
      <c r="F22" s="52">
        <v>0.2</v>
      </c>
      <c r="G22" s="19">
        <v>18.93</v>
      </c>
      <c r="H22" s="29">
        <v>94.64</v>
      </c>
    </row>
    <row r="23" spans="1:8" ht="12.6" customHeight="1" x14ac:dyDescent="0.3">
      <c r="A23" s="9" t="s">
        <v>64</v>
      </c>
      <c r="B23" s="6" t="s">
        <v>31</v>
      </c>
      <c r="C23" s="13">
        <v>53</v>
      </c>
      <c r="D23" s="10">
        <v>0.2</v>
      </c>
      <c r="E23" s="53">
        <v>77.14</v>
      </c>
      <c r="F23" s="52">
        <v>0.2</v>
      </c>
      <c r="G23" s="19">
        <v>19.29</v>
      </c>
      <c r="H23" s="29">
        <v>96.43</v>
      </c>
    </row>
    <row r="24" spans="1:8" ht="12.6" customHeight="1" x14ac:dyDescent="0.3">
      <c r="A24" s="9" t="s">
        <v>65</v>
      </c>
      <c r="B24" s="6" t="s">
        <v>32</v>
      </c>
      <c r="C24" s="13">
        <v>54</v>
      </c>
      <c r="D24" s="10">
        <v>0.2</v>
      </c>
      <c r="E24" s="53">
        <v>78.569999999999993</v>
      </c>
      <c r="F24" s="52">
        <v>0.2</v>
      </c>
      <c r="G24" s="19">
        <v>19.64</v>
      </c>
      <c r="H24" s="29">
        <v>98.21</v>
      </c>
    </row>
    <row r="25" spans="1:8" ht="12.6" customHeight="1" x14ac:dyDescent="0.3">
      <c r="A25" s="9" t="s">
        <v>66</v>
      </c>
      <c r="B25" s="6" t="s">
        <v>33</v>
      </c>
      <c r="C25" s="13">
        <v>69</v>
      </c>
      <c r="D25" s="10">
        <v>0.2</v>
      </c>
      <c r="E25" s="53">
        <v>100</v>
      </c>
      <c r="F25" s="52">
        <v>0.2</v>
      </c>
      <c r="G25" s="19">
        <v>25</v>
      </c>
      <c r="H25" s="29">
        <v>125</v>
      </c>
    </row>
    <row r="26" spans="1:8" ht="12.6" customHeight="1" x14ac:dyDescent="0.3">
      <c r="A26" s="9" t="s">
        <v>67</v>
      </c>
      <c r="B26" s="6" t="s">
        <v>34</v>
      </c>
      <c r="C26" s="13">
        <v>150</v>
      </c>
      <c r="D26" s="10">
        <v>0.2</v>
      </c>
      <c r="E26" s="53">
        <v>215.71</v>
      </c>
      <c r="F26" s="52">
        <v>0.2</v>
      </c>
      <c r="G26" s="19">
        <v>53.93</v>
      </c>
      <c r="H26" s="34">
        <v>269.64</v>
      </c>
    </row>
    <row r="27" spans="1:8" ht="12.6" customHeight="1" x14ac:dyDescent="0.3">
      <c r="A27" s="9" t="s">
        <v>68</v>
      </c>
      <c r="B27" s="6" t="s">
        <v>35</v>
      </c>
      <c r="C27" s="13">
        <v>95</v>
      </c>
      <c r="D27" s="10">
        <v>0.2</v>
      </c>
      <c r="E27" s="53">
        <v>137.13999999999999</v>
      </c>
      <c r="F27" s="52">
        <v>0.2</v>
      </c>
      <c r="G27" s="19">
        <v>34.29</v>
      </c>
      <c r="H27" s="29">
        <v>171.43</v>
      </c>
    </row>
    <row r="28" spans="1:8" ht="12.6" customHeight="1" x14ac:dyDescent="0.3">
      <c r="A28" s="9" t="s">
        <v>69</v>
      </c>
      <c r="B28" s="6" t="s">
        <v>36</v>
      </c>
      <c r="C28" s="13">
        <v>95</v>
      </c>
      <c r="D28" s="10">
        <v>0.2</v>
      </c>
      <c r="E28" s="53">
        <v>137.13999999999999</v>
      </c>
      <c r="F28" s="52">
        <v>0.2</v>
      </c>
      <c r="G28" s="19">
        <v>34.29</v>
      </c>
      <c r="H28" s="29">
        <v>171.43</v>
      </c>
    </row>
    <row r="29" spans="1:8" ht="12.6" customHeight="1" x14ac:dyDescent="0.3">
      <c r="A29" s="9" t="s">
        <v>70</v>
      </c>
      <c r="B29" s="6" t="s">
        <v>37</v>
      </c>
      <c r="C29" s="13">
        <v>95</v>
      </c>
      <c r="D29" s="10">
        <v>0.2</v>
      </c>
      <c r="E29" s="53">
        <v>137.13999999999999</v>
      </c>
      <c r="F29" s="52">
        <v>0.2</v>
      </c>
      <c r="G29" s="19">
        <v>34.29</v>
      </c>
      <c r="H29" s="29">
        <v>171.43</v>
      </c>
    </row>
    <row r="30" spans="1:8" ht="12.6" customHeight="1" x14ac:dyDescent="0.3">
      <c r="A30" s="9" t="s">
        <v>71</v>
      </c>
      <c r="B30" s="6" t="s">
        <v>38</v>
      </c>
      <c r="C30" s="13">
        <v>85</v>
      </c>
      <c r="D30" s="10">
        <v>0.2</v>
      </c>
      <c r="E30" s="53">
        <v>122.86</v>
      </c>
      <c r="F30" s="52">
        <v>0.2</v>
      </c>
      <c r="G30" s="19">
        <v>30.71</v>
      </c>
      <c r="H30" s="29">
        <v>153.57</v>
      </c>
    </row>
    <row r="31" spans="1:8" ht="12.6" customHeight="1" x14ac:dyDescent="0.3">
      <c r="A31" s="9" t="s">
        <v>72</v>
      </c>
      <c r="B31" s="6" t="s">
        <v>39</v>
      </c>
      <c r="C31" s="13">
        <v>85</v>
      </c>
      <c r="D31" s="10">
        <v>0.2</v>
      </c>
      <c r="E31" s="53">
        <v>122.86</v>
      </c>
      <c r="F31" s="52">
        <v>0.2</v>
      </c>
      <c r="G31" s="19">
        <v>30.71</v>
      </c>
      <c r="H31" s="29">
        <v>153.57</v>
      </c>
    </row>
    <row r="32" spans="1:8" ht="12.6" customHeight="1" x14ac:dyDescent="0.3">
      <c r="A32" s="9" t="s">
        <v>73</v>
      </c>
      <c r="B32" s="6" t="s">
        <v>40</v>
      </c>
      <c r="C32" s="13">
        <v>85</v>
      </c>
      <c r="D32" s="10">
        <v>0.2</v>
      </c>
      <c r="E32" s="53">
        <v>122.86</v>
      </c>
      <c r="F32" s="52">
        <v>0.2</v>
      </c>
      <c r="G32" s="19">
        <v>30.71</v>
      </c>
      <c r="H32" s="29">
        <v>153.57</v>
      </c>
    </row>
    <row r="33" spans="1:8" ht="12.6" customHeight="1" x14ac:dyDescent="0.3">
      <c r="A33" s="9" t="s">
        <v>74</v>
      </c>
      <c r="B33" s="6" t="s">
        <v>41</v>
      </c>
      <c r="C33" s="11">
        <v>1579</v>
      </c>
      <c r="D33" s="10">
        <v>0.2</v>
      </c>
      <c r="E33" s="53">
        <v>2257.14</v>
      </c>
      <c r="F33" s="52">
        <v>0.2</v>
      </c>
      <c r="G33" s="19">
        <v>564.29</v>
      </c>
      <c r="H33" s="29">
        <v>2821.43</v>
      </c>
    </row>
    <row r="34" spans="1:8" ht="12.6" customHeight="1" x14ac:dyDescent="0.3">
      <c r="A34" s="9" t="s">
        <v>75</v>
      </c>
      <c r="B34" s="6" t="s">
        <v>42</v>
      </c>
      <c r="C34" s="13">
        <v>1579</v>
      </c>
      <c r="D34" s="10">
        <v>0.2</v>
      </c>
      <c r="E34" s="53">
        <v>2257.14</v>
      </c>
      <c r="F34" s="52">
        <v>0.2</v>
      </c>
      <c r="G34" s="19">
        <v>564.29</v>
      </c>
      <c r="H34" s="29">
        <v>2821.43</v>
      </c>
    </row>
    <row r="35" spans="1:8" ht="12.6" customHeight="1" x14ac:dyDescent="0.3">
      <c r="A35" s="9" t="s">
        <v>76</v>
      </c>
      <c r="B35" s="6" t="s">
        <v>43</v>
      </c>
      <c r="C35" s="13">
        <v>162</v>
      </c>
      <c r="D35" s="10">
        <v>0.2</v>
      </c>
      <c r="E35" s="53">
        <v>232.86</v>
      </c>
      <c r="F35" s="52">
        <v>0.2</v>
      </c>
      <c r="G35" s="19">
        <v>58.21</v>
      </c>
      <c r="H35" s="29">
        <v>291.07</v>
      </c>
    </row>
    <row r="36" spans="1:8" ht="12.6" customHeight="1" x14ac:dyDescent="0.3">
      <c r="A36" s="9" t="s">
        <v>77</v>
      </c>
      <c r="B36" s="6" t="s">
        <v>43</v>
      </c>
      <c r="C36" s="13">
        <v>178</v>
      </c>
      <c r="D36" s="10">
        <v>0.2</v>
      </c>
      <c r="E36" s="53">
        <v>255.71</v>
      </c>
      <c r="F36" s="52">
        <v>0.2</v>
      </c>
      <c r="G36" s="19">
        <v>63.93</v>
      </c>
      <c r="H36" s="30">
        <v>319.64</v>
      </c>
    </row>
  </sheetData>
  <mergeCells count="1">
    <mergeCell ref="A1:B1"/>
  </mergeCells>
  <conditionalFormatting sqref="C38:D44">
    <cfRule type="expression" priority="1">
      <formula>"MOD (LINHA(),2)=0"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37FF-56CF-433C-A51F-449AC56184A6}">
  <dimension ref="A1:M37"/>
  <sheetViews>
    <sheetView zoomScaleNormal="100" workbookViewId="0">
      <selection activeCell="I3" sqref="I1:I1048576"/>
    </sheetView>
  </sheetViews>
  <sheetFormatPr defaultColWidth="48.5546875" defaultRowHeight="14.4" x14ac:dyDescent="0.3"/>
  <cols>
    <col min="1" max="1" width="9.109375" bestFit="1" customWidth="1"/>
    <col min="2" max="2" width="33.88671875" style="26" hidden="1" customWidth="1"/>
    <col min="3" max="3" width="53.77734375" bestFit="1" customWidth="1"/>
    <col min="4" max="4" width="26.44140625" bestFit="1" customWidth="1"/>
    <col min="5" max="5" width="9.6640625" style="26" hidden="1" customWidth="1"/>
    <col min="6" max="6" width="20" hidden="1" customWidth="1"/>
    <col min="7" max="9" width="9.33203125" style="26" hidden="1" customWidth="1"/>
    <col min="10" max="10" width="14" bestFit="1" customWidth="1"/>
    <col min="11" max="11" width="23.77734375" bestFit="1" customWidth="1"/>
    <col min="12" max="12" width="14.5546875" style="26" hidden="1" customWidth="1"/>
    <col min="13" max="13" width="15.5546875" bestFit="1" customWidth="1"/>
  </cols>
  <sheetData>
    <row r="1" spans="1:13" ht="15.6" x14ac:dyDescent="0.3">
      <c r="A1" s="54" t="s">
        <v>7</v>
      </c>
      <c r="B1" s="54"/>
      <c r="C1" s="54"/>
      <c r="D1" s="22" t="s">
        <v>10</v>
      </c>
      <c r="E1" s="3"/>
      <c r="F1" s="4" t="s">
        <v>126</v>
      </c>
      <c r="G1" s="60" t="s">
        <v>125</v>
      </c>
      <c r="H1" s="60"/>
      <c r="I1" s="60"/>
      <c r="J1" s="21" t="s">
        <v>127</v>
      </c>
      <c r="K1" s="2" t="s">
        <v>78</v>
      </c>
      <c r="L1" s="21"/>
      <c r="M1" s="8"/>
    </row>
    <row r="2" spans="1:13" x14ac:dyDescent="0.3">
      <c r="A2" s="55" t="s">
        <v>0</v>
      </c>
      <c r="B2" s="57" t="s">
        <v>82</v>
      </c>
      <c r="C2" s="55" t="s">
        <v>1</v>
      </c>
      <c r="D2" s="55" t="s">
        <v>2</v>
      </c>
      <c r="E2" s="57" t="s">
        <v>119</v>
      </c>
      <c r="F2" s="55" t="s">
        <v>6</v>
      </c>
      <c r="G2" s="59" t="s">
        <v>120</v>
      </c>
      <c r="H2" s="59"/>
      <c r="I2" s="59"/>
      <c r="J2" s="55" t="s">
        <v>3</v>
      </c>
      <c r="K2" s="55" t="s">
        <v>4</v>
      </c>
      <c r="L2" s="56" t="s">
        <v>79</v>
      </c>
      <c r="M2" s="55" t="s">
        <v>5</v>
      </c>
    </row>
    <row r="3" spans="1:13" x14ac:dyDescent="0.3">
      <c r="A3" s="55"/>
      <c r="B3" s="58"/>
      <c r="C3" s="55"/>
      <c r="D3" s="55"/>
      <c r="E3" s="58"/>
      <c r="F3" s="55"/>
      <c r="G3" s="39" t="s">
        <v>121</v>
      </c>
      <c r="H3" s="28" t="s">
        <v>122</v>
      </c>
      <c r="I3" s="25" t="s">
        <v>123</v>
      </c>
      <c r="J3" s="55"/>
      <c r="K3" s="55"/>
      <c r="L3" s="56"/>
      <c r="M3" s="55"/>
    </row>
    <row r="4" spans="1:13" x14ac:dyDescent="0.3">
      <c r="A4" s="9" t="s">
        <v>44</v>
      </c>
      <c r="B4" s="24" t="s">
        <v>83</v>
      </c>
      <c r="C4" s="24" t="s">
        <v>11</v>
      </c>
      <c r="D4" s="27">
        <v>17.5</v>
      </c>
      <c r="E4" s="27">
        <v>3</v>
      </c>
      <c r="F4" s="36">
        <v>0.18</v>
      </c>
      <c r="G4" s="44">
        <v>0</v>
      </c>
      <c r="H4" s="45">
        <v>0</v>
      </c>
      <c r="I4" s="46">
        <v>0</v>
      </c>
      <c r="J4" s="53">
        <v>29.66</v>
      </c>
      <c r="K4" s="52">
        <v>0.2</v>
      </c>
      <c r="L4" s="14">
        <f>M4-J4</f>
        <v>7.41</v>
      </c>
      <c r="M4" s="29">
        <v>37.07</v>
      </c>
    </row>
    <row r="5" spans="1:13" x14ac:dyDescent="0.3">
      <c r="A5" s="9" t="s">
        <v>45</v>
      </c>
      <c r="B5" s="24" t="s">
        <v>84</v>
      </c>
      <c r="C5" s="9" t="s">
        <v>12</v>
      </c>
      <c r="D5" s="27">
        <v>32.200000000000003</v>
      </c>
      <c r="E5" s="27">
        <v>3</v>
      </c>
      <c r="F5" s="36">
        <v>0.18</v>
      </c>
      <c r="G5" s="44">
        <v>0</v>
      </c>
      <c r="H5" s="45">
        <v>0</v>
      </c>
      <c r="I5" s="46">
        <v>0</v>
      </c>
      <c r="J5" s="53">
        <v>49.93</v>
      </c>
      <c r="K5" s="52">
        <v>0.2</v>
      </c>
      <c r="L5" s="14">
        <f t="shared" ref="L5:L37" si="0">M5-J5</f>
        <v>12.479999999999997</v>
      </c>
      <c r="M5" s="29">
        <v>62.41</v>
      </c>
    </row>
    <row r="6" spans="1:13" x14ac:dyDescent="0.3">
      <c r="A6" s="9" t="s">
        <v>46</v>
      </c>
      <c r="B6" s="24" t="s">
        <v>85</v>
      </c>
      <c r="C6" s="9" t="s">
        <v>13</v>
      </c>
      <c r="D6" s="27">
        <v>41.1</v>
      </c>
      <c r="E6" s="27">
        <v>3</v>
      </c>
      <c r="F6" s="36">
        <v>0.18</v>
      </c>
      <c r="G6" s="44">
        <v>0</v>
      </c>
      <c r="H6" s="45">
        <v>0</v>
      </c>
      <c r="I6" s="46">
        <v>0</v>
      </c>
      <c r="J6" s="53">
        <v>62.21</v>
      </c>
      <c r="K6" s="52">
        <v>0.2</v>
      </c>
      <c r="L6" s="14">
        <f t="shared" si="0"/>
        <v>15.550000000000004</v>
      </c>
      <c r="M6" s="29">
        <v>77.760000000000005</v>
      </c>
    </row>
    <row r="7" spans="1:13" x14ac:dyDescent="0.3">
      <c r="A7" s="9" t="s">
        <v>47</v>
      </c>
      <c r="B7" s="24" t="s">
        <v>85</v>
      </c>
      <c r="C7" s="9" t="s">
        <v>14</v>
      </c>
      <c r="D7" s="27">
        <v>41.1</v>
      </c>
      <c r="E7" s="27">
        <v>3</v>
      </c>
      <c r="F7" s="36">
        <v>0.18</v>
      </c>
      <c r="G7" s="44">
        <v>0</v>
      </c>
      <c r="H7" s="45">
        <v>0</v>
      </c>
      <c r="I7" s="46">
        <v>0</v>
      </c>
      <c r="J7" s="53">
        <v>62.21</v>
      </c>
      <c r="K7" s="52">
        <v>0.2</v>
      </c>
      <c r="L7" s="14">
        <f t="shared" si="0"/>
        <v>15.550000000000004</v>
      </c>
      <c r="M7" s="29">
        <v>77.760000000000005</v>
      </c>
    </row>
    <row r="8" spans="1:13" x14ac:dyDescent="0.3">
      <c r="A8" s="9" t="s">
        <v>48</v>
      </c>
      <c r="B8" s="24" t="s">
        <v>86</v>
      </c>
      <c r="C8" s="9" t="s">
        <v>15</v>
      </c>
      <c r="D8" s="27">
        <v>23.1</v>
      </c>
      <c r="E8" s="27">
        <v>3</v>
      </c>
      <c r="F8" s="36">
        <v>0.18</v>
      </c>
      <c r="G8" s="44">
        <v>0</v>
      </c>
      <c r="H8" s="45">
        <v>0</v>
      </c>
      <c r="I8" s="46">
        <v>0</v>
      </c>
      <c r="J8" s="53">
        <v>37.380000000000003</v>
      </c>
      <c r="K8" s="52">
        <v>0.2</v>
      </c>
      <c r="L8" s="14">
        <f t="shared" si="0"/>
        <v>9.3399999999999963</v>
      </c>
      <c r="M8" s="29">
        <v>46.72</v>
      </c>
    </row>
    <row r="9" spans="1:13" x14ac:dyDescent="0.3">
      <c r="A9" s="9" t="s">
        <v>49</v>
      </c>
      <c r="B9" s="24" t="s">
        <v>87</v>
      </c>
      <c r="C9" s="9" t="s">
        <v>16</v>
      </c>
      <c r="D9" s="27">
        <v>34.4</v>
      </c>
      <c r="E9" s="27">
        <v>3</v>
      </c>
      <c r="F9" s="36">
        <v>0.18</v>
      </c>
      <c r="G9" s="44">
        <v>0</v>
      </c>
      <c r="H9" s="45">
        <v>0</v>
      </c>
      <c r="I9" s="46">
        <v>0</v>
      </c>
      <c r="J9" s="53">
        <v>52.97</v>
      </c>
      <c r="K9" s="52">
        <v>0.2</v>
      </c>
      <c r="L9" s="14">
        <f t="shared" si="0"/>
        <v>13.239999999999995</v>
      </c>
      <c r="M9" s="29">
        <v>66.209999999999994</v>
      </c>
    </row>
    <row r="10" spans="1:13" x14ac:dyDescent="0.3">
      <c r="A10" s="9" t="s">
        <v>50</v>
      </c>
      <c r="B10" s="24" t="s">
        <v>88</v>
      </c>
      <c r="C10" s="9" t="s">
        <v>17</v>
      </c>
      <c r="D10" s="27">
        <v>18.5</v>
      </c>
      <c r="E10" s="27">
        <v>3</v>
      </c>
      <c r="F10" s="36">
        <v>0.18</v>
      </c>
      <c r="G10" s="44">
        <v>0</v>
      </c>
      <c r="H10" s="45">
        <v>0</v>
      </c>
      <c r="I10" s="46">
        <v>0</v>
      </c>
      <c r="J10" s="53">
        <v>31.03</v>
      </c>
      <c r="K10" s="52">
        <v>0.2</v>
      </c>
      <c r="L10" s="14">
        <f t="shared" si="0"/>
        <v>7.759999999999998</v>
      </c>
      <c r="M10" s="29">
        <v>38.79</v>
      </c>
    </row>
    <row r="11" spans="1:13" x14ac:dyDescent="0.3">
      <c r="A11" s="9" t="s">
        <v>51</v>
      </c>
      <c r="B11" s="24" t="s">
        <v>89</v>
      </c>
      <c r="C11" s="9" t="s">
        <v>18</v>
      </c>
      <c r="D11" s="27">
        <v>20</v>
      </c>
      <c r="E11" s="27">
        <v>3</v>
      </c>
      <c r="F11" s="36">
        <v>0.18</v>
      </c>
      <c r="G11" s="44">
        <v>0</v>
      </c>
      <c r="H11" s="45">
        <v>0</v>
      </c>
      <c r="I11" s="46">
        <v>0</v>
      </c>
      <c r="J11" s="53">
        <v>33.1</v>
      </c>
      <c r="K11" s="52">
        <v>0.2</v>
      </c>
      <c r="L11" s="14">
        <f t="shared" si="0"/>
        <v>8.2800000000000011</v>
      </c>
      <c r="M11" s="29">
        <v>41.38</v>
      </c>
    </row>
    <row r="12" spans="1:13" x14ac:dyDescent="0.3">
      <c r="A12" s="9" t="s">
        <v>52</v>
      </c>
      <c r="B12" s="24" t="s">
        <v>90</v>
      </c>
      <c r="C12" s="5" t="s">
        <v>19</v>
      </c>
      <c r="D12" s="27">
        <v>52</v>
      </c>
      <c r="E12" s="27">
        <v>3</v>
      </c>
      <c r="F12" s="36">
        <v>0.18</v>
      </c>
      <c r="G12" s="41">
        <v>39.9</v>
      </c>
      <c r="H12" s="42">
        <v>23.94</v>
      </c>
      <c r="I12" s="43">
        <v>9.98</v>
      </c>
      <c r="J12" s="53">
        <v>91.01</v>
      </c>
      <c r="K12" s="52">
        <v>0.2</v>
      </c>
      <c r="L12" s="14">
        <f t="shared" si="0"/>
        <v>22.75</v>
      </c>
      <c r="M12" s="29">
        <v>113.76</v>
      </c>
    </row>
    <row r="13" spans="1:13" x14ac:dyDescent="0.3">
      <c r="A13" s="9" t="s">
        <v>53</v>
      </c>
      <c r="B13" s="24" t="s">
        <v>91</v>
      </c>
      <c r="C13" s="7" t="s">
        <v>20</v>
      </c>
      <c r="D13" s="27">
        <v>53</v>
      </c>
      <c r="E13" s="27">
        <v>3</v>
      </c>
      <c r="F13" s="36">
        <v>0.18</v>
      </c>
      <c r="G13" s="41">
        <v>39.9</v>
      </c>
      <c r="H13" s="42">
        <v>23.94</v>
      </c>
      <c r="I13" s="43">
        <v>9.98</v>
      </c>
      <c r="J13" s="53">
        <v>92.39</v>
      </c>
      <c r="K13" s="52">
        <v>0.2</v>
      </c>
      <c r="L13" s="14">
        <f t="shared" si="0"/>
        <v>23.090000000000003</v>
      </c>
      <c r="M13" s="29">
        <v>115.48</v>
      </c>
    </row>
    <row r="14" spans="1:13" x14ac:dyDescent="0.3">
      <c r="A14" s="9" t="s">
        <v>54</v>
      </c>
      <c r="B14" s="24" t="s">
        <v>92</v>
      </c>
      <c r="C14" s="7" t="s">
        <v>21</v>
      </c>
      <c r="D14" s="27">
        <v>54</v>
      </c>
      <c r="E14" s="27">
        <v>3</v>
      </c>
      <c r="F14" s="36">
        <v>0.18</v>
      </c>
      <c r="G14" s="41">
        <v>39.9</v>
      </c>
      <c r="H14" s="42">
        <v>23.94</v>
      </c>
      <c r="I14" s="43">
        <v>9.98</v>
      </c>
      <c r="J14" s="53">
        <v>93.77</v>
      </c>
      <c r="K14" s="52">
        <v>0.2</v>
      </c>
      <c r="L14" s="14">
        <f t="shared" si="0"/>
        <v>23.439999999999998</v>
      </c>
      <c r="M14" s="29">
        <v>117.21</v>
      </c>
    </row>
    <row r="15" spans="1:13" x14ac:dyDescent="0.3">
      <c r="A15" s="9" t="s">
        <v>55</v>
      </c>
      <c r="B15" s="24" t="s">
        <v>93</v>
      </c>
      <c r="C15" s="7" t="s">
        <v>22</v>
      </c>
      <c r="D15" s="27">
        <v>54</v>
      </c>
      <c r="E15" s="27">
        <v>3</v>
      </c>
      <c r="F15" s="36">
        <v>0.18</v>
      </c>
      <c r="G15" s="41">
        <v>39.9</v>
      </c>
      <c r="H15" s="42">
        <v>23.94</v>
      </c>
      <c r="I15" s="43">
        <v>9.98</v>
      </c>
      <c r="J15" s="53">
        <v>93.77</v>
      </c>
      <c r="K15" s="52">
        <v>0.2</v>
      </c>
      <c r="L15" s="14">
        <f t="shared" si="0"/>
        <v>23.439999999999998</v>
      </c>
      <c r="M15" s="29">
        <v>117.21</v>
      </c>
    </row>
    <row r="16" spans="1:13" x14ac:dyDescent="0.3">
      <c r="A16" s="9" t="s">
        <v>56</v>
      </c>
      <c r="B16" s="24" t="s">
        <v>94</v>
      </c>
      <c r="C16" s="7" t="s">
        <v>23</v>
      </c>
      <c r="D16" s="27">
        <v>59</v>
      </c>
      <c r="E16" s="27">
        <v>3</v>
      </c>
      <c r="F16" s="36">
        <v>0.18</v>
      </c>
      <c r="G16" s="41">
        <v>39.9</v>
      </c>
      <c r="H16" s="42">
        <v>23.94</v>
      </c>
      <c r="I16" s="43">
        <v>9.98</v>
      </c>
      <c r="J16" s="53">
        <v>100.66</v>
      </c>
      <c r="K16" s="52">
        <v>0.2</v>
      </c>
      <c r="L16" s="14">
        <f t="shared" si="0"/>
        <v>25.17</v>
      </c>
      <c r="M16" s="29">
        <v>125.83</v>
      </c>
    </row>
    <row r="17" spans="1:13" x14ac:dyDescent="0.3">
      <c r="A17" s="9" t="s">
        <v>57</v>
      </c>
      <c r="B17" s="24" t="s">
        <v>95</v>
      </c>
      <c r="C17" s="7" t="s">
        <v>24</v>
      </c>
      <c r="D17" s="27">
        <v>69</v>
      </c>
      <c r="E17" s="27">
        <v>3</v>
      </c>
      <c r="F17" s="36">
        <v>0.18</v>
      </c>
      <c r="G17" s="41">
        <v>39.9</v>
      </c>
      <c r="H17" s="42">
        <v>23.94</v>
      </c>
      <c r="I17" s="43">
        <v>9.98</v>
      </c>
      <c r="J17" s="53">
        <v>114.46</v>
      </c>
      <c r="K17" s="52">
        <v>0.2</v>
      </c>
      <c r="L17" s="14">
        <f t="shared" si="0"/>
        <v>28.61</v>
      </c>
      <c r="M17" s="29">
        <v>143.07</v>
      </c>
    </row>
    <row r="18" spans="1:13" x14ac:dyDescent="0.3">
      <c r="A18" s="9" t="s">
        <v>58</v>
      </c>
      <c r="B18" s="24" t="s">
        <v>96</v>
      </c>
      <c r="C18" s="7" t="s">
        <v>25</v>
      </c>
      <c r="D18" s="27">
        <v>74</v>
      </c>
      <c r="E18" s="27">
        <v>3</v>
      </c>
      <c r="F18" s="36">
        <v>0.18</v>
      </c>
      <c r="G18" s="41">
        <v>39.9</v>
      </c>
      <c r="H18" s="42">
        <v>23.94</v>
      </c>
      <c r="I18" s="43">
        <v>9.98</v>
      </c>
      <c r="J18" s="53">
        <v>121.35</v>
      </c>
      <c r="K18" s="52">
        <v>0.2</v>
      </c>
      <c r="L18" s="14">
        <f t="shared" si="0"/>
        <v>30.340000000000003</v>
      </c>
      <c r="M18" s="29">
        <v>151.69</v>
      </c>
    </row>
    <row r="19" spans="1:13" x14ac:dyDescent="0.3">
      <c r="A19" s="9" t="s">
        <v>59</v>
      </c>
      <c r="B19" s="24" t="s">
        <v>97</v>
      </c>
      <c r="C19" s="9" t="s">
        <v>26</v>
      </c>
      <c r="D19" s="27">
        <v>2.8</v>
      </c>
      <c r="E19" s="27">
        <v>0</v>
      </c>
      <c r="F19" s="36">
        <v>0.18</v>
      </c>
      <c r="G19" s="44">
        <v>0</v>
      </c>
      <c r="H19" s="45">
        <v>0</v>
      </c>
      <c r="I19" s="46">
        <v>0</v>
      </c>
      <c r="J19" s="53">
        <v>5.24</v>
      </c>
      <c r="K19" s="52">
        <v>0.2</v>
      </c>
      <c r="L19" s="14">
        <f t="shared" si="0"/>
        <v>1.3099999999999996</v>
      </c>
      <c r="M19" s="29">
        <v>6.55</v>
      </c>
    </row>
    <row r="20" spans="1:13" x14ac:dyDescent="0.3">
      <c r="A20" s="9" t="s">
        <v>60</v>
      </c>
      <c r="B20" s="24" t="s">
        <v>98</v>
      </c>
      <c r="C20" s="9" t="s">
        <v>27</v>
      </c>
      <c r="D20" s="27">
        <v>5</v>
      </c>
      <c r="E20" s="27">
        <v>3</v>
      </c>
      <c r="F20" s="36">
        <v>0.18</v>
      </c>
      <c r="G20" s="44">
        <v>0</v>
      </c>
      <c r="H20" s="45">
        <v>0</v>
      </c>
      <c r="I20" s="46">
        <v>0</v>
      </c>
      <c r="J20" s="53">
        <v>12.41</v>
      </c>
      <c r="K20" s="52">
        <v>0.2</v>
      </c>
      <c r="L20" s="14">
        <f t="shared" si="0"/>
        <v>3.1099999999999994</v>
      </c>
      <c r="M20" s="29">
        <v>15.52</v>
      </c>
    </row>
    <row r="21" spans="1:13" x14ac:dyDescent="0.3">
      <c r="A21" s="9" t="s">
        <v>61</v>
      </c>
      <c r="B21" s="24" t="s">
        <v>99</v>
      </c>
      <c r="C21" s="9" t="s">
        <v>28</v>
      </c>
      <c r="D21" s="27">
        <v>7.5</v>
      </c>
      <c r="E21" s="27">
        <v>3</v>
      </c>
      <c r="F21" s="36">
        <v>0.18</v>
      </c>
      <c r="G21" s="44">
        <v>0</v>
      </c>
      <c r="H21" s="45">
        <v>0</v>
      </c>
      <c r="I21" s="46">
        <v>0</v>
      </c>
      <c r="J21" s="53">
        <v>15.86</v>
      </c>
      <c r="K21" s="52">
        <v>0.2</v>
      </c>
      <c r="L21" s="14">
        <f t="shared" si="0"/>
        <v>3.9699999999999989</v>
      </c>
      <c r="M21" s="29">
        <v>19.829999999999998</v>
      </c>
    </row>
    <row r="22" spans="1:13" x14ac:dyDescent="0.3">
      <c r="A22" s="9" t="s">
        <v>62</v>
      </c>
      <c r="B22" s="24" t="s">
        <v>100</v>
      </c>
      <c r="C22" s="9" t="s">
        <v>29</v>
      </c>
      <c r="D22" s="27">
        <v>10</v>
      </c>
      <c r="E22" s="27">
        <v>3</v>
      </c>
      <c r="F22" s="36">
        <v>0.18</v>
      </c>
      <c r="G22" s="41">
        <v>0</v>
      </c>
      <c r="H22" s="42">
        <v>0</v>
      </c>
      <c r="I22" s="43">
        <v>0</v>
      </c>
      <c r="J22" s="53">
        <v>19.309999999999999</v>
      </c>
      <c r="K22" s="52">
        <v>0.2</v>
      </c>
      <c r="L22" s="14">
        <f t="shared" si="0"/>
        <v>4.8300000000000018</v>
      </c>
      <c r="M22" s="29">
        <v>24.14</v>
      </c>
    </row>
    <row r="23" spans="1:13" x14ac:dyDescent="0.3">
      <c r="A23" s="9" t="s">
        <v>63</v>
      </c>
      <c r="B23" s="24" t="s">
        <v>101</v>
      </c>
      <c r="C23" s="9" t="s">
        <v>30</v>
      </c>
      <c r="D23" s="27">
        <v>52</v>
      </c>
      <c r="E23" s="27">
        <v>3</v>
      </c>
      <c r="F23" s="36">
        <v>0.18</v>
      </c>
      <c r="G23" s="41">
        <v>39.9</v>
      </c>
      <c r="H23" s="42">
        <v>23.94</v>
      </c>
      <c r="I23" s="43">
        <v>9.98</v>
      </c>
      <c r="J23" s="53">
        <v>91.01</v>
      </c>
      <c r="K23" s="52">
        <v>0.2</v>
      </c>
      <c r="L23" s="14">
        <f t="shared" si="0"/>
        <v>22.75</v>
      </c>
      <c r="M23" s="29">
        <v>113.76</v>
      </c>
    </row>
    <row r="24" spans="1:13" x14ac:dyDescent="0.3">
      <c r="A24" s="9" t="s">
        <v>64</v>
      </c>
      <c r="B24" s="24" t="s">
        <v>102</v>
      </c>
      <c r="C24" s="9" t="s">
        <v>31</v>
      </c>
      <c r="D24" s="27">
        <v>53</v>
      </c>
      <c r="E24" s="27">
        <v>3</v>
      </c>
      <c r="F24" s="36">
        <v>0.18</v>
      </c>
      <c r="G24" s="41">
        <v>39.9</v>
      </c>
      <c r="H24" s="42">
        <v>23.94</v>
      </c>
      <c r="I24" s="43">
        <v>9.98</v>
      </c>
      <c r="J24" s="53">
        <v>92.39</v>
      </c>
      <c r="K24" s="52">
        <v>0.2</v>
      </c>
      <c r="L24" s="14">
        <f t="shared" si="0"/>
        <v>23.090000000000003</v>
      </c>
      <c r="M24" s="29">
        <v>115.48</v>
      </c>
    </row>
    <row r="25" spans="1:13" x14ac:dyDescent="0.3">
      <c r="A25" s="9" t="s">
        <v>65</v>
      </c>
      <c r="B25" s="24" t="s">
        <v>103</v>
      </c>
      <c r="C25" s="9" t="s">
        <v>32</v>
      </c>
      <c r="D25" s="27">
        <v>54</v>
      </c>
      <c r="E25" s="27">
        <v>3</v>
      </c>
      <c r="F25" s="36">
        <v>0.18</v>
      </c>
      <c r="G25" s="41">
        <v>39.9</v>
      </c>
      <c r="H25" s="42">
        <v>23.94</v>
      </c>
      <c r="I25" s="43">
        <v>9.98</v>
      </c>
      <c r="J25" s="53">
        <v>93.77</v>
      </c>
      <c r="K25" s="52">
        <v>0.2</v>
      </c>
      <c r="L25" s="14">
        <f t="shared" si="0"/>
        <v>23.439999999999998</v>
      </c>
      <c r="M25" s="29">
        <v>117.21</v>
      </c>
    </row>
    <row r="26" spans="1:13" x14ac:dyDescent="0.3">
      <c r="A26" s="9" t="s">
        <v>66</v>
      </c>
      <c r="B26" s="24" t="s">
        <v>104</v>
      </c>
      <c r="C26" s="9" t="s">
        <v>33</v>
      </c>
      <c r="D26" s="27">
        <v>69</v>
      </c>
      <c r="E26" s="27">
        <v>3</v>
      </c>
      <c r="F26" s="36">
        <v>0.18</v>
      </c>
      <c r="G26" s="41">
        <v>39.9</v>
      </c>
      <c r="H26" s="42">
        <v>23.94</v>
      </c>
      <c r="I26" s="43">
        <v>9.98</v>
      </c>
      <c r="J26" s="53">
        <v>114.46</v>
      </c>
      <c r="K26" s="52">
        <v>0.2</v>
      </c>
      <c r="L26" s="14">
        <f t="shared" si="0"/>
        <v>28.61</v>
      </c>
      <c r="M26" s="29">
        <v>143.07</v>
      </c>
    </row>
    <row r="27" spans="1:13" x14ac:dyDescent="0.3">
      <c r="A27" s="9" t="s">
        <v>67</v>
      </c>
      <c r="B27" s="24" t="s">
        <v>105</v>
      </c>
      <c r="C27" s="9" t="s">
        <v>34</v>
      </c>
      <c r="D27" s="27">
        <v>150</v>
      </c>
      <c r="E27" s="27">
        <v>3</v>
      </c>
      <c r="F27" s="36">
        <v>0.18</v>
      </c>
      <c r="G27" s="41">
        <v>41.9</v>
      </c>
      <c r="H27" s="42">
        <v>25.14</v>
      </c>
      <c r="I27" s="43">
        <v>10.48</v>
      </c>
      <c r="J27" s="53">
        <v>226.87</v>
      </c>
      <c r="K27" s="52">
        <v>0.2</v>
      </c>
      <c r="L27" s="14">
        <f t="shared" si="0"/>
        <v>56.71999999999997</v>
      </c>
      <c r="M27" s="29">
        <v>283.58999999999997</v>
      </c>
    </row>
    <row r="28" spans="1:13" x14ac:dyDescent="0.3">
      <c r="A28" s="9" t="s">
        <v>68</v>
      </c>
      <c r="B28" s="24" t="s">
        <v>106</v>
      </c>
      <c r="C28" s="9" t="s">
        <v>35</v>
      </c>
      <c r="D28" s="27">
        <v>95</v>
      </c>
      <c r="E28" s="27">
        <v>3</v>
      </c>
      <c r="F28" s="36">
        <v>0.18</v>
      </c>
      <c r="G28" s="41">
        <v>43.9</v>
      </c>
      <c r="H28" s="42">
        <v>26.34</v>
      </c>
      <c r="I28" s="43">
        <v>10.98</v>
      </c>
      <c r="J28" s="53">
        <v>151.69999999999999</v>
      </c>
      <c r="K28" s="52">
        <v>0.2</v>
      </c>
      <c r="L28" s="14">
        <f t="shared" si="0"/>
        <v>37.920000000000016</v>
      </c>
      <c r="M28" s="29">
        <v>189.62</v>
      </c>
    </row>
    <row r="29" spans="1:13" x14ac:dyDescent="0.3">
      <c r="A29" s="9" t="s">
        <v>69</v>
      </c>
      <c r="B29" s="24" t="s">
        <v>106</v>
      </c>
      <c r="C29" s="9" t="s">
        <v>36</v>
      </c>
      <c r="D29" s="27">
        <v>95</v>
      </c>
      <c r="E29" s="27">
        <v>3</v>
      </c>
      <c r="F29" s="36">
        <v>0.18</v>
      </c>
      <c r="G29" s="41">
        <v>43.9</v>
      </c>
      <c r="H29" s="42">
        <v>26.34</v>
      </c>
      <c r="I29" s="43">
        <v>10.98</v>
      </c>
      <c r="J29" s="53">
        <v>151.69999999999999</v>
      </c>
      <c r="K29" s="52">
        <v>0.2</v>
      </c>
      <c r="L29" s="14">
        <f t="shared" ref="L29:L30" si="1">M29-J29</f>
        <v>37.920000000000016</v>
      </c>
      <c r="M29" s="29">
        <v>189.62</v>
      </c>
    </row>
    <row r="30" spans="1:13" x14ac:dyDescent="0.3">
      <c r="A30" s="9" t="s">
        <v>70</v>
      </c>
      <c r="B30" s="24" t="s">
        <v>106</v>
      </c>
      <c r="C30" s="9" t="s">
        <v>37</v>
      </c>
      <c r="D30" s="27">
        <v>95</v>
      </c>
      <c r="E30" s="27">
        <v>3</v>
      </c>
      <c r="F30" s="36">
        <v>0.18</v>
      </c>
      <c r="G30" s="41">
        <v>43.9</v>
      </c>
      <c r="H30" s="42">
        <v>26.34</v>
      </c>
      <c r="I30" s="43">
        <v>10.98</v>
      </c>
      <c r="J30" s="53">
        <v>151.69999999999999</v>
      </c>
      <c r="K30" s="52">
        <v>0.2</v>
      </c>
      <c r="L30" s="14">
        <f t="shared" si="1"/>
        <v>37.920000000000016</v>
      </c>
      <c r="M30" s="29">
        <v>189.62</v>
      </c>
    </row>
    <row r="31" spans="1:13" x14ac:dyDescent="0.3">
      <c r="A31" s="9" t="s">
        <v>71</v>
      </c>
      <c r="B31" s="24" t="s">
        <v>107</v>
      </c>
      <c r="C31" s="9" t="s">
        <v>38</v>
      </c>
      <c r="D31" s="27">
        <v>85</v>
      </c>
      <c r="E31" s="27">
        <v>3</v>
      </c>
      <c r="F31" s="36">
        <v>0.18</v>
      </c>
      <c r="G31" s="41">
        <v>34.9</v>
      </c>
      <c r="H31" s="42">
        <v>20.94</v>
      </c>
      <c r="I31" s="43">
        <v>8.73</v>
      </c>
      <c r="J31" s="53">
        <v>134.80000000000001</v>
      </c>
      <c r="K31" s="52">
        <v>0.2</v>
      </c>
      <c r="L31" s="14">
        <f t="shared" si="0"/>
        <v>33.699999999999989</v>
      </c>
      <c r="M31" s="29">
        <v>168.5</v>
      </c>
    </row>
    <row r="32" spans="1:13" x14ac:dyDescent="0.3">
      <c r="A32" s="9" t="s">
        <v>72</v>
      </c>
      <c r="B32" s="24" t="s">
        <v>107</v>
      </c>
      <c r="C32" s="9" t="s">
        <v>39</v>
      </c>
      <c r="D32" s="27">
        <v>85</v>
      </c>
      <c r="E32" s="27">
        <v>3</v>
      </c>
      <c r="F32" s="36">
        <v>0.18</v>
      </c>
      <c r="G32" s="41">
        <v>34.9</v>
      </c>
      <c r="H32" s="42">
        <v>20.94</v>
      </c>
      <c r="I32" s="43">
        <v>8.73</v>
      </c>
      <c r="J32" s="53">
        <v>134.80000000000001</v>
      </c>
      <c r="K32" s="52">
        <v>0.2</v>
      </c>
      <c r="L32" s="14">
        <f t="shared" ref="L32:L33" si="2">M32-J32</f>
        <v>33.699999999999989</v>
      </c>
      <c r="M32" s="29">
        <v>168.5</v>
      </c>
    </row>
    <row r="33" spans="1:13" x14ac:dyDescent="0.3">
      <c r="A33" s="9" t="s">
        <v>73</v>
      </c>
      <c r="B33" s="24" t="s">
        <v>107</v>
      </c>
      <c r="C33" s="9" t="s">
        <v>40</v>
      </c>
      <c r="D33" s="27">
        <v>85</v>
      </c>
      <c r="E33" s="27">
        <v>3</v>
      </c>
      <c r="F33" s="36">
        <v>0.18</v>
      </c>
      <c r="G33" s="41">
        <v>34.9</v>
      </c>
      <c r="H33" s="42">
        <v>20.94</v>
      </c>
      <c r="I33" s="43">
        <v>8.73</v>
      </c>
      <c r="J33" s="53">
        <v>134.80000000000001</v>
      </c>
      <c r="K33" s="52">
        <v>0.2</v>
      </c>
      <c r="L33" s="14">
        <f t="shared" si="2"/>
        <v>33.699999999999989</v>
      </c>
      <c r="M33" s="29">
        <v>168.5</v>
      </c>
    </row>
    <row r="34" spans="1:13" x14ac:dyDescent="0.3">
      <c r="A34" s="9" t="s">
        <v>74</v>
      </c>
      <c r="B34" s="24" t="s">
        <v>108</v>
      </c>
      <c r="C34" s="9" t="s">
        <v>41</v>
      </c>
      <c r="D34" s="23">
        <v>1579</v>
      </c>
      <c r="E34" s="27">
        <v>3</v>
      </c>
      <c r="F34" s="36">
        <v>0.18</v>
      </c>
      <c r="G34" s="41">
        <v>46.9</v>
      </c>
      <c r="H34" s="42">
        <v>28.14</v>
      </c>
      <c r="I34" s="43">
        <v>11.73</v>
      </c>
      <c r="J34" s="53">
        <v>2199.63</v>
      </c>
      <c r="K34" s="52">
        <v>0.2</v>
      </c>
      <c r="L34" s="14">
        <f t="shared" si="0"/>
        <v>549.90000000000009</v>
      </c>
      <c r="M34" s="29">
        <v>2749.53</v>
      </c>
    </row>
    <row r="35" spans="1:13" x14ac:dyDescent="0.3">
      <c r="A35" s="9" t="s">
        <v>75</v>
      </c>
      <c r="B35" s="24" t="s">
        <v>108</v>
      </c>
      <c r="C35" s="9" t="s">
        <v>42</v>
      </c>
      <c r="D35" s="27">
        <v>1579</v>
      </c>
      <c r="E35" s="27">
        <v>3</v>
      </c>
      <c r="F35" s="36">
        <v>0.18</v>
      </c>
      <c r="G35" s="41">
        <v>46.9</v>
      </c>
      <c r="H35" s="42">
        <v>28.14</v>
      </c>
      <c r="I35" s="43">
        <v>11.73</v>
      </c>
      <c r="J35" s="53">
        <v>2199.63</v>
      </c>
      <c r="K35" s="52">
        <v>0.2</v>
      </c>
      <c r="L35" s="14">
        <f t="shared" ref="L35" si="3">M35-J35</f>
        <v>549.90000000000009</v>
      </c>
      <c r="M35" s="29">
        <v>2749.53</v>
      </c>
    </row>
    <row r="36" spans="1:13" x14ac:dyDescent="0.3">
      <c r="A36" s="9" t="s">
        <v>76</v>
      </c>
      <c r="B36" s="24" t="s">
        <v>109</v>
      </c>
      <c r="C36" s="9" t="s">
        <v>43</v>
      </c>
      <c r="D36" s="27">
        <v>162</v>
      </c>
      <c r="E36" s="27">
        <v>3</v>
      </c>
      <c r="F36" s="36">
        <v>0.18</v>
      </c>
      <c r="G36" s="41">
        <v>41.9</v>
      </c>
      <c r="H36" s="42">
        <v>25.14</v>
      </c>
      <c r="I36" s="43">
        <v>10.48</v>
      </c>
      <c r="J36" s="53">
        <v>243.42</v>
      </c>
      <c r="K36" s="52">
        <v>0.2</v>
      </c>
      <c r="L36" s="14">
        <f t="shared" si="0"/>
        <v>60.859999999999985</v>
      </c>
      <c r="M36" s="29">
        <v>304.27999999999997</v>
      </c>
    </row>
    <row r="37" spans="1:13" x14ac:dyDescent="0.3">
      <c r="A37" s="9" t="s">
        <v>77</v>
      </c>
      <c r="B37" s="24" t="s">
        <v>110</v>
      </c>
      <c r="C37" s="9" t="s">
        <v>43</v>
      </c>
      <c r="D37" s="27">
        <v>178</v>
      </c>
      <c r="E37" s="27">
        <v>3</v>
      </c>
      <c r="F37" s="36">
        <v>0.18</v>
      </c>
      <c r="G37" s="41">
        <v>41.9</v>
      </c>
      <c r="H37" s="42">
        <v>25.14</v>
      </c>
      <c r="I37" s="43">
        <v>10.48</v>
      </c>
      <c r="J37" s="53">
        <v>265.49</v>
      </c>
      <c r="K37" s="52">
        <v>0.2</v>
      </c>
      <c r="L37" s="14">
        <f t="shared" si="0"/>
        <v>65.87</v>
      </c>
      <c r="M37" s="30">
        <v>331.36</v>
      </c>
    </row>
  </sheetData>
  <mergeCells count="13">
    <mergeCell ref="A1:C1"/>
    <mergeCell ref="G2:I2"/>
    <mergeCell ref="C2:C3"/>
    <mergeCell ref="D2:D3"/>
    <mergeCell ref="F2:F3"/>
    <mergeCell ref="G1:I1"/>
    <mergeCell ref="J2:J3"/>
    <mergeCell ref="K2:K3"/>
    <mergeCell ref="L2:L3"/>
    <mergeCell ref="M2:M3"/>
    <mergeCell ref="A2:A3"/>
    <mergeCell ref="B2:B3"/>
    <mergeCell ref="E2:E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A0EB-D2CE-42DC-A537-DC41457AD5A9}">
  <dimension ref="A1:S37"/>
  <sheetViews>
    <sheetView tabSelected="1" zoomScaleNormal="100" workbookViewId="0">
      <selection activeCell="I8" sqref="I8"/>
    </sheetView>
  </sheetViews>
  <sheetFormatPr defaultRowHeight="14.4" x14ac:dyDescent="0.3"/>
  <cols>
    <col min="1" max="1" width="9.109375" style="26" bestFit="1" customWidth="1"/>
    <col min="2" max="2" width="33.88671875" style="26" hidden="1" customWidth="1"/>
    <col min="3" max="3" width="93.6640625" style="26" hidden="1" customWidth="1"/>
    <col min="4" max="4" width="53.77734375" style="26" bestFit="1" customWidth="1"/>
    <col min="5" max="5" width="18.6640625" style="26" customWidth="1"/>
    <col min="6" max="6" width="9.33203125" style="26" hidden="1" customWidth="1"/>
    <col min="7" max="7" width="8.21875" style="26" hidden="1" customWidth="1"/>
    <col min="8" max="8" width="4.21875" style="26" hidden="1" customWidth="1"/>
    <col min="9" max="9" width="12.88671875" style="26" customWidth="1"/>
    <col min="10" max="10" width="13.77734375" style="79" customWidth="1"/>
    <col min="11" max="11" width="12" style="26" bestFit="1" customWidth="1"/>
    <col min="12" max="12" width="15.77734375" style="26" customWidth="1"/>
    <col min="13" max="13" width="23.77734375" style="26" bestFit="1" customWidth="1"/>
    <col min="14" max="15" width="10.33203125" style="26" bestFit="1" customWidth="1"/>
    <col min="16" max="16" width="12.21875" style="26" bestFit="1" customWidth="1"/>
    <col min="17" max="17" width="13.21875" style="26" customWidth="1"/>
    <col min="18" max="18" width="8.88671875" style="26"/>
    <col min="19" max="19" width="9.33203125" style="26" bestFit="1" customWidth="1"/>
    <col min="20" max="16384" width="8.88671875" style="26"/>
  </cols>
  <sheetData>
    <row r="1" spans="1:17" ht="15.6" x14ac:dyDescent="0.3">
      <c r="A1" s="54" t="s">
        <v>7</v>
      </c>
      <c r="B1" s="54"/>
      <c r="C1" s="54"/>
      <c r="D1" s="54"/>
      <c r="E1" s="3"/>
      <c r="F1" s="3"/>
      <c r="G1" s="3"/>
      <c r="H1" s="3"/>
      <c r="I1" s="64" t="s">
        <v>10</v>
      </c>
      <c r="J1" s="64"/>
      <c r="K1" s="22"/>
      <c r="M1" s="21" t="s">
        <v>8</v>
      </c>
      <c r="N1" s="21"/>
      <c r="O1" s="21"/>
      <c r="P1" s="61"/>
      <c r="Q1" s="61"/>
    </row>
    <row r="2" spans="1:17" x14ac:dyDescent="0.3">
      <c r="A2" s="55" t="s">
        <v>0</v>
      </c>
      <c r="B2" s="55" t="s">
        <v>82</v>
      </c>
      <c r="C2" s="67" t="s">
        <v>124</v>
      </c>
      <c r="D2" s="55" t="s">
        <v>1</v>
      </c>
      <c r="E2" s="57" t="s">
        <v>2</v>
      </c>
      <c r="F2" s="57" t="s">
        <v>119</v>
      </c>
      <c r="G2" s="65" t="s">
        <v>120</v>
      </c>
      <c r="H2" s="66"/>
      <c r="I2" s="62" t="s">
        <v>6</v>
      </c>
      <c r="J2" s="63"/>
      <c r="K2" s="62" t="s">
        <v>3</v>
      </c>
      <c r="L2" s="63"/>
      <c r="M2" s="57" t="s">
        <v>4</v>
      </c>
      <c r="N2" s="62" t="s">
        <v>79</v>
      </c>
      <c r="O2" s="63"/>
      <c r="P2" s="62" t="s">
        <v>5</v>
      </c>
      <c r="Q2" s="63"/>
    </row>
    <row r="3" spans="1:17" x14ac:dyDescent="0.3">
      <c r="A3" s="55"/>
      <c r="B3" s="55"/>
      <c r="C3" s="67"/>
      <c r="D3" s="55"/>
      <c r="E3" s="58"/>
      <c r="F3" s="58"/>
      <c r="G3" s="25" t="s">
        <v>80</v>
      </c>
      <c r="H3" s="28" t="s">
        <v>81</v>
      </c>
      <c r="I3" s="96" t="s">
        <v>80</v>
      </c>
      <c r="J3" s="98" t="s">
        <v>81</v>
      </c>
      <c r="K3" s="87" t="s">
        <v>130</v>
      </c>
      <c r="L3" s="84" t="s">
        <v>81</v>
      </c>
      <c r="M3" s="58"/>
      <c r="N3" s="88" t="s">
        <v>131</v>
      </c>
      <c r="O3" s="94" t="s">
        <v>81</v>
      </c>
      <c r="P3" s="80" t="s">
        <v>131</v>
      </c>
      <c r="Q3" s="91" t="s">
        <v>81</v>
      </c>
    </row>
    <row r="4" spans="1:17" x14ac:dyDescent="0.3">
      <c r="A4" s="24" t="s">
        <v>44</v>
      </c>
      <c r="B4" s="24" t="s">
        <v>83</v>
      </c>
      <c r="C4" s="47" t="s">
        <v>111</v>
      </c>
      <c r="D4" s="24" t="s">
        <v>11</v>
      </c>
      <c r="E4" s="27">
        <v>17.5</v>
      </c>
      <c r="F4" s="27">
        <v>5</v>
      </c>
      <c r="G4" s="32">
        <v>0</v>
      </c>
      <c r="H4" s="33">
        <v>0</v>
      </c>
      <c r="I4" s="97">
        <v>0.115</v>
      </c>
      <c r="J4" s="99">
        <v>0.16500000000000001</v>
      </c>
      <c r="K4" s="53">
        <v>29.15</v>
      </c>
      <c r="L4" s="85">
        <v>31.6</v>
      </c>
      <c r="M4" s="77">
        <v>0.2</v>
      </c>
      <c r="N4" s="89">
        <f>P4-K4</f>
        <v>7.2800000000000011</v>
      </c>
      <c r="O4" s="92">
        <f>Q4-L4</f>
        <v>7.8999999999999986</v>
      </c>
      <c r="P4" s="81">
        <v>36.43</v>
      </c>
      <c r="Q4" s="92">
        <v>39.5</v>
      </c>
    </row>
    <row r="5" spans="1:17" x14ac:dyDescent="0.3">
      <c r="A5" s="24" t="s">
        <v>45</v>
      </c>
      <c r="B5" s="24" t="s">
        <v>84</v>
      </c>
      <c r="C5" s="47" t="s">
        <v>111</v>
      </c>
      <c r="D5" s="24" t="s">
        <v>12</v>
      </c>
      <c r="E5" s="27">
        <v>32.200000000000003</v>
      </c>
      <c r="F5" s="27">
        <v>5</v>
      </c>
      <c r="G5" s="32">
        <v>0</v>
      </c>
      <c r="H5" s="33">
        <v>0</v>
      </c>
      <c r="I5" s="97">
        <v>0.115</v>
      </c>
      <c r="J5" s="99">
        <v>0.16500000000000001</v>
      </c>
      <c r="K5" s="53">
        <v>47.38</v>
      </c>
      <c r="L5" s="85">
        <v>51.36</v>
      </c>
      <c r="M5" s="52">
        <v>0.2</v>
      </c>
      <c r="N5" s="89">
        <f t="shared" ref="N5:N37" si="0">P5-K5</f>
        <v>11.839999999999996</v>
      </c>
      <c r="O5" s="92">
        <f t="shared" ref="O5:O37" si="1">Q5-L5</f>
        <v>12.840000000000003</v>
      </c>
      <c r="P5" s="81">
        <v>59.22</v>
      </c>
      <c r="Q5" s="92">
        <v>64.2</v>
      </c>
    </row>
    <row r="6" spans="1:17" x14ac:dyDescent="0.3">
      <c r="A6" s="24" t="s">
        <v>46</v>
      </c>
      <c r="B6" s="24" t="s">
        <v>85</v>
      </c>
      <c r="C6" s="47" t="s">
        <v>111</v>
      </c>
      <c r="D6" s="24" t="s">
        <v>13</v>
      </c>
      <c r="E6" s="27">
        <v>41.1</v>
      </c>
      <c r="F6" s="27">
        <v>5</v>
      </c>
      <c r="G6" s="32">
        <v>0</v>
      </c>
      <c r="H6" s="33">
        <v>0</v>
      </c>
      <c r="I6" s="97">
        <v>0.115</v>
      </c>
      <c r="J6" s="99">
        <v>0.16500000000000001</v>
      </c>
      <c r="K6" s="53">
        <v>58.42</v>
      </c>
      <c r="L6" s="85">
        <v>63.33</v>
      </c>
      <c r="M6" s="52">
        <v>0.2</v>
      </c>
      <c r="N6" s="89">
        <f t="shared" si="0"/>
        <v>14.599999999999994</v>
      </c>
      <c r="O6" s="92">
        <f t="shared" si="1"/>
        <v>15.829999999999998</v>
      </c>
      <c r="P6" s="81">
        <v>73.02</v>
      </c>
      <c r="Q6" s="92">
        <v>79.16</v>
      </c>
    </row>
    <row r="7" spans="1:17" x14ac:dyDescent="0.3">
      <c r="A7" s="24" t="s">
        <v>47</v>
      </c>
      <c r="B7" s="24" t="s">
        <v>85</v>
      </c>
      <c r="C7" s="47" t="s">
        <v>111</v>
      </c>
      <c r="D7" s="24" t="s">
        <v>14</v>
      </c>
      <c r="E7" s="27">
        <v>41.1</v>
      </c>
      <c r="F7" s="27">
        <v>5</v>
      </c>
      <c r="G7" s="32">
        <v>0</v>
      </c>
      <c r="H7" s="33">
        <v>0</v>
      </c>
      <c r="I7" s="97">
        <v>0.115</v>
      </c>
      <c r="J7" s="99">
        <v>0.16500000000000001</v>
      </c>
      <c r="K7" s="53">
        <v>58.42</v>
      </c>
      <c r="L7" s="85">
        <v>63.33</v>
      </c>
      <c r="M7" s="52">
        <v>0.2</v>
      </c>
      <c r="N7" s="89">
        <f t="shared" ref="N7" si="2">P7-K7</f>
        <v>14.599999999999994</v>
      </c>
      <c r="O7" s="92">
        <f t="shared" ref="O7" si="3">Q7-L7</f>
        <v>15.829999999999998</v>
      </c>
      <c r="P7" s="81">
        <v>73.02</v>
      </c>
      <c r="Q7" s="92">
        <v>79.16</v>
      </c>
    </row>
    <row r="8" spans="1:17" x14ac:dyDescent="0.3">
      <c r="A8" s="24" t="s">
        <v>48</v>
      </c>
      <c r="B8" s="24" t="s">
        <v>86</v>
      </c>
      <c r="C8" s="48" t="s">
        <v>112</v>
      </c>
      <c r="D8" s="24" t="s">
        <v>15</v>
      </c>
      <c r="E8" s="27">
        <v>23.1</v>
      </c>
      <c r="F8" s="27">
        <v>5</v>
      </c>
      <c r="G8" s="32">
        <v>0</v>
      </c>
      <c r="H8" s="33">
        <v>0</v>
      </c>
      <c r="I8" s="97">
        <v>0.115</v>
      </c>
      <c r="J8" s="99">
        <v>0.16500000000000001</v>
      </c>
      <c r="K8" s="53">
        <v>36.090000000000003</v>
      </c>
      <c r="L8" s="85">
        <v>39.130000000000003</v>
      </c>
      <c r="M8" s="52">
        <v>0.2</v>
      </c>
      <c r="N8" s="89">
        <f t="shared" si="0"/>
        <v>9.029999999999994</v>
      </c>
      <c r="O8" s="92">
        <f t="shared" si="1"/>
        <v>9.779999999999994</v>
      </c>
      <c r="P8" s="81">
        <v>45.12</v>
      </c>
      <c r="Q8" s="92">
        <v>48.91</v>
      </c>
    </row>
    <row r="9" spans="1:17" x14ac:dyDescent="0.3">
      <c r="A9" s="24" t="s">
        <v>49</v>
      </c>
      <c r="B9" s="24" t="s">
        <v>87</v>
      </c>
      <c r="C9" s="47" t="s">
        <v>111</v>
      </c>
      <c r="D9" s="24" t="s">
        <v>16</v>
      </c>
      <c r="E9" s="27">
        <v>34.4</v>
      </c>
      <c r="F9" s="27">
        <v>5</v>
      </c>
      <c r="G9" s="32">
        <v>0</v>
      </c>
      <c r="H9" s="33">
        <v>0</v>
      </c>
      <c r="I9" s="97">
        <v>0.115</v>
      </c>
      <c r="J9" s="99">
        <v>0.16500000000000001</v>
      </c>
      <c r="K9" s="53">
        <v>50.11</v>
      </c>
      <c r="L9" s="85">
        <v>54.32</v>
      </c>
      <c r="M9" s="52">
        <v>0.2</v>
      </c>
      <c r="N9" s="89">
        <f t="shared" si="0"/>
        <v>12.530000000000001</v>
      </c>
      <c r="O9" s="92">
        <f t="shared" si="1"/>
        <v>13.580000000000005</v>
      </c>
      <c r="P9" s="81">
        <v>62.64</v>
      </c>
      <c r="Q9" s="92">
        <v>67.900000000000006</v>
      </c>
    </row>
    <row r="10" spans="1:17" x14ac:dyDescent="0.3">
      <c r="A10" s="24" t="s">
        <v>50</v>
      </c>
      <c r="B10" s="24" t="s">
        <v>88</v>
      </c>
      <c r="C10" s="47" t="s">
        <v>113</v>
      </c>
      <c r="D10" s="24" t="s">
        <v>17</v>
      </c>
      <c r="E10" s="27">
        <v>18.5</v>
      </c>
      <c r="F10" s="27">
        <v>5</v>
      </c>
      <c r="G10" s="32">
        <v>0</v>
      </c>
      <c r="H10" s="33">
        <v>0</v>
      </c>
      <c r="I10" s="97">
        <v>0.12</v>
      </c>
      <c r="J10" s="99">
        <v>0.17</v>
      </c>
      <c r="K10" s="53">
        <v>30</v>
      </c>
      <c r="L10" s="85">
        <v>32.54</v>
      </c>
      <c r="M10" s="52">
        <v>0.2</v>
      </c>
      <c r="N10" s="89">
        <f t="shared" si="0"/>
        <v>7.5</v>
      </c>
      <c r="O10" s="92">
        <f t="shared" si="1"/>
        <v>8.14</v>
      </c>
      <c r="P10" s="81">
        <v>37.5</v>
      </c>
      <c r="Q10" s="92">
        <v>40.68</v>
      </c>
    </row>
    <row r="11" spans="1:17" x14ac:dyDescent="0.3">
      <c r="A11" s="24" t="s">
        <v>51</v>
      </c>
      <c r="B11" s="24" t="s">
        <v>89</v>
      </c>
      <c r="C11" s="47" t="s">
        <v>113</v>
      </c>
      <c r="D11" s="24" t="s">
        <v>18</v>
      </c>
      <c r="E11" s="27">
        <v>20</v>
      </c>
      <c r="F11" s="27">
        <v>5</v>
      </c>
      <c r="G11" s="32">
        <v>0</v>
      </c>
      <c r="H11" s="33">
        <v>0</v>
      </c>
      <c r="I11" s="97">
        <v>0.12</v>
      </c>
      <c r="J11" s="99">
        <v>0.17</v>
      </c>
      <c r="K11" s="53">
        <v>32.5</v>
      </c>
      <c r="L11" s="85">
        <v>35.25</v>
      </c>
      <c r="M11" s="52">
        <v>0.2</v>
      </c>
      <c r="N11" s="89">
        <f t="shared" ref="N11" si="4">P11-K11</f>
        <v>8.1300000000000026</v>
      </c>
      <c r="O11" s="92">
        <f t="shared" ref="O11" si="5">Q11-L11</f>
        <v>8.82</v>
      </c>
      <c r="P11" s="81">
        <v>40.630000000000003</v>
      </c>
      <c r="Q11" s="92">
        <v>44.07</v>
      </c>
    </row>
    <row r="12" spans="1:17" x14ac:dyDescent="0.3">
      <c r="A12" s="24" t="s">
        <v>52</v>
      </c>
      <c r="B12" s="24" t="s">
        <v>90</v>
      </c>
      <c r="C12" s="47" t="s">
        <v>114</v>
      </c>
      <c r="D12" s="5" t="s">
        <v>19</v>
      </c>
      <c r="E12" s="27">
        <v>52</v>
      </c>
      <c r="F12" s="27">
        <v>0</v>
      </c>
      <c r="G12" s="32">
        <v>47.9</v>
      </c>
      <c r="H12" s="33">
        <v>28.74</v>
      </c>
      <c r="I12" s="97">
        <v>0.115</v>
      </c>
      <c r="J12" s="99">
        <v>0.16500000000000001</v>
      </c>
      <c r="K12" s="53">
        <v>123.66</v>
      </c>
      <c r="L12" s="85">
        <v>103.74</v>
      </c>
      <c r="M12" s="52">
        <v>0.2</v>
      </c>
      <c r="N12" s="89">
        <f t="shared" si="0"/>
        <v>32.77000000000001</v>
      </c>
      <c r="O12" s="92">
        <f t="shared" si="1"/>
        <v>33.64</v>
      </c>
      <c r="P12" s="81">
        <v>156.43</v>
      </c>
      <c r="Q12" s="92">
        <v>137.38</v>
      </c>
    </row>
    <row r="13" spans="1:17" x14ac:dyDescent="0.3">
      <c r="A13" s="24" t="s">
        <v>53</v>
      </c>
      <c r="B13" s="24" t="s">
        <v>91</v>
      </c>
      <c r="C13" s="47" t="s">
        <v>114</v>
      </c>
      <c r="D13" s="7" t="s">
        <v>20</v>
      </c>
      <c r="E13" s="27">
        <v>53</v>
      </c>
      <c r="F13" s="27">
        <v>0</v>
      </c>
      <c r="G13" s="32">
        <v>47.9</v>
      </c>
      <c r="H13" s="33">
        <v>28.74</v>
      </c>
      <c r="I13" s="97">
        <v>0.115</v>
      </c>
      <c r="J13" s="99">
        <v>0.16500000000000001</v>
      </c>
      <c r="K13" s="53">
        <v>124.72</v>
      </c>
      <c r="L13" s="85">
        <v>104.8</v>
      </c>
      <c r="M13" s="52">
        <v>0.2</v>
      </c>
      <c r="N13" s="89">
        <f t="shared" si="0"/>
        <v>33.259999999999991</v>
      </c>
      <c r="O13" s="92">
        <f t="shared" si="1"/>
        <v>34.260000000000005</v>
      </c>
      <c r="P13" s="81">
        <v>157.97999999999999</v>
      </c>
      <c r="Q13" s="92">
        <v>139.06</v>
      </c>
    </row>
    <row r="14" spans="1:17" x14ac:dyDescent="0.3">
      <c r="A14" s="24" t="s">
        <v>54</v>
      </c>
      <c r="B14" s="24" t="s">
        <v>92</v>
      </c>
      <c r="C14" s="47" t="s">
        <v>114</v>
      </c>
      <c r="D14" s="7" t="s">
        <v>21</v>
      </c>
      <c r="E14" s="27">
        <v>54</v>
      </c>
      <c r="F14" s="27">
        <v>0</v>
      </c>
      <c r="G14" s="32">
        <v>47.9</v>
      </c>
      <c r="H14" s="33">
        <v>28.74</v>
      </c>
      <c r="I14" s="97">
        <v>0.115</v>
      </c>
      <c r="J14" s="99">
        <v>0.16500000000000001</v>
      </c>
      <c r="K14" s="53">
        <v>125.78</v>
      </c>
      <c r="L14" s="85">
        <v>105.87</v>
      </c>
      <c r="M14" s="52">
        <v>0.2</v>
      </c>
      <c r="N14" s="89">
        <f t="shared" si="0"/>
        <v>33.75</v>
      </c>
      <c r="O14" s="92">
        <f t="shared" si="1"/>
        <v>34.870000000000005</v>
      </c>
      <c r="P14" s="81">
        <v>159.53</v>
      </c>
      <c r="Q14" s="92">
        <v>140.74</v>
      </c>
    </row>
    <row r="15" spans="1:17" x14ac:dyDescent="0.3">
      <c r="A15" s="24" t="s">
        <v>55</v>
      </c>
      <c r="B15" s="24" t="s">
        <v>93</v>
      </c>
      <c r="C15" s="47" t="s">
        <v>114</v>
      </c>
      <c r="D15" s="7" t="s">
        <v>22</v>
      </c>
      <c r="E15" s="27">
        <v>54</v>
      </c>
      <c r="F15" s="27">
        <v>0</v>
      </c>
      <c r="G15" s="32">
        <v>47.9</v>
      </c>
      <c r="H15" s="33">
        <v>28.74</v>
      </c>
      <c r="I15" s="97">
        <v>0.115</v>
      </c>
      <c r="J15" s="99">
        <v>0.16500000000000001</v>
      </c>
      <c r="K15" s="53">
        <v>125.78</v>
      </c>
      <c r="L15" s="85">
        <v>105.87</v>
      </c>
      <c r="M15" s="52">
        <v>0.2</v>
      </c>
      <c r="N15" s="89">
        <f t="shared" ref="N15" si="6">P15-K15</f>
        <v>33.75</v>
      </c>
      <c r="O15" s="92">
        <f t="shared" ref="O15" si="7">Q15-L15</f>
        <v>34.870000000000005</v>
      </c>
      <c r="P15" s="81">
        <v>159.53</v>
      </c>
      <c r="Q15" s="92">
        <v>140.74</v>
      </c>
    </row>
    <row r="16" spans="1:17" x14ac:dyDescent="0.3">
      <c r="A16" s="24" t="s">
        <v>56</v>
      </c>
      <c r="B16" s="24" t="s">
        <v>94</v>
      </c>
      <c r="C16" s="47" t="s">
        <v>114</v>
      </c>
      <c r="D16" s="7" t="s">
        <v>23</v>
      </c>
      <c r="E16" s="27">
        <v>59</v>
      </c>
      <c r="F16" s="27">
        <v>0</v>
      </c>
      <c r="G16" s="32">
        <v>47.9</v>
      </c>
      <c r="H16" s="33">
        <v>28.74</v>
      </c>
      <c r="I16" s="97">
        <v>0.115</v>
      </c>
      <c r="J16" s="99">
        <v>0.16500000000000001</v>
      </c>
      <c r="K16" s="53">
        <v>131.09</v>
      </c>
      <c r="L16" s="86">
        <v>111.21</v>
      </c>
      <c r="M16" s="78">
        <v>0.2</v>
      </c>
      <c r="N16" s="90">
        <f t="shared" si="0"/>
        <v>36.199999999999989</v>
      </c>
      <c r="O16" s="95">
        <f t="shared" si="1"/>
        <v>37.929999999999993</v>
      </c>
      <c r="P16" s="82">
        <v>167.29</v>
      </c>
      <c r="Q16" s="92">
        <v>149.13999999999999</v>
      </c>
    </row>
    <row r="17" spans="1:19" x14ac:dyDescent="0.3">
      <c r="A17" s="24" t="s">
        <v>57</v>
      </c>
      <c r="B17" s="24" t="s">
        <v>95</v>
      </c>
      <c r="C17" s="47" t="s">
        <v>114</v>
      </c>
      <c r="D17" s="7" t="s">
        <v>24</v>
      </c>
      <c r="E17" s="27">
        <v>69</v>
      </c>
      <c r="F17" s="27">
        <v>0</v>
      </c>
      <c r="G17" s="32">
        <v>47.9</v>
      </c>
      <c r="H17" s="33">
        <v>28.74</v>
      </c>
      <c r="I17" s="97">
        <v>0.115</v>
      </c>
      <c r="J17" s="99">
        <v>0.16500000000000001</v>
      </c>
      <c r="K17" s="53">
        <v>141.71</v>
      </c>
      <c r="L17" s="85">
        <v>121.88</v>
      </c>
      <c r="M17" s="52">
        <v>0.2</v>
      </c>
      <c r="N17" s="89">
        <f t="shared" si="0"/>
        <v>41.079999999999984</v>
      </c>
      <c r="O17" s="92">
        <f t="shared" si="1"/>
        <v>44.069999999999993</v>
      </c>
      <c r="P17" s="81">
        <v>182.79</v>
      </c>
      <c r="Q17" s="92">
        <v>165.95</v>
      </c>
    </row>
    <row r="18" spans="1:19" x14ac:dyDescent="0.3">
      <c r="A18" s="24" t="s">
        <v>58</v>
      </c>
      <c r="B18" s="24" t="s">
        <v>96</v>
      </c>
      <c r="C18" s="47" t="s">
        <v>114</v>
      </c>
      <c r="D18" s="7" t="s">
        <v>25</v>
      </c>
      <c r="E18" s="27">
        <v>74</v>
      </c>
      <c r="F18" s="27">
        <v>0</v>
      </c>
      <c r="G18" s="32">
        <v>47.9</v>
      </c>
      <c r="H18" s="33">
        <v>28.74</v>
      </c>
      <c r="I18" s="97">
        <v>0.115</v>
      </c>
      <c r="J18" s="99">
        <v>0.16500000000000001</v>
      </c>
      <c r="K18" s="53">
        <v>147.02000000000001</v>
      </c>
      <c r="L18" s="85">
        <v>127.21</v>
      </c>
      <c r="M18" s="52">
        <v>0.2</v>
      </c>
      <c r="N18" s="89">
        <f t="shared" si="0"/>
        <v>43.519999999999982</v>
      </c>
      <c r="O18" s="92">
        <f t="shared" si="1"/>
        <v>47.14</v>
      </c>
      <c r="P18" s="81">
        <v>190.54</v>
      </c>
      <c r="Q18" s="92">
        <v>174.35</v>
      </c>
    </row>
    <row r="19" spans="1:19" x14ac:dyDescent="0.3">
      <c r="A19" s="24" t="s">
        <v>59</v>
      </c>
      <c r="B19" s="24" t="s">
        <v>97</v>
      </c>
      <c r="C19" s="47" t="s">
        <v>114</v>
      </c>
      <c r="D19" s="24" t="s">
        <v>26</v>
      </c>
      <c r="E19" s="27">
        <v>2.8</v>
      </c>
      <c r="F19" s="27">
        <v>0</v>
      </c>
      <c r="G19" s="32">
        <v>47.9</v>
      </c>
      <c r="H19" s="33">
        <v>28.74</v>
      </c>
      <c r="I19" s="97">
        <v>0.115</v>
      </c>
      <c r="J19" s="99">
        <v>0.16500000000000001</v>
      </c>
      <c r="K19" s="53">
        <v>10.91</v>
      </c>
      <c r="L19" s="85">
        <v>11.83</v>
      </c>
      <c r="M19" s="52">
        <v>0.2</v>
      </c>
      <c r="N19" s="89">
        <f t="shared" si="0"/>
        <v>2.7300000000000004</v>
      </c>
      <c r="O19" s="92">
        <f t="shared" si="1"/>
        <v>2.9599999999999991</v>
      </c>
      <c r="P19" s="81">
        <v>13.64</v>
      </c>
      <c r="Q19" s="92">
        <v>14.79</v>
      </c>
    </row>
    <row r="20" spans="1:19" x14ac:dyDescent="0.3">
      <c r="A20" s="24" t="s">
        <v>60</v>
      </c>
      <c r="B20" s="24" t="s">
        <v>98</v>
      </c>
      <c r="C20" s="47" t="s">
        <v>114</v>
      </c>
      <c r="D20" s="24" t="s">
        <v>27</v>
      </c>
      <c r="E20" s="27">
        <v>5</v>
      </c>
      <c r="F20" s="27">
        <v>0</v>
      </c>
      <c r="G20" s="32">
        <v>47.9</v>
      </c>
      <c r="H20" s="33">
        <v>28.74</v>
      </c>
      <c r="I20" s="97">
        <v>0.115</v>
      </c>
      <c r="J20" s="99">
        <v>0.16500000000000001</v>
      </c>
      <c r="K20" s="53">
        <v>13.64</v>
      </c>
      <c r="L20" s="85">
        <v>14.79</v>
      </c>
      <c r="M20" s="52">
        <v>0.2</v>
      </c>
      <c r="N20" s="89">
        <f t="shared" si="0"/>
        <v>3.41</v>
      </c>
      <c r="O20" s="92">
        <f t="shared" si="1"/>
        <v>3.6999999999999993</v>
      </c>
      <c r="P20" s="81">
        <v>17.05</v>
      </c>
      <c r="Q20" s="92">
        <v>18.489999999999998</v>
      </c>
    </row>
    <row r="21" spans="1:19" x14ac:dyDescent="0.3">
      <c r="A21" s="24" t="s">
        <v>61</v>
      </c>
      <c r="B21" s="24" t="s">
        <v>99</v>
      </c>
      <c r="C21" s="47" t="s">
        <v>114</v>
      </c>
      <c r="D21" s="24" t="s">
        <v>28</v>
      </c>
      <c r="E21" s="27">
        <v>7.5</v>
      </c>
      <c r="F21" s="27">
        <v>0</v>
      </c>
      <c r="G21" s="32">
        <v>47.9</v>
      </c>
      <c r="H21" s="33">
        <v>28.74</v>
      </c>
      <c r="I21" s="97">
        <v>0.115</v>
      </c>
      <c r="J21" s="99">
        <v>0.16500000000000001</v>
      </c>
      <c r="K21" s="53">
        <v>16.739999999999998</v>
      </c>
      <c r="L21" s="85">
        <v>18.149999999999999</v>
      </c>
      <c r="M21" s="52">
        <v>0.2</v>
      </c>
      <c r="N21" s="89">
        <f t="shared" si="0"/>
        <v>4.1900000000000013</v>
      </c>
      <c r="O21" s="92">
        <f t="shared" si="1"/>
        <v>4.5400000000000027</v>
      </c>
      <c r="P21" s="81">
        <v>20.93</v>
      </c>
      <c r="Q21" s="92">
        <v>22.69</v>
      </c>
    </row>
    <row r="22" spans="1:19" x14ac:dyDescent="0.3">
      <c r="A22" s="24" t="s">
        <v>62</v>
      </c>
      <c r="B22" s="24" t="s">
        <v>100</v>
      </c>
      <c r="C22" s="47" t="s">
        <v>114</v>
      </c>
      <c r="D22" s="24" t="s">
        <v>29</v>
      </c>
      <c r="E22" s="27">
        <v>10</v>
      </c>
      <c r="F22" s="27">
        <v>0</v>
      </c>
      <c r="G22" s="32">
        <v>47.9</v>
      </c>
      <c r="H22" s="33">
        <v>28.74</v>
      </c>
      <c r="I22" s="97">
        <v>0.115</v>
      </c>
      <c r="J22" s="99">
        <v>0.16500000000000001</v>
      </c>
      <c r="K22" s="53">
        <v>19.84</v>
      </c>
      <c r="L22" s="85">
        <v>21.51</v>
      </c>
      <c r="M22" s="52">
        <v>0.2</v>
      </c>
      <c r="N22" s="89">
        <f t="shared" si="0"/>
        <v>4.9699999999999989</v>
      </c>
      <c r="O22" s="92">
        <f t="shared" si="1"/>
        <v>5.379999999999999</v>
      </c>
      <c r="P22" s="81">
        <v>24.81</v>
      </c>
      <c r="Q22" s="92">
        <v>26.89</v>
      </c>
      <c r="S22" s="31"/>
    </row>
    <row r="23" spans="1:19" x14ac:dyDescent="0.3">
      <c r="A23" s="24" t="s">
        <v>63</v>
      </c>
      <c r="B23" s="24" t="s">
        <v>101</v>
      </c>
      <c r="C23" s="47" t="s">
        <v>114</v>
      </c>
      <c r="D23" s="24" t="s">
        <v>30</v>
      </c>
      <c r="E23" s="27">
        <v>52</v>
      </c>
      <c r="F23" s="27">
        <v>0</v>
      </c>
      <c r="G23" s="32">
        <v>47.9</v>
      </c>
      <c r="H23" s="33">
        <v>28.74</v>
      </c>
      <c r="I23" s="97">
        <v>0.115</v>
      </c>
      <c r="J23" s="99">
        <v>0.16500000000000001</v>
      </c>
      <c r="K23" s="53">
        <v>123.66</v>
      </c>
      <c r="L23" s="85">
        <v>103.74</v>
      </c>
      <c r="M23" s="52">
        <v>0.2</v>
      </c>
      <c r="N23" s="89">
        <f t="shared" si="0"/>
        <v>32.77000000000001</v>
      </c>
      <c r="O23" s="92">
        <f t="shared" si="1"/>
        <v>33.64</v>
      </c>
      <c r="P23" s="81">
        <v>156.43</v>
      </c>
      <c r="Q23" s="92">
        <v>137.38</v>
      </c>
    </row>
    <row r="24" spans="1:19" x14ac:dyDescent="0.3">
      <c r="A24" s="24" t="s">
        <v>64</v>
      </c>
      <c r="B24" s="24" t="s">
        <v>102</v>
      </c>
      <c r="C24" s="47" t="s">
        <v>114</v>
      </c>
      <c r="D24" s="24" t="s">
        <v>31</v>
      </c>
      <c r="E24" s="27">
        <v>53</v>
      </c>
      <c r="F24" s="27">
        <v>0</v>
      </c>
      <c r="G24" s="32">
        <v>47.9</v>
      </c>
      <c r="H24" s="33">
        <v>28.74</v>
      </c>
      <c r="I24" s="97">
        <v>0.115</v>
      </c>
      <c r="J24" s="99">
        <v>0.16500000000000001</v>
      </c>
      <c r="K24" s="53">
        <v>124.72</v>
      </c>
      <c r="L24" s="85">
        <v>104.8</v>
      </c>
      <c r="M24" s="52">
        <v>0.2</v>
      </c>
      <c r="N24" s="89">
        <f t="shared" si="0"/>
        <v>33.259999999999991</v>
      </c>
      <c r="O24" s="92">
        <f t="shared" si="1"/>
        <v>34.260000000000005</v>
      </c>
      <c r="P24" s="81">
        <v>157.97999999999999</v>
      </c>
      <c r="Q24" s="92">
        <v>139.06</v>
      </c>
    </row>
    <row r="25" spans="1:19" x14ac:dyDescent="0.3">
      <c r="A25" s="24" t="s">
        <v>65</v>
      </c>
      <c r="B25" s="24" t="s">
        <v>103</v>
      </c>
      <c r="C25" s="47" t="s">
        <v>114</v>
      </c>
      <c r="D25" s="24" t="s">
        <v>32</v>
      </c>
      <c r="E25" s="27">
        <v>54</v>
      </c>
      <c r="F25" s="27">
        <v>0</v>
      </c>
      <c r="G25" s="32">
        <v>47.9</v>
      </c>
      <c r="H25" s="33">
        <v>28.74</v>
      </c>
      <c r="I25" s="97">
        <v>0.115</v>
      </c>
      <c r="J25" s="99">
        <v>0.16500000000000001</v>
      </c>
      <c r="K25" s="53">
        <v>125.78</v>
      </c>
      <c r="L25" s="85">
        <v>105.87</v>
      </c>
      <c r="M25" s="52">
        <v>0.2</v>
      </c>
      <c r="N25" s="89">
        <f t="shared" si="0"/>
        <v>33.75</v>
      </c>
      <c r="O25" s="92">
        <f t="shared" si="1"/>
        <v>34.870000000000005</v>
      </c>
      <c r="P25" s="81">
        <v>159.53</v>
      </c>
      <c r="Q25" s="92">
        <v>140.74</v>
      </c>
    </row>
    <row r="26" spans="1:19" x14ac:dyDescent="0.3">
      <c r="A26" s="24" t="s">
        <v>66</v>
      </c>
      <c r="B26" s="24" t="s">
        <v>104</v>
      </c>
      <c r="C26" s="47" t="s">
        <v>114</v>
      </c>
      <c r="D26" s="24" t="s">
        <v>33</v>
      </c>
      <c r="E26" s="27">
        <v>69</v>
      </c>
      <c r="F26" s="27">
        <v>0</v>
      </c>
      <c r="G26" s="32">
        <v>47.9</v>
      </c>
      <c r="H26" s="33">
        <v>28.74</v>
      </c>
      <c r="I26" s="97">
        <v>0.115</v>
      </c>
      <c r="J26" s="99">
        <v>0.16500000000000001</v>
      </c>
      <c r="K26" s="53">
        <v>141.71</v>
      </c>
      <c r="L26" s="85">
        <v>121.88</v>
      </c>
      <c r="M26" s="52">
        <v>0.2</v>
      </c>
      <c r="N26" s="89">
        <f t="shared" si="0"/>
        <v>41.079999999999984</v>
      </c>
      <c r="O26" s="92">
        <f t="shared" si="1"/>
        <v>44.069999999999993</v>
      </c>
      <c r="P26" s="81">
        <v>182.79</v>
      </c>
      <c r="Q26" s="92">
        <v>165.95</v>
      </c>
    </row>
    <row r="27" spans="1:19" x14ac:dyDescent="0.3">
      <c r="A27" s="24" t="s">
        <v>67</v>
      </c>
      <c r="B27" s="24" t="s">
        <v>105</v>
      </c>
      <c r="C27" s="47" t="s">
        <v>115</v>
      </c>
      <c r="D27" s="24" t="s">
        <v>34</v>
      </c>
      <c r="E27" s="27">
        <v>150</v>
      </c>
      <c r="F27" s="27">
        <v>0</v>
      </c>
      <c r="G27" s="32">
        <v>71.900000000000006</v>
      </c>
      <c r="H27" s="33">
        <v>43.14</v>
      </c>
      <c r="I27" s="97">
        <v>0.115</v>
      </c>
      <c r="J27" s="99">
        <v>0.16500000000000001</v>
      </c>
      <c r="K27" s="53">
        <v>253.22</v>
      </c>
      <c r="L27" s="85">
        <v>223.69</v>
      </c>
      <c r="M27" s="52">
        <v>0.2</v>
      </c>
      <c r="N27" s="89">
        <f t="shared" si="0"/>
        <v>92.359999999999985</v>
      </c>
      <c r="O27" s="92">
        <f t="shared" si="1"/>
        <v>102.60000000000002</v>
      </c>
      <c r="P27" s="81">
        <v>345.58</v>
      </c>
      <c r="Q27" s="92">
        <v>326.29000000000002</v>
      </c>
    </row>
    <row r="28" spans="1:19" x14ac:dyDescent="0.3">
      <c r="A28" s="24" t="s">
        <v>68</v>
      </c>
      <c r="B28" s="24" t="s">
        <v>106</v>
      </c>
      <c r="C28" s="47" t="s">
        <v>116</v>
      </c>
      <c r="D28" s="24" t="s">
        <v>35</v>
      </c>
      <c r="E28" s="27">
        <v>95</v>
      </c>
      <c r="F28" s="27">
        <v>0</v>
      </c>
      <c r="G28" s="32">
        <v>112.9</v>
      </c>
      <c r="H28" s="33">
        <v>67.739999999999995</v>
      </c>
      <c r="I28" s="97">
        <v>0.115</v>
      </c>
      <c r="J28" s="99">
        <v>0.16500000000000001</v>
      </c>
      <c r="K28" s="53">
        <v>238.36</v>
      </c>
      <c r="L28" s="85">
        <v>191.25</v>
      </c>
      <c r="M28" s="52">
        <v>0.2</v>
      </c>
      <c r="N28" s="89">
        <f t="shared" si="0"/>
        <v>85.519999999999982</v>
      </c>
      <c r="O28" s="92">
        <f t="shared" si="1"/>
        <v>83.94</v>
      </c>
      <c r="P28" s="81">
        <v>323.88</v>
      </c>
      <c r="Q28" s="92">
        <v>275.19</v>
      </c>
    </row>
    <row r="29" spans="1:19" x14ac:dyDescent="0.3">
      <c r="A29" s="24" t="s">
        <v>69</v>
      </c>
      <c r="B29" s="24" t="s">
        <v>106</v>
      </c>
      <c r="C29" s="47" t="s">
        <v>116</v>
      </c>
      <c r="D29" s="24" t="s">
        <v>36</v>
      </c>
      <c r="E29" s="27">
        <v>95</v>
      </c>
      <c r="F29" s="27">
        <v>0</v>
      </c>
      <c r="G29" s="32">
        <v>112.9</v>
      </c>
      <c r="H29" s="33">
        <v>67.739999999999995</v>
      </c>
      <c r="I29" s="97">
        <v>0.115</v>
      </c>
      <c r="J29" s="99">
        <v>0.16500000000000001</v>
      </c>
      <c r="K29" s="53">
        <v>238.36</v>
      </c>
      <c r="L29" s="85">
        <v>191.25</v>
      </c>
      <c r="M29" s="52">
        <v>0.2</v>
      </c>
      <c r="N29" s="89">
        <f t="shared" ref="N29:N30" si="8">P29-K29</f>
        <v>85.519999999999982</v>
      </c>
      <c r="O29" s="92">
        <f t="shared" ref="O29:O30" si="9">Q29-L29</f>
        <v>83.94</v>
      </c>
      <c r="P29" s="81">
        <v>323.88</v>
      </c>
      <c r="Q29" s="92">
        <v>275.19</v>
      </c>
    </row>
    <row r="30" spans="1:19" x14ac:dyDescent="0.3">
      <c r="A30" s="24" t="s">
        <v>70</v>
      </c>
      <c r="B30" s="24" t="s">
        <v>106</v>
      </c>
      <c r="C30" s="47" t="s">
        <v>116</v>
      </c>
      <c r="D30" s="24" t="s">
        <v>37</v>
      </c>
      <c r="E30" s="27">
        <v>95</v>
      </c>
      <c r="F30" s="27">
        <v>0</v>
      </c>
      <c r="G30" s="32">
        <v>112.9</v>
      </c>
      <c r="H30" s="33">
        <v>67.739999999999995</v>
      </c>
      <c r="I30" s="97">
        <v>0.115</v>
      </c>
      <c r="J30" s="99">
        <v>0.16500000000000001</v>
      </c>
      <c r="K30" s="53">
        <v>238.36</v>
      </c>
      <c r="L30" s="85">
        <v>191.25</v>
      </c>
      <c r="M30" s="52">
        <v>0.2</v>
      </c>
      <c r="N30" s="89">
        <f t="shared" si="8"/>
        <v>85.519999999999982</v>
      </c>
      <c r="O30" s="92">
        <f t="shared" si="9"/>
        <v>83.94</v>
      </c>
      <c r="P30" s="81">
        <v>323.88</v>
      </c>
      <c r="Q30" s="92">
        <v>275.19</v>
      </c>
    </row>
    <row r="31" spans="1:19" x14ac:dyDescent="0.3">
      <c r="A31" s="24" t="s">
        <v>71</v>
      </c>
      <c r="B31" s="24" t="s">
        <v>107</v>
      </c>
      <c r="C31" s="47" t="s">
        <v>116</v>
      </c>
      <c r="D31" s="24" t="s">
        <v>38</v>
      </c>
      <c r="E31" s="27">
        <v>85</v>
      </c>
      <c r="F31" s="27">
        <v>0</v>
      </c>
      <c r="G31" s="32">
        <v>38.9</v>
      </c>
      <c r="H31" s="33">
        <v>23.34</v>
      </c>
      <c r="I31" s="97">
        <v>0.115</v>
      </c>
      <c r="J31" s="99">
        <v>0.16500000000000001</v>
      </c>
      <c r="K31" s="53">
        <v>149.15</v>
      </c>
      <c r="L31" s="85">
        <v>133.19</v>
      </c>
      <c r="M31" s="52">
        <v>0.2</v>
      </c>
      <c r="N31" s="89">
        <f t="shared" si="0"/>
        <v>44.489999999999981</v>
      </c>
      <c r="O31" s="92">
        <f t="shared" si="1"/>
        <v>50.569999999999993</v>
      </c>
      <c r="P31" s="81">
        <v>193.64</v>
      </c>
      <c r="Q31" s="92">
        <v>183.76</v>
      </c>
    </row>
    <row r="32" spans="1:19" x14ac:dyDescent="0.3">
      <c r="A32" s="24" t="s">
        <v>72</v>
      </c>
      <c r="B32" s="24" t="s">
        <v>107</v>
      </c>
      <c r="C32" s="47" t="s">
        <v>116</v>
      </c>
      <c r="D32" s="24" t="s">
        <v>39</v>
      </c>
      <c r="E32" s="27">
        <v>85</v>
      </c>
      <c r="F32" s="27">
        <v>0</v>
      </c>
      <c r="G32" s="32">
        <v>38.9</v>
      </c>
      <c r="H32" s="33">
        <v>23.34</v>
      </c>
      <c r="I32" s="97">
        <v>0.115</v>
      </c>
      <c r="J32" s="99">
        <v>0.16500000000000001</v>
      </c>
      <c r="K32" s="53">
        <v>149.15</v>
      </c>
      <c r="L32" s="85">
        <v>133.19</v>
      </c>
      <c r="M32" s="52">
        <v>0.2</v>
      </c>
      <c r="N32" s="89">
        <f t="shared" ref="N32:N33" si="10">P32-K32</f>
        <v>44.489999999999981</v>
      </c>
      <c r="O32" s="92">
        <f t="shared" ref="O32:O33" si="11">Q32-L32</f>
        <v>50.569999999999993</v>
      </c>
      <c r="P32" s="81">
        <v>193.64</v>
      </c>
      <c r="Q32" s="92">
        <v>183.76</v>
      </c>
    </row>
    <row r="33" spans="1:17" x14ac:dyDescent="0.3">
      <c r="A33" s="24" t="s">
        <v>73</v>
      </c>
      <c r="B33" s="24" t="s">
        <v>107</v>
      </c>
      <c r="C33" s="47" t="s">
        <v>116</v>
      </c>
      <c r="D33" s="24" t="s">
        <v>40</v>
      </c>
      <c r="E33" s="27">
        <v>85</v>
      </c>
      <c r="F33" s="27">
        <v>0</v>
      </c>
      <c r="G33" s="32">
        <v>38.9</v>
      </c>
      <c r="H33" s="33">
        <v>23.34</v>
      </c>
      <c r="I33" s="97">
        <v>0.115</v>
      </c>
      <c r="J33" s="99">
        <v>0.16500000000000001</v>
      </c>
      <c r="K33" s="53">
        <v>149.15</v>
      </c>
      <c r="L33" s="85">
        <v>133.19</v>
      </c>
      <c r="M33" s="52">
        <v>0.2</v>
      </c>
      <c r="N33" s="89">
        <f t="shared" si="10"/>
        <v>44.489999999999981</v>
      </c>
      <c r="O33" s="92">
        <f t="shared" si="11"/>
        <v>50.569999999999993</v>
      </c>
      <c r="P33" s="81">
        <v>193.64</v>
      </c>
      <c r="Q33" s="92">
        <v>183.76</v>
      </c>
    </row>
    <row r="34" spans="1:17" x14ac:dyDescent="0.3">
      <c r="A34" s="24" t="s">
        <v>74</v>
      </c>
      <c r="B34" s="24" t="s">
        <v>108</v>
      </c>
      <c r="C34" s="47" t="s">
        <v>117</v>
      </c>
      <c r="D34" s="24" t="s">
        <v>41</v>
      </c>
      <c r="E34" s="23">
        <v>1579</v>
      </c>
      <c r="F34" s="27">
        <v>0</v>
      </c>
      <c r="G34" s="32">
        <v>146.9</v>
      </c>
      <c r="H34" s="33">
        <v>88.14</v>
      </c>
      <c r="I34" s="97">
        <v>0.11</v>
      </c>
      <c r="J34" s="99">
        <v>0.16</v>
      </c>
      <c r="K34" s="53">
        <v>1849.67</v>
      </c>
      <c r="L34" s="85">
        <v>1795.85</v>
      </c>
      <c r="M34" s="52">
        <v>0.2</v>
      </c>
      <c r="N34" s="89">
        <f t="shared" si="0"/>
        <v>807.09999999999991</v>
      </c>
      <c r="O34" s="92">
        <f t="shared" si="1"/>
        <v>984.38000000000011</v>
      </c>
      <c r="P34" s="81">
        <v>2656.77</v>
      </c>
      <c r="Q34" s="92">
        <v>2780.23</v>
      </c>
    </row>
    <row r="35" spans="1:17" x14ac:dyDescent="0.3">
      <c r="A35" s="24" t="s">
        <v>75</v>
      </c>
      <c r="B35" s="24" t="s">
        <v>108</v>
      </c>
      <c r="C35" s="47" t="s">
        <v>117</v>
      </c>
      <c r="D35" s="24" t="s">
        <v>42</v>
      </c>
      <c r="E35" s="27">
        <v>1579</v>
      </c>
      <c r="F35" s="27">
        <v>0</v>
      </c>
      <c r="G35" s="32">
        <v>146.9</v>
      </c>
      <c r="H35" s="33">
        <v>88.14</v>
      </c>
      <c r="I35" s="97">
        <v>0.11</v>
      </c>
      <c r="J35" s="99">
        <v>0.16</v>
      </c>
      <c r="K35" s="53">
        <v>1849.67</v>
      </c>
      <c r="L35" s="85">
        <v>1795.85</v>
      </c>
      <c r="M35" s="52">
        <v>0.2</v>
      </c>
      <c r="N35" s="89">
        <f t="shared" ref="N35" si="12">P35-K35</f>
        <v>807.09999999999991</v>
      </c>
      <c r="O35" s="92">
        <f t="shared" ref="O35" si="13">Q35-L35</f>
        <v>984.38000000000011</v>
      </c>
      <c r="P35" s="81">
        <v>2656.77</v>
      </c>
      <c r="Q35" s="92">
        <v>2780.23</v>
      </c>
    </row>
    <row r="36" spans="1:17" x14ac:dyDescent="0.3">
      <c r="A36" s="24" t="s">
        <v>76</v>
      </c>
      <c r="B36" s="24" t="s">
        <v>109</v>
      </c>
      <c r="C36" s="47" t="s">
        <v>118</v>
      </c>
      <c r="D36" s="24" t="s">
        <v>43</v>
      </c>
      <c r="E36" s="27">
        <v>162</v>
      </c>
      <c r="F36" s="27">
        <v>0</v>
      </c>
      <c r="G36" s="32">
        <v>71.900000000000006</v>
      </c>
      <c r="H36" s="33">
        <v>43.14</v>
      </c>
      <c r="I36" s="97">
        <v>0.11</v>
      </c>
      <c r="J36" s="99">
        <v>0.16</v>
      </c>
      <c r="K36" s="53">
        <v>265.86</v>
      </c>
      <c r="L36" s="85">
        <v>236.38</v>
      </c>
      <c r="M36" s="52">
        <v>0.2</v>
      </c>
      <c r="N36" s="89">
        <f t="shared" si="0"/>
        <v>95.519999999999982</v>
      </c>
      <c r="O36" s="92">
        <f t="shared" si="1"/>
        <v>107.19</v>
      </c>
      <c r="P36" s="81">
        <v>361.38</v>
      </c>
      <c r="Q36" s="92">
        <v>343.57</v>
      </c>
    </row>
    <row r="37" spans="1:17" x14ac:dyDescent="0.3">
      <c r="A37" s="24" t="s">
        <v>77</v>
      </c>
      <c r="B37" s="24" t="s">
        <v>110</v>
      </c>
      <c r="C37" s="47" t="s">
        <v>118</v>
      </c>
      <c r="D37" s="24" t="s">
        <v>43</v>
      </c>
      <c r="E37" s="27">
        <v>178</v>
      </c>
      <c r="F37" s="27">
        <v>0</v>
      </c>
      <c r="G37" s="32">
        <v>71.900000000000006</v>
      </c>
      <c r="H37" s="33">
        <v>43.14</v>
      </c>
      <c r="I37" s="97">
        <v>0.11</v>
      </c>
      <c r="J37" s="99">
        <v>0.16</v>
      </c>
      <c r="K37" s="53">
        <v>282.94</v>
      </c>
      <c r="L37" s="85">
        <v>253.45</v>
      </c>
      <c r="M37" s="52">
        <v>0.2</v>
      </c>
      <c r="N37" s="89">
        <f t="shared" si="0"/>
        <v>103.06</v>
      </c>
      <c r="O37" s="92">
        <f t="shared" si="1"/>
        <v>116.78000000000003</v>
      </c>
      <c r="P37" s="83">
        <v>386</v>
      </c>
      <c r="Q37" s="93">
        <v>370.23</v>
      </c>
    </row>
  </sheetData>
  <mergeCells count="15">
    <mergeCell ref="A1:D1"/>
    <mergeCell ref="P1:Q1"/>
    <mergeCell ref="P2:Q2"/>
    <mergeCell ref="K2:L2"/>
    <mergeCell ref="I2:J2"/>
    <mergeCell ref="I1:J1"/>
    <mergeCell ref="N2:O2"/>
    <mergeCell ref="E2:E3"/>
    <mergeCell ref="F2:F3"/>
    <mergeCell ref="D2:D3"/>
    <mergeCell ref="M2:M3"/>
    <mergeCell ref="G2:H2"/>
    <mergeCell ref="B2:B3"/>
    <mergeCell ref="C2:C3"/>
    <mergeCell ref="A2:A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1678-8B18-4A69-BFA6-2E3DA2CA6798}">
  <dimension ref="A1:J36"/>
  <sheetViews>
    <sheetView zoomScale="115" zoomScaleNormal="115" workbookViewId="0">
      <selection activeCell="G8" sqref="G8"/>
    </sheetView>
  </sheetViews>
  <sheetFormatPr defaultRowHeight="14.4" x14ac:dyDescent="0.3"/>
  <cols>
    <col min="1" max="1" width="9.33203125" bestFit="1" customWidth="1"/>
    <col min="2" max="2" width="34.109375" style="26" hidden="1" customWidth="1"/>
    <col min="3" max="3" width="53.77734375" bestFit="1" customWidth="1"/>
    <col min="4" max="4" width="18.6640625" bestFit="1" customWidth="1"/>
    <col min="5" max="5" width="26.44140625" bestFit="1" customWidth="1"/>
    <col min="6" max="6" width="19.21875" style="26" hidden="1" customWidth="1"/>
    <col min="7" max="7" width="14" bestFit="1" customWidth="1"/>
    <col min="8" max="8" width="24.21875" bestFit="1" customWidth="1"/>
    <col min="9" max="9" width="23.77734375" style="26" hidden="1" customWidth="1"/>
    <col min="10" max="10" width="15.5546875" bestFit="1" customWidth="1"/>
  </cols>
  <sheetData>
    <row r="1" spans="1:10" ht="15.6" x14ac:dyDescent="0.3">
      <c r="A1" s="54" t="s">
        <v>7</v>
      </c>
      <c r="B1" s="54"/>
      <c r="C1" s="54"/>
      <c r="D1" s="3" t="s">
        <v>9</v>
      </c>
      <c r="E1" s="4" t="s">
        <v>10</v>
      </c>
      <c r="F1" s="22" t="s">
        <v>129</v>
      </c>
      <c r="G1" s="8"/>
      <c r="H1" s="2" t="s">
        <v>78</v>
      </c>
      <c r="I1" s="21"/>
      <c r="J1" s="8"/>
    </row>
    <row r="2" spans="1:10" x14ac:dyDescent="0.3">
      <c r="A2" s="40" t="s">
        <v>0</v>
      </c>
      <c r="B2" s="40" t="s">
        <v>128</v>
      </c>
      <c r="C2" s="37" t="s">
        <v>1</v>
      </c>
      <c r="D2" s="37" t="s">
        <v>2</v>
      </c>
      <c r="E2" s="37" t="s">
        <v>6</v>
      </c>
      <c r="F2" s="38" t="s">
        <v>120</v>
      </c>
      <c r="G2" s="37" t="s">
        <v>3</v>
      </c>
      <c r="H2" s="37" t="s">
        <v>4</v>
      </c>
      <c r="I2" s="37" t="s">
        <v>79</v>
      </c>
      <c r="J2" s="37" t="s">
        <v>5</v>
      </c>
    </row>
    <row r="3" spans="1:10" x14ac:dyDescent="0.3">
      <c r="A3" s="9" t="s">
        <v>44</v>
      </c>
      <c r="B3" s="24" t="s">
        <v>83</v>
      </c>
      <c r="C3" s="9" t="s">
        <v>11</v>
      </c>
      <c r="D3" s="27">
        <v>17.5</v>
      </c>
      <c r="E3" s="68">
        <v>0.16500000000000001</v>
      </c>
      <c r="F3" s="70">
        <v>0</v>
      </c>
      <c r="G3" s="71">
        <v>24.87</v>
      </c>
      <c r="H3" s="52">
        <v>0.2</v>
      </c>
      <c r="I3" s="51">
        <f>J3-G3</f>
        <v>6.2199999999999989</v>
      </c>
      <c r="J3" s="29">
        <v>31.09</v>
      </c>
    </row>
    <row r="4" spans="1:10" x14ac:dyDescent="0.3">
      <c r="A4" s="9" t="s">
        <v>45</v>
      </c>
      <c r="B4" s="24" t="s">
        <v>84</v>
      </c>
      <c r="C4" s="9" t="s">
        <v>12</v>
      </c>
      <c r="D4" s="27">
        <v>32.200000000000003</v>
      </c>
      <c r="E4" s="68">
        <v>0.16500000000000001</v>
      </c>
      <c r="F4" s="70">
        <v>12.9</v>
      </c>
      <c r="G4" s="71">
        <v>61.98</v>
      </c>
      <c r="H4" s="52">
        <v>0.2</v>
      </c>
      <c r="I4" s="51">
        <f t="shared" ref="I4:I36" si="0">J4-G4</f>
        <v>15.500000000000007</v>
      </c>
      <c r="J4" s="29">
        <v>77.48</v>
      </c>
    </row>
    <row r="5" spans="1:10" x14ac:dyDescent="0.3">
      <c r="A5" s="9" t="s">
        <v>46</v>
      </c>
      <c r="B5" s="24" t="s">
        <v>85</v>
      </c>
      <c r="C5" s="9" t="s">
        <v>13</v>
      </c>
      <c r="D5" s="27">
        <v>41.1</v>
      </c>
      <c r="E5" s="68">
        <v>0.16500000000000001</v>
      </c>
      <c r="F5" s="70">
        <v>36.9</v>
      </c>
      <c r="G5" s="71">
        <v>106.22</v>
      </c>
      <c r="H5" s="52">
        <v>0.2</v>
      </c>
      <c r="I5" s="51">
        <f t="shared" si="0"/>
        <v>26.050000000000011</v>
      </c>
      <c r="J5" s="29">
        <v>132.27000000000001</v>
      </c>
    </row>
    <row r="6" spans="1:10" x14ac:dyDescent="0.3">
      <c r="A6" s="9" t="s">
        <v>47</v>
      </c>
      <c r="B6" s="24" t="s">
        <v>85</v>
      </c>
      <c r="C6" s="9" t="s">
        <v>14</v>
      </c>
      <c r="D6" s="27">
        <v>41.1</v>
      </c>
      <c r="E6" s="68">
        <v>0.16500000000000001</v>
      </c>
      <c r="F6" s="70">
        <v>36.9</v>
      </c>
      <c r="G6" s="71">
        <v>106.22</v>
      </c>
      <c r="H6" s="52">
        <v>0.2</v>
      </c>
      <c r="I6" s="51">
        <f t="shared" ref="I6" si="1">J6-G6</f>
        <v>26.050000000000011</v>
      </c>
      <c r="J6" s="29">
        <v>132.27000000000001</v>
      </c>
    </row>
    <row r="7" spans="1:10" x14ac:dyDescent="0.3">
      <c r="A7" s="9" t="s">
        <v>48</v>
      </c>
      <c r="B7" s="24" t="s">
        <v>86</v>
      </c>
      <c r="C7" s="9" t="s">
        <v>15</v>
      </c>
      <c r="D7" s="27">
        <v>23.1</v>
      </c>
      <c r="E7" s="68">
        <v>0.16500000000000001</v>
      </c>
      <c r="F7" s="70">
        <v>12.9</v>
      </c>
      <c r="G7" s="71">
        <v>49.75</v>
      </c>
      <c r="H7" s="52">
        <v>0.2</v>
      </c>
      <c r="I7" s="51">
        <f t="shared" si="0"/>
        <v>12.43</v>
      </c>
      <c r="J7" s="29">
        <v>62.18</v>
      </c>
    </row>
    <row r="8" spans="1:10" x14ac:dyDescent="0.3">
      <c r="A8" s="9" t="s">
        <v>49</v>
      </c>
      <c r="B8" s="24" t="s">
        <v>87</v>
      </c>
      <c r="C8" s="9" t="s">
        <v>16</v>
      </c>
      <c r="D8" s="27">
        <v>34.4</v>
      </c>
      <c r="E8" s="68">
        <v>0.16500000000000001</v>
      </c>
      <c r="F8" s="70">
        <v>91.9</v>
      </c>
      <c r="G8" s="71">
        <v>171.16</v>
      </c>
      <c r="H8" s="52">
        <v>0.2</v>
      </c>
      <c r="I8" s="51">
        <f t="shared" si="0"/>
        <v>42.789999999999992</v>
      </c>
      <c r="J8" s="29">
        <v>213.95</v>
      </c>
    </row>
    <row r="9" spans="1:10" x14ac:dyDescent="0.3">
      <c r="A9" s="9" t="s">
        <v>50</v>
      </c>
      <c r="B9" s="24" t="s">
        <v>88</v>
      </c>
      <c r="C9" s="9" t="s">
        <v>17</v>
      </c>
      <c r="D9" s="27">
        <v>18.5</v>
      </c>
      <c r="E9" s="69">
        <v>0.16500000000000001</v>
      </c>
      <c r="F9" s="70">
        <v>0</v>
      </c>
      <c r="G9" s="71">
        <v>26.22</v>
      </c>
      <c r="H9" s="52">
        <v>0.2</v>
      </c>
      <c r="I9" s="51">
        <f t="shared" si="0"/>
        <v>6.5500000000000043</v>
      </c>
      <c r="J9" s="29">
        <v>32.770000000000003</v>
      </c>
    </row>
    <row r="10" spans="1:10" x14ac:dyDescent="0.3">
      <c r="A10" s="9" t="s">
        <v>51</v>
      </c>
      <c r="B10" s="24" t="s">
        <v>89</v>
      </c>
      <c r="C10" s="9" t="s">
        <v>18</v>
      </c>
      <c r="D10" s="27">
        <v>20</v>
      </c>
      <c r="E10" s="69">
        <v>0.16500000000000001</v>
      </c>
      <c r="F10" s="70">
        <v>0</v>
      </c>
      <c r="G10" s="71">
        <v>28.24</v>
      </c>
      <c r="H10" s="52">
        <v>0.2</v>
      </c>
      <c r="I10" s="51">
        <f t="shared" si="0"/>
        <v>7.0500000000000007</v>
      </c>
      <c r="J10" s="29">
        <v>35.29</v>
      </c>
    </row>
    <row r="11" spans="1:10" x14ac:dyDescent="0.3">
      <c r="A11" s="9" t="s">
        <v>52</v>
      </c>
      <c r="B11" s="24" t="s">
        <v>90</v>
      </c>
      <c r="C11" s="5" t="s">
        <v>19</v>
      </c>
      <c r="D11" s="27">
        <v>52</v>
      </c>
      <c r="E11" s="69">
        <v>0.12</v>
      </c>
      <c r="F11" s="70">
        <v>45.9</v>
      </c>
      <c r="G11" s="71">
        <v>123.63</v>
      </c>
      <c r="H11" s="52">
        <v>0.2</v>
      </c>
      <c r="I11" s="51">
        <f t="shared" si="0"/>
        <v>30.900000000000006</v>
      </c>
      <c r="J11" s="29">
        <v>154.53</v>
      </c>
    </row>
    <row r="12" spans="1:10" x14ac:dyDescent="0.3">
      <c r="A12" s="9" t="s">
        <v>53</v>
      </c>
      <c r="B12" s="24" t="s">
        <v>91</v>
      </c>
      <c r="C12" s="7" t="s">
        <v>20</v>
      </c>
      <c r="D12" s="27">
        <v>53</v>
      </c>
      <c r="E12" s="69">
        <v>0.12</v>
      </c>
      <c r="F12" s="70">
        <v>45.9</v>
      </c>
      <c r="G12" s="71">
        <v>124.88</v>
      </c>
      <c r="H12" s="52">
        <v>0.2</v>
      </c>
      <c r="I12" s="51">
        <f t="shared" si="0"/>
        <v>31.210000000000008</v>
      </c>
      <c r="J12" s="29">
        <v>156.09</v>
      </c>
    </row>
    <row r="13" spans="1:10" x14ac:dyDescent="0.3">
      <c r="A13" s="9" t="s">
        <v>54</v>
      </c>
      <c r="B13" s="24" t="s">
        <v>92</v>
      </c>
      <c r="C13" s="7" t="s">
        <v>21</v>
      </c>
      <c r="D13" s="27">
        <v>54</v>
      </c>
      <c r="E13" s="69">
        <v>0.12</v>
      </c>
      <c r="F13" s="70">
        <v>45.9</v>
      </c>
      <c r="G13" s="71">
        <v>126.13</v>
      </c>
      <c r="H13" s="52">
        <v>0.2</v>
      </c>
      <c r="I13" s="72">
        <f t="shared" si="0"/>
        <v>31.53</v>
      </c>
      <c r="J13" s="29">
        <v>157.66</v>
      </c>
    </row>
    <row r="14" spans="1:10" x14ac:dyDescent="0.3">
      <c r="A14" s="9" t="s">
        <v>55</v>
      </c>
      <c r="B14" s="24" t="s">
        <v>93</v>
      </c>
      <c r="C14" s="7" t="s">
        <v>22</v>
      </c>
      <c r="D14" s="27">
        <v>54</v>
      </c>
      <c r="E14" s="69">
        <v>0.12</v>
      </c>
      <c r="F14" s="70">
        <v>45.9</v>
      </c>
      <c r="G14" s="71">
        <v>126.13</v>
      </c>
      <c r="H14" s="52">
        <v>0.2</v>
      </c>
      <c r="I14" s="72">
        <f t="shared" ref="I14" si="2">J14-G14</f>
        <v>31.53</v>
      </c>
      <c r="J14" s="29">
        <v>157.66</v>
      </c>
    </row>
    <row r="15" spans="1:10" x14ac:dyDescent="0.3">
      <c r="A15" s="9" t="s">
        <v>56</v>
      </c>
      <c r="B15" s="24" t="s">
        <v>94</v>
      </c>
      <c r="C15" s="7" t="s">
        <v>23</v>
      </c>
      <c r="D15" s="27">
        <v>59</v>
      </c>
      <c r="E15" s="69">
        <v>0.12</v>
      </c>
      <c r="F15" s="70">
        <v>45.9</v>
      </c>
      <c r="G15" s="71">
        <v>132.38</v>
      </c>
      <c r="H15" s="52">
        <v>0.2</v>
      </c>
      <c r="I15" s="51">
        <f t="shared" si="0"/>
        <v>33.090000000000003</v>
      </c>
      <c r="J15" s="29">
        <v>165.47</v>
      </c>
    </row>
    <row r="16" spans="1:10" x14ac:dyDescent="0.3">
      <c r="A16" s="9" t="s">
        <v>57</v>
      </c>
      <c r="B16" s="24" t="s">
        <v>95</v>
      </c>
      <c r="C16" s="7" t="s">
        <v>24</v>
      </c>
      <c r="D16" s="27">
        <v>69</v>
      </c>
      <c r="E16" s="69">
        <v>0.12</v>
      </c>
      <c r="F16" s="70">
        <v>45.9</v>
      </c>
      <c r="G16" s="71">
        <v>144.88</v>
      </c>
      <c r="H16" s="52">
        <v>0.2</v>
      </c>
      <c r="I16" s="51">
        <f t="shared" si="0"/>
        <v>36.210000000000008</v>
      </c>
      <c r="J16" s="29">
        <v>181.09</v>
      </c>
    </row>
    <row r="17" spans="1:10" x14ac:dyDescent="0.3">
      <c r="A17" s="9" t="s">
        <v>58</v>
      </c>
      <c r="B17" s="24" t="s">
        <v>96</v>
      </c>
      <c r="C17" s="7" t="s">
        <v>25</v>
      </c>
      <c r="D17" s="27">
        <v>74</v>
      </c>
      <c r="E17" s="69">
        <v>0.12</v>
      </c>
      <c r="F17" s="70">
        <v>45.9</v>
      </c>
      <c r="G17" s="71">
        <v>151.13</v>
      </c>
      <c r="H17" s="52">
        <v>0.2</v>
      </c>
      <c r="I17" s="51">
        <f t="shared" si="0"/>
        <v>37.78</v>
      </c>
      <c r="J17" s="29">
        <v>188.91</v>
      </c>
    </row>
    <row r="18" spans="1:10" x14ac:dyDescent="0.3">
      <c r="A18" s="9" t="s">
        <v>59</v>
      </c>
      <c r="B18" s="24" t="s">
        <v>97</v>
      </c>
      <c r="C18" s="9" t="s">
        <v>26</v>
      </c>
      <c r="D18" s="27">
        <v>2.8</v>
      </c>
      <c r="E18" s="69">
        <v>0.12</v>
      </c>
      <c r="F18" s="70">
        <v>0</v>
      </c>
      <c r="G18" s="71">
        <v>4.75</v>
      </c>
      <c r="H18" s="52">
        <v>0.2</v>
      </c>
      <c r="I18" s="51">
        <f t="shared" si="0"/>
        <v>1.1900000000000004</v>
      </c>
      <c r="J18" s="29">
        <v>5.94</v>
      </c>
    </row>
    <row r="19" spans="1:10" x14ac:dyDescent="0.3">
      <c r="A19" s="9" t="s">
        <v>60</v>
      </c>
      <c r="B19" s="24" t="s">
        <v>98</v>
      </c>
      <c r="C19" s="9" t="s">
        <v>27</v>
      </c>
      <c r="D19" s="27">
        <v>5</v>
      </c>
      <c r="E19" s="69">
        <v>0.12</v>
      </c>
      <c r="F19" s="70">
        <v>0</v>
      </c>
      <c r="G19" s="71">
        <v>7.5</v>
      </c>
      <c r="H19" s="52">
        <v>0.2</v>
      </c>
      <c r="I19" s="51">
        <f t="shared" si="0"/>
        <v>1.8800000000000008</v>
      </c>
      <c r="J19" s="29">
        <v>9.3800000000000008</v>
      </c>
    </row>
    <row r="20" spans="1:10" x14ac:dyDescent="0.3">
      <c r="A20" s="9" t="s">
        <v>61</v>
      </c>
      <c r="B20" s="24" t="s">
        <v>99</v>
      </c>
      <c r="C20" s="9" t="s">
        <v>28</v>
      </c>
      <c r="D20" s="27">
        <v>7.5</v>
      </c>
      <c r="E20" s="69">
        <v>0.12</v>
      </c>
      <c r="F20" s="70">
        <v>0</v>
      </c>
      <c r="G20" s="71">
        <v>10.63</v>
      </c>
      <c r="H20" s="52">
        <v>0.2</v>
      </c>
      <c r="I20" s="51">
        <f t="shared" si="0"/>
        <v>2.6499999999999986</v>
      </c>
      <c r="J20" s="29">
        <v>13.28</v>
      </c>
    </row>
    <row r="21" spans="1:10" x14ac:dyDescent="0.3">
      <c r="A21" s="9" t="s">
        <v>62</v>
      </c>
      <c r="B21" s="24" t="s">
        <v>100</v>
      </c>
      <c r="C21" s="9" t="s">
        <v>29</v>
      </c>
      <c r="D21" s="27">
        <v>10</v>
      </c>
      <c r="E21" s="73">
        <v>0.12</v>
      </c>
      <c r="F21" s="74">
        <v>0</v>
      </c>
      <c r="G21" s="71">
        <v>13.75</v>
      </c>
      <c r="H21" s="52">
        <v>0.2</v>
      </c>
      <c r="I21" s="51">
        <f t="shared" si="0"/>
        <v>3.4400000000000013</v>
      </c>
      <c r="J21" s="29">
        <v>17.190000000000001</v>
      </c>
    </row>
    <row r="22" spans="1:10" x14ac:dyDescent="0.3">
      <c r="A22" s="9" t="s">
        <v>63</v>
      </c>
      <c r="B22" s="24" t="s">
        <v>101</v>
      </c>
      <c r="C22" s="9" t="s">
        <v>30</v>
      </c>
      <c r="D22" s="27">
        <v>52</v>
      </c>
      <c r="E22" s="73">
        <v>0.12</v>
      </c>
      <c r="F22" s="74">
        <v>45.9</v>
      </c>
      <c r="G22" s="71">
        <v>123.63</v>
      </c>
      <c r="H22" s="52">
        <v>0.2</v>
      </c>
      <c r="I22" s="51">
        <f t="shared" si="0"/>
        <v>30.900000000000006</v>
      </c>
      <c r="J22" s="29">
        <v>154.53</v>
      </c>
    </row>
    <row r="23" spans="1:10" x14ac:dyDescent="0.3">
      <c r="A23" s="9" t="s">
        <v>64</v>
      </c>
      <c r="B23" s="24" t="s">
        <v>102</v>
      </c>
      <c r="C23" s="9" t="s">
        <v>31</v>
      </c>
      <c r="D23" s="27">
        <v>53</v>
      </c>
      <c r="E23" s="73">
        <v>0.12</v>
      </c>
      <c r="F23" s="74">
        <v>45.9</v>
      </c>
      <c r="G23" s="71">
        <v>124.88</v>
      </c>
      <c r="H23" s="52">
        <v>0.2</v>
      </c>
      <c r="I23" s="51">
        <f t="shared" si="0"/>
        <v>31.210000000000008</v>
      </c>
      <c r="J23" s="29">
        <v>156.09</v>
      </c>
    </row>
    <row r="24" spans="1:10" x14ac:dyDescent="0.3">
      <c r="A24" s="9" t="s">
        <v>65</v>
      </c>
      <c r="B24" s="24" t="s">
        <v>103</v>
      </c>
      <c r="C24" s="9" t="s">
        <v>32</v>
      </c>
      <c r="D24" s="27">
        <v>54</v>
      </c>
      <c r="E24" s="73">
        <v>0.12</v>
      </c>
      <c r="F24" s="74">
        <v>45.9</v>
      </c>
      <c r="G24" s="71">
        <v>126.13</v>
      </c>
      <c r="H24" s="52">
        <v>0.2</v>
      </c>
      <c r="I24" s="51">
        <f t="shared" si="0"/>
        <v>31.53</v>
      </c>
      <c r="J24" s="29">
        <v>157.66</v>
      </c>
    </row>
    <row r="25" spans="1:10" x14ac:dyDescent="0.3">
      <c r="A25" s="9" t="s">
        <v>66</v>
      </c>
      <c r="B25" s="24" t="s">
        <v>104</v>
      </c>
      <c r="C25" s="9" t="s">
        <v>33</v>
      </c>
      <c r="D25" s="27">
        <v>69</v>
      </c>
      <c r="E25" s="73">
        <v>0.12</v>
      </c>
      <c r="F25" s="74">
        <v>45.9</v>
      </c>
      <c r="G25" s="71">
        <v>144.88</v>
      </c>
      <c r="H25" s="52">
        <v>0.2</v>
      </c>
      <c r="I25" s="51">
        <f t="shared" si="0"/>
        <v>36.210000000000008</v>
      </c>
      <c r="J25" s="29">
        <v>181.09</v>
      </c>
    </row>
    <row r="26" spans="1:10" x14ac:dyDescent="0.3">
      <c r="A26" s="9" t="s">
        <v>67</v>
      </c>
      <c r="B26" s="24" t="s">
        <v>105</v>
      </c>
      <c r="C26" s="9" t="s">
        <v>34</v>
      </c>
      <c r="D26" s="27">
        <v>150</v>
      </c>
      <c r="E26" s="73">
        <v>0.12</v>
      </c>
      <c r="F26" s="75">
        <v>67.900000000000006</v>
      </c>
      <c r="G26" s="71">
        <v>273.63</v>
      </c>
      <c r="H26" s="52">
        <v>0.2</v>
      </c>
      <c r="I26" s="51">
        <f t="shared" si="0"/>
        <v>68.399999999999977</v>
      </c>
      <c r="J26" s="29">
        <v>342.03</v>
      </c>
    </row>
    <row r="27" spans="1:10" x14ac:dyDescent="0.3">
      <c r="A27" s="9" t="s">
        <v>68</v>
      </c>
      <c r="B27" s="24" t="s">
        <v>106</v>
      </c>
      <c r="C27" s="9" t="s">
        <v>35</v>
      </c>
      <c r="D27" s="27">
        <v>95</v>
      </c>
      <c r="E27" s="73">
        <v>0.16500000000000001</v>
      </c>
      <c r="F27" s="74">
        <v>91.9</v>
      </c>
      <c r="G27" s="71">
        <v>252.64</v>
      </c>
      <c r="H27" s="52">
        <v>0.2</v>
      </c>
      <c r="I27" s="51">
        <f t="shared" si="0"/>
        <v>63.160000000000025</v>
      </c>
      <c r="J27" s="29">
        <v>315.8</v>
      </c>
    </row>
    <row r="28" spans="1:10" x14ac:dyDescent="0.3">
      <c r="A28" s="9" t="s">
        <v>69</v>
      </c>
      <c r="B28" s="24" t="s">
        <v>106</v>
      </c>
      <c r="C28" s="9" t="s">
        <v>36</v>
      </c>
      <c r="D28" s="27">
        <v>95</v>
      </c>
      <c r="E28" s="73">
        <v>0.16500000000000001</v>
      </c>
      <c r="F28" s="74">
        <v>91.9</v>
      </c>
      <c r="G28" s="71">
        <v>252.64</v>
      </c>
      <c r="H28" s="52">
        <v>0.2</v>
      </c>
      <c r="I28" s="51">
        <f t="shared" ref="I28:I29" si="3">J28-G28</f>
        <v>63.160000000000025</v>
      </c>
      <c r="J28" s="29">
        <v>315.8</v>
      </c>
    </row>
    <row r="29" spans="1:10" x14ac:dyDescent="0.3">
      <c r="A29" s="9" t="s">
        <v>70</v>
      </c>
      <c r="B29" s="24" t="s">
        <v>106</v>
      </c>
      <c r="C29" s="9" t="s">
        <v>37</v>
      </c>
      <c r="D29" s="27">
        <v>95</v>
      </c>
      <c r="E29" s="73">
        <v>0.16500000000000001</v>
      </c>
      <c r="F29" s="74">
        <v>91.9</v>
      </c>
      <c r="G29" s="71">
        <v>252.64</v>
      </c>
      <c r="H29" s="52">
        <v>0.2</v>
      </c>
      <c r="I29" s="51">
        <f t="shared" si="3"/>
        <v>63.160000000000025</v>
      </c>
      <c r="J29" s="29">
        <v>315.8</v>
      </c>
    </row>
    <row r="30" spans="1:10" x14ac:dyDescent="0.3">
      <c r="A30" s="9" t="s">
        <v>71</v>
      </c>
      <c r="B30" s="24" t="s">
        <v>107</v>
      </c>
      <c r="C30" s="9" t="s">
        <v>38</v>
      </c>
      <c r="D30" s="27">
        <v>85</v>
      </c>
      <c r="E30" s="73">
        <v>0.16500000000000001</v>
      </c>
      <c r="F30" s="74">
        <v>36.9</v>
      </c>
      <c r="G30" s="71">
        <v>165.24</v>
      </c>
      <c r="H30" s="52">
        <v>0.2</v>
      </c>
      <c r="I30" s="51">
        <f t="shared" si="0"/>
        <v>41.31</v>
      </c>
      <c r="J30" s="29">
        <v>206.55</v>
      </c>
    </row>
    <row r="31" spans="1:10" x14ac:dyDescent="0.3">
      <c r="A31" s="9" t="s">
        <v>72</v>
      </c>
      <c r="B31" s="24" t="s">
        <v>107</v>
      </c>
      <c r="C31" s="9" t="s">
        <v>39</v>
      </c>
      <c r="D31" s="27">
        <v>85</v>
      </c>
      <c r="E31" s="73">
        <v>0.16500000000000001</v>
      </c>
      <c r="F31" s="74">
        <v>36.9</v>
      </c>
      <c r="G31" s="71">
        <v>165.24</v>
      </c>
      <c r="H31" s="52">
        <v>0.2</v>
      </c>
      <c r="I31" s="51">
        <f t="shared" ref="I31:I32" si="4">J31-G31</f>
        <v>41.31</v>
      </c>
      <c r="J31" s="29">
        <v>206.55</v>
      </c>
    </row>
    <row r="32" spans="1:10" x14ac:dyDescent="0.3">
      <c r="A32" s="9" t="s">
        <v>73</v>
      </c>
      <c r="B32" s="24" t="s">
        <v>107</v>
      </c>
      <c r="C32" s="9" t="s">
        <v>40</v>
      </c>
      <c r="D32" s="27">
        <v>85</v>
      </c>
      <c r="E32" s="73">
        <v>0.16500000000000001</v>
      </c>
      <c r="F32" s="74">
        <v>36.9</v>
      </c>
      <c r="G32" s="71">
        <v>165.24</v>
      </c>
      <c r="H32" s="52">
        <v>0.2</v>
      </c>
      <c r="I32" s="51">
        <f t="shared" si="4"/>
        <v>41.31</v>
      </c>
      <c r="J32" s="29">
        <v>206.55</v>
      </c>
    </row>
    <row r="33" spans="1:10" x14ac:dyDescent="0.3">
      <c r="A33" s="9" t="s">
        <v>74</v>
      </c>
      <c r="B33" s="24" t="s">
        <v>108</v>
      </c>
      <c r="C33" s="9" t="s">
        <v>41</v>
      </c>
      <c r="D33" s="23">
        <v>1579</v>
      </c>
      <c r="E33" s="73">
        <v>0.16</v>
      </c>
      <c r="F33" s="74">
        <v>112.9</v>
      </c>
      <c r="G33" s="71">
        <v>2257.1999999999998</v>
      </c>
      <c r="H33" s="52">
        <v>0.2</v>
      </c>
      <c r="I33" s="51">
        <f t="shared" si="0"/>
        <v>564.30000000000018</v>
      </c>
      <c r="J33" s="29">
        <v>2821.5</v>
      </c>
    </row>
    <row r="34" spans="1:10" x14ac:dyDescent="0.3">
      <c r="A34" s="9" t="s">
        <v>75</v>
      </c>
      <c r="B34" s="24" t="s">
        <v>108</v>
      </c>
      <c r="C34" s="9" t="s">
        <v>42</v>
      </c>
      <c r="D34" s="27">
        <v>1579</v>
      </c>
      <c r="E34" s="73">
        <v>0.16</v>
      </c>
      <c r="F34" s="74">
        <v>112.9</v>
      </c>
      <c r="G34" s="71">
        <v>2257.1999999999998</v>
      </c>
      <c r="H34" s="52">
        <v>0.2</v>
      </c>
      <c r="I34" s="51">
        <f t="shared" ref="I34" si="5">J34-G34</f>
        <v>564.30000000000018</v>
      </c>
      <c r="J34" s="29">
        <v>2821.5</v>
      </c>
    </row>
    <row r="35" spans="1:10" x14ac:dyDescent="0.3">
      <c r="A35" s="9" t="s">
        <v>76</v>
      </c>
      <c r="B35" s="24" t="s">
        <v>109</v>
      </c>
      <c r="C35" s="9" t="s">
        <v>43</v>
      </c>
      <c r="D35" s="27">
        <v>162</v>
      </c>
      <c r="E35" s="73">
        <v>0.17</v>
      </c>
      <c r="F35" s="75">
        <v>67.900000000000006</v>
      </c>
      <c r="G35" s="71">
        <v>313.08</v>
      </c>
      <c r="H35" s="52">
        <v>0.2</v>
      </c>
      <c r="I35" s="51">
        <f t="shared" si="0"/>
        <v>78.28000000000003</v>
      </c>
      <c r="J35" s="29">
        <v>391.36</v>
      </c>
    </row>
    <row r="36" spans="1:10" x14ac:dyDescent="0.3">
      <c r="A36" s="9" t="s">
        <v>77</v>
      </c>
      <c r="B36" s="24" t="s">
        <v>110</v>
      </c>
      <c r="C36" s="9" t="s">
        <v>43</v>
      </c>
      <c r="D36" s="27">
        <v>178</v>
      </c>
      <c r="E36" s="73">
        <v>0.17</v>
      </c>
      <c r="F36" s="75">
        <v>67.900000000000006</v>
      </c>
      <c r="G36" s="71">
        <v>334.78</v>
      </c>
      <c r="H36" s="52">
        <v>0.2</v>
      </c>
      <c r="I36" s="51">
        <f t="shared" si="0"/>
        <v>83.690000000000055</v>
      </c>
      <c r="J36" s="30">
        <v>418.47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SHOPEE</vt:lpstr>
      <vt:lpstr>MAGALU</vt:lpstr>
      <vt:lpstr>MERCADO LIVRE</vt:lpstr>
      <vt:lpstr>AMERICANAS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 Link</dc:creator>
  <cp:lastModifiedBy>China Link</cp:lastModifiedBy>
  <dcterms:created xsi:type="dcterms:W3CDTF">2022-08-16T15:51:19Z</dcterms:created>
  <dcterms:modified xsi:type="dcterms:W3CDTF">2022-08-18T15:52:58Z</dcterms:modified>
</cp:coreProperties>
</file>