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<sst xmlns="http://schemas.openxmlformats.org/spreadsheetml/2006/main" count="36" uniqueCount="23">
  <si>
    <t>Tiempo necesario para cada fase por equipos</t>
  </si>
  <si>
    <t>EQUIPO 1</t>
  </si>
  <si>
    <t xml:space="preserve">Definición de recursos </t>
  </si>
  <si>
    <t>Análisis</t>
  </si>
  <si>
    <t xml:space="preserve">Diseño </t>
  </si>
  <si>
    <t>Implementación</t>
  </si>
  <si>
    <t>Validación</t>
  </si>
  <si>
    <t>Total</t>
  </si>
  <si>
    <t>Cargo/profesión</t>
  </si>
  <si>
    <t>Trabajadores</t>
  </si>
  <si>
    <t xml:space="preserve">Sueldo mensual </t>
  </si>
  <si>
    <t>Meses de trabajo</t>
  </si>
  <si>
    <t xml:space="preserve">Total </t>
  </si>
  <si>
    <t>Equipo 1</t>
  </si>
  <si>
    <t>Jefe de Proyecto</t>
  </si>
  <si>
    <t>Equipo 2</t>
  </si>
  <si>
    <t>Analista</t>
  </si>
  <si>
    <t>Diseñador software</t>
  </si>
  <si>
    <t>Diseñador de interfaces</t>
  </si>
  <si>
    <t>Programadores Backend</t>
  </si>
  <si>
    <t>Programadores Frontend</t>
  </si>
  <si>
    <t xml:space="preserve">Personal de validación y verificación </t>
  </si>
  <si>
    <t>EQUIPO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</si>
</sst>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&quot;€&quot;;[Red]\-#,##0\ &quot;€&quot;"/>
  </numFmts>
  <fonts count="3">
    <font>
      <sz val="11.0"/>
      <color rgb="FF000000"/>
      <name val="Calibri"/>
    </font>
    <font/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0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3" fillId="0" fontId="1" numFmtId="0" xfId="0" applyBorder="1" applyFont="1"/>
    <xf borderId="4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5" fillId="0" fontId="0" numFmtId="164" xfId="0" applyAlignment="1" applyBorder="1" applyFont="1" applyNumberFormat="1">
      <alignment horizontal="center"/>
    </xf>
    <xf borderId="7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9" fillId="0" fontId="0" numFmtId="164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0" fillId="0" fontId="0" numFmtId="164" xfId="0" applyAlignment="1" applyFont="1" applyNumberFormat="1">
      <alignment vertical="center"/>
    </xf>
    <xf borderId="0" fillId="0" fontId="0" numFmtId="0" xfId="0" applyAlignment="1" applyFont="1">
      <alignment vertical="center"/>
    </xf>
    <xf borderId="7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7" fillId="0" fontId="0" numFmtId="164" xfId="0" applyAlignment="1" applyBorder="1" applyFont="1" applyNumberFormat="1">
      <alignment horizontal="center"/>
    </xf>
    <xf borderId="4" fillId="0" fontId="0" numFmtId="164" xfId="0" applyAlignment="1" applyBorder="1" applyFont="1" applyNumberFormat="1">
      <alignment horizontal="center"/>
    </xf>
    <xf borderId="11" fillId="0" fontId="0" numFmtId="164" xfId="0" applyAlignment="1" applyBorder="1" applyFont="1" applyNumberFormat="1">
      <alignment horizontal="center"/>
    </xf>
    <xf borderId="0" fillId="0" fontId="0" numFmtId="0" xfId="0" applyAlignment="1" applyFont="1">
      <alignment horizontal="center" vertical="center"/>
    </xf>
    <xf borderId="0" fillId="0" fontId="0" numFmtId="164" xfId="0" applyFont="1" applyNumberFormat="1"/>
    <xf borderId="12" fillId="0" fontId="0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0.29"/>
    <col customWidth="1" min="3" max="3" width="12.0"/>
    <col customWidth="1" min="4" max="4" width="14.0"/>
    <col customWidth="1" min="5" max="5" width="14.86"/>
    <col customWidth="1" min="6" max="6" width="13.29"/>
    <col customWidth="1" min="7" max="7" width="23.29"/>
    <col customWidth="1" min="8" max="8" width="13.0"/>
    <col customWidth="1" min="9" max="9" width="19.43"/>
    <col customWidth="1" min="10" max="11" width="10.71"/>
    <col customWidth="1" min="12" max="12" width="16.43"/>
    <col customWidth="1" min="13" max="26" width="10.71"/>
  </cols>
  <sheetData>
    <row r="1" ht="14.25" customHeight="1"/>
    <row r="2" ht="14.25" customHeight="1">
      <c r="B2" s="1"/>
      <c r="C2" s="1"/>
      <c r="D2" s="1"/>
      <c r="H2" t="s">
        <v>0</v>
      </c>
    </row>
    <row r="3" ht="14.25" customHeight="1"/>
    <row r="4" ht="14.25" customHeight="1">
      <c r="B4" s="2" t="s">
        <v>1</v>
      </c>
      <c r="C4" s="3"/>
      <c r="D4" s="3"/>
      <c r="E4" s="3"/>
      <c r="F4" s="4"/>
      <c r="H4" s="5"/>
      <c r="I4" s="6" t="s">
        <v>2</v>
      </c>
      <c r="J4" s="5" t="s">
        <v>3</v>
      </c>
      <c r="K4" s="6" t="s">
        <v>4</v>
      </c>
      <c r="L4" s="5" t="s">
        <v>5</v>
      </c>
      <c r="M4" s="6" t="s">
        <v>6</v>
      </c>
      <c r="N4" s="5" t="s">
        <v>7</v>
      </c>
    </row>
    <row r="5" ht="14.25" customHeight="1">
      <c r="B5" s="7" t="s">
        <v>8</v>
      </c>
      <c r="C5" s="8" t="s">
        <v>9</v>
      </c>
      <c r="D5" s="7" t="s">
        <v>10</v>
      </c>
      <c r="E5" s="8" t="s">
        <v>11</v>
      </c>
      <c r="F5" s="7" t="s">
        <v>12</v>
      </c>
      <c r="H5" s="9" t="s">
        <v>13</v>
      </c>
      <c r="I5" s="10">
        <v>2.0</v>
      </c>
      <c r="J5" s="9">
        <v>8.0</v>
      </c>
      <c r="K5" s="10">
        <v>10.0</v>
      </c>
      <c r="L5" s="9">
        <v>9.0</v>
      </c>
      <c r="M5" s="10">
        <v>5.0</v>
      </c>
      <c r="N5" s="9">
        <v>30.0</v>
      </c>
    </row>
    <row r="6" ht="14.25" customHeight="1">
      <c r="B6" s="11" t="s">
        <v>14</v>
      </c>
      <c r="C6" s="12">
        <v>2.0</v>
      </c>
      <c r="D6" s="13">
        <v>3750.0</v>
      </c>
      <c r="E6" s="12">
        <v>30.0</v>
      </c>
      <c r="F6" s="13">
        <f t="shared" ref="F6:F12" si="1">E6*D6*C6</f>
        <v>225000</v>
      </c>
      <c r="H6" s="14" t="s">
        <v>15</v>
      </c>
      <c r="I6" s="15">
        <v>3.0</v>
      </c>
      <c r="J6" s="14">
        <v>6.0</v>
      </c>
      <c r="K6" s="15">
        <v>9.0</v>
      </c>
      <c r="L6" s="14">
        <v>14.0</v>
      </c>
      <c r="M6" s="15">
        <v>10.0</v>
      </c>
      <c r="N6" s="14">
        <v>37.0</v>
      </c>
    </row>
    <row r="7" ht="14.25" customHeight="1">
      <c r="B7" s="16" t="s">
        <v>16</v>
      </c>
      <c r="C7" s="17">
        <v>4.0</v>
      </c>
      <c r="D7" s="18">
        <v>2280.0</v>
      </c>
      <c r="E7" s="17">
        <v>10.0</v>
      </c>
      <c r="F7" s="18">
        <f t="shared" si="1"/>
        <v>91200</v>
      </c>
    </row>
    <row r="8" ht="14.25" customHeight="1">
      <c r="B8" s="16" t="s">
        <v>17</v>
      </c>
      <c r="C8" s="17">
        <v>2.0</v>
      </c>
      <c r="D8" s="18">
        <v>2080.0</v>
      </c>
      <c r="E8" s="17">
        <v>10.0</v>
      </c>
      <c r="F8" s="18">
        <f t="shared" si="1"/>
        <v>41600</v>
      </c>
      <c r="G8" s="19"/>
      <c r="H8" s="19"/>
    </row>
    <row r="9" ht="14.25" customHeight="1">
      <c r="B9" s="16" t="s">
        <v>18</v>
      </c>
      <c r="C9" s="17">
        <v>4.0</v>
      </c>
      <c r="D9" s="18">
        <v>2000.0</v>
      </c>
      <c r="E9" s="17">
        <v>10.0</v>
      </c>
      <c r="F9" s="18">
        <f t="shared" si="1"/>
        <v>80000</v>
      </c>
      <c r="H9" s="1"/>
      <c r="I9" s="1"/>
      <c r="J9" s="1"/>
    </row>
    <row r="10" ht="14.25" customHeight="1">
      <c r="B10" s="16" t="s">
        <v>19</v>
      </c>
      <c r="C10" s="17">
        <v>5.0</v>
      </c>
      <c r="D10" s="18">
        <v>2775.0</v>
      </c>
      <c r="E10" s="17">
        <v>9.0</v>
      </c>
      <c r="F10" s="18">
        <f t="shared" si="1"/>
        <v>124875</v>
      </c>
      <c r="H10" s="1"/>
      <c r="I10" s="1"/>
      <c r="J10" s="1"/>
    </row>
    <row r="11" ht="14.25" customHeight="1">
      <c r="B11" s="16" t="s">
        <v>20</v>
      </c>
      <c r="C11" s="17">
        <v>8.0</v>
      </c>
      <c r="D11" s="18">
        <v>2200.0</v>
      </c>
      <c r="E11" s="17">
        <v>9.0</v>
      </c>
      <c r="F11" s="18">
        <f t="shared" si="1"/>
        <v>158400</v>
      </c>
      <c r="H11" s="20"/>
      <c r="I11" s="21"/>
    </row>
    <row r="12" ht="14.25" customHeight="1">
      <c r="B12" s="22" t="s">
        <v>21</v>
      </c>
      <c r="C12" s="23">
        <v>4.0</v>
      </c>
      <c r="D12" s="24">
        <v>2100.0</v>
      </c>
      <c r="E12" s="23">
        <v>5.0</v>
      </c>
      <c r="F12" s="24">
        <f t="shared" si="1"/>
        <v>42000</v>
      </c>
    </row>
    <row r="13" ht="14.25" customHeight="1">
      <c r="F13" s="25">
        <f>SUM(F6:F12)</f>
        <v>763075</v>
      </c>
      <c r="H13" s="7" t="s">
        <v>12</v>
      </c>
    </row>
    <row r="14" ht="14.25" customHeight="1">
      <c r="H14" s="26">
        <f>F13+F24</f>
        <v>1566745</v>
      </c>
    </row>
    <row r="15" ht="14.25" customHeight="1">
      <c r="B15" s="2" t="s">
        <v>22</v>
      </c>
      <c r="C15" s="3"/>
      <c r="D15" s="3"/>
      <c r="E15" s="3"/>
      <c r="F15" s="4"/>
      <c r="H15" s="1"/>
    </row>
    <row r="16" ht="14.25" customHeight="1">
      <c r="B16" s="7" t="s">
        <v>8</v>
      </c>
      <c r="C16" s="8" t="s">
        <v>9</v>
      </c>
      <c r="D16" s="7" t="s">
        <v>10</v>
      </c>
      <c r="E16" s="8" t="s">
        <v>11</v>
      </c>
      <c r="F16" s="7" t="s">
        <v>12</v>
      </c>
      <c r="H16" s="27"/>
      <c r="I16" s="28"/>
    </row>
    <row r="17" ht="14.25" customHeight="1">
      <c r="B17" s="11" t="s">
        <v>14</v>
      </c>
      <c r="C17" s="12">
        <v>2.0</v>
      </c>
      <c r="D17" s="13">
        <v>3750.0</v>
      </c>
      <c r="E17" s="12">
        <v>37.0</v>
      </c>
      <c r="F17" s="13">
        <f t="shared" ref="F17:F23" si="2">E17*D17*C17</f>
        <v>277500</v>
      </c>
      <c r="H17" s="27"/>
      <c r="I17" s="28"/>
    </row>
    <row r="18" ht="14.25" customHeight="1">
      <c r="B18" s="16" t="s">
        <v>16</v>
      </c>
      <c r="C18" s="17">
        <v>4.0</v>
      </c>
      <c r="D18" s="18">
        <v>2280.0</v>
      </c>
      <c r="E18" s="17">
        <v>9.0</v>
      </c>
      <c r="F18" s="13">
        <f t="shared" si="2"/>
        <v>82080</v>
      </c>
      <c r="H18" s="27"/>
      <c r="I18" s="28"/>
    </row>
    <row r="19" ht="14.25" customHeight="1">
      <c r="B19" s="16" t="s">
        <v>17</v>
      </c>
      <c r="C19" s="17">
        <v>2.0</v>
      </c>
      <c r="D19" s="18">
        <v>2080.0</v>
      </c>
      <c r="E19" s="17">
        <v>9.0</v>
      </c>
      <c r="F19" s="13">
        <f t="shared" si="2"/>
        <v>37440</v>
      </c>
    </row>
    <row r="20" ht="14.25" customHeight="1">
      <c r="B20" s="16" t="s">
        <v>18</v>
      </c>
      <c r="C20" s="17">
        <v>2.0</v>
      </c>
      <c r="D20" s="18">
        <v>2000.0</v>
      </c>
      <c r="E20" s="17">
        <v>9.0</v>
      </c>
      <c r="F20" s="13">
        <f t="shared" si="2"/>
        <v>36000</v>
      </c>
    </row>
    <row r="21" ht="14.25" customHeight="1">
      <c r="B21" s="16" t="s">
        <v>19</v>
      </c>
      <c r="C21" s="17">
        <v>5.0</v>
      </c>
      <c r="D21" s="18">
        <v>2775.0</v>
      </c>
      <c r="E21" s="17">
        <v>14.0</v>
      </c>
      <c r="F21" s="13">
        <f t="shared" si="2"/>
        <v>194250</v>
      </c>
    </row>
    <row r="22" ht="14.25" customHeight="1">
      <c r="B22" s="16" t="s">
        <v>20</v>
      </c>
      <c r="C22" s="17">
        <v>3.0</v>
      </c>
      <c r="D22" s="18">
        <v>2200.0</v>
      </c>
      <c r="E22" s="17">
        <v>14.0</v>
      </c>
      <c r="F22" s="13">
        <f t="shared" si="2"/>
        <v>92400</v>
      </c>
    </row>
    <row r="23" ht="14.25" customHeight="1">
      <c r="B23" s="22" t="s">
        <v>21</v>
      </c>
      <c r="C23" s="23">
        <v>4.0</v>
      </c>
      <c r="D23" s="24">
        <v>2100.0</v>
      </c>
      <c r="E23" s="23">
        <v>10.0</v>
      </c>
      <c r="F23" s="29">
        <f t="shared" si="2"/>
        <v>84000</v>
      </c>
    </row>
    <row r="24" ht="14.25" customHeight="1">
      <c r="F24" s="25">
        <f>SUM(F17:F23)</f>
        <v>803670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4:F4"/>
    <mergeCell ref="B15:F15"/>
  </mergeCells>
  <printOptions/>
  <pageMargins bottom="0.75" footer="0.0" header="0.0" left="0.7" right="0.7" top="0.75"/>
  <pageSetup paperSize="9" orientation="portrait"/>
  <drawing r:id="rId1"/>
</worksheet>
</file>