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efaultThemeVersion="124226"/>
  <mc:AlternateContent xmlns:mc="http://schemas.openxmlformats.org/markup-compatibility/2006">
    <mc:Choice Requires="x15">
      <x15ac:absPath xmlns:x15ac="http://schemas.microsoft.com/office/spreadsheetml/2010/11/ac" url="C:\Users\LauJe\Documents\LMU_VWL\GITHUB\Pareto\ANALYSIS\DATA\"/>
    </mc:Choice>
  </mc:AlternateContent>
  <xr:revisionPtr revIDLastSave="0" documentId="8_{0E12DC5B-49D1-4FD6-B645-55C22820DF43}" xr6:coauthVersionLast="45" xr6:coauthVersionMax="45" xr10:uidLastSave="{00000000-0000-0000-0000-000000000000}"/>
  <bookViews>
    <workbookView xWindow="-110" yWindow="-110" windowWidth="19420" windowHeight="10420" tabRatio="771" xr2:uid="{00000000-000D-0000-FFFF-FFFF00000000}"/>
  </bookViews>
  <sheets>
    <sheet name="Gesamtübersicht" sheetId="2" r:id="rId1"/>
    <sheet name="Version für alle PEs" sheetId="4" r:id="rId2"/>
    <sheet name="Tabelle1" sheetId="3" state="hidden" r:id="rId3"/>
  </sheets>
  <definedNames>
    <definedName name="A0" localSheetId="1">'Version für alle PEs'!$1:$1</definedName>
    <definedName name="A0">Gesamtübersicht!$1:$1</definedName>
    <definedName name="_xlnm.Print_Titles" localSheetId="1">'Version für alle PEs'!$1:$1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7" i="4" l="1"/>
  <c r="B69" i="4" s="1"/>
  <c r="C67" i="4"/>
  <c r="C69" i="4" s="1"/>
  <c r="D67" i="4"/>
  <c r="D69" i="4" s="1"/>
  <c r="E67" i="4"/>
  <c r="E69" i="4" s="1"/>
  <c r="F67" i="4"/>
  <c r="F69" i="4" s="1"/>
  <c r="G67" i="4"/>
  <c r="G69" i="4" s="1"/>
  <c r="H67" i="4"/>
  <c r="H69" i="4" s="1"/>
  <c r="I67" i="4"/>
  <c r="I69" i="4" s="1"/>
  <c r="J67" i="4"/>
  <c r="J69" i="4" s="1"/>
  <c r="K67" i="4"/>
  <c r="K69" i="4" s="1"/>
  <c r="L67" i="4"/>
  <c r="L69" i="4" s="1"/>
  <c r="M67" i="4"/>
  <c r="M69" i="4" s="1"/>
  <c r="N67" i="4"/>
  <c r="N69" i="4" s="1"/>
  <c r="B68" i="4"/>
  <c r="C68" i="4"/>
  <c r="D68" i="4"/>
  <c r="E68" i="4"/>
  <c r="F68" i="4"/>
  <c r="G68" i="4"/>
  <c r="H68" i="4"/>
  <c r="I68" i="4"/>
  <c r="J68" i="4"/>
  <c r="K68" i="4"/>
  <c r="L68" i="4"/>
  <c r="M68" i="4"/>
  <c r="N68" i="4"/>
  <c r="C70" i="2" l="1"/>
  <c r="D70" i="2"/>
  <c r="E70" i="2"/>
  <c r="F70" i="2"/>
  <c r="G70" i="2"/>
  <c r="H70" i="2"/>
  <c r="I70" i="2"/>
  <c r="J70" i="2"/>
  <c r="K70" i="2"/>
  <c r="L70" i="2"/>
  <c r="M70" i="2"/>
  <c r="N70" i="2"/>
  <c r="B70" i="2"/>
  <c r="E69" i="2"/>
  <c r="E71" i="2" s="1"/>
  <c r="F69" i="2"/>
  <c r="F71" i="2" s="1"/>
  <c r="G69" i="2"/>
  <c r="G71" i="2" s="1"/>
  <c r="H69" i="2"/>
  <c r="H71" i="2" s="1"/>
  <c r="I69" i="2"/>
  <c r="I71" i="2" s="1"/>
  <c r="J69" i="2"/>
  <c r="J71" i="2" s="1"/>
  <c r="K69" i="2"/>
  <c r="K71" i="2" s="1"/>
  <c r="L69" i="2"/>
  <c r="L71" i="2" s="1"/>
  <c r="M69" i="2"/>
  <c r="M71" i="2" s="1"/>
  <c r="N69" i="2"/>
  <c r="N71" i="2" s="1"/>
  <c r="C69" i="2"/>
  <c r="C71" i="2" s="1"/>
  <c r="D69" i="2"/>
  <c r="D71" i="2" s="1"/>
  <c r="B69" i="2"/>
  <c r="B71" i="2" s="1"/>
</calcChain>
</file>

<file path=xl/sharedStrings.xml><?xml version="1.0" encoding="utf-8"?>
<sst xmlns="http://schemas.openxmlformats.org/spreadsheetml/2006/main" count="126" uniqueCount="115">
  <si>
    <t>Die angebotenen Lebensmittel kommen aus biologischem bzw. ökologischem Landbau.</t>
  </si>
  <si>
    <t>Wir verwenden Obst und Gemüse der Saison.</t>
  </si>
  <si>
    <t>In unserer Einrichtung setzen wir regionale Produkte ein.</t>
  </si>
  <si>
    <t xml:space="preserve">Beim Mittagstisch werden kulturspezifische und religiöse Aspekte berücksichtigt. </t>
  </si>
  <si>
    <t>Getränke wie Wasser oder ungesüßter Tee sind für die Kinder jederzeit verfügbar</t>
  </si>
  <si>
    <t>Wir nutzen „Tür-und-Angel-Gespräche“ für den Dialog mit Eltern über Ernährungsthemen.</t>
  </si>
  <si>
    <t>Unser Speisebereich ist freundlich gestaltet (z.B. Bilder, Tischdekoration, Tischsets).</t>
  </si>
  <si>
    <t>Ein aktueller, wöchentlicher Speiseplan hängt aus.</t>
  </si>
  <si>
    <t>Unser Menüzyklus (Rhythmus, in dem wir unsere Speisen planen) beträgt mindestens vier Wochen à fünf Verpflegungstage.</t>
  </si>
  <si>
    <t>davon Vollkornprodukte, mind. 4</t>
  </si>
  <si>
    <t>davon Kartoffelerzeugnisse, max. 4 mal</t>
  </si>
  <si>
    <t>davon Rohkost oder Salat, mind. 8 mal</t>
  </si>
  <si>
    <t>Milch und Milchprodukte, mind. 8 mal</t>
  </si>
  <si>
    <t>Fleisch, max. 8 mal</t>
  </si>
  <si>
    <t>Seefisch, mind. 4 mal</t>
  </si>
  <si>
    <t>davon Ei-Gerichte, max. 2 mal</t>
  </si>
  <si>
    <t>davon süße Hauptgerichte, max 2 mal</t>
  </si>
  <si>
    <t>Einsatz ovo-lacto-vegetabiler Gerichte</t>
  </si>
  <si>
    <t>Gemüse täglich</t>
  </si>
  <si>
    <t>frittierte und/oder panierte Produkte, max. 4 mal, Einsatz von Überbackenem</t>
  </si>
  <si>
    <t>Stärkekomponenten, täglich</t>
  </si>
  <si>
    <t>Gemüse, täglich</t>
  </si>
  <si>
    <t>Obst, mind. 8 mal</t>
  </si>
  <si>
    <t>davon Fleischerzeugnisse inkl. Wurstwaren, max. 4 mal</t>
  </si>
  <si>
    <t>Zusatzpunkte</t>
  </si>
  <si>
    <t>Einsatz von fettreichem Seefisch, 1-2 mal</t>
  </si>
  <si>
    <t>Name der Einrichtung</t>
  </si>
  <si>
    <t>Einsatz vegetarischer Gerichte und Hülsenfrüchte</t>
  </si>
  <si>
    <t>frisches Obst,    mind. 8 mal</t>
  </si>
  <si>
    <t>Milch und Milchprodukte (als Dessert oder in Aufläufen, Dressings, Soßen), mind. 8 mal</t>
  </si>
  <si>
    <t>Kommentar</t>
  </si>
  <si>
    <t>davon Kartoffel-erzeugnisse, max. 4 mal</t>
  </si>
  <si>
    <t>Kohlenhydrat-     komponente, täglich</t>
  </si>
  <si>
    <t>Summe</t>
  </si>
  <si>
    <t>davon mageres Muskelfleisch (z.B. Putenbrust, Geschnetzeltes), mind. 4 mal</t>
  </si>
  <si>
    <t>davon fettreich (z.B. Lachs, Thunfisch, Hering), mind. 2 mal</t>
  </si>
  <si>
    <t>Es ist positiv, dass Sie über die Jahre hinweg regelmäßig frisch geschnittenes Obst und Gemüse bereitstellen und nun mehr Gerichte mit Hülsenfrüchten anbieten. 1) Erhöhen Sie die Anzahl Ihrer Fischgerichte wieder und achten Sie darauf, dass diese für Jungen und Mädchen zur Verfügung stehen. 2) Verwenden Sie noch mehr Vollkornprodukte und setzten Sie z.B. Vollkornnudeln ein. Zum Start eignet sich auch gut eine Mischung aus Vollkorn- und normalen Nudeln. 3) Wie bereits im vergangenen Jahr sollten Sie bei Fleischgerichten immer die Tierart angeben, um eine uneingeschränkte Teilnahme am Mittagstisch zu ermöglichen.</t>
  </si>
  <si>
    <t>Es ist positiv, dass Ihr Speiseplan zahlreiche Nachspeisen mit frischem Obst und häufige Salatbeilagen enthält. Zudem haben Sie die Empfehlungen des letzten Jahres zum Teil umgesetzt und Ihr Speiseplan enthält nun mehr Fischgerichte. 1) Wie im letzten Jahr erwähnt, sollten Sie darauf achten, dass alle Ihre Gerichte eine Gemüse- oder Salatbeilage enthalten bzw. die Bestandteile der Speisen aus den Beschreibungen hervorgehen. Ergänzen Sie Gemüse- oder Salatbeilagen bei Gerichten wie "Eier in Senfsoße mit Salzkartoffeln" und "Vegetarischer Nudelsalat mit Geflügelwurst." 2) Stellen Sie für jedes Fleisch- und Fischgericht eine vegetarische Alternative bereit. 3) Achten Sie darauf, dass alle Gerichte eine Sättigungsbeilage enthalten und ergänzen Sie z.B. Vollkornbrot bei "Mediterranem Ofengemüse".  Zur Bewertung lagen leider nur 16 Verpflegungstage vor.</t>
  </si>
  <si>
    <t xml:space="preserve">Es ist positiv, dass Ihr Speiseplan zahlreiche Gemüse- und Salatbeilagen enthält und Sie den letztjährigen Empfehlungen so gut nachgekommen sind. 1) Stellen Sie für jedes Ihrer Gerichte ein vegetarisches Gericht bereit und ermöglichen Sie so eine uneingeschränkte Teilnahme am Mittagstisch. 2) Werten Sie Ihre rein vegetarischen Gerichte durch Hülsenfrüchte auf, z.B. durch ein Kichererbsencurry. </t>
  </si>
  <si>
    <t>Es ist positiv, dass Ihr Speiseplan vielfältige Gerichte enthält. Leider sind Sie den Empfehlungen des letzten Jahres noch nicht ausreichend nachgekommen. 1) Achten Sie unbedingt darauf, dass jedes Gericht eine Gemüse- oder Salatbeilage enthält. Einige Gerichte wie z.B. "Pfannkuchen" benötigen dafür die Angabe der Füllung oder Beilage. 2) Führen Sie Vollkornprodukte ein und bieten Sie z.B. Gerichte mit Vollkornnudeln und Vollkornbrot an. 3) Bieten Sie mehr Fischgerichte an und verwenden Sie auch wertvollen fettreichen Seefisch wie Lachs, Thunfisch, Hering oder Makrele.</t>
  </si>
  <si>
    <t>Es ist positiv, dass Sie für Ihre Fleischgerichte immer eine vegetarische Alternative bereitstellen. Leider sind Sie den Empfehlungen des letzten Jahres nicht nachgekommen. 1) Verwenden Sie einmal wöchentlich Vollkornprodukte, z.B. durch Vollkornbrote oder Volkornnudeln. 2) Erweitern Sie Ihre Gerichte um Fischgeriche. Falls dies nicht möglich oder gewünscht ist, sollten Sie darauf achten, Nüsse und Samenkerne z.B. in Salaten einzusetzen und verschiedene Öle zu verwenden (z.B. Raps-, Oliven-, Walnuß- und Weizenkeimöl). 3) Bieten Sie regelmäßig frisches Obst als Nachspeise an, etwa durch Obst im Ganzen, bunte Obstteller oder selbst hergestellte Fruchtjoghurts.</t>
  </si>
  <si>
    <t>Es ist positiv, dass Sie häufig frische Kräuter, Nüsse und Samenkerne verwenden. 1) Achten Sie darauf, dass alle Ihre Gerichte eine Gemüse- oder Salatbeilage enthalten. Diese fehlen vor allem bei Gerichten des Mädchenzentrums, z.B. bei den Gerichten "Thymian-Kartoffeln mit Kräuterquark" oder "Pasta mit Lachs-Sahne-Soße". 2) Wie in den vorangehenden Jahren angemerkt ist es wichtig, die Gerichte vollständig zu beschreiben. Ergänzen Sie z.B. die Füllung bei Gerichten wie "Herzhafte Pfannkuchen mit Pangasiusfilet". 3) Verwenden Sie noch häufiger Fisch mit wertvollen Fetten, z.B. Lachs, Thunfisch, Hering oder Makrele.</t>
  </si>
  <si>
    <t>Es ist positiv, dass Sie die letztjährigen Empfehlungen so gut umgesetzt haben. Ihr Speiseplan entspricht somit in hohem Umfang den Empfehlungen der Deutschen Gesellschaft für Ernährung. 1) Bieten Sie noch häufiger Fischgerichte mit fettreichem Seefisch an (Lachs, Thunfisch, Hering, Makrele). 2) Achten Sie darauf, dass Sie für Fleisch- und Fischgerichte immer eine vegetarische Alternative anbieten können.</t>
  </si>
  <si>
    <t>Es ist positiv, dass Ihre Gerichte zahlreiche Gemüse- und Salatbeilagen enthalten. Leider haben Sie die Empfehlungen des letzten Jahres noch nicht ausreichend umgesetzt. 1) Steigern Sie wieder die Verwendung von Vollkornprodukten und setzen Sie z.B. auch Vollkornnudeln ein. 2) Achten Sie darauf, dass jedes Gericht eine Sättigungsbeilage (Kartoffeln, Nudeln, Reis, Quinoa, Getreide) enthält. Diese sollten Sie beispielsweise bei Gerichten wie "Griechisches Ofengemüse (Aubergine, Zucchini, Paprika, Möhren, Lauch)" ergänzen. 3) Bieten Sie regelmäßig frisches Obst als Nachtisch an oder setzten Sie noch mehr frisches Obst in Salaten ein.</t>
  </si>
  <si>
    <t>Es ist positiv, dass Ihr Speiseplan zahlreiche Gemüse- und Salatbeilagen enthält und Sie häufig Nüsse und Samenkerne einsetzen. 1) Verwenden Sie mehr Vollkornprodukte, z.B. durch Naturreis oder Vollkornnudeln. 2) Variieren Sie Ihre Fischgerichte und achten Sie darauf, neben Thunfisch weitere fettreiche Seefische wie Lachs, Hering oder Makrele anzubieten. 3) Verbessern Sie Ihre vegetarischen Gerichte durch Hülsenfrüchte und wählen Sie z.B. Bohnen, Erbsen oder Kichererbsen als Beilage oder Hauptkomponente in z.B. einem Eintopf.</t>
  </si>
  <si>
    <t xml:space="preserve">Es ist positiv, dass Ihr Speiseplan zahlreiche Gemüse- und Salatbeilagen und regelmäßig frisches Obst als Nachspeise enthält. 1) Verringern Sie die Anzahl Ihrer Fleischgerichte. Diese sollten nicht häufiger als zweimal wöchentlich angeboten werden. Achten Sie zusätzlich darauf, nicht zu viele verarbeitete Fleischerzeugnisse wie Hackfleisch und Würstchen einzusetzen. 2) Steigern Sie Ihre Gerichte mit Vollkornprodukten und verwenden Sie häufiger Vollkornnudeln oder Vollkornbrote zu z.B. Suppen. 3) Erweitern Sie Ihre vegetarischen Gerichte um mehr Hülsenfrüchte, z.B. durch Linsen oder Kichererbsen. </t>
  </si>
  <si>
    <t>Es ist positiv, dass Sie den letztjährigen Empfehlungen so gut nachgekommen sind und Sie nun vermehrt Vollkornprodukte einsetzen. 1) Achten Sie darauf, dass jedes Ihrer Gerichte eine Gemüse- oder Salatbeilage enthält. Diese sollten Sie z.B. bei Gerichten wie "Pellkartoffeln mit Lachs-Sahne Sauce" oder "Glasnudelsuppe mit Hähnchen" durch beispielsweise einen Salat ergänzen. 2) Einigen Gerichten fehlt auch eine Sättigungsbeilage. Ergänzen Sie z.B. Vollkornbrot zu Ofengemüse oder Suppen. 3) Bieten Sie mehr frisches Obst als Nachspeise an.</t>
  </si>
  <si>
    <t>Es ist positiv, dass Sie die Empfehlungen des letzten Jahres so gut umgesetzt haben und den Auswahlgerichten nun immer eine vegetarische Alternative gegenübersteht. 1) Achten Sie darauf, dass auch in Menülinie 1 ausreichend Vollkornprodukte verwendet werden. Ergänzen Sie hier noch häufiger Vollkornnudeln, Naturreis oder Vollkornbrot. 2) Verwenden Sie weniger verarbeitete Fleischprodukte (Hackfleisch, Wurst) in Menülinie 2 und verwenden Sie stattdessen mageres Fleisch wie Rindergulasch oder Hähnchenschnitzel. 3) Stellen Sie sicher, dass Gerichte aus Menülinie 1 oder 2, die keine Gemüsebeilage enthalten, die "Knabberbeilage" erhalten.</t>
  </si>
  <si>
    <t>Es ist positiv, dass Ihre Gerichte zahlreiche Salatbeilagen und Vollkornprodukte enthalten. 1) Achten Sie darauf, dass jedes Gericht eine Gemüse- oder Salatbeilage enthält und ergänzen Sie diese bei "Fusilli-Nudeln mit Thunfischsoße". 2) Erweitern Sie Ihre Gerichte um frisches Obst als Nachspeise, z.B. durch bunte Obstspieße oder selbst hergestellte Fruchshakes. 3) Erhöhen Sie die Anzahl Ihrer Fischgerichte noch leicht.</t>
  </si>
  <si>
    <t>Ihr Speiseplan entspricht  vollständig den Empfehlungen der Deutschen Gesellschaft für Ernährung. Es ist toll, dass Sie so häufig Vollkornprodukte verwenden und regelmäßig Nüsse und Samen sowie frische Kräuter zum Einsatz kommen. Weiter so!</t>
  </si>
  <si>
    <t>Es ist positiv, dass Sie die Empfehlungen des letzten Jahres zum Teil umgesetzt haben und Sie nun mehr Fischgeriche anbieten. 1) Achten Sie unbedingt darauf, dass auch Ihre süßen Gerichte eine Gemüse- oder Salatbeilage enthalten, z.B. Rohkost-Knabberteller oder Gemüsesuppen. 2) Bieten Sie noch häufiger frisches Obst als Nachspeise an. 3) Reduzieren Sie Ihre süßen Gerichte und bieten Sie stattdessen wertvolle vegetarische Gerichte mit Hülsenfrüchten (z.B. auch Kichererbsen oder Bohnen) oder Fischgerichte an.</t>
  </si>
  <si>
    <t>Es ist positiv, dass Ihre Gerichte so zahlreiche Salat- und Rohkostbeilagen enthalten. 1) Erweitern Sie Ihre Gerichte um Vollkornprodukte und verwenden Sie Vollkornnudeln oder Naturreis. 2) Bieten Sie noch mehr Fischgerichte an und achten Sie darauf, auch fettreichen Seefisch wie Lachs, Thunfisch, Hering oder Makrele zu verwenden. 3) Achten Sie bei Fleischgerichten darauf, mageres Muskelfleisch (z.B. Hähnchenschnitzel) verarbeiteten Fleischerzeugnissen wie Hackfleisch vorzuziehen. Geben Sie bei Fleischgerichten zudem auch immer die Tierart mit an.</t>
  </si>
  <si>
    <t>Es ist positiv, dass Ihre Gerichte regelmäßig frisches Obst als Nachtisch enthalten und Sie mit der Anzahl der Fleischgerichte innerhalb der Empfehlungen der Deutschen Gesellschaft für Ernährung liegen. 1) Achten Sie darauf, dass jedes Ihrer Gerichte eine Gemüse- oder Salatbeilage enthält. Ergänzen Sie Gemüsekomponenten z.B. auch in der Bezeichnung der Gerichte: Nudelauflauf mit Kichererbsen, Paprika und Tomaten. 2) Führen Sie Vollkornprodukte ein und verwenden Sie Vollkornnudeln oder Naturreis. Zur Einführung lassen sich normale Nudeln und Vollkornnudeln auch gut mischen. 3) Bieten Sie mehr Fischgerichte an und setzen Sie auch fettreichen Seefisch wie Lachs, Thunfisch, Hering oder Makrele ein.</t>
  </si>
  <si>
    <t>Ihr Speiseplan entspricht nun vollständig den Empfehlungen der Deutschen Gesellschaft für Ernährung. Es ist schön, dass Sie neben zahlreichen Vollkornprodukten auch Nüsse verwenden. Machen Sie weiter so!</t>
  </si>
  <si>
    <t xml:space="preserve">Es ist positiv, dass Sie die Empfehlungen des letzten Jahres so gut umgesetzt haben und Sie nun häufig Vollkornprodukte verwenden sowie Fisch und Nüsse und Samenkerne einsetzen. 1) Achten Sie weiterhin darauf, dass jedes Gericht eine Sättigungsbeilage enthält und ergänzen Sie z.B. Vollkornbrot zu "Hähnchenspießen mit Gurkendipp und Salat". 2) Variieren Sie Ihre täglichen Gemüsebeilagen und stellen Sie noch häufiger frische Salate oder Rohkost bereit. 3) Bieten Sie, wenn möglich, für jedes Fisch- und Fleischgericht eine vegetarische Alternative an. </t>
  </si>
  <si>
    <t>Es ist positiv, dass Sie die letztjährigen Empfehlungen zum Teil umgesetzt haben und Sie nun Fischgerichte anbieten und die Bezeichnung der Gerichte angepasst haben. 1) Reduzieren Sie die Anzahl der Fleischgerichte und verwenden Sie vorzugsweise mageres Muskelfleisch statt Hackfleisch und Wurstwaren. 2) Achten Sie darauf, dass jedes Gericht eine Gemüse- oder Salatbeilage enthält. Ergänzen Sie diese z.B. bei den "Lachsnudeln". 3) Bieten Sie noch mehr Fischgerichte an, sodass diese einmal wöchentlich Teil des Speiseplans sind.</t>
  </si>
  <si>
    <t>Es ist positiv, dass Sie die letztjährigen Empfehlungen zum Teil umgesetzt haben und Sie nun häufiger frisches Obst als Nachtisch anbieten. 1) Reduzieren Sie die Anzahl Ihrer Fleischgerichte, diese sollten nur zweimal wöchentlich Teil Ihres Speiseplans sein. 2) Erweitern Sie Ihre vegetarischen Gerichte um Hülsenfrüchte und setzen Sie z.B. Linsen, Bohnen und Kichererbsen ein. 3) Achten Sie weiterhin darauf, dass jedes Gericht eine Gemüse- oder Salatbeilage enthält. Diese sollten Sie bei zahlreichen Gerichten ergänzen, unter anderem auch bei Brotzeiten oder süßen Gerichten, z.B. durch Rohkost.</t>
  </si>
  <si>
    <t>Es ist positiv, dass Ihre Gerichte nun regelmäßig Nachspeisen aus frischem Obst enthalten. Leider sind Sie den übrigen Empfehlungen des letzten Jahres nicht ausreichend nachgekommen. 1) Bieten Sie Fischgerichte an und achten Sie auch darauf, fettreichen Seefisch wie Lachs, Thunfisch, Hering oder Makrele einzusetzen. Ist Ihnen dies nicht möglich oder gewünscht, sollten Sie verschiedene Öle verwenden (z.B. Raps-, Oliven-, Weizenkeimöl) und Nüsse und Samenkerne in Ihre Gerichte einbauen. 2) Achten Sie undbedingt darauf, dass jedes Gericht eine Gemüse- oder Salatbeilage enthält und ergänzen Sie diese z.B. bei den Gerichten "Grießnockerlsuppe" und "Kartoffelauflauf". 3) Setzen Sie noch mehr Vollkornprodukte ein, z.B. auch Vollkornbrot zu Suppen und Eintöpfen.</t>
  </si>
  <si>
    <t>Es ist positiv, dass Sie die Empfehlungen des letzten Jahres so gut umgesetzt haben und Ihre Gerichte nun aursreichend Fischgerichte enthalten sowie häufig Nüsse und Samenkerne verwendet werden. Ihr Speiseplan entspricht somit vollständig den Empfehlungen der Deutschen Gesellschaft für Ernährung. Weiter so!</t>
  </si>
  <si>
    <t>Es ist positiv, dass Sie internationale Gerichte anbieten und beim Einkauf mit den Kindern auch auf Verpackungen achten. Leider sind Sie den Empfehlungen der letzten Jahre wiederholt nicht nachgekommen. 1) Achten Sie unbedingt darauf, dass jedes Gericht eine Gemüse- oder Salatbeilage enthält und ergänzen Sie diese z.B. bei den Gerichten "Tortilla Wraps" oder "Gefüllte Hackfleischtaschen". 2) Setzen Sie weniger Hackfleisch und Wurstwaren ein und verwenden Sie stattdessen mageres Muskelfleisch wie Hähnchenschnitzel oder Gulasch. 3) Führen Sie Vollkornprodukte ein und probieren Sie Vollkornnudeln oder Vollkornmehle aus.</t>
  </si>
  <si>
    <t>Es ist positiv, dass Sie vielfältige Gerichte anbieten. Leider haben Sie die Empfehlungen des letzten Jahres noch nicht umgesetzt. 1) Verwenden Sie auch in der Schule auf der Bult Vollkornprodukte und erhöhen Sie die Verwendung von Vollkornprodukten in der Peter Härtling Schule. 2) Achten Sie besonders in der Schule auf der Bult darauf, weniger Hackfleisch und Wurstwaren zu verwenden und bieten Sie stattdessen mehr mageres Muskelfleisch wie z.B. Hähnchenschnitzel und Gulasch an. 3) Bieten Sie insgesamt mehr Fischgerichte an.</t>
  </si>
  <si>
    <t>Es ist positiv, dass Sie vielfältige Gerichte anbieten. Leider haben Sie die Empfehlungen des letzten Jahres noch nicht ausreichend umgesetzt. 1) Achten Sie unbedingt darauf, dass jedes Gericht eine Gemüse- oder Salatbeilage enthält. Ergänzen Sie diese bei süßen Gerichten und auch bei allen Lunchpaketen. 2) Bieten Sie mehr Fischgerichte an. Ist dies nicht möglich, sollten Sie verschiedene Öle (z.B. Raps-, Oliven-, oder Weizenkeimöl) und Nüsse und Samenkerne in Ihre Gerichte integrieren. 3) Passen Sie die Bezeichnungen Ihrer Gerichte an und geben Sie z.B. an, welchen Pizzabelag Sie anbieten.</t>
  </si>
  <si>
    <t>Es ist positiv, dass Ihre Gerichte zahlreiche Gemüse- und Salabeilagen enthalten. Leider haben Sie die Empfehlungen des letzten Jahres noch nicht ausreichend umgesetzt. 1) Steigern Sie die Verwendung von Vollkornprodukten und integrieren Sie diese mindestens einmal pro Woche, z.B. durch Vollkornnudeln oder Vollkornbrot. 2) Passen Sie die Bezeichnungen Ihrer Gerichte an: bei Fleischgerichten sollte immer die Tierart angegeben werden, ebenso bei Fisch, bei z.B. Tortellini sollte die Füllung angegeben werden. 3) Achten Sie darauf, dass jedes Gericht eine Sättigungsbeilage enthält und ergänzen Sie beispielsweise Naturreis bei dem Gericht "Gemüse Hähnchenkeulen Pfanne".</t>
  </si>
  <si>
    <t>Es ist positiv, dass Sie die Empfehlungen des letzten Jahres so gut umgesetzt haben und Sie mehr mageres Muskelfleisch und Hülsenfrüchte verwenden. 1) Bieten Sie noch mehr Gerichte mit Vollkornprodukten an und versuchen Sie, diese einmal wöchentlich in Ihren Speiseplan aufzunehmen. 2) Achten Sie weiterhin darauf, dass jedes Gericht eine Gemüse- oder Salatbeilage enthält, ergänzen Sie diese z.B. bei den Gerichten "Nudelsuppe" oder "Thunfisch Salat mit Ei". 3) Achten Sie darauf, regelmäßig Milchprodukte zu verwenden, z.B. in Joghurt-Nachspeisen oder gelegentlich auch Soßen.</t>
  </si>
  <si>
    <t>Es ist positiv, dass Sie die Empfehlungen des letzten Jahres zum Teil umgesetzt haben und Sie bei Fleischgerichten nun immer die Tierart angeben. 1) Achten Sie unbedingt darauf, dass jedes Gericht eine Gemüse- oder Salatbeilage enthält und ergänzen Sie diese z.B. bei dem Gericht "Bulgursuppe". 2) Bieten Sie noch mehr Fischgerichte an und achten Sie darauf, regelmäßig fettreichen Seefisch (Lachs, Thunfisch, Hering, Makrele) zu verwenden. Ist dies nicht gewünscht, sollten Sie Nüsse und Samenkerne in Ihre Gerichte integrieren und darauf achten, verschiedene Öle (z.B. Raps-, Oliven-, Walnuß-, Weizenkeimöl) zu verwenden. 3) Bieten Sie noch mehr frisches Obst als Nachtisch an.</t>
  </si>
  <si>
    <t>Es ist positiv, dass Ihre Gerichte so zahlreiche Salatbeilagen enthalten und Sie täglich frisches Obst bereitstellen. Leider haben Sie die Empfehlungen des letzten Jahres noch nicht ausreichend umgesetzt. 1) Bieten Sie weniger Fleischgerichte an. Die Anzahl Ihrer Fleischgerichte übersteigt die Empfehlungen der Deutschen Gesellschaft für Ernährung von 2 Fleischgerichten pro Woche. 2) Achten Sie unbedingt darauf, dass jedes Gericht eine Gemüse- oder Salatbeilage enthält und ergänzen Sie diese z.B. bei dem Gericht "Hähnchennuggets mit Püree und Apfelmus". 3) Führen Sie Vollkornprodukte ein und verwenden Sie z.B. Vollkornnudeln oder Vollkornbrote. Zur Einführung eignen sich z.B. auch gut Mischungen aus Vollkornnudeln und normalen Nudeln.</t>
  </si>
  <si>
    <t>Es ist positiv, dass Sie häufig Gerichte mit Vollkornprodukten auswählen sowie frisches Obst als Nachtisch wählen. 1) Wählen Sie häufiger Gerichte mit Salatbeilagen, um die Gemüsebeilagen abzuwechseln. 2) Wie im vergangenen Jahr sollten Sie darauf achten, noch häufiger Gerichte mit fettreichem Seefisch wie Lachs, Thunfisch, Hering oder Makrele auszuwählen, wenn dies möglich ist.</t>
  </si>
  <si>
    <t>Es ist positiv, dass Ihre Gerichte so zahlreiche Salatbeilagen enthalten. Leider haben Sie die letztjährigen Empfehlungen noch nicht ausreichend umgesetzt. 1) Achten Sie unbedingt darauf, dass jedes Gericht eine Gemüse- oder Salatbeilage enthält und ergänzen Sie diese auch bei süßen Gerichten. 2) Bieten Sie weniger Fleischgerichte an, diese sollten nur höchstens zweimal wöchentlich Bestandteil des Speiseplans sein. 3) Verwenden Sie mehr Vollkornprodukte und variieren Sie Vollkornteigwaren, Naturreis oder Vollkornbrote und -mehle.</t>
  </si>
  <si>
    <t>Es ist positiv, dass Ihre Gerichte regelmäßig frisches Obst als Nachtisch enthalten. Leider haben Sie die Empfehlungen des letzten Jahres noch nicht ausreichend umgesetzt. 1) Führen Sie wieder Vollkornprodukte ein, diese fehlen Ihrem Speiseplan gänzlich. Verwenden Sie Vollkornnudeln, Naturreis und Vollkornmehle. 2) Bieten Sie wieder Fischgerichte an und achten Sie darauf, auch regelmäßig fettreichen Seefisch wie Lachs, Thunfisch, Hering oder Makrele anzubieten. 3) Achten Sie unbedingt darauf, dass jedes Gericht eine Gemüse- oder Salatbeilage enthält. Ergänzen Sie diese z.B. bei Gerichten wie " Joghurt-Suppe" oder "Nudelsalat &amp; Käse Taschen". Bitte reichen Sie beim nächsten Mal 20 Verpflegungstage ein.</t>
  </si>
  <si>
    <t>Es ist positiv, dass die Anzahl Ihrer Fleischgerichte weiterhin innerhalb der Empfehlungen der Deutschen Gesellschaft für Ernährung liegt. Leider sind Sie den letztjährigen Empfehlungen noch nicht nachgekommen. 1) Reduzieren Sie die Anzahl Ihrer süßen Gerichte und bieten Sie stattdessen weitere vegetarische Gerichte oder Fischgerichte an. Auch bei süßen Hauptgerichten ist eine Gemüse- oder Salatbeilage zu empfehlen. 2) Achten Sie bei Fischgerichten darauf, regelmäßig auch fettreichen Seefisch wie Lachs, Thunfisch, Hering oder Makrele zu verwenden. Ist es Ihnen nicht möglich, mehr Fischgerichte anzubieten, sollten Sie verschiedene Öle (z.B. Raps-, Oliven, Weizenkeimöl) verwenden und Nüsse und Samenkerne in Ihre Gerichte integrieren. 3) Arbeiten Sie weiter daran, Vollkornprodukte einzuführen und verwenden Sie z.B. Vollkornnudeln oder Vollkornmehle. Zur Einführung eignen sich auch gut Mischungen aus z.B. normalen Nudeln und Vollkornnudeln.</t>
  </si>
  <si>
    <t>Es ist positiv, dass Sie bei Ihrer Speiseplangestaltung auf die Wünsche der Kinder eingehen und Sie Lebensmittel aus eigenem Anbau verwenden. Leider haben Sie die Empfehlungen des letzten Jahres noch nicht umgesetzt. Bitte reichen Sie außerdem im nächsten Jahr mehr Gerichte ein, um eine realistischere Bewertung vornehmen zu können. 1) Führen Sie Vollkornprodukte ein und verwenden Sie Vollkornnudeln oder Vollkornbrote. 2) Achten Sie unbedingt darauf, dass jedes Gericht eine Gemüse- oder Salatbeilage enthält und ergänzen Sie diese bei Gerichten wie "Lagerfeuerkartoffeln mit Kräuterquark" oder "Ofenbrot mit Dips und Käse". 3) Führen Sie Fischgerichte ein oder verwenden Sie regelmäßig Nüsse und Samenkerne sowie verschiedene Öle (z.B. Raps-, Oliven-, oder Walnußöl) in Ihren Gerichten.</t>
  </si>
  <si>
    <t>Es ist positiv, dass Sie die Empfehlungen des letzten Jahres so gut umgesetzt haben und Sie nun häufiger Fischgerichte anbieten und Nüsse einsetzen. 1) Bieten Sie wieder regelmäßig frisches Obst als Nachtisch an, z.B. auch durch selbst hergestellte Obstshakes. 2) Verwenden Sie mehr Vollkornprodukte und probieren Sie Vollkornnudeln, Naturreis oder Vollkornmehle und -brote aus. 3) Achten Sie unbedingt darauf, dass jedes Gericht eine Gemüse- oder Salatbeilage enthält und ergänzen Sie diese z.B. bei dem Gericht "Meeresfrüche-Reis-Pfanne mit frischem Fladenbrot".</t>
  </si>
  <si>
    <t>Es ist positiv, dass jedes Ihrer Gerichte eine tägliche Salatbeilage beinhaltet. 1) Wie bereits im vergangenen Jahr empfohlen, sollten Sie Vollkornprodukte einführen. Verwenden Sie Vollkornnudeln oder Vollkornbrote z.B. zu Suppen. 2) Erweitern Sie Ihre vegetarischen Gerichte um Hülsenfrüchte und setzten Sie Linsen, Bohnen, Erbsen oder Kichererbsen ein. 3) Bieten Sie regelmäßig frisches Obst als Nachspeise an oder setzten Sie Obst in Salaten ein und bieten Sie z.B. einen Apfel-Möhren-Salat an.</t>
  </si>
  <si>
    <t>Es ist positiv, dass Ihre Gerichte vielfältige Gemüse- und Salatbeilagen enthalten. 1) Verringern Sie die Anzahl Ihrer Fleischgerichte! Diese sollten nur 8x in 20 Verpflegungstagen angeboten werden. Bieten Sie stattdessen Ihre zahlreichen vegetarischen Alternativen als Hauptgerichte an. 2) Führen Sie wieder Vollkornprodukte ein, z.B. durch Vollkornnudeln oder Naturreis. 3) Erweitern Sie Ihre Gerichte um Nachspeisen aus frischem Obst, z.B. Joghurtspeisen mit Beeren, selbst hergestellte Obst-Shakes oder bunte Obstsalate.</t>
  </si>
  <si>
    <t>Es ist positiv, dass Sie Vollkornprodukte in Ihren Speiseplan aufgenommen haben und nun jedes Gericht eine Gemüse- oder Salatbeilage enthält. 1) Da Sie nur wenige Fischgerichte anbieten, sollten Sie noch vermehrt Nüsse und Samenkerne verwenden und verschiedene Öle (z.B. Raps-, Oliven-, Weizenkeimöl) einsetzen. 2) Bieten Sie frisches Obst als Nachspeise an, z.B. durch bunte Obstspieße oder selbst hergestellte Fruchtjoghurts. 3) Setzen Sie noch mehr Vollkornprodukte ein, sodass diese mindestens einmal pro Woche fester Bestandteil Ihrer Gerichte sind.</t>
  </si>
  <si>
    <t>Es ist positiv, dass Sie nun häufiger Vollkornprodukte verwenden und diese auch bei Nachspeisen einsetzen (z.B. durch Birchermüsli). Leider haben Sie die weiteren Empfehlungen des letzten Jahres noch nicht umgesetzt. 1) Verringern Sie die Anzahl Ihrer Fleischgerichte noch etwas und bieten Sie stattdessen mehr vegetarische Gerichte mit wertvollen Hülsenfrüchten an. 2) Achten Sie darauf, dass jedes Gericht eine Gemüse- oder Salatbeilage enthält. 3) Bieten Sie mehr frisches Obst als Nachspeise an, z.B. durch selbst hergestellte Obstshakes oder bunte Obstsalate.</t>
  </si>
  <si>
    <t>Es ist positiv, dass Ihr Speiseplan zahlreiche frische Salatbeilagen enthält. Leider sind Sie den Empfehlungen des letzten Jahres nicht nachgekommen. 1) Stellen Sie frisches Obst als Nachspeise bereit, z.B. durch bunte Obstsalate, selbst hergestellte Obst-Shakes oder Naturjoghurt mit frischem Obst. 2) Ergänzen Sie bei Fleischgerichten immer die Tierart. 3) Bieten Sie noch mehr Fischgerichte an, z.B. eine Möhren-Lachs-Lasagne.</t>
  </si>
  <si>
    <t>Es ist positiv, dass Ihre Gerichte dauerhaft zahlreiche Vollkornprodukte enthalten. Leider haben Sie die letztjährigen Empfehlungen noch nicht ausreichend umgesetzt. 1) Achten Sie unbedingt darauf, dass jedes Gericht eine Gemüse- oder Salatbeilage enthält und achten Sie auch bei den Kinder-Wunschgerichten darauf. 2) Reduzieren Sie Hackfleisch und Wurstwaren und verwenden Sie stattdessen mageres Muskelfleisch wie Hähnchenschnitzel oder Rindergulasch. 3) Passen Sie weiterhin die Bezeichnungen Ihrer Gerichte an und geben Sie bei Fleischgerichten immer die Tierart, bei Pizzen den Belag an und auch bei Tortellini-Gerichten die Füllung.</t>
  </si>
  <si>
    <t>Es ist positiv, dass Ihre Gerichte zahlreiche Salatbeilagen enthalten. 1) Achten Sie darauf, dass jedes Gericht eine solche Salat- oder Gemüsebeilage enthält und ergänzen Sie diese z.B. bei Gerichten wie "Crepes mit versch. Belägen". 2) Reduzieren Sie die Anzahl Ihrer Fleischgerichte und achten Sie bei den verbleibenden Fleischgerichten darauf, mageres Muskelfleisch statt Hackfleisch und Würstchen einzusetzen. 3) Nehmen Sie mehr Hülsenfrüchte (Linsen, Bohnen, Kichererbsen) in Ihren Speiseplan auf, z.B. durch Vollkornnudeln mit Linsensoße oder eine bunte Paprika-Kichererbsen-Kartoffel-Pfanne.</t>
  </si>
  <si>
    <t>Es ist positiv, dass Ihr Speiseplan weiterhin zahlreiche Gemüse- und Salatbeilagen enthält sowie reichlich Hülsenfrüchte und Vollkornprodukte. 1) Erhöhen Sie die Anzahl der Fischgerichte noch weiter. Wie bereits im letzten Jahr erwähnt, ist es dabei wichtig, dass auch regelmäßig fettreicher Seefisch wie Lachs, Thunfisch, Hering oder Makrele zum Einsatz kommt. Ist dies nicht möglich, sollten Sie verschiedene Öle verwenden (z.B. Raps-, Oliven-, Walnußöl) und Nüsse und Samenkerne in Ihre Gerichte integrieren. 2) Achten Sie bei Fleischgerichten unbedingt darauf, mageres Muskelfleisch (z.B. Hähnchenschnitzel oder Rindergulasch) statt Hackfleisch und Würstchen zu verwenden. 3) Geben Sie bei Fleischgerichten immer die Tierart an.</t>
  </si>
  <si>
    <t>Es ist positiv, dass Sie die Empfehlungen des letzten Jahres umgesetzt haben und Ihr Speiseplan nun mehr Gerichte mit Hülsenfrüchten und Fisch und sowie tägliche Gemüse- oder Salatbeilagen enthält. 1) Bieten Sie noch mehr frische Salate an, z.B. durch einen Apfel-Karotten-Salat mit Nüssen. 2) Verringern Sie die Verwendung von Schlagsahne in Soßen und verwenden Sie stattdessen püriertes Gemüse als Soßengrundlage (z.B. Tomate) 3) Stellen Sie frisches Obst als Nachspeisen bereit, z.B. durch selbst hergestellte Fruchtshakes oder Naturjoghurt mit frischen Beeren.</t>
  </si>
  <si>
    <t>Es ist positiv, dass Sie die Empfehlungen des letzten Jahres so gut umgesetzt haben und Ihre Gerichte nun Vollkornprodukte enthalten und Sie ausreichend Fischgerichte anbieten. 1) Arbeiten Sie weiterhin daran, dass jedes Gericht eine Sättigungsbeilage enthält und ergänzen Sie diese z.B. bei dem Gericht "Hähnchenschnitzel mit Thunfisch-Bohnensalat". 2) Bieten Sie frisches Obst als Nachspeise an, z.B. durch selbst hergestellte Fruchtjoghurts oder bunte Obstspieße. 3) Stellen Sie, wenn möglich, für jedes Fleisch- oder Fischgericht eine vegetarische Alternative bereit. Bitte reichen Sie beim nächsten Mal 20 Verpflegungstage ein, Ihr Speiseplan enthielt leider nur 12 Verpflegungstage.</t>
  </si>
  <si>
    <t>Es ist positiv, dass Sie vielfältige Gerichte anbieten und Ihr Speiseplan nun einige Fischgerichte enthält. 1) Achten Sie unbedingt darauf, dass jedes Gericht eine Gemüse- oder Salatbeilage enthält. Ergänzen Sie diese z.B. durch einen Gurkensalat zu Kartoffelgratin oder Gemüseaufstriche (z.B. aus Linsen) bei der Brotzeit. 2) Verwenden Sie mehr mageres Muskelfleisch (z.B. Hähnchenschnitzel oder Rindergulasch) statt Hackfleisch und Wurstwaren. 3) Steigern Sie die Verwendung von Vollkornprodukten noch weiter.</t>
  </si>
  <si>
    <t>Es ist positiv, dass Sie die letztjährigen Empfehlungen bereits so gut umgesetzt haben und Ihr Speiseplan nun mehr Fischgerichte sowie Gemüse- und Salatbeilagen enthält. 1) Arbeiten Sie weiterhin daran, Vollkornprodukte zu verwenden. Zur Einführung eignen sich auch gut Mischungen aus z.B. Vollkornnudeln und normalen Nudeln. 2) Setzen Sie weniger Hackfleisch und Wursterzeugnisse ein und bevorzugen Sie stattdessen mageres Muskelfleisch wie Hähnchenschnitzel oder Gulasch. 3) Achten Sie darauf, dass jedes Gericht eine Sättigungsbeilage enthält und ergänzen Sie diese (z.B. durch Vollkornprodukte) bei Gerichten wie "Gemüseeintopf" oder "Blumenkohl-Brokkoli-Suppe".</t>
  </si>
  <si>
    <t>Es ist positiv, dass Ihr Speiseplan zahlreiche Gemüse- und Salatbeilagen enthält und Sie nun häufiger mageres Fleisch statt verarbeiteten Fleischerzeugnissen anbieten (z.B. Geschnetzeltes statt Hackfleisch). 1) Wie bereits im vergangenen Jahr, sollten Sie darauf achten, Vollkornprodukte zu verwenden. Bieten Sie Vollkornbrote zu Suppen oder Eintöpfen an und verwenden Sie auch z.B. Vollkornnudeln. 2) Variieren Sie Ihre Fischgerichte und setzen Sie regelmäßig fettreichen Seefisch wie Lachs, Thunfisch, Hering oder Makrele ein. 3) Stellen Sie frisches Obst als Nachspeise bereit, in ganzer Form, als selbst hergestellte Fruchtshakes oder bunte Obstteller.</t>
  </si>
  <si>
    <t>Es ist positiv, dass Sie den Empfehlungen des letzten Jahres fast vollständig nachgekommen sind und Ihre Gerichte nun regelmäßig frisches Obst als Nachspeise enthalten. 1) Achten Sie weiterhin darauf, dass auch süße Gerichte eine Gemüse- oder Salatbeilage enthalten und ergänzen Sie diese durch z.B. einen Salat zu dem Gericht "Reibekuchen mit Apfelmus". 2) Verwenden Sie auch regelmäßig fettreichen Seefisch wie Lachs, Thunfisch, Hering oder Makrele. 3) Erweitern Sie Ihre vegetarischen Gerichte um Hülsenfrüchte (Erbsen, Kichererbsen, Linsen, Bohnen, ...) und bieten Sie z.B. Linsenbällchen nicht nur als vegetarische Alternative an.</t>
  </si>
  <si>
    <t xml:space="preserve">Es ist positiv, dass Ihre Gerichte zahlreiche Salatbeilagen enthalten und Sie einige Gerichte mit Hülsenfrüchen anbieten. Leider sind Sie den Empfehlungen des letzten Jahres noch nicht nachgekommen. 1) Setzen Sie mehr Vollkornprodukte ein, z.B. auch durch Vollkornbrot. 2) Bieten Sie noch häufiger frisches Obst als Nachspeise an, dies sollte mindestens zweimal wöchentlich Bestandteil Ihrer Speisen sein. Variieren Sie zwischen Obst im Ganzen, selbst hergestellten Fruchtjoghurts und Obsttellern. 3) Achten Sie darauf, auch regelmäßig fettreichen Fisch, wie Lachs, Thunfisch, Hering oder Makrele einzusetzen. </t>
  </si>
  <si>
    <t>Es ist positiv, dass Sie weiterhin zahlreiche Vollkornprodukte und Hülsenfrüchte einsetzen und Sie die Empfehlungen des letzten Jahres so gut umgesetzt haben. 1) Bieten Sie noch häufiger frische Salate an. 2) Achten Sie darauf, dass jedes Gericht eine Sättigungsbeilage enthält, diese fehlt z.B. bei dem Gericht "Omelett mit Pilzen und Tomaten".</t>
  </si>
  <si>
    <t xml:space="preserve">Es ist positiv, dass Sie die Empfehlungen des letzten Jahres zum Teil umgesetzt haben und Ihr Speiseplan nun mit der Anzahl der Fleischgerichte innerhalb der Empfehlungen der Deutschen Gesellschaft für Ernährung liegt. 1) Arbeiten Sie weiter daran, mehr Fischgerichte anzubieten. Diese sollten mindestens einmal wöchentlich angeboten werden. Achten Sie auch darauf, regelmäßig fettreichen Seefisch wie Lachs, Thunfisch, Hering oder Makrele zu verwenden. 2) Verwenden Sie Vollkornprodukte, z.B. durch Vollkornnudeln oder Vollkornbrot zu Suppen. 3) Jedes Gericht sollte eine Gemüse- oder Salatbeilagen enthalten. Ergänzen Sie diese bei Gerichten wie "Nudelsalat" oder "Nudeln mit Ricotta-Basilikum-Sugo". </t>
  </si>
  <si>
    <t>Es ist positiv, dass Ihre Gerichte nun regelmäßige Gemüse- und Salatbeilagen enthalten. 1) Reduzieren Sie die Anzahl Ihrer Fleischgerichte, diese sollten nur zweimal wöchentlich angeboten werden. 2) Wie im letzten Jahr empfohlen, sollten Sie mehr Fischgerichte anbieten. Achten Sie dabei auch darauf, fettreichen Seefisch wie Lachs, Thunfisch, Hering oder Makrele zu verwenden. Falls dies nicht möglich ist, sollten Sie noch mehr Nüsse und Samenkerne (z.B. als Topping zu Salaten) und verschiedene Öle (z.B. Raps-, Oliven, Walnuß-, Weizenkeimöl) einsetzen. 3) Erweitern Sie Ihre Gerichte wieder um Vollkornprodukte und wählen Sie hin und wieder Vollkornnudeln oder Naturreis.</t>
  </si>
  <si>
    <t>Es ist postiv, dass Ihre Gerichte zahlreiche Gemüse- und Salatbeilagen enthalten und Sie regelmäßig Nüsse und Samenkerne verwenden. 1) Achten Sie darauf, dass jedes Gericht eine Sättigungsbeilage enthält. Ergänzen Sie diese z.B. bei dem Gericht "Gemischtes mediterranes Grillgemüse". 2) Wie bereits in den vorangegangenen Jahren empfohlen, sollten Sie die Verwendung von Vollkornprodukten steigern. Es lassen sich z.B. auch leicht Vollkornnudeln mit normalen Nudeln mischen, um die Kinder daran zu gewöhnen.</t>
  </si>
  <si>
    <t>Es ist positiv, dass Sie die letztjährigen Empfehlungen zum Teil umgesetzt haben und die Anzahl Ihrer Fleischgerichte nun innerhalb der Empfehlungen der Deutschen Gesellschaft für Ernährung liegen. 1) Wie im letzten Jahr, sollten Sie unbedingt darauf achten, dass jedes Gericht eine Gemüse- oder Salatbeilage enthält. Ergänzen Sie diese bei Gerichten wie "Spaghettisalat vegetarisch" und "Vegetarische japanische Rahmnudelsuppe". 2) Verwenden Sie Vollkornprodukte, z.B. durch Vollkornnudeln oder Naturreis. Zur Einführung eignet sich meist eine Mischung aus Vollkornnudeln und normalen Nudeln gut. 3) Bieten Sie häufiger Fischgerichte an. Falls dies nicht möglich ist, sollten Sie darauf achten, verschiedene Öle (z.B. Raps-, Oliven-, Weizenkeimöl) zu verwenden und Nüsse und Samenkerne in Ihre Gerichte mit aufzunehmen.</t>
  </si>
  <si>
    <t>Es ist positiv, dass Sie den letztjährigen Empfehlungen zum Teil nachgekommen sind und Sie nun weniger Fleischgerichte anbieten. 1) Wie im vergangenen Jahr empfohlen, sollten Sie die Verwendung von Vollkornprodukten noch steigern, z.B. durch Vollkornnudeln (etwa in Aufläufen) oder Vollkornbrote zu Suppen. 2) Achten Sie unbedingt darauf, dass jedes Gericht eine Gemüse- oder Salatbeilage enthält. Diese fehlen bei einigen Gerichten. 3) Bieten Sie regelmäßig frisches Obst als Nachspeise an, z.B. durch bunte Obstteller oder Obstspieße oder stellen Sie selbst Obstshakes her.</t>
  </si>
  <si>
    <t>Es ist positiv, dass Sie die letztjährigen Empfehlungen so gut umgesetzt haben und Sie nun vermehrt Fischgerichte anbieten. 1) Wählen Sie noch häufiger Vollkornprodukte, Bio-Penne und Bio-Fusilli sind in Ihrem Plan nur als "Halbvollkornnudeln" angegeben. 2) Achten Sie bei der Auswahl Ihrer Gerichte darauf, dass immer eine Sättigungsbeilage vorhanden ist. Zur Bewertung lagen nur 14 Verpflegungstage vor, bitte reichen Sie beim nächsten Mal 20 Verpflegungstage ein.</t>
  </si>
  <si>
    <t>Es ist positiv, dass Sie die letztjährigen Empfehlungen so gut umgesetzt haben und Ihre Gerichte nun Vollkornprodukte enthalten. Ihr Speiseplan entspricht in hohem Umfang den Empfehlungen der Deutschen Gesellschaft für Ernährung. 1) Verwenden Sie noch häufiger fettreichen Seefisch wie Lachs, Thunfisch, Hering und Makrele. 2) Stellen Sie für jedes Gericht eine vegetarische Alternative bereit.</t>
  </si>
  <si>
    <t>Es ist positiv, dass Sie bei Ihrer Nahrungsmittelauswahl auf Regionalität und Saisonalität achten sowie grundsätzlich auf Kinderwünsche als auch auf kulturelle und religiöse Gewohnheiten eingehen. Das Einrichten einer Außenküche klingt nach einer wunderbaren Gelegenheit, die Kinder noch intensiver in den Zubereitungs- und Gestaltungsprozess der Gerichte mit einzubeziehen. 1) Wie bereits im vorangegangenen Jahr empfohlen, sollten Sie noch mehr Fischgerichte anbieten oder alternativ verschiedene Öle (z.B. Raps-, Oliven-, oder Weizenkeimöl) und Nüsse und Samenkerne in Ihren Gerichten verwenden. 2) Erweitern Sie Ihre Gerichte um Hülsenfrüchte und verwenden Sie Linsen, Bohnen, Erbsen oder auch Kichererbsen. 3) Bieten Sie frisches Obst als Nachtisch oder Knabberei für zwischendurch an, z.B. durch bunte Obstspieße, selbst hergestellte Fruchshakes oder -joghurts.</t>
  </si>
  <si>
    <t>Es ist positiv, dass Sie die Empfehlungen des letzten Jahre so umfassend umgesetzt haben und Ihre Gerichte nun mehr Vollkornprodukte und Obst enthalten. 1) Wenn Sie auch auf Fischgerichte verzichten möchten, sollten Sie Nüsse und Samenkerne in Ihre Gerichte einbauen, z.B. als Salattopping. Zudem ist dann die Verwendung verschiedener Öle (z.B. Raps-, Oliven-, oder Weizenkeimöl) zu empfehlen. 2) Achten Sie darauf, dass alle Gerichte eine Gemüsebeilage haben und ergänzen Sie diese beim Samstagsgericht bestehend aus Laugengebäck, Waffeln und Obstsalat. 3) Ergänzen Sie Sättigungsbeilagen zu Salatbuffets, z.B. durch Vollkornbrot.</t>
  </si>
  <si>
    <t>Es ist positiv, dass Ihre Gerichte nun mehr Vollkornprodukte und Hülsenfrüchte enthalten. 1) Achten Sie darauf, dass jedes Gericht eine Sättigungsbeilage enthält. Ergänzen Sie z.B. Brote, Teigwaren, Kartoffeln, Reis oder Quinoa zu dem Gericht "Gemüseauflauf". 2) Verwenden Sie noch mehr Vollkornprodukte und wählen Sie auch Vollkornbrote. 3) Stellen Sie noch häufiger Fischgerichte bereit, diese sollten mindestens einmal wöchentlich angeboten werden. Ist dies nicht möglich, sollten Sie noch häufiger Nüsse und Samenkerne sowie vielfältige Öle (z.B. Raps-, Oliven-, Weizenkeimöl) verwenden.</t>
  </si>
  <si>
    <t>Es ist positiv, dass Sie die Empfehlungen des Vorjahrs so gut umgesetzt haben und Ihr Speiseplan nun Vollkornprodukte enthält. 1) Um vollständig den Empfehlungen der Deutschen Gesellschaft für Ernährung zu entsprechen, sollten Sie, da Sie keine Fischgerichte anbieten, zusätzlich zur Verwendung von Nüssen und Samenkernen auch unterschiedliche Öle wie Raps-, Oliven- oder Weizenkeimöl einsetzten. 2) Erweitern Sie Ihre Gerichte zudem um frisches Obst, als Nachspeisen durch bunte Obstteller oder in selbst hergestellten Fruchtshakes oder -joghurtspeisen oder auch in Salaten (z.B. Apfel-Möhren-Salat).</t>
  </si>
  <si>
    <t>Es ist positiv, dass die Anzahl Ihrer Fleischgericht innerhalb der Empfehlungen der Deutschen Gesellschaft für Ernährung liegt. Leider sind Sie den Empfehlungen aus dem Vorjahr nicht nachgekommen. 1) Achten Sie unbedingt darauf, dass jedes Gericht eine Gemüse- oder Salatbeilage enthält. Diese fehlen weiterhin bei Gerichten wie "Kartoffelpuffer mit Apfelmus" oder "Nudelsuppe mit Geflügelwiener und Schwarzbrot". Ergänzen Sie hier Rohkostteller oder Salate. 2) Verwenden Sie Hülsenfrüchte, z.B. Linsen, Bohnen, Erbsen oder auch Kichererbsen, als Salate, Eintöpfe oder Gemüsecurrys. 3) Verwenden Sie noch mehr Vollkornprodukte, z.B. auch durch Naturreis.</t>
  </si>
  <si>
    <t>Es ist positiv, dass Ihre Gerichte häufig Salatbeilagen enthalten und so abwechslungsreich sind. Leider haben Sie die Empfehlungen des letzten Jahres noch nicht ausreichend umgesetzt. 1) Achten Sie unbedingt darauf, dass jedes Gericht eine Gemüse- oder Salatbeilage enthält. Diese fehlt z.B. bei den Gerichten "Quinoa-Bratlinge mit Käsesoße" oder "Flädlesuppe mit Apfelkuchen". Ergänzen Sie dort bespielsweise Rohkostbeilagen oder Salate. 2) Wenn Sie auf Fischgerichte verzichten, ist es wichtig, verschiedene Öle (z.B. Raps-, Oliven- oder Weizenkeimöl) zu verwenden und noch häufiger Nüsse und Samenkerne in die Gerichte zu integrieren, z.B. als Salattoppings oder Bestandteil von Broten. 3) Steigern Sie die Verwendung von Vollkornprodukten und verwenden Sie auch Vollkornnudeln.</t>
  </si>
  <si>
    <t>Anzahl</t>
  </si>
  <si>
    <t>Gesamtzahl</t>
  </si>
  <si>
    <t>Kohlenhydrat-komponente, täglich</t>
  </si>
  <si>
    <t>davon Vollkorn-produkte, mind. 4</t>
  </si>
  <si>
    <t>davon Kartoffel-erzeugnisse, max. 4</t>
  </si>
  <si>
    <t>frisches Obst,           mind. 8 mal</t>
  </si>
  <si>
    <t>Milch + Milch-produkte, mind. 8</t>
  </si>
  <si>
    <t>davon mageres Muskelfleisch, mind. 4</t>
  </si>
  <si>
    <t>vegetarische Gerichte und Hülsenfrüchte</t>
  </si>
  <si>
    <t>frittierte oder panierte Produkte, max. 4 mal, Überbackenes</t>
  </si>
  <si>
    <t>Einrichtungsnummer</t>
  </si>
  <si>
    <t>davon fettreich, mind. 2 mal</t>
  </si>
  <si>
    <t>*Anteil der Einrichtungen, die dieses Kriterium erfüllen</t>
  </si>
  <si>
    <t>Anteil*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</si>
</sst>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7]General"/>
    <numFmt numFmtId="165" formatCode="0.0"/>
  </numFmts>
  <fonts count="11" x14ac:knownFonts="1">
    <font>
      <sz val="11"/>
      <color theme="1"/>
      <name val="Calibri"/>
      <family val="2"/>
      <scheme val="minor"/>
    </font>
    <font>
      <sz val="10"/>
      <color theme="1"/>
      <name val="Arial"/>
      <family val="2"/>
    </font>
    <font>
      <b/>
      <sz val="10"/>
      <color theme="1"/>
      <name val="Arial"/>
      <family val="2"/>
    </font>
    <font>
      <sz val="8"/>
      <color theme="1"/>
      <name val="Arial"/>
      <family val="2"/>
    </font>
    <font>
      <sz val="8"/>
      <color rgb="FF000000"/>
      <name val="Arial"/>
      <family val="2"/>
    </font>
    <font>
      <sz val="10"/>
      <color rgb="FF000000"/>
      <name val="Arial"/>
      <family val="2"/>
    </font>
    <font>
      <sz val="11"/>
      <color theme="1"/>
      <name val="Arial"/>
      <family val="2"/>
    </font>
    <font>
      <b/>
      <sz val="10"/>
      <color rgb="FFFF0000"/>
      <name val="Arial"/>
      <family val="2"/>
    </font>
    <font>
      <b/>
      <sz val="11"/>
      <color theme="1"/>
      <name val="Calibri"/>
      <family val="2"/>
      <scheme val="minor"/>
    </font>
    <font>
      <b/>
      <sz val="10"/>
      <name val="Arial"/>
      <family val="2"/>
    </font>
    <font>
      <sz val="10"/>
      <name val="Arial"/>
      <family val="2"/>
    </font>
  </fonts>
  <fills count="29">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D9D9D2"/>
        <bgColor indexed="64"/>
      </patternFill>
    </fill>
    <fill>
      <patternFill patternType="solid">
        <fgColor rgb="FF008000"/>
        <bgColor indexed="64"/>
      </patternFill>
    </fill>
    <fill>
      <patternFill patternType="solid">
        <fgColor rgb="FF009E00"/>
        <bgColor indexed="64"/>
      </patternFill>
    </fill>
    <fill>
      <patternFill patternType="solid">
        <fgColor rgb="FF63BE7B"/>
        <bgColor indexed="64"/>
      </patternFill>
    </fill>
    <fill>
      <patternFill patternType="solid">
        <fgColor rgb="FFFFEB84"/>
        <bgColor indexed="64"/>
      </patternFill>
    </fill>
    <fill>
      <patternFill patternType="solid">
        <fgColor rgb="FFF8696B"/>
        <bgColor indexed="64"/>
      </patternFill>
    </fill>
    <fill>
      <patternFill patternType="solid">
        <fgColor rgb="FFF7977D"/>
        <bgColor indexed="64"/>
      </patternFill>
    </fill>
    <fill>
      <patternFill patternType="solid">
        <fgColor rgb="FFF38279"/>
        <bgColor indexed="64"/>
      </patternFill>
    </fill>
    <fill>
      <patternFill patternType="solid">
        <fgColor rgb="FFF8736B"/>
        <bgColor indexed="64"/>
      </patternFill>
    </fill>
    <fill>
      <patternFill patternType="solid">
        <fgColor rgb="FFF79B6E"/>
        <bgColor indexed="64"/>
      </patternFill>
    </fill>
    <fill>
      <patternFill patternType="solid">
        <fgColor rgb="FFFAAE7A"/>
        <bgColor indexed="64"/>
      </patternFill>
    </fill>
    <fill>
      <patternFill patternType="solid">
        <fgColor rgb="FFFAB77A"/>
        <bgColor indexed="64"/>
      </patternFill>
    </fill>
    <fill>
      <patternFill patternType="solid">
        <fgColor rgb="FFFFD084"/>
        <bgColor indexed="64"/>
      </patternFill>
    </fill>
    <fill>
      <patternFill patternType="solid">
        <fgColor rgb="FFFFDC84"/>
        <bgColor indexed="64"/>
      </patternFill>
    </fill>
    <fill>
      <patternFill patternType="solid">
        <fgColor rgb="FFF0E681"/>
        <bgColor indexed="64"/>
      </patternFill>
    </fill>
    <fill>
      <patternFill patternType="solid">
        <fgColor rgb="FFDEE681"/>
        <bgColor indexed="64"/>
      </patternFill>
    </fill>
    <fill>
      <patternFill patternType="solid">
        <fgColor rgb="FFC8DA7E"/>
        <bgColor indexed="64"/>
      </patternFill>
    </fill>
    <fill>
      <patternFill patternType="solid">
        <fgColor rgb="FF95D484"/>
        <bgColor indexed="64"/>
      </patternFill>
    </fill>
    <fill>
      <patternFill patternType="solid">
        <fgColor rgb="FF7CC97B"/>
        <bgColor indexed="64"/>
      </patternFill>
    </fill>
    <fill>
      <patternFill patternType="solid">
        <fgColor rgb="FF71C07B"/>
        <bgColor indexed="64"/>
      </patternFill>
    </fill>
    <fill>
      <patternFill patternType="solid">
        <fgColor rgb="FFFFFFFF"/>
        <bgColor rgb="FF000000"/>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style="thin">
        <color auto="1"/>
      </left>
      <right style="thin">
        <color auto="1"/>
      </right>
      <top style="thin">
        <color auto="1"/>
      </top>
      <bottom style="double">
        <color indexed="64"/>
      </bottom>
      <diagonal/>
    </border>
    <border>
      <left style="thin">
        <color auto="1"/>
      </left>
      <right style="thin">
        <color auto="1"/>
      </right>
      <top style="thin">
        <color auto="1"/>
      </top>
      <bottom style="medium">
        <color indexed="64"/>
      </bottom>
      <diagonal/>
    </border>
  </borders>
  <cellStyleXfs count="1">
    <xf numFmtId="0" fontId="0" fillId="0" borderId="0"/>
  </cellStyleXfs>
  <cellXfs count="103">
    <xf numFmtId="0" fontId="0" fillId="0" borderId="0" xfId="0"/>
    <xf numFmtId="0" fontId="1" fillId="0"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1" xfId="0" applyFont="1" applyFill="1" applyBorder="1" applyAlignment="1">
      <alignment horizontal="left" vertical="top" wrapText="1"/>
    </xf>
    <xf numFmtId="0" fontId="3" fillId="0" borderId="0" xfId="0" applyFont="1" applyAlignment="1">
      <alignment horizontal="left" vertical="top"/>
    </xf>
    <xf numFmtId="164" fontId="6" fillId="0" borderId="0" xfId="0" applyNumberFormat="1" applyFont="1"/>
    <xf numFmtId="0" fontId="1" fillId="0" borderId="0" xfId="0" applyFont="1" applyFill="1" applyBorder="1" applyAlignment="1">
      <alignment horizontal="center" vertical="center" wrapText="1"/>
    </xf>
    <xf numFmtId="0" fontId="3" fillId="3" borderId="1" xfId="0" applyFont="1" applyFill="1" applyBorder="1" applyAlignment="1">
      <alignment horizontal="left" vertical="top"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7"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0" borderId="0" xfId="0" applyFill="1" applyBorder="1" applyAlignment="1">
      <alignment horizontal="center" vertical="center"/>
    </xf>
    <xf numFmtId="0" fontId="0" fillId="0" borderId="0" xfId="0" applyBorder="1"/>
    <xf numFmtId="0" fontId="8" fillId="0" borderId="0" xfId="0" applyFont="1" applyFill="1" applyBorder="1" applyAlignment="1">
      <alignment horizontal="left"/>
    </xf>
    <xf numFmtId="0" fontId="2" fillId="0" borderId="0" xfId="0" applyFont="1" applyFill="1" applyBorder="1" applyAlignment="1">
      <alignment horizontal="left" vertical="center" wrapText="1"/>
    </xf>
    <xf numFmtId="0" fontId="8" fillId="6" borderId="1" xfId="0" applyFont="1" applyFill="1" applyBorder="1" applyAlignment="1">
      <alignment horizontal="left"/>
    </xf>
    <xf numFmtId="0" fontId="2" fillId="6" borderId="1" xfId="0" applyFont="1" applyFill="1" applyBorder="1" applyAlignment="1">
      <alignment horizontal="left" vertical="center" wrapText="1"/>
    </xf>
    <xf numFmtId="0" fontId="8" fillId="6" borderId="1" xfId="0" applyFont="1" applyFill="1" applyBorder="1" applyAlignment="1">
      <alignment horizontal="center" vertical="center"/>
    </xf>
    <xf numFmtId="0" fontId="2" fillId="4" borderId="4" xfId="0" applyFont="1" applyFill="1" applyBorder="1" applyAlignment="1">
      <alignment horizontal="center" vertical="center" wrapText="1"/>
    </xf>
    <xf numFmtId="0" fontId="0" fillId="0" borderId="0" xfId="0" applyFill="1" applyBorder="1"/>
    <xf numFmtId="0" fontId="8" fillId="0" borderId="0" xfId="0" applyFont="1" applyFill="1" applyBorder="1" applyAlignment="1">
      <alignment horizontal="center" vertical="center"/>
    </xf>
    <xf numFmtId="0" fontId="2" fillId="5" borderId="1" xfId="0" applyFont="1" applyFill="1" applyBorder="1" applyAlignment="1">
      <alignment horizontal="left" vertical="center" wrapText="1"/>
    </xf>
    <xf numFmtId="0" fontId="0" fillId="5" borderId="1" xfId="0" applyFill="1" applyBorder="1" applyAlignment="1">
      <alignment horizontal="left"/>
    </xf>
    <xf numFmtId="0" fontId="0" fillId="3" borderId="0" xfId="0" applyFill="1"/>
    <xf numFmtId="0" fontId="0" fillId="0" borderId="0" xfId="0" applyFill="1"/>
    <xf numFmtId="0" fontId="0" fillId="7" borderId="0" xfId="0" applyFill="1"/>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3" fillId="0" borderId="3" xfId="0" applyFont="1" applyFill="1" applyBorder="1" applyAlignment="1">
      <alignment horizontal="left" vertical="top" wrapText="1"/>
    </xf>
    <xf numFmtId="0" fontId="2" fillId="2" borderId="1" xfId="0" applyFont="1" applyFill="1" applyBorder="1" applyAlignment="1">
      <alignment horizontal="center" vertical="center" wrapText="1"/>
    </xf>
    <xf numFmtId="164" fontId="5" fillId="0" borderId="1" xfId="0" applyNumberFormat="1" applyFont="1" applyFill="1" applyBorder="1" applyAlignment="1">
      <alignment horizontal="center" vertical="center" wrapText="1"/>
    </xf>
    <xf numFmtId="164" fontId="6" fillId="0" borderId="1" xfId="0" applyNumberFormat="1" applyFont="1" applyBorder="1"/>
    <xf numFmtId="0" fontId="0" fillId="0" borderId="3" xfId="0" applyBorder="1" applyAlignment="1">
      <alignment horizontal="center" vertical="center"/>
    </xf>
    <xf numFmtId="0" fontId="3" fillId="0" borderId="1" xfId="0" applyFont="1" applyBorder="1" applyAlignment="1">
      <alignment horizontal="left" vertical="top" wrapText="1"/>
    </xf>
    <xf numFmtId="1" fontId="0" fillId="0" borderId="0" xfId="0" applyNumberFormat="1"/>
    <xf numFmtId="0" fontId="9" fillId="2" borderId="2" xfId="0" applyFont="1" applyFill="1" applyBorder="1" applyAlignment="1">
      <alignment horizontal="center" vertical="center" wrapText="1"/>
    </xf>
    <xf numFmtId="0" fontId="0" fillId="7" borderId="0" xfId="0" applyFill="1" applyAlignment="1"/>
    <xf numFmtId="0" fontId="0" fillId="8" borderId="0" xfId="0" applyFill="1"/>
    <xf numFmtId="0" fontId="0" fillId="0" borderId="0" xfId="0" applyFill="1" applyAlignment="1"/>
    <xf numFmtId="9" fontId="2" fillId="0" borderId="1" xfId="0" applyNumberFormat="1" applyFont="1" applyFill="1" applyBorder="1" applyAlignment="1">
      <alignment horizontal="center" vertical="center" wrapText="1"/>
    </xf>
    <xf numFmtId="9" fontId="2" fillId="8" borderId="1" xfId="0" applyNumberFormat="1"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6" fillId="0" borderId="0" xfId="0" applyFont="1" applyFill="1" applyAlignment="1"/>
    <xf numFmtId="0" fontId="2" fillId="0" borderId="9" xfId="0" applyFont="1" applyFill="1" applyBorder="1" applyAlignment="1">
      <alignment horizontal="center" vertical="center" textRotation="180" wrapText="1"/>
    </xf>
    <xf numFmtId="0" fontId="2" fillId="9" borderId="3"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1" fontId="9" fillId="11" borderId="3" xfId="0" applyNumberFormat="1" applyFont="1" applyFill="1" applyBorder="1" applyAlignment="1">
      <alignment horizontal="center" vertical="center" wrapText="1"/>
    </xf>
    <xf numFmtId="0" fontId="1" fillId="11" borderId="3" xfId="0" applyFont="1" applyFill="1" applyBorder="1" applyAlignment="1">
      <alignment horizontal="center" vertical="center" wrapText="1"/>
    </xf>
    <xf numFmtId="1" fontId="9" fillId="11" borderId="1" xfId="0" applyNumberFormat="1" applyFont="1" applyFill="1" applyBorder="1" applyAlignment="1">
      <alignment horizontal="center" vertical="center" wrapText="1"/>
    </xf>
    <xf numFmtId="0" fontId="1" fillId="11" borderId="1" xfId="0" applyFont="1" applyFill="1" applyBorder="1" applyAlignment="1">
      <alignment horizontal="center" vertical="center" wrapText="1"/>
    </xf>
    <xf numFmtId="1" fontId="9" fillId="12" borderId="1" xfId="0" applyNumberFormat="1" applyFont="1" applyFill="1" applyBorder="1" applyAlignment="1">
      <alignment horizontal="center" vertical="center" wrapText="1"/>
    </xf>
    <xf numFmtId="0" fontId="1" fillId="12" borderId="1" xfId="0" applyFont="1" applyFill="1" applyBorder="1" applyAlignment="1">
      <alignment horizontal="center" vertical="center" wrapText="1"/>
    </xf>
    <xf numFmtId="0" fontId="9" fillId="12" borderId="1" xfId="0" applyNumberFormat="1" applyFont="1" applyFill="1" applyBorder="1" applyAlignment="1">
      <alignment horizontal="center" vertical="center" wrapText="1"/>
    </xf>
    <xf numFmtId="164" fontId="5" fillId="12" borderId="1" xfId="0" applyNumberFormat="1" applyFont="1" applyFill="1" applyBorder="1" applyAlignment="1">
      <alignment horizontal="center" vertical="center" wrapText="1"/>
    </xf>
    <xf numFmtId="0" fontId="9" fillId="13" borderId="1" xfId="0" applyNumberFormat="1" applyFont="1" applyFill="1" applyBorder="1" applyAlignment="1">
      <alignment horizontal="center" vertical="center" wrapText="1"/>
    </xf>
    <xf numFmtId="0" fontId="1" fillId="13" borderId="1" xfId="0" applyFont="1" applyFill="1" applyBorder="1" applyAlignment="1">
      <alignment horizontal="center" vertical="center" wrapText="1"/>
    </xf>
    <xf numFmtId="1" fontId="9" fillId="13" borderId="8" xfId="0" applyNumberFormat="1" applyFont="1" applyFill="1" applyBorder="1" applyAlignment="1">
      <alignment horizontal="center" vertical="center" wrapText="1"/>
    </xf>
    <xf numFmtId="0" fontId="1" fillId="13" borderId="8" xfId="0" applyFont="1" applyFill="1" applyBorder="1" applyAlignment="1">
      <alignment horizontal="center" vertical="center" wrapText="1"/>
    </xf>
    <xf numFmtId="1" fontId="9" fillId="14" borderId="1" xfId="0" applyNumberFormat="1" applyFont="1" applyFill="1" applyBorder="1" applyAlignment="1">
      <alignment horizontal="center" vertical="center" wrapText="1"/>
    </xf>
    <xf numFmtId="0" fontId="1" fillId="14" borderId="1" xfId="0" applyFont="1" applyFill="1" applyBorder="1" applyAlignment="1">
      <alignment horizontal="center" vertical="center" wrapText="1"/>
    </xf>
    <xf numFmtId="0" fontId="0" fillId="14" borderId="1" xfId="0" applyFill="1" applyBorder="1" applyAlignment="1">
      <alignment horizontal="center" vertical="center"/>
    </xf>
    <xf numFmtId="1" fontId="9" fillId="15" borderId="1" xfId="0" applyNumberFormat="1" applyFont="1" applyFill="1" applyBorder="1" applyAlignment="1">
      <alignment horizontal="center" vertical="center" wrapText="1"/>
    </xf>
    <xf numFmtId="0" fontId="1" fillId="15" borderId="1" xfId="0" applyFont="1" applyFill="1" applyBorder="1" applyAlignment="1">
      <alignment horizontal="center" vertical="center" wrapText="1"/>
    </xf>
    <xf numFmtId="1" fontId="9" fillId="16" borderId="1" xfId="0" applyNumberFormat="1" applyFont="1" applyFill="1" applyBorder="1" applyAlignment="1">
      <alignment horizontal="center" vertical="center" wrapText="1"/>
    </xf>
    <xf numFmtId="0" fontId="1"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2" fillId="21" borderId="1" xfId="0" applyFont="1" applyFill="1" applyBorder="1" applyAlignment="1">
      <alignment horizontal="center" vertical="center" wrapText="1"/>
    </xf>
    <xf numFmtId="0" fontId="1" fillId="21" borderId="1" xfId="0" applyFont="1" applyFill="1" applyBorder="1" applyAlignment="1">
      <alignment horizontal="center" vertical="center" wrapText="1"/>
    </xf>
    <xf numFmtId="1" fontId="9" fillId="22" borderId="1" xfId="0" applyNumberFormat="1" applyFont="1" applyFill="1" applyBorder="1" applyAlignment="1">
      <alignment horizontal="center" vertical="center" wrapText="1"/>
    </xf>
    <xf numFmtId="0" fontId="1" fillId="22" borderId="1" xfId="0" applyFont="1" applyFill="1" applyBorder="1" applyAlignment="1">
      <alignment horizontal="center" vertical="center" wrapText="1"/>
    </xf>
    <xf numFmtId="1" fontId="9" fillId="23" borderId="1" xfId="0" applyNumberFormat="1" applyFont="1" applyFill="1" applyBorder="1" applyAlignment="1">
      <alignment horizontal="center" vertical="center" wrapText="1"/>
    </xf>
    <xf numFmtId="0" fontId="1" fillId="23" borderId="1" xfId="0" applyFont="1" applyFill="1" applyBorder="1" applyAlignment="1">
      <alignment horizontal="center" vertical="center" wrapText="1"/>
    </xf>
    <xf numFmtId="1" fontId="9" fillId="24" borderId="1" xfId="0" applyNumberFormat="1" applyFont="1" applyFill="1" applyBorder="1" applyAlignment="1">
      <alignment horizontal="center" vertical="center" wrapText="1"/>
    </xf>
    <xf numFmtId="0" fontId="1" fillId="24" borderId="1" xfId="0" applyFont="1" applyFill="1" applyBorder="1" applyAlignment="1">
      <alignment horizontal="center" vertical="center" wrapText="1"/>
    </xf>
    <xf numFmtId="1" fontId="9" fillId="25" borderId="1" xfId="0" applyNumberFormat="1" applyFont="1" applyFill="1" applyBorder="1" applyAlignment="1">
      <alignment horizontal="center" vertical="center" wrapText="1"/>
    </xf>
    <xf numFmtId="0" fontId="1" fillId="25" borderId="1" xfId="0" applyFont="1" applyFill="1" applyBorder="1" applyAlignment="1">
      <alignment horizontal="center" vertical="center" wrapText="1"/>
    </xf>
    <xf numFmtId="165" fontId="2" fillId="10" borderId="1" xfId="0" applyNumberFormat="1" applyFont="1" applyFill="1" applyBorder="1" applyAlignment="1">
      <alignment horizontal="center" vertical="center" wrapText="1"/>
    </xf>
    <xf numFmtId="1" fontId="9" fillId="26" borderId="1" xfId="0" applyNumberFormat="1" applyFont="1" applyFill="1" applyBorder="1" applyAlignment="1">
      <alignment horizontal="center" vertical="center" wrapText="1"/>
    </xf>
    <xf numFmtId="0" fontId="1" fillId="26" borderId="1" xfId="0" applyFont="1" applyFill="1" applyBorder="1" applyAlignment="1">
      <alignment horizontal="center" vertical="center" wrapText="1"/>
    </xf>
    <xf numFmtId="1" fontId="9" fillId="27" borderId="1" xfId="0" applyNumberFormat="1" applyFont="1" applyFill="1" applyBorder="1" applyAlignment="1">
      <alignment horizontal="center" vertical="center" wrapText="1"/>
    </xf>
    <xf numFmtId="0" fontId="1" fillId="27" borderId="1" xfId="0" applyFont="1" applyFill="1" applyBorder="1" applyAlignment="1">
      <alignment horizontal="center" vertical="center" wrapText="1"/>
    </xf>
    <xf numFmtId="1" fontId="1" fillId="27" borderId="1" xfId="0" applyNumberFormat="1" applyFont="1" applyFill="1" applyBorder="1" applyAlignment="1">
      <alignment horizontal="center" vertical="center" wrapText="1"/>
    </xf>
    <xf numFmtId="1" fontId="10" fillId="0" borderId="1" xfId="0" applyNumberFormat="1" applyFont="1" applyFill="1" applyBorder="1" applyAlignment="1">
      <alignment horizontal="center" vertical="center" wrapText="1"/>
    </xf>
    <xf numFmtId="1" fontId="10" fillId="28" borderId="1" xfId="0" applyNumberFormat="1"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1" fontId="10" fillId="3" borderId="1" xfId="0" applyNumberFormat="1" applyFont="1" applyFill="1" applyBorder="1" applyAlignment="1">
      <alignment horizontal="center" vertical="center" wrapText="1"/>
    </xf>
    <xf numFmtId="49" fontId="5" fillId="7" borderId="1" xfId="0" applyNumberFormat="1" applyFont="1" applyFill="1" applyBorder="1" applyAlignment="1">
      <alignment horizontal="left" vertical="center"/>
    </xf>
    <xf numFmtId="0" fontId="1" fillId="0" borderId="6" xfId="0" applyFont="1" applyFill="1" applyBorder="1" applyAlignment="1">
      <alignment horizontal="center" vertical="center" wrapText="1"/>
    </xf>
    <xf numFmtId="0" fontId="1" fillId="0" borderId="5" xfId="0" applyFont="1" applyFill="1" applyBorder="1" applyAlignment="1">
      <alignment horizontal="center" vertical="center" wrapText="1"/>
    </xf>
    <xf numFmtId="164" fontId="4" fillId="0" borderId="1" xfId="0" applyNumberFormat="1" applyFont="1" applyFill="1" applyBorder="1" applyAlignment="1">
      <alignment horizontal="left" vertical="top" wrapText="1"/>
    </xf>
    <xf numFmtId="0" fontId="3" fillId="0" borderId="7" xfId="0" applyFont="1" applyFill="1" applyBorder="1" applyAlignment="1">
      <alignment horizontal="left" vertical="top" wrapText="1"/>
    </xf>
    <xf numFmtId="0" fontId="3" fillId="0" borderId="4" xfId="0" applyFont="1" applyFill="1" applyBorder="1" applyAlignment="1">
      <alignment horizontal="left" vertical="top" wrapText="1"/>
    </xf>
  </cellXfs>
  <cellStyles count="1">
    <cellStyle name="Standard" xfId="0" builtinId="0"/>
  </cellStyles>
  <dxfs count="0"/>
  <tableStyles count="0" defaultTableStyle="TableStyleMedium2" defaultPivotStyle="PivotStyleLight16"/>
  <colors>
    <mruColors>
      <color rgb="FF71C07B"/>
      <color rgb="FF7CC97B"/>
      <color rgb="FF7CCA84"/>
      <color rgb="FF95D484"/>
      <color rgb="FFC8DA7E"/>
      <color rgb="FFC8D681"/>
      <color rgb="FFC8DD81"/>
      <color rgb="FFDCE176"/>
      <color rgb="FFDEE681"/>
      <color rgb="FFF0E6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2"/>
  <sheetViews>
    <sheetView tabSelected="1" zoomScaleNormal="100" workbookViewId="0">
      <pane xSplit="1" ySplit="1" topLeftCell="B2" activePane="bottomRight" state="frozen"/>
      <selection pane="topRight" activeCell="B1" sqref="B1"/>
      <selection pane="bottomLeft" activeCell="A2" sqref="A2"/>
      <selection pane="bottomRight" activeCell="B1" sqref="B1"/>
    </sheetView>
  </sheetViews>
  <sheetFormatPr baseColWidth="10" defaultRowHeight="14.5" x14ac:dyDescent="0.35"/>
  <cols>
    <col min="1" max="1" width="14.26953125" style="27" customWidth="1"/>
    <col min="2" max="2" width="17.453125" customWidth="1"/>
    <col min="3" max="3" width="17.26953125" bestFit="1" customWidth="1"/>
    <col min="4" max="4" width="16.1796875" customWidth="1"/>
    <col min="5" max="5" width="14.1796875" customWidth="1"/>
    <col min="8" max="8" width="15" customWidth="1"/>
    <col min="10" max="10" width="13.1796875" customWidth="1"/>
    <col min="15" max="15" width="13.453125" customWidth="1"/>
    <col min="16" max="16" width="73.26953125" style="4" customWidth="1"/>
  </cols>
  <sheetData>
    <row r="1" spans="1:16" s="8" customFormat="1" ht="36" customHeight="1" x14ac:dyDescent="0.35">
      <c r="A1" s="31" t="s">
        <v>111</v>
      </c>
      <c r="B1" s="31" t="s">
        <v>32</v>
      </c>
      <c r="C1" s="31" t="s">
        <v>9</v>
      </c>
      <c r="D1" s="31" t="s">
        <v>31</v>
      </c>
      <c r="E1" s="31" t="s">
        <v>18</v>
      </c>
      <c r="F1" s="31" t="s">
        <v>11</v>
      </c>
      <c r="G1" s="31" t="s">
        <v>28</v>
      </c>
      <c r="H1" s="31" t="s">
        <v>29</v>
      </c>
      <c r="I1" s="31" t="s">
        <v>13</v>
      </c>
      <c r="J1" s="31" t="s">
        <v>34</v>
      </c>
      <c r="K1" s="31" t="s">
        <v>14</v>
      </c>
      <c r="L1" s="31" t="s">
        <v>35</v>
      </c>
      <c r="M1" s="31" t="s">
        <v>27</v>
      </c>
      <c r="N1" s="31" t="s">
        <v>19</v>
      </c>
      <c r="O1" s="37" t="s">
        <v>33</v>
      </c>
      <c r="P1" s="31" t="s">
        <v>30</v>
      </c>
    </row>
    <row r="2" spans="1:16" s="34" customFormat="1" ht="94.5" customHeight="1" x14ac:dyDescent="0.35">
      <c r="A2" s="93">
        <v>103</v>
      </c>
      <c r="B2" s="29">
        <v>1</v>
      </c>
      <c r="C2" s="29">
        <v>0</v>
      </c>
      <c r="D2" s="29">
        <v>1</v>
      </c>
      <c r="E2" s="29">
        <v>0</v>
      </c>
      <c r="F2" s="29">
        <v>0</v>
      </c>
      <c r="G2" s="29">
        <v>0</v>
      </c>
      <c r="H2" s="29">
        <v>1</v>
      </c>
      <c r="I2" s="29">
        <v>1</v>
      </c>
      <c r="J2" s="29">
        <v>1</v>
      </c>
      <c r="K2" s="29">
        <v>0</v>
      </c>
      <c r="L2" s="29">
        <v>0</v>
      </c>
      <c r="M2" s="29">
        <v>0</v>
      </c>
      <c r="N2" s="29">
        <v>1</v>
      </c>
      <c r="O2" s="1">
        <v>4.5</v>
      </c>
      <c r="P2" s="30" t="s">
        <v>70</v>
      </c>
    </row>
    <row r="3" spans="1:16" s="26" customFormat="1" ht="86.25" customHeight="1" x14ac:dyDescent="0.35">
      <c r="A3" s="93">
        <v>104</v>
      </c>
      <c r="B3" s="29">
        <v>1</v>
      </c>
      <c r="C3" s="29">
        <v>1</v>
      </c>
      <c r="D3" s="29">
        <v>1</v>
      </c>
      <c r="E3" s="29">
        <v>0</v>
      </c>
      <c r="F3" s="29">
        <v>1</v>
      </c>
      <c r="G3" s="29">
        <v>0</v>
      </c>
      <c r="H3" s="29">
        <v>1</v>
      </c>
      <c r="I3" s="29">
        <v>1</v>
      </c>
      <c r="J3" s="29">
        <v>1</v>
      </c>
      <c r="K3" s="29">
        <v>0</v>
      </c>
      <c r="L3" s="29">
        <v>1</v>
      </c>
      <c r="M3" s="29">
        <v>1</v>
      </c>
      <c r="N3" s="29">
        <v>1</v>
      </c>
      <c r="O3" s="1">
        <v>8</v>
      </c>
      <c r="P3" s="30" t="s">
        <v>50</v>
      </c>
    </row>
    <row r="4" spans="1:16" ht="71.25" customHeight="1" x14ac:dyDescent="0.35">
      <c r="A4" s="93">
        <v>105</v>
      </c>
      <c r="B4" s="1">
        <v>0</v>
      </c>
      <c r="C4" s="1">
        <v>1</v>
      </c>
      <c r="D4" s="1">
        <v>1</v>
      </c>
      <c r="E4" s="1">
        <v>0</v>
      </c>
      <c r="F4" s="1">
        <v>1</v>
      </c>
      <c r="G4" s="1">
        <v>1</v>
      </c>
      <c r="H4" s="1">
        <v>1</v>
      </c>
      <c r="I4" s="1">
        <v>1</v>
      </c>
      <c r="J4" s="1">
        <v>1</v>
      </c>
      <c r="K4" s="1">
        <v>1</v>
      </c>
      <c r="L4" s="1">
        <v>0</v>
      </c>
      <c r="M4" s="1">
        <v>1</v>
      </c>
      <c r="N4" s="1">
        <v>1</v>
      </c>
      <c r="O4" s="1">
        <v>8.5</v>
      </c>
      <c r="P4" s="3" t="s">
        <v>96</v>
      </c>
    </row>
    <row r="5" spans="1:16" ht="93.75" customHeight="1" x14ac:dyDescent="0.35">
      <c r="A5" s="93">
        <v>106</v>
      </c>
      <c r="B5" s="1">
        <v>1</v>
      </c>
      <c r="C5" s="1">
        <v>0</v>
      </c>
      <c r="D5" s="1">
        <v>1</v>
      </c>
      <c r="E5" s="1">
        <v>0</v>
      </c>
      <c r="F5" s="1">
        <v>1</v>
      </c>
      <c r="G5" s="1">
        <v>0</v>
      </c>
      <c r="H5" s="1">
        <v>1</v>
      </c>
      <c r="I5" s="1">
        <v>0</v>
      </c>
      <c r="J5" s="1">
        <v>1</v>
      </c>
      <c r="K5" s="1">
        <v>0</v>
      </c>
      <c r="L5" s="1">
        <v>0</v>
      </c>
      <c r="M5" s="1">
        <v>0</v>
      </c>
      <c r="N5" s="1">
        <v>1</v>
      </c>
      <c r="O5" s="1">
        <v>4.5</v>
      </c>
      <c r="P5" s="3" t="s">
        <v>56</v>
      </c>
    </row>
    <row r="6" spans="1:16" ht="78.75" customHeight="1" x14ac:dyDescent="0.35">
      <c r="A6" s="93">
        <v>108</v>
      </c>
      <c r="B6" s="1">
        <v>1</v>
      </c>
      <c r="C6" s="1">
        <v>0</v>
      </c>
      <c r="D6" s="1">
        <v>1</v>
      </c>
      <c r="E6" s="1">
        <v>1</v>
      </c>
      <c r="F6" s="1">
        <v>1</v>
      </c>
      <c r="G6" s="1">
        <v>0</v>
      </c>
      <c r="H6" s="1">
        <v>1</v>
      </c>
      <c r="I6" s="1">
        <v>1</v>
      </c>
      <c r="J6" s="1">
        <v>1</v>
      </c>
      <c r="K6" s="1">
        <v>1</v>
      </c>
      <c r="L6" s="1">
        <v>0</v>
      </c>
      <c r="M6" s="1">
        <v>1</v>
      </c>
      <c r="N6" s="1">
        <v>1</v>
      </c>
      <c r="O6" s="1">
        <v>8.5</v>
      </c>
      <c r="P6" s="3" t="s">
        <v>84</v>
      </c>
    </row>
    <row r="7" spans="1:16" ht="72.75" customHeight="1" x14ac:dyDescent="0.35">
      <c r="A7" s="93">
        <v>109</v>
      </c>
      <c r="B7" s="1">
        <v>1</v>
      </c>
      <c r="C7" s="1">
        <v>1</v>
      </c>
      <c r="D7" s="1">
        <v>1</v>
      </c>
      <c r="E7" s="1">
        <v>0</v>
      </c>
      <c r="F7" s="1">
        <v>1</v>
      </c>
      <c r="G7" s="1">
        <v>1</v>
      </c>
      <c r="H7" s="1">
        <v>1</v>
      </c>
      <c r="I7" s="1">
        <v>1</v>
      </c>
      <c r="J7" s="1">
        <v>1</v>
      </c>
      <c r="K7" s="1">
        <v>1</v>
      </c>
      <c r="L7" s="1">
        <v>0</v>
      </c>
      <c r="M7" s="1">
        <v>1</v>
      </c>
      <c r="N7" s="1">
        <v>1</v>
      </c>
      <c r="O7" s="1">
        <v>9.5</v>
      </c>
      <c r="P7" s="3" t="s">
        <v>85</v>
      </c>
    </row>
    <row r="8" spans="1:16" ht="75" customHeight="1" x14ac:dyDescent="0.35">
      <c r="A8" s="93">
        <v>111</v>
      </c>
      <c r="B8" s="1">
        <v>1</v>
      </c>
      <c r="C8" s="1">
        <v>0</v>
      </c>
      <c r="D8" s="1">
        <v>1</v>
      </c>
      <c r="E8" s="1">
        <v>1</v>
      </c>
      <c r="F8" s="1">
        <v>1</v>
      </c>
      <c r="G8" s="1">
        <v>0</v>
      </c>
      <c r="H8" s="1">
        <v>1</v>
      </c>
      <c r="I8" s="1">
        <v>1</v>
      </c>
      <c r="J8" s="1">
        <v>1</v>
      </c>
      <c r="K8" s="1">
        <v>1</v>
      </c>
      <c r="L8" s="1">
        <v>1</v>
      </c>
      <c r="M8" s="1">
        <v>0</v>
      </c>
      <c r="N8" s="1">
        <v>1</v>
      </c>
      <c r="O8" s="1">
        <v>8</v>
      </c>
      <c r="P8" s="3" t="s">
        <v>72</v>
      </c>
    </row>
    <row r="9" spans="1:16" s="26" customFormat="1" ht="62.25" customHeight="1" x14ac:dyDescent="0.35">
      <c r="A9" s="93">
        <v>112</v>
      </c>
      <c r="B9" s="1">
        <v>1</v>
      </c>
      <c r="C9" s="1">
        <v>1</v>
      </c>
      <c r="D9" s="1">
        <v>1</v>
      </c>
      <c r="E9" s="1">
        <v>1</v>
      </c>
      <c r="F9" s="1">
        <v>0</v>
      </c>
      <c r="G9" s="1">
        <v>1</v>
      </c>
      <c r="H9" s="1">
        <v>1</v>
      </c>
      <c r="I9" s="1">
        <v>1</v>
      </c>
      <c r="J9" s="1">
        <v>1</v>
      </c>
      <c r="K9" s="1">
        <v>1</v>
      </c>
      <c r="L9" s="1">
        <v>0</v>
      </c>
      <c r="M9" s="1">
        <v>1</v>
      </c>
      <c r="N9" s="1">
        <v>1</v>
      </c>
      <c r="O9" s="1">
        <v>9.5</v>
      </c>
      <c r="P9" s="3" t="s">
        <v>66</v>
      </c>
    </row>
    <row r="10" spans="1:16" ht="84.75" customHeight="1" x14ac:dyDescent="0.35">
      <c r="A10" s="93">
        <v>114</v>
      </c>
      <c r="B10" s="1">
        <v>0</v>
      </c>
      <c r="C10" s="1">
        <v>0</v>
      </c>
      <c r="D10" s="1">
        <v>1</v>
      </c>
      <c r="E10" s="1">
        <v>1</v>
      </c>
      <c r="F10" s="1">
        <v>1</v>
      </c>
      <c r="G10" s="1">
        <v>1</v>
      </c>
      <c r="H10" s="1">
        <v>1</v>
      </c>
      <c r="I10" s="1">
        <v>1</v>
      </c>
      <c r="J10" s="1">
        <v>0</v>
      </c>
      <c r="K10" s="1">
        <v>1</v>
      </c>
      <c r="L10" s="1">
        <v>0</v>
      </c>
      <c r="M10" s="1">
        <v>1</v>
      </c>
      <c r="N10" s="1">
        <v>1</v>
      </c>
      <c r="O10" s="1">
        <v>8</v>
      </c>
      <c r="P10" s="3" t="s">
        <v>83</v>
      </c>
    </row>
    <row r="11" spans="1:16" ht="82.5" customHeight="1" x14ac:dyDescent="0.35">
      <c r="A11" s="93">
        <v>118</v>
      </c>
      <c r="B11" s="1">
        <v>0</v>
      </c>
      <c r="C11" s="1">
        <v>0</v>
      </c>
      <c r="D11" s="1">
        <v>1</v>
      </c>
      <c r="E11" s="1">
        <v>0</v>
      </c>
      <c r="F11" s="1">
        <v>0</v>
      </c>
      <c r="G11" s="1">
        <v>0</v>
      </c>
      <c r="H11" s="1">
        <v>1</v>
      </c>
      <c r="I11" s="1">
        <v>1</v>
      </c>
      <c r="J11" s="1">
        <v>0</v>
      </c>
      <c r="K11" s="1">
        <v>0</v>
      </c>
      <c r="L11" s="1">
        <v>0</v>
      </c>
      <c r="M11" s="1">
        <v>1</v>
      </c>
      <c r="N11" s="1">
        <v>1</v>
      </c>
      <c r="O11" s="1">
        <v>4</v>
      </c>
      <c r="P11" s="3" t="s">
        <v>82</v>
      </c>
    </row>
    <row r="12" spans="1:16" ht="96" customHeight="1" x14ac:dyDescent="0.35">
      <c r="A12" s="93">
        <v>122</v>
      </c>
      <c r="B12" s="1">
        <v>0</v>
      </c>
      <c r="C12" s="1">
        <v>0</v>
      </c>
      <c r="D12" s="1">
        <v>1</v>
      </c>
      <c r="E12" s="1">
        <v>0</v>
      </c>
      <c r="F12" s="1">
        <v>0</v>
      </c>
      <c r="G12" s="1">
        <v>1</v>
      </c>
      <c r="H12" s="1">
        <v>1</v>
      </c>
      <c r="I12" s="1">
        <v>1</v>
      </c>
      <c r="J12" s="1">
        <v>0</v>
      </c>
      <c r="K12" s="1">
        <v>0</v>
      </c>
      <c r="L12" s="1">
        <v>0</v>
      </c>
      <c r="M12" s="1">
        <v>1</v>
      </c>
      <c r="N12" s="1">
        <v>0</v>
      </c>
      <c r="O12" s="1">
        <v>4.5</v>
      </c>
      <c r="P12" s="3" t="s">
        <v>60</v>
      </c>
    </row>
    <row r="13" spans="1:16" s="26" customFormat="1" ht="76.5" customHeight="1" x14ac:dyDescent="0.35">
      <c r="A13" s="96">
        <v>123</v>
      </c>
      <c r="B13" s="2">
        <v>0</v>
      </c>
      <c r="C13" s="2">
        <v>0</v>
      </c>
      <c r="D13" s="2">
        <v>1</v>
      </c>
      <c r="E13" s="2">
        <v>1</v>
      </c>
      <c r="F13" s="2">
        <v>1</v>
      </c>
      <c r="G13" s="2">
        <v>0</v>
      </c>
      <c r="H13" s="2">
        <v>1</v>
      </c>
      <c r="I13" s="2">
        <v>0</v>
      </c>
      <c r="J13" s="2">
        <v>1</v>
      </c>
      <c r="K13" s="2">
        <v>0</v>
      </c>
      <c r="L13" s="2">
        <v>0</v>
      </c>
      <c r="M13" s="2">
        <v>1</v>
      </c>
      <c r="N13" s="2">
        <v>1</v>
      </c>
      <c r="O13" s="1">
        <v>5.5</v>
      </c>
      <c r="P13" s="3" t="s">
        <v>89</v>
      </c>
    </row>
    <row r="14" spans="1:16" ht="123" customHeight="1" x14ac:dyDescent="0.35">
      <c r="A14" s="93">
        <v>124</v>
      </c>
      <c r="B14" s="1">
        <v>0</v>
      </c>
      <c r="C14" s="1">
        <v>0</v>
      </c>
      <c r="D14" s="1">
        <v>1</v>
      </c>
      <c r="E14" s="1">
        <v>0</v>
      </c>
      <c r="F14" s="1">
        <v>0</v>
      </c>
      <c r="G14" s="1">
        <v>1</v>
      </c>
      <c r="H14" s="1">
        <v>1</v>
      </c>
      <c r="I14" s="1">
        <v>1</v>
      </c>
      <c r="J14" s="1">
        <v>1</v>
      </c>
      <c r="K14" s="1">
        <v>1</v>
      </c>
      <c r="L14" s="1">
        <v>0</v>
      </c>
      <c r="M14" s="1">
        <v>0</v>
      </c>
      <c r="N14" s="1">
        <v>1</v>
      </c>
      <c r="O14" s="1">
        <v>5.5</v>
      </c>
      <c r="P14" s="3" t="s">
        <v>99</v>
      </c>
    </row>
    <row r="15" spans="1:16" ht="80.25" customHeight="1" x14ac:dyDescent="0.35">
      <c r="A15" s="93">
        <v>125</v>
      </c>
      <c r="B15" s="2">
        <v>1</v>
      </c>
      <c r="C15" s="2">
        <v>0</v>
      </c>
      <c r="D15" s="2">
        <v>1</v>
      </c>
      <c r="E15" s="2">
        <v>1</v>
      </c>
      <c r="F15" s="2">
        <v>1</v>
      </c>
      <c r="G15" s="2">
        <v>0</v>
      </c>
      <c r="H15" s="2">
        <v>1</v>
      </c>
      <c r="I15" s="2">
        <v>0</v>
      </c>
      <c r="J15" s="2">
        <v>1</v>
      </c>
      <c r="K15" s="2">
        <v>0</v>
      </c>
      <c r="L15" s="2">
        <v>0</v>
      </c>
      <c r="M15" s="2">
        <v>1</v>
      </c>
      <c r="N15" s="2">
        <v>1</v>
      </c>
      <c r="O15" s="1">
        <v>6.5</v>
      </c>
      <c r="P15" s="3" t="s">
        <v>73</v>
      </c>
    </row>
    <row r="16" spans="1:16" ht="94.5" customHeight="1" x14ac:dyDescent="0.35">
      <c r="A16" s="93">
        <v>130</v>
      </c>
      <c r="B16" s="1">
        <v>1</v>
      </c>
      <c r="C16" s="1">
        <v>1</v>
      </c>
      <c r="D16" s="1">
        <v>1</v>
      </c>
      <c r="E16" s="1">
        <v>0</v>
      </c>
      <c r="F16" s="1">
        <v>1</v>
      </c>
      <c r="G16" s="1">
        <v>1</v>
      </c>
      <c r="H16" s="1">
        <v>1</v>
      </c>
      <c r="I16" s="1">
        <v>1</v>
      </c>
      <c r="J16" s="1">
        <v>0</v>
      </c>
      <c r="K16" s="1">
        <v>0</v>
      </c>
      <c r="L16" s="1">
        <v>0</v>
      </c>
      <c r="M16" s="1">
        <v>1</v>
      </c>
      <c r="N16" s="1">
        <v>1</v>
      </c>
      <c r="O16" s="1">
        <v>8</v>
      </c>
      <c r="P16" s="3" t="s">
        <v>79</v>
      </c>
    </row>
    <row r="17" spans="1:16" ht="100.5" customHeight="1" x14ac:dyDescent="0.35">
      <c r="A17" s="93">
        <v>131</v>
      </c>
      <c r="B17" s="1">
        <v>0</v>
      </c>
      <c r="C17" s="1">
        <v>0</v>
      </c>
      <c r="D17" s="1">
        <v>1</v>
      </c>
      <c r="E17" s="8">
        <v>0</v>
      </c>
      <c r="F17" s="8">
        <v>1</v>
      </c>
      <c r="G17" s="8">
        <v>1</v>
      </c>
      <c r="H17" s="8">
        <v>1</v>
      </c>
      <c r="I17" s="8">
        <v>0</v>
      </c>
      <c r="J17" s="8">
        <v>0</v>
      </c>
      <c r="K17" s="8">
        <v>0</v>
      </c>
      <c r="L17" s="8">
        <v>0</v>
      </c>
      <c r="M17" s="8">
        <v>1</v>
      </c>
      <c r="N17" s="1">
        <v>1</v>
      </c>
      <c r="O17" s="1">
        <v>5</v>
      </c>
      <c r="P17" s="3" t="s">
        <v>65</v>
      </c>
    </row>
    <row r="18" spans="1:16" s="26" customFormat="1" ht="119.25" customHeight="1" x14ac:dyDescent="0.35">
      <c r="A18" s="93">
        <v>132</v>
      </c>
      <c r="B18" s="1">
        <v>1</v>
      </c>
      <c r="C18" s="1">
        <v>0</v>
      </c>
      <c r="D18" s="1">
        <v>1</v>
      </c>
      <c r="E18" s="1">
        <v>0</v>
      </c>
      <c r="F18" s="1">
        <v>1</v>
      </c>
      <c r="G18" s="1">
        <v>0</v>
      </c>
      <c r="H18" s="1">
        <v>1</v>
      </c>
      <c r="I18" s="1">
        <v>1</v>
      </c>
      <c r="J18" s="1">
        <v>1</v>
      </c>
      <c r="K18" s="1">
        <v>1</v>
      </c>
      <c r="L18" s="1">
        <v>0</v>
      </c>
      <c r="M18" s="1">
        <v>1</v>
      </c>
      <c r="N18" s="1">
        <v>1</v>
      </c>
      <c r="O18" s="1">
        <v>7.5</v>
      </c>
      <c r="P18" s="3" t="s">
        <v>86</v>
      </c>
    </row>
    <row r="19" spans="1:16" s="26" customFormat="1" ht="61.5" customHeight="1" x14ac:dyDescent="0.35">
      <c r="A19" s="93">
        <v>133</v>
      </c>
      <c r="B19" s="1">
        <v>0</v>
      </c>
      <c r="C19" s="1">
        <v>0</v>
      </c>
      <c r="D19" s="1">
        <v>1</v>
      </c>
      <c r="E19" s="1">
        <v>1</v>
      </c>
      <c r="F19" s="1">
        <v>0</v>
      </c>
      <c r="G19" s="1">
        <v>0</v>
      </c>
      <c r="H19" s="1">
        <v>0</v>
      </c>
      <c r="I19" s="1">
        <v>1</v>
      </c>
      <c r="J19" s="1">
        <v>1</v>
      </c>
      <c r="K19" s="1">
        <v>0</v>
      </c>
      <c r="L19" s="1">
        <v>0</v>
      </c>
      <c r="M19" s="1">
        <v>1</v>
      </c>
      <c r="N19" s="1">
        <v>1</v>
      </c>
      <c r="O19" s="1">
        <v>4.5</v>
      </c>
      <c r="P19" s="3" t="s">
        <v>74</v>
      </c>
    </row>
    <row r="20" spans="1:16" s="26" customFormat="1" ht="72.75" customHeight="1" x14ac:dyDescent="0.35">
      <c r="A20" s="93">
        <v>136</v>
      </c>
      <c r="B20" s="1">
        <v>1</v>
      </c>
      <c r="C20" s="1">
        <v>1</v>
      </c>
      <c r="D20" s="1">
        <v>1</v>
      </c>
      <c r="E20" s="1">
        <v>1</v>
      </c>
      <c r="F20" s="1">
        <v>1</v>
      </c>
      <c r="G20" s="1">
        <v>1</v>
      </c>
      <c r="H20" s="1">
        <v>1</v>
      </c>
      <c r="I20" s="1">
        <v>1</v>
      </c>
      <c r="J20" s="1">
        <v>1</v>
      </c>
      <c r="K20" s="1">
        <v>1</v>
      </c>
      <c r="L20" s="1">
        <v>1</v>
      </c>
      <c r="M20" s="1">
        <v>1</v>
      </c>
      <c r="N20" s="1">
        <v>1</v>
      </c>
      <c r="O20" s="1">
        <v>11</v>
      </c>
      <c r="P20" s="3" t="s">
        <v>49</v>
      </c>
    </row>
    <row r="21" spans="1:16" ht="88.5" customHeight="1" x14ac:dyDescent="0.35">
      <c r="A21" s="93">
        <v>139</v>
      </c>
      <c r="B21" s="1">
        <v>0</v>
      </c>
      <c r="C21" s="1">
        <v>1</v>
      </c>
      <c r="D21" s="1">
        <v>1</v>
      </c>
      <c r="E21" s="1">
        <v>1</v>
      </c>
      <c r="F21" s="1">
        <v>0</v>
      </c>
      <c r="G21" s="1">
        <v>1</v>
      </c>
      <c r="H21" s="1">
        <v>1</v>
      </c>
      <c r="I21" s="1">
        <v>1</v>
      </c>
      <c r="J21" s="1">
        <v>1</v>
      </c>
      <c r="K21" s="1">
        <v>1</v>
      </c>
      <c r="L21" s="1">
        <v>1</v>
      </c>
      <c r="M21" s="1">
        <v>1</v>
      </c>
      <c r="N21" s="1">
        <v>1</v>
      </c>
      <c r="O21" s="1">
        <v>9</v>
      </c>
      <c r="P21" s="3" t="s">
        <v>87</v>
      </c>
    </row>
    <row r="22" spans="1:16" s="25" customFormat="1" ht="87" customHeight="1" x14ac:dyDescent="0.35">
      <c r="A22" s="93">
        <v>141</v>
      </c>
      <c r="B22" s="1">
        <v>0</v>
      </c>
      <c r="C22" s="1">
        <v>0</v>
      </c>
      <c r="D22" s="1">
        <v>1</v>
      </c>
      <c r="E22" s="1">
        <v>0</v>
      </c>
      <c r="F22" s="1">
        <v>1</v>
      </c>
      <c r="G22" s="1">
        <v>0</v>
      </c>
      <c r="H22" s="1">
        <v>1</v>
      </c>
      <c r="I22" s="1">
        <v>1</v>
      </c>
      <c r="J22" s="1">
        <v>1</v>
      </c>
      <c r="K22" s="1">
        <v>0</v>
      </c>
      <c r="L22" s="1">
        <v>0</v>
      </c>
      <c r="M22" s="1">
        <v>1</v>
      </c>
      <c r="N22" s="1">
        <v>1</v>
      </c>
      <c r="O22" s="1">
        <v>5.5</v>
      </c>
      <c r="P22" s="3" t="s">
        <v>40</v>
      </c>
    </row>
    <row r="23" spans="1:16" ht="84" customHeight="1" x14ac:dyDescent="0.35">
      <c r="A23" s="93">
        <v>142</v>
      </c>
      <c r="B23" s="1">
        <v>0</v>
      </c>
      <c r="C23" s="1">
        <v>0</v>
      </c>
      <c r="D23" s="1">
        <v>1</v>
      </c>
      <c r="E23" s="1">
        <v>1</v>
      </c>
      <c r="F23" s="1">
        <v>1</v>
      </c>
      <c r="G23" s="1">
        <v>1</v>
      </c>
      <c r="H23" s="1">
        <v>1</v>
      </c>
      <c r="I23" s="1">
        <v>1</v>
      </c>
      <c r="J23" s="1">
        <v>1</v>
      </c>
      <c r="K23" s="1">
        <v>1</v>
      </c>
      <c r="L23" s="1">
        <v>0</v>
      </c>
      <c r="M23" s="1">
        <v>0</v>
      </c>
      <c r="N23" s="1">
        <v>1</v>
      </c>
      <c r="O23" s="1">
        <v>7.5</v>
      </c>
      <c r="P23" s="3" t="s">
        <v>62</v>
      </c>
    </row>
    <row r="24" spans="1:16" ht="85.5" customHeight="1" x14ac:dyDescent="0.35">
      <c r="A24" s="93">
        <v>165</v>
      </c>
      <c r="B24" s="1">
        <v>0</v>
      </c>
      <c r="C24" s="1">
        <v>0</v>
      </c>
      <c r="D24" s="1">
        <v>1</v>
      </c>
      <c r="E24" s="1">
        <v>1</v>
      </c>
      <c r="F24" s="1">
        <v>1</v>
      </c>
      <c r="G24" s="1">
        <v>1</v>
      </c>
      <c r="H24" s="1">
        <v>1</v>
      </c>
      <c r="I24" s="1">
        <v>1</v>
      </c>
      <c r="J24" s="1">
        <v>1</v>
      </c>
      <c r="K24" s="1">
        <v>0</v>
      </c>
      <c r="L24" s="1">
        <v>1</v>
      </c>
      <c r="M24" s="1">
        <v>1</v>
      </c>
      <c r="N24" s="1">
        <v>1</v>
      </c>
      <c r="O24" s="1">
        <v>8</v>
      </c>
      <c r="P24" s="3" t="s">
        <v>97</v>
      </c>
    </row>
    <row r="25" spans="1:16" ht="84.75" customHeight="1" x14ac:dyDescent="0.35">
      <c r="A25" s="93">
        <v>186</v>
      </c>
      <c r="B25" s="1">
        <v>0</v>
      </c>
      <c r="C25" s="1">
        <v>1</v>
      </c>
      <c r="D25" s="1">
        <v>1</v>
      </c>
      <c r="E25" s="1">
        <v>1</v>
      </c>
      <c r="F25" s="1">
        <v>1</v>
      </c>
      <c r="G25" s="1">
        <v>0</v>
      </c>
      <c r="H25" s="1">
        <v>1</v>
      </c>
      <c r="I25" s="1">
        <v>1</v>
      </c>
      <c r="J25" s="1">
        <v>1</v>
      </c>
      <c r="K25" s="1">
        <v>1</v>
      </c>
      <c r="L25" s="1">
        <v>1</v>
      </c>
      <c r="M25" s="1">
        <v>1</v>
      </c>
      <c r="N25" s="1">
        <v>1</v>
      </c>
      <c r="O25" s="1">
        <v>9</v>
      </c>
      <c r="P25" s="35" t="s">
        <v>81</v>
      </c>
    </row>
    <row r="26" spans="1:16" ht="83.25" customHeight="1" x14ac:dyDescent="0.35">
      <c r="A26" s="93">
        <v>187</v>
      </c>
      <c r="B26" s="28">
        <v>1</v>
      </c>
      <c r="C26" s="1">
        <v>1</v>
      </c>
      <c r="D26" s="1">
        <v>1</v>
      </c>
      <c r="E26" s="1">
        <v>1</v>
      </c>
      <c r="F26" s="1">
        <v>1</v>
      </c>
      <c r="G26" s="1">
        <v>1</v>
      </c>
      <c r="H26" s="1">
        <v>1</v>
      </c>
      <c r="I26" s="1">
        <v>1</v>
      </c>
      <c r="J26" s="1">
        <v>1</v>
      </c>
      <c r="K26" s="1">
        <v>1</v>
      </c>
      <c r="L26" s="1">
        <v>1</v>
      </c>
      <c r="M26" s="1">
        <v>0</v>
      </c>
      <c r="N26" s="1">
        <v>1</v>
      </c>
      <c r="O26" s="1">
        <v>10</v>
      </c>
      <c r="P26" s="3" t="s">
        <v>38</v>
      </c>
    </row>
    <row r="27" spans="1:16" ht="80.25" customHeight="1" x14ac:dyDescent="0.35">
      <c r="A27" s="93">
        <v>188</v>
      </c>
      <c r="B27" s="1">
        <v>1</v>
      </c>
      <c r="C27" s="1">
        <v>1</v>
      </c>
      <c r="D27" s="1">
        <v>1</v>
      </c>
      <c r="E27" s="1">
        <v>0</v>
      </c>
      <c r="F27" s="1">
        <v>0</v>
      </c>
      <c r="G27" s="1">
        <v>1</v>
      </c>
      <c r="H27" s="1">
        <v>1</v>
      </c>
      <c r="I27" s="1">
        <v>1</v>
      </c>
      <c r="J27" s="1">
        <v>1</v>
      </c>
      <c r="K27" s="1">
        <v>1</v>
      </c>
      <c r="L27" s="1">
        <v>1</v>
      </c>
      <c r="M27" s="1">
        <v>1</v>
      </c>
      <c r="N27" s="1">
        <v>1</v>
      </c>
      <c r="O27" s="1">
        <v>9</v>
      </c>
      <c r="P27" s="3" t="s">
        <v>41</v>
      </c>
    </row>
    <row r="28" spans="1:16" s="26" customFormat="1" ht="89.25" customHeight="1" x14ac:dyDescent="0.35">
      <c r="A28" s="93">
        <v>189</v>
      </c>
      <c r="B28" s="1">
        <v>1</v>
      </c>
      <c r="C28" s="1">
        <v>1</v>
      </c>
      <c r="D28" s="1">
        <v>1</v>
      </c>
      <c r="E28" s="1">
        <v>1</v>
      </c>
      <c r="F28" s="1">
        <v>1</v>
      </c>
      <c r="G28" s="1">
        <v>1</v>
      </c>
      <c r="H28" s="1">
        <v>1</v>
      </c>
      <c r="I28" s="1">
        <v>1</v>
      </c>
      <c r="J28" s="1">
        <v>1</v>
      </c>
      <c r="K28" s="1">
        <v>1</v>
      </c>
      <c r="L28" s="1">
        <v>1</v>
      </c>
      <c r="M28" s="1">
        <v>1</v>
      </c>
      <c r="N28" s="1">
        <v>1</v>
      </c>
      <c r="O28" s="1">
        <v>11</v>
      </c>
      <c r="P28" s="3" t="s">
        <v>53</v>
      </c>
    </row>
    <row r="29" spans="1:16" s="26" customFormat="1" ht="63" customHeight="1" x14ac:dyDescent="0.35">
      <c r="A29" s="93">
        <v>191</v>
      </c>
      <c r="B29" s="1">
        <v>0</v>
      </c>
      <c r="C29" s="1">
        <v>0</v>
      </c>
      <c r="D29" s="1">
        <v>1</v>
      </c>
      <c r="E29" s="1">
        <v>1</v>
      </c>
      <c r="F29" s="1">
        <v>1</v>
      </c>
      <c r="G29" s="1">
        <v>1</v>
      </c>
      <c r="H29" s="1">
        <v>1</v>
      </c>
      <c r="I29" s="1">
        <v>1</v>
      </c>
      <c r="J29" s="1">
        <v>1</v>
      </c>
      <c r="K29" s="1">
        <v>1</v>
      </c>
      <c r="L29" s="1">
        <v>1</v>
      </c>
      <c r="M29" s="1">
        <v>1</v>
      </c>
      <c r="N29" s="1">
        <v>1</v>
      </c>
      <c r="O29" s="1">
        <v>9</v>
      </c>
      <c r="P29" s="3" t="s">
        <v>93</v>
      </c>
    </row>
    <row r="30" spans="1:16" ht="81.75" customHeight="1" x14ac:dyDescent="0.35">
      <c r="A30" s="93">
        <v>192</v>
      </c>
      <c r="B30" s="1">
        <v>1</v>
      </c>
      <c r="C30" s="1">
        <v>1</v>
      </c>
      <c r="D30" s="1">
        <v>1</v>
      </c>
      <c r="E30" s="1">
        <v>1</v>
      </c>
      <c r="F30" s="1">
        <v>1</v>
      </c>
      <c r="G30" s="1">
        <v>1</v>
      </c>
      <c r="H30" s="1">
        <v>1</v>
      </c>
      <c r="I30" s="1">
        <v>1</v>
      </c>
      <c r="J30" s="1">
        <v>1</v>
      </c>
      <c r="K30" s="1">
        <v>1</v>
      </c>
      <c r="L30" s="1">
        <v>0</v>
      </c>
      <c r="M30" s="1">
        <v>1</v>
      </c>
      <c r="N30" s="1">
        <v>1</v>
      </c>
      <c r="O30" s="1">
        <v>10.5</v>
      </c>
      <c r="P30" s="3" t="s">
        <v>42</v>
      </c>
    </row>
    <row r="31" spans="1:16" ht="60.75" customHeight="1" x14ac:dyDescent="0.35">
      <c r="A31" s="93">
        <v>193</v>
      </c>
      <c r="B31" s="1">
        <v>0</v>
      </c>
      <c r="C31" s="1">
        <v>0</v>
      </c>
      <c r="D31" s="1">
        <v>1</v>
      </c>
      <c r="E31" s="1">
        <v>0</v>
      </c>
      <c r="F31" s="1">
        <v>0</v>
      </c>
      <c r="G31" s="1">
        <v>0</v>
      </c>
      <c r="H31" s="1">
        <v>1</v>
      </c>
      <c r="I31" s="1">
        <v>1</v>
      </c>
      <c r="J31" s="1">
        <v>1</v>
      </c>
      <c r="K31" s="1">
        <v>0</v>
      </c>
      <c r="L31" s="1">
        <v>0</v>
      </c>
      <c r="M31" s="1">
        <v>0</v>
      </c>
      <c r="N31" s="1">
        <v>1</v>
      </c>
      <c r="O31" s="1">
        <v>3.5</v>
      </c>
      <c r="P31" s="35" t="s">
        <v>69</v>
      </c>
    </row>
    <row r="32" spans="1:16" ht="102" customHeight="1" x14ac:dyDescent="0.35">
      <c r="A32" s="93">
        <v>194</v>
      </c>
      <c r="B32" s="1">
        <v>1</v>
      </c>
      <c r="C32" s="1">
        <v>0</v>
      </c>
      <c r="D32" s="1">
        <v>1</v>
      </c>
      <c r="E32" s="1">
        <v>0</v>
      </c>
      <c r="F32" s="1">
        <v>1</v>
      </c>
      <c r="G32" s="1">
        <v>0</v>
      </c>
      <c r="H32" s="1">
        <v>1</v>
      </c>
      <c r="I32" s="1">
        <v>1</v>
      </c>
      <c r="J32" s="1">
        <v>1</v>
      </c>
      <c r="K32" s="1">
        <v>0</v>
      </c>
      <c r="L32" s="1">
        <v>0</v>
      </c>
      <c r="M32" s="1">
        <v>1</v>
      </c>
      <c r="N32" s="1">
        <v>1</v>
      </c>
      <c r="O32" s="1">
        <v>6.5</v>
      </c>
      <c r="P32" s="3" t="s">
        <v>88</v>
      </c>
    </row>
    <row r="33" spans="1:16" ht="90" customHeight="1" x14ac:dyDescent="0.35">
      <c r="A33" s="93">
        <v>209</v>
      </c>
      <c r="B33" s="1">
        <v>0</v>
      </c>
      <c r="C33" s="1">
        <v>1</v>
      </c>
      <c r="D33" s="1">
        <v>1</v>
      </c>
      <c r="E33" s="1">
        <v>0</v>
      </c>
      <c r="F33" s="1">
        <v>1</v>
      </c>
      <c r="G33" s="1">
        <v>1</v>
      </c>
      <c r="H33" s="1">
        <v>1</v>
      </c>
      <c r="I33" s="1">
        <v>0</v>
      </c>
      <c r="J33" s="1">
        <v>1</v>
      </c>
      <c r="K33" s="1">
        <v>0</v>
      </c>
      <c r="L33" s="1">
        <v>0</v>
      </c>
      <c r="M33" s="1">
        <v>1</v>
      </c>
      <c r="N33" s="1">
        <v>1</v>
      </c>
      <c r="O33" s="1">
        <v>6.5</v>
      </c>
      <c r="P33" s="3" t="s">
        <v>61</v>
      </c>
    </row>
    <row r="34" spans="1:16" ht="75" customHeight="1" x14ac:dyDescent="0.35">
      <c r="A34" s="93">
        <v>213</v>
      </c>
      <c r="B34" s="1">
        <v>0</v>
      </c>
      <c r="C34" s="1">
        <v>1</v>
      </c>
      <c r="D34" s="1">
        <v>1</v>
      </c>
      <c r="E34" s="1">
        <v>0</v>
      </c>
      <c r="F34" s="1">
        <v>1</v>
      </c>
      <c r="G34" s="1">
        <v>0</v>
      </c>
      <c r="H34" s="1">
        <v>1</v>
      </c>
      <c r="I34" s="1">
        <v>1</v>
      </c>
      <c r="J34" s="1">
        <v>1</v>
      </c>
      <c r="K34" s="1">
        <v>0</v>
      </c>
      <c r="L34" s="1">
        <v>0</v>
      </c>
      <c r="M34" s="1">
        <v>1</v>
      </c>
      <c r="N34" s="1">
        <v>1</v>
      </c>
      <c r="O34" s="1">
        <v>6.5</v>
      </c>
      <c r="P34" s="3" t="s">
        <v>64</v>
      </c>
    </row>
    <row r="35" spans="1:16" ht="81.75" customHeight="1" x14ac:dyDescent="0.35">
      <c r="A35" s="93">
        <v>214</v>
      </c>
      <c r="B35" s="1">
        <v>0</v>
      </c>
      <c r="C35" s="1">
        <v>0</v>
      </c>
      <c r="D35" s="1">
        <v>1</v>
      </c>
      <c r="E35" s="1">
        <v>0</v>
      </c>
      <c r="F35" s="1">
        <v>0</v>
      </c>
      <c r="G35" s="1">
        <v>1</v>
      </c>
      <c r="H35" s="1">
        <v>1</v>
      </c>
      <c r="I35" s="1">
        <v>1</v>
      </c>
      <c r="J35" s="1">
        <v>1</v>
      </c>
      <c r="K35" s="1">
        <v>0</v>
      </c>
      <c r="L35" s="1">
        <v>0</v>
      </c>
      <c r="M35" s="1">
        <v>1</v>
      </c>
      <c r="N35" s="1">
        <v>1</v>
      </c>
      <c r="O35" s="1">
        <v>5.5</v>
      </c>
      <c r="P35" s="35" t="s">
        <v>68</v>
      </c>
    </row>
    <row r="36" spans="1:16" ht="97.5" customHeight="1" x14ac:dyDescent="0.35">
      <c r="A36" s="93">
        <v>215</v>
      </c>
      <c r="B36" s="1">
        <v>0</v>
      </c>
      <c r="C36" s="1">
        <v>0</v>
      </c>
      <c r="D36" s="1">
        <v>0</v>
      </c>
      <c r="E36" s="1">
        <v>1</v>
      </c>
      <c r="F36" s="1">
        <v>1</v>
      </c>
      <c r="G36" s="1">
        <v>0</v>
      </c>
      <c r="H36" s="1">
        <v>1</v>
      </c>
      <c r="I36" s="1">
        <v>1</v>
      </c>
      <c r="J36" s="1">
        <v>1</v>
      </c>
      <c r="K36" s="1">
        <v>1</v>
      </c>
      <c r="L36" s="1">
        <v>1</v>
      </c>
      <c r="M36" s="1">
        <v>1</v>
      </c>
      <c r="N36" s="1">
        <v>1</v>
      </c>
      <c r="O36" s="1">
        <v>7.5</v>
      </c>
      <c r="P36" s="3" t="s">
        <v>43</v>
      </c>
    </row>
    <row r="37" spans="1:16" ht="99" customHeight="1" x14ac:dyDescent="0.35">
      <c r="A37" s="93">
        <v>216</v>
      </c>
      <c r="B37" s="1">
        <v>1</v>
      </c>
      <c r="C37" s="1">
        <v>1</v>
      </c>
      <c r="D37" s="1">
        <v>1</v>
      </c>
      <c r="E37" s="1">
        <v>1</v>
      </c>
      <c r="F37" s="1">
        <v>1</v>
      </c>
      <c r="G37" s="1">
        <v>1</v>
      </c>
      <c r="H37" s="1">
        <v>1</v>
      </c>
      <c r="I37" s="1">
        <v>1</v>
      </c>
      <c r="J37" s="1">
        <v>1</v>
      </c>
      <c r="K37" s="1">
        <v>1</v>
      </c>
      <c r="L37" s="1">
        <v>1</v>
      </c>
      <c r="M37" s="1">
        <v>1</v>
      </c>
      <c r="N37" s="1">
        <v>1</v>
      </c>
      <c r="O37" s="1">
        <v>11</v>
      </c>
      <c r="P37" s="3" t="s">
        <v>58</v>
      </c>
    </row>
    <row r="38" spans="1:16" ht="247.5" customHeight="1" x14ac:dyDescent="0.35">
      <c r="A38" s="93">
        <v>217</v>
      </c>
      <c r="B38" s="8">
        <v>0</v>
      </c>
      <c r="C38" s="1">
        <v>0</v>
      </c>
      <c r="D38" s="1">
        <v>1</v>
      </c>
      <c r="E38" s="1">
        <v>0</v>
      </c>
      <c r="F38" s="1">
        <v>1</v>
      </c>
      <c r="G38" s="1">
        <v>0</v>
      </c>
      <c r="H38" s="1">
        <v>1</v>
      </c>
      <c r="I38" s="1">
        <v>1</v>
      </c>
      <c r="J38" s="1">
        <v>1</v>
      </c>
      <c r="K38" s="1">
        <v>0</v>
      </c>
      <c r="L38" s="1">
        <v>0</v>
      </c>
      <c r="M38" s="1">
        <v>0</v>
      </c>
      <c r="N38" s="1">
        <v>1</v>
      </c>
      <c r="O38" s="1">
        <v>4.5</v>
      </c>
      <c r="P38" s="3" t="s">
        <v>91</v>
      </c>
    </row>
    <row r="39" spans="1:16" ht="83.25" customHeight="1" x14ac:dyDescent="0.35">
      <c r="A39" s="93">
        <v>218</v>
      </c>
      <c r="B39" s="1">
        <v>1</v>
      </c>
      <c r="C39" s="1">
        <v>1</v>
      </c>
      <c r="D39" s="1">
        <v>1</v>
      </c>
      <c r="E39" s="1">
        <v>1</v>
      </c>
      <c r="F39" s="1">
        <v>1</v>
      </c>
      <c r="G39" s="1">
        <v>0</v>
      </c>
      <c r="H39" s="1">
        <v>1</v>
      </c>
      <c r="I39" s="1">
        <v>1</v>
      </c>
      <c r="J39" s="1">
        <v>1</v>
      </c>
      <c r="K39" s="1">
        <v>1</v>
      </c>
      <c r="L39" s="1">
        <v>1</v>
      </c>
      <c r="M39" s="1">
        <v>1</v>
      </c>
      <c r="N39" s="1">
        <v>1</v>
      </c>
      <c r="O39" s="1">
        <v>10</v>
      </c>
      <c r="P39" s="3" t="s">
        <v>98</v>
      </c>
    </row>
    <row r="40" spans="1:16" ht="54.75" customHeight="1" x14ac:dyDescent="0.35">
      <c r="A40" s="93">
        <v>220</v>
      </c>
      <c r="B40" s="32">
        <v>1</v>
      </c>
      <c r="C40" s="32">
        <v>0</v>
      </c>
      <c r="D40" s="32">
        <v>1</v>
      </c>
      <c r="E40" s="32">
        <v>1</v>
      </c>
      <c r="F40" s="32">
        <v>1</v>
      </c>
      <c r="G40" s="32">
        <v>1</v>
      </c>
      <c r="H40" s="32">
        <v>1</v>
      </c>
      <c r="I40" s="32">
        <v>1</v>
      </c>
      <c r="J40" s="32">
        <v>0</v>
      </c>
      <c r="K40" s="32">
        <v>0</v>
      </c>
      <c r="L40" s="32">
        <v>0</v>
      </c>
      <c r="M40" s="32">
        <v>1</v>
      </c>
      <c r="N40" s="32">
        <v>1</v>
      </c>
      <c r="O40" s="1">
        <v>8</v>
      </c>
      <c r="P40" s="100" t="s">
        <v>47</v>
      </c>
    </row>
    <row r="41" spans="1:16" s="26" customFormat="1" ht="81" customHeight="1" x14ac:dyDescent="0.35">
      <c r="A41" s="93">
        <v>221</v>
      </c>
      <c r="B41" s="1">
        <v>1</v>
      </c>
      <c r="C41" s="1">
        <v>0</v>
      </c>
      <c r="D41" s="1">
        <v>1</v>
      </c>
      <c r="E41" s="1">
        <v>0</v>
      </c>
      <c r="F41" s="1">
        <v>1</v>
      </c>
      <c r="G41" s="1">
        <v>0</v>
      </c>
      <c r="H41" s="1">
        <v>1</v>
      </c>
      <c r="I41" s="1">
        <v>1</v>
      </c>
      <c r="J41" s="1">
        <v>1</v>
      </c>
      <c r="K41" s="1">
        <v>0</v>
      </c>
      <c r="L41" s="1">
        <v>1</v>
      </c>
      <c r="M41" s="1">
        <v>1</v>
      </c>
      <c r="N41" s="1">
        <v>1</v>
      </c>
      <c r="O41" s="1">
        <v>7</v>
      </c>
      <c r="P41" s="3" t="s">
        <v>100</v>
      </c>
    </row>
    <row r="42" spans="1:16" ht="87.75" customHeight="1" x14ac:dyDescent="0.35">
      <c r="A42" s="94">
        <v>233</v>
      </c>
      <c r="B42" s="1">
        <v>0</v>
      </c>
      <c r="C42" s="1">
        <v>1</v>
      </c>
      <c r="D42" s="1">
        <v>1</v>
      </c>
      <c r="E42" s="1">
        <v>0</v>
      </c>
      <c r="F42" s="1">
        <v>1</v>
      </c>
      <c r="G42" s="1">
        <v>1</v>
      </c>
      <c r="H42" s="1">
        <v>1</v>
      </c>
      <c r="I42" s="1">
        <v>1</v>
      </c>
      <c r="J42" s="1">
        <v>1</v>
      </c>
      <c r="K42" s="1">
        <v>1</v>
      </c>
      <c r="L42" s="1">
        <v>1</v>
      </c>
      <c r="M42" s="1">
        <v>1</v>
      </c>
      <c r="N42" s="1">
        <v>1</v>
      </c>
      <c r="O42" s="1">
        <v>9</v>
      </c>
      <c r="P42" s="3" t="s">
        <v>37</v>
      </c>
    </row>
    <row r="43" spans="1:16" ht="103.5" customHeight="1" x14ac:dyDescent="0.35">
      <c r="A43" s="93">
        <v>249</v>
      </c>
      <c r="B43" s="1">
        <v>0</v>
      </c>
      <c r="C43" s="1">
        <v>1</v>
      </c>
      <c r="D43" s="1">
        <v>1</v>
      </c>
      <c r="E43" s="1">
        <v>1</v>
      </c>
      <c r="F43" s="1">
        <v>0</v>
      </c>
      <c r="G43" s="1">
        <v>1</v>
      </c>
      <c r="H43" s="1">
        <v>1</v>
      </c>
      <c r="I43" s="1">
        <v>1</v>
      </c>
      <c r="J43" s="1">
        <v>1</v>
      </c>
      <c r="K43" s="1">
        <v>1</v>
      </c>
      <c r="L43" s="1">
        <v>1</v>
      </c>
      <c r="M43" s="1">
        <v>1</v>
      </c>
      <c r="N43" s="1">
        <v>1</v>
      </c>
      <c r="O43" s="1">
        <v>9</v>
      </c>
      <c r="P43" s="3" t="s">
        <v>54</v>
      </c>
    </row>
    <row r="44" spans="1:16" s="26" customFormat="1" ht="77.25" customHeight="1" x14ac:dyDescent="0.35">
      <c r="A44" s="93">
        <v>255</v>
      </c>
      <c r="B44" s="1">
        <v>0</v>
      </c>
      <c r="C44" s="1">
        <v>0</v>
      </c>
      <c r="D44" s="1">
        <v>1</v>
      </c>
      <c r="E44" s="6">
        <v>1</v>
      </c>
      <c r="F44" s="1">
        <v>1</v>
      </c>
      <c r="G44" s="6">
        <v>1</v>
      </c>
      <c r="H44" s="6">
        <v>1</v>
      </c>
      <c r="I44" s="1">
        <v>1</v>
      </c>
      <c r="J44" s="1">
        <v>1</v>
      </c>
      <c r="K44" s="1">
        <v>0</v>
      </c>
      <c r="L44" s="1">
        <v>0</v>
      </c>
      <c r="M44" s="1">
        <v>1</v>
      </c>
      <c r="N44" s="6">
        <v>1</v>
      </c>
      <c r="O44" s="1">
        <v>7.5</v>
      </c>
      <c r="P44" s="3" t="s">
        <v>36</v>
      </c>
    </row>
    <row r="45" spans="1:16" s="5" customFormat="1" ht="86.25" customHeight="1" x14ac:dyDescent="0.3">
      <c r="A45" s="93">
        <v>269</v>
      </c>
      <c r="B45" s="98">
        <v>0</v>
      </c>
      <c r="C45" s="98">
        <v>0</v>
      </c>
      <c r="D45" s="98">
        <v>1</v>
      </c>
      <c r="E45" s="99">
        <v>0</v>
      </c>
      <c r="F45" s="98">
        <v>1</v>
      </c>
      <c r="G45" s="99">
        <v>1</v>
      </c>
      <c r="H45" s="99">
        <v>0</v>
      </c>
      <c r="I45" s="99">
        <v>1</v>
      </c>
      <c r="J45" s="99">
        <v>1</v>
      </c>
      <c r="K45" s="99">
        <v>1</v>
      </c>
      <c r="L45" s="99">
        <v>1</v>
      </c>
      <c r="M45" s="99">
        <v>1</v>
      </c>
      <c r="N45" s="99">
        <v>1</v>
      </c>
      <c r="O45" s="1">
        <v>7</v>
      </c>
      <c r="P45" s="101" t="s">
        <v>63</v>
      </c>
    </row>
    <row r="46" spans="1:16" s="33" customFormat="1" ht="63" customHeight="1" x14ac:dyDescent="0.3">
      <c r="A46" s="93">
        <v>270</v>
      </c>
      <c r="B46" s="1">
        <v>1</v>
      </c>
      <c r="C46" s="1">
        <v>1</v>
      </c>
      <c r="D46" s="1">
        <v>1</v>
      </c>
      <c r="E46" s="1">
        <v>0</v>
      </c>
      <c r="F46" s="1">
        <v>0</v>
      </c>
      <c r="G46" s="1">
        <v>1</v>
      </c>
      <c r="H46" s="1">
        <v>1</v>
      </c>
      <c r="I46" s="1">
        <v>1</v>
      </c>
      <c r="J46" s="1">
        <v>0</v>
      </c>
      <c r="K46" s="1">
        <v>1</v>
      </c>
      <c r="L46" s="1">
        <v>0</v>
      </c>
      <c r="M46" s="1">
        <v>1</v>
      </c>
      <c r="N46" s="1">
        <v>1</v>
      </c>
      <c r="O46" s="1">
        <v>8</v>
      </c>
      <c r="P46" s="102" t="s">
        <v>77</v>
      </c>
    </row>
    <row r="47" spans="1:16" s="26" customFormat="1" ht="82.5" customHeight="1" x14ac:dyDescent="0.35">
      <c r="A47" s="93">
        <v>281</v>
      </c>
      <c r="B47" s="29">
        <v>1</v>
      </c>
      <c r="C47" s="29">
        <v>1</v>
      </c>
      <c r="D47" s="29">
        <v>1</v>
      </c>
      <c r="E47" s="29">
        <v>0</v>
      </c>
      <c r="F47" s="29">
        <v>1</v>
      </c>
      <c r="G47" s="29">
        <v>0</v>
      </c>
      <c r="H47" s="29">
        <v>1</v>
      </c>
      <c r="I47" s="29">
        <v>1</v>
      </c>
      <c r="J47" s="29">
        <v>1</v>
      </c>
      <c r="K47" s="29">
        <v>0</v>
      </c>
      <c r="L47" s="29">
        <v>1</v>
      </c>
      <c r="M47" s="29">
        <v>1</v>
      </c>
      <c r="N47" s="29">
        <v>1</v>
      </c>
      <c r="O47" s="1">
        <v>8</v>
      </c>
      <c r="P47" s="30" t="s">
        <v>76</v>
      </c>
    </row>
    <row r="48" spans="1:16" ht="111" customHeight="1" x14ac:dyDescent="0.35">
      <c r="A48" s="93">
        <v>282</v>
      </c>
      <c r="B48" s="6">
        <v>0</v>
      </c>
      <c r="C48" s="1">
        <v>0</v>
      </c>
      <c r="D48" s="1">
        <v>1</v>
      </c>
      <c r="E48" s="1">
        <v>0</v>
      </c>
      <c r="F48" s="1">
        <v>0</v>
      </c>
      <c r="G48" s="1">
        <v>0</v>
      </c>
      <c r="H48" s="1">
        <v>1</v>
      </c>
      <c r="I48" s="1">
        <v>1</v>
      </c>
      <c r="J48" s="1">
        <v>1</v>
      </c>
      <c r="K48" s="1">
        <v>1</v>
      </c>
      <c r="L48" s="1">
        <v>0</v>
      </c>
      <c r="M48" s="1">
        <v>0</v>
      </c>
      <c r="N48" s="1">
        <v>1</v>
      </c>
      <c r="O48" s="1">
        <v>4.5</v>
      </c>
      <c r="P48" s="3" t="s">
        <v>92</v>
      </c>
    </row>
    <row r="49" spans="1:16" s="26" customFormat="1" ht="82.5" customHeight="1" x14ac:dyDescent="0.35">
      <c r="A49" s="93">
        <v>403</v>
      </c>
      <c r="B49" s="1">
        <v>0</v>
      </c>
      <c r="C49" s="1">
        <v>0</v>
      </c>
      <c r="D49" s="1">
        <v>1</v>
      </c>
      <c r="E49" s="1">
        <v>1</v>
      </c>
      <c r="F49" s="1">
        <v>1</v>
      </c>
      <c r="G49" s="1">
        <v>1</v>
      </c>
      <c r="H49" s="1">
        <v>1</v>
      </c>
      <c r="I49" s="1">
        <v>1</v>
      </c>
      <c r="J49" s="1">
        <v>1</v>
      </c>
      <c r="K49" s="1">
        <v>1</v>
      </c>
      <c r="L49" s="1">
        <v>1</v>
      </c>
      <c r="M49" s="1">
        <v>1</v>
      </c>
      <c r="N49" s="1">
        <v>1</v>
      </c>
      <c r="O49" s="1">
        <v>9</v>
      </c>
      <c r="P49" s="3" t="s">
        <v>90</v>
      </c>
    </row>
    <row r="50" spans="1:16" s="26" customFormat="1" ht="82.5" customHeight="1" x14ac:dyDescent="0.35">
      <c r="A50" s="93">
        <v>404</v>
      </c>
      <c r="B50" s="2">
        <v>0</v>
      </c>
      <c r="C50" s="2">
        <v>0</v>
      </c>
      <c r="D50" s="2">
        <v>1</v>
      </c>
      <c r="E50" s="2">
        <v>0</v>
      </c>
      <c r="F50" s="2">
        <v>1</v>
      </c>
      <c r="G50" s="2">
        <v>1</v>
      </c>
      <c r="H50" s="2">
        <v>1</v>
      </c>
      <c r="I50" s="2">
        <v>0</v>
      </c>
      <c r="J50" s="2">
        <v>1</v>
      </c>
      <c r="K50" s="2">
        <v>0</v>
      </c>
      <c r="L50" s="2">
        <v>1</v>
      </c>
      <c r="M50" s="2">
        <v>0</v>
      </c>
      <c r="N50" s="2">
        <v>1</v>
      </c>
      <c r="O50" s="1">
        <v>5</v>
      </c>
      <c r="P50" s="7" t="s">
        <v>67</v>
      </c>
    </row>
    <row r="51" spans="1:16" ht="38.25" customHeight="1" x14ac:dyDescent="0.35">
      <c r="A51" s="93">
        <v>417</v>
      </c>
      <c r="B51" s="1">
        <v>0</v>
      </c>
      <c r="C51" s="1">
        <v>1</v>
      </c>
      <c r="D51" s="1">
        <v>1</v>
      </c>
      <c r="E51" s="1">
        <v>0</v>
      </c>
      <c r="F51" s="1">
        <v>0</v>
      </c>
      <c r="G51" s="1">
        <v>0</v>
      </c>
      <c r="H51" s="1">
        <v>1</v>
      </c>
      <c r="I51" s="1">
        <v>1</v>
      </c>
      <c r="J51" s="1">
        <v>1</v>
      </c>
      <c r="K51" s="1">
        <v>1</v>
      </c>
      <c r="L51" s="1">
        <v>1</v>
      </c>
      <c r="M51" s="1">
        <v>1</v>
      </c>
      <c r="N51" s="1">
        <v>1</v>
      </c>
      <c r="O51" s="1">
        <v>7</v>
      </c>
      <c r="P51" s="3" t="s">
        <v>46</v>
      </c>
    </row>
    <row r="52" spans="1:16" ht="69" customHeight="1" x14ac:dyDescent="0.35">
      <c r="A52" s="93">
        <v>418</v>
      </c>
      <c r="B52" s="1">
        <v>1</v>
      </c>
      <c r="C52" s="1">
        <v>0</v>
      </c>
      <c r="D52" s="1">
        <v>1</v>
      </c>
      <c r="E52" s="1">
        <v>0</v>
      </c>
      <c r="F52" s="1">
        <v>0</v>
      </c>
      <c r="G52" s="1">
        <v>0</v>
      </c>
      <c r="H52" s="1">
        <v>1</v>
      </c>
      <c r="I52" s="1">
        <v>1</v>
      </c>
      <c r="J52" s="1">
        <v>0</v>
      </c>
      <c r="K52" s="1">
        <v>0</v>
      </c>
      <c r="L52" s="1">
        <v>0</v>
      </c>
      <c r="M52" s="1">
        <v>0</v>
      </c>
      <c r="N52" s="1">
        <v>0</v>
      </c>
      <c r="O52" s="1">
        <v>3.5</v>
      </c>
      <c r="P52" s="3" t="s">
        <v>59</v>
      </c>
    </row>
    <row r="53" spans="1:16" ht="315" customHeight="1" x14ac:dyDescent="0.35">
      <c r="A53" s="93">
        <v>437</v>
      </c>
      <c r="B53" s="1">
        <v>1</v>
      </c>
      <c r="C53" s="1">
        <v>1</v>
      </c>
      <c r="D53" s="1">
        <v>1</v>
      </c>
      <c r="E53" s="1">
        <v>0</v>
      </c>
      <c r="F53" s="1">
        <v>0</v>
      </c>
      <c r="G53" s="1">
        <v>0</v>
      </c>
      <c r="H53" s="1">
        <v>1</v>
      </c>
      <c r="I53" s="1">
        <v>0</v>
      </c>
      <c r="J53" s="1">
        <v>1</v>
      </c>
      <c r="K53" s="1">
        <v>0</v>
      </c>
      <c r="L53" s="1">
        <v>0</v>
      </c>
      <c r="M53" s="1">
        <v>0</v>
      </c>
      <c r="N53" s="1">
        <v>1</v>
      </c>
      <c r="O53" s="1">
        <v>4.5</v>
      </c>
      <c r="P53" s="3" t="s">
        <v>75</v>
      </c>
    </row>
    <row r="54" spans="1:16" ht="71.25" customHeight="1" x14ac:dyDescent="0.35">
      <c r="A54" s="94">
        <v>482</v>
      </c>
      <c r="B54" s="1">
        <v>0</v>
      </c>
      <c r="C54" s="1">
        <v>1</v>
      </c>
      <c r="D54" s="1">
        <v>1</v>
      </c>
      <c r="E54" s="1">
        <v>0</v>
      </c>
      <c r="F54" s="1">
        <v>1</v>
      </c>
      <c r="G54" s="1">
        <v>0</v>
      </c>
      <c r="H54" s="1">
        <v>1</v>
      </c>
      <c r="I54" s="1">
        <v>1</v>
      </c>
      <c r="J54" s="1">
        <v>1</v>
      </c>
      <c r="K54" s="1">
        <v>0</v>
      </c>
      <c r="L54" s="1">
        <v>0</v>
      </c>
      <c r="M54" s="1">
        <v>1</v>
      </c>
      <c r="N54" s="1">
        <v>1</v>
      </c>
      <c r="O54" s="1">
        <v>6.5</v>
      </c>
      <c r="P54" s="3" t="s">
        <v>95</v>
      </c>
    </row>
    <row r="55" spans="1:16" s="26" customFormat="1" ht="109.5" customHeight="1" x14ac:dyDescent="0.35">
      <c r="A55" s="94">
        <v>483</v>
      </c>
      <c r="B55" s="2">
        <v>0</v>
      </c>
      <c r="C55" s="2">
        <v>0</v>
      </c>
      <c r="D55" s="2">
        <v>1</v>
      </c>
      <c r="E55" s="2">
        <v>0</v>
      </c>
      <c r="F55" s="2">
        <v>0</v>
      </c>
      <c r="G55" s="2">
        <v>1</v>
      </c>
      <c r="H55" s="2">
        <v>1</v>
      </c>
      <c r="I55" s="2">
        <v>1</v>
      </c>
      <c r="J55" s="2">
        <v>1</v>
      </c>
      <c r="K55" s="2">
        <v>0</v>
      </c>
      <c r="L55" s="2">
        <v>0</v>
      </c>
      <c r="M55" s="2">
        <v>1</v>
      </c>
      <c r="N55" s="2">
        <v>1</v>
      </c>
      <c r="O55" s="1">
        <v>5.5</v>
      </c>
      <c r="P55" s="3" t="s">
        <v>57</v>
      </c>
    </row>
    <row r="56" spans="1:16" ht="90" customHeight="1" x14ac:dyDescent="0.35">
      <c r="A56" s="93">
        <v>599</v>
      </c>
      <c r="B56" s="1">
        <v>0</v>
      </c>
      <c r="C56" s="1">
        <v>0</v>
      </c>
      <c r="D56" s="1">
        <v>1</v>
      </c>
      <c r="E56" s="1">
        <v>1</v>
      </c>
      <c r="F56" s="1">
        <v>0</v>
      </c>
      <c r="G56" s="1">
        <v>0</v>
      </c>
      <c r="H56" s="1">
        <v>1</v>
      </c>
      <c r="I56" s="1">
        <v>1</v>
      </c>
      <c r="J56" s="1">
        <v>1</v>
      </c>
      <c r="K56" s="1">
        <v>0</v>
      </c>
      <c r="L56" s="1">
        <v>1</v>
      </c>
      <c r="M56" s="1">
        <v>1</v>
      </c>
      <c r="N56" s="1">
        <v>0</v>
      </c>
      <c r="O56" s="1">
        <v>5.5</v>
      </c>
      <c r="P56" s="3" t="s">
        <v>80</v>
      </c>
    </row>
    <row r="57" spans="1:16" ht="79.5" customHeight="1" x14ac:dyDescent="0.35">
      <c r="A57" s="93">
        <v>600</v>
      </c>
      <c r="B57" s="1">
        <v>1</v>
      </c>
      <c r="C57" s="1">
        <v>1</v>
      </c>
      <c r="D57" s="1">
        <v>1</v>
      </c>
      <c r="E57" s="1">
        <v>1</v>
      </c>
      <c r="F57" s="1">
        <v>1</v>
      </c>
      <c r="G57" s="1">
        <v>1</v>
      </c>
      <c r="H57" s="1">
        <v>1</v>
      </c>
      <c r="I57" s="1">
        <v>1</v>
      </c>
      <c r="J57" s="1">
        <v>1</v>
      </c>
      <c r="K57" s="1">
        <v>1</v>
      </c>
      <c r="L57" s="1">
        <v>0</v>
      </c>
      <c r="M57" s="1">
        <v>1</v>
      </c>
      <c r="N57" s="1">
        <v>1</v>
      </c>
      <c r="O57" s="1">
        <v>10.5</v>
      </c>
      <c r="P57" s="3" t="s">
        <v>94</v>
      </c>
    </row>
    <row r="58" spans="1:16" ht="71.25" customHeight="1" x14ac:dyDescent="0.35">
      <c r="A58" s="93">
        <v>601</v>
      </c>
      <c r="B58" s="1">
        <v>1</v>
      </c>
      <c r="C58" s="1">
        <v>0</v>
      </c>
      <c r="D58" s="1">
        <v>1</v>
      </c>
      <c r="E58" s="1">
        <v>0</v>
      </c>
      <c r="F58" s="1">
        <v>1</v>
      </c>
      <c r="G58" s="1">
        <v>0</v>
      </c>
      <c r="H58" s="1">
        <v>1</v>
      </c>
      <c r="I58" s="1">
        <v>1</v>
      </c>
      <c r="J58" s="1">
        <v>1</v>
      </c>
      <c r="K58" s="1">
        <v>1</v>
      </c>
      <c r="L58" s="1">
        <v>1</v>
      </c>
      <c r="M58" s="1">
        <v>1</v>
      </c>
      <c r="N58" s="1">
        <v>1</v>
      </c>
      <c r="O58" s="1">
        <v>8</v>
      </c>
      <c r="P58" s="3" t="s">
        <v>71</v>
      </c>
    </row>
    <row r="59" spans="1:16" ht="98.25" customHeight="1" x14ac:dyDescent="0.35">
      <c r="A59" s="95">
        <v>602</v>
      </c>
      <c r="B59" s="1">
        <v>0</v>
      </c>
      <c r="C59" s="1">
        <v>0</v>
      </c>
      <c r="D59" s="1">
        <v>1</v>
      </c>
      <c r="E59" s="1">
        <v>0</v>
      </c>
      <c r="F59" s="1">
        <v>0</v>
      </c>
      <c r="G59" s="1">
        <v>0</v>
      </c>
      <c r="H59" s="1">
        <v>1</v>
      </c>
      <c r="I59" s="1">
        <v>0</v>
      </c>
      <c r="J59" s="1">
        <v>0</v>
      </c>
      <c r="K59" s="1">
        <v>0</v>
      </c>
      <c r="L59" s="1">
        <v>0</v>
      </c>
      <c r="M59" s="1">
        <v>1</v>
      </c>
      <c r="N59" s="1">
        <v>1</v>
      </c>
      <c r="O59" s="1">
        <v>3</v>
      </c>
      <c r="P59" s="3" t="s">
        <v>39</v>
      </c>
    </row>
    <row r="60" spans="1:16" s="26" customFormat="1" ht="131.25" customHeight="1" x14ac:dyDescent="0.35">
      <c r="A60" s="95">
        <v>623</v>
      </c>
      <c r="B60" s="1">
        <v>0</v>
      </c>
      <c r="C60" s="1">
        <v>1</v>
      </c>
      <c r="D60" s="1">
        <v>1</v>
      </c>
      <c r="E60" s="1">
        <v>0</v>
      </c>
      <c r="F60" s="1">
        <v>1</v>
      </c>
      <c r="G60" s="1">
        <v>1</v>
      </c>
      <c r="H60" s="1">
        <v>1</v>
      </c>
      <c r="I60" s="1">
        <v>0</v>
      </c>
      <c r="J60" s="1">
        <v>0</v>
      </c>
      <c r="K60" s="1">
        <v>0</v>
      </c>
      <c r="L60" s="1">
        <v>0</v>
      </c>
      <c r="M60" s="1">
        <v>1</v>
      </c>
      <c r="N60" s="1">
        <v>1</v>
      </c>
      <c r="O60" s="1">
        <v>6</v>
      </c>
      <c r="P60" s="3" t="s">
        <v>55</v>
      </c>
    </row>
    <row r="61" spans="1:16" ht="85.5" customHeight="1" x14ac:dyDescent="0.35">
      <c r="A61" s="95">
        <v>663</v>
      </c>
      <c r="B61" s="1">
        <v>0</v>
      </c>
      <c r="C61" s="1">
        <v>0</v>
      </c>
      <c r="D61" s="1">
        <v>1</v>
      </c>
      <c r="E61" s="1">
        <v>1</v>
      </c>
      <c r="F61" s="1">
        <v>1</v>
      </c>
      <c r="G61" s="1">
        <v>0</v>
      </c>
      <c r="H61" s="1">
        <v>1</v>
      </c>
      <c r="I61" s="1">
        <v>1</v>
      </c>
      <c r="J61" s="1">
        <v>0</v>
      </c>
      <c r="K61" s="1">
        <v>0</v>
      </c>
      <c r="L61" s="1">
        <v>0</v>
      </c>
      <c r="M61" s="1">
        <v>1</v>
      </c>
      <c r="N61" s="1">
        <v>1</v>
      </c>
      <c r="O61" s="1">
        <v>6</v>
      </c>
      <c r="P61" s="3" t="s">
        <v>51</v>
      </c>
    </row>
    <row r="62" spans="1:16" ht="95.25" customHeight="1" x14ac:dyDescent="0.35">
      <c r="A62" s="95">
        <v>664</v>
      </c>
      <c r="B62" s="1">
        <v>1</v>
      </c>
      <c r="C62" s="1">
        <v>0</v>
      </c>
      <c r="D62" s="1">
        <v>0</v>
      </c>
      <c r="E62" s="1">
        <v>0</v>
      </c>
      <c r="F62" s="1">
        <v>0</v>
      </c>
      <c r="G62" s="1">
        <v>1</v>
      </c>
      <c r="H62" s="1">
        <v>1</v>
      </c>
      <c r="I62" s="1">
        <v>0</v>
      </c>
      <c r="J62" s="1">
        <v>1</v>
      </c>
      <c r="K62" s="1">
        <v>1</v>
      </c>
      <c r="L62" s="1">
        <v>0</v>
      </c>
      <c r="M62" s="1">
        <v>0</v>
      </c>
      <c r="N62" s="1">
        <v>1</v>
      </c>
      <c r="O62" s="1">
        <v>5</v>
      </c>
      <c r="P62" s="3" t="s">
        <v>45</v>
      </c>
    </row>
    <row r="63" spans="1:16" ht="82.5" customHeight="1" x14ac:dyDescent="0.35">
      <c r="A63" s="95">
        <v>665</v>
      </c>
      <c r="B63" s="32">
        <v>1</v>
      </c>
      <c r="C63" s="32">
        <v>1</v>
      </c>
      <c r="D63" s="32">
        <v>1</v>
      </c>
      <c r="E63" s="32">
        <v>0</v>
      </c>
      <c r="F63" s="32">
        <v>1</v>
      </c>
      <c r="G63" s="32">
        <v>0</v>
      </c>
      <c r="H63" s="32">
        <v>1</v>
      </c>
      <c r="I63" s="32">
        <v>1</v>
      </c>
      <c r="J63" s="32">
        <v>1</v>
      </c>
      <c r="K63" s="32">
        <v>0</v>
      </c>
      <c r="L63" s="32">
        <v>1</v>
      </c>
      <c r="M63" s="32">
        <v>1</v>
      </c>
      <c r="N63" s="32">
        <v>0</v>
      </c>
      <c r="O63" s="1">
        <v>7.5</v>
      </c>
      <c r="P63" s="100" t="s">
        <v>48</v>
      </c>
    </row>
    <row r="64" spans="1:16" ht="84" customHeight="1" x14ac:dyDescent="0.35">
      <c r="A64" s="93">
        <v>666</v>
      </c>
      <c r="B64" s="1">
        <v>0</v>
      </c>
      <c r="C64" s="1">
        <v>0</v>
      </c>
      <c r="D64" s="1">
        <v>1</v>
      </c>
      <c r="E64" s="1">
        <v>0</v>
      </c>
      <c r="F64" s="1">
        <v>1</v>
      </c>
      <c r="G64" s="1">
        <v>0</v>
      </c>
      <c r="H64" s="1">
        <v>1</v>
      </c>
      <c r="I64" s="1">
        <v>0</v>
      </c>
      <c r="J64" s="1">
        <v>0</v>
      </c>
      <c r="K64" s="1">
        <v>0</v>
      </c>
      <c r="L64" s="1">
        <v>0</v>
      </c>
      <c r="M64" s="1">
        <v>0</v>
      </c>
      <c r="N64" s="1">
        <v>1</v>
      </c>
      <c r="O64" s="1">
        <v>3</v>
      </c>
      <c r="P64" s="3" t="s">
        <v>78</v>
      </c>
    </row>
    <row r="65" spans="1:16" s="26" customFormat="1" ht="90" customHeight="1" x14ac:dyDescent="0.35">
      <c r="A65" s="95">
        <v>667</v>
      </c>
      <c r="B65" s="1">
        <v>1</v>
      </c>
      <c r="C65" s="1">
        <v>0</v>
      </c>
      <c r="D65" s="1">
        <v>1</v>
      </c>
      <c r="E65" s="1">
        <v>0</v>
      </c>
      <c r="F65" s="1">
        <v>1</v>
      </c>
      <c r="G65" s="1">
        <v>1</v>
      </c>
      <c r="H65" s="1">
        <v>1</v>
      </c>
      <c r="I65" s="1">
        <v>1</v>
      </c>
      <c r="J65" s="1">
        <v>1</v>
      </c>
      <c r="K65" s="1">
        <v>1</v>
      </c>
      <c r="L65" s="1">
        <v>1</v>
      </c>
      <c r="M65" s="1">
        <v>0</v>
      </c>
      <c r="N65" s="1">
        <v>1</v>
      </c>
      <c r="O65" s="1">
        <v>8</v>
      </c>
      <c r="P65" s="3" t="s">
        <v>44</v>
      </c>
    </row>
    <row r="66" spans="1:16" ht="90" customHeight="1" x14ac:dyDescent="0.35">
      <c r="A66" s="95">
        <v>684</v>
      </c>
      <c r="B66" s="1"/>
      <c r="C66" s="1"/>
      <c r="D66" s="1"/>
      <c r="E66" s="1"/>
      <c r="F66" s="1"/>
      <c r="G66" s="1"/>
      <c r="H66" s="1"/>
      <c r="I66" s="1"/>
      <c r="J66" s="1"/>
      <c r="K66" s="1"/>
      <c r="L66" s="1"/>
      <c r="M66" s="1"/>
      <c r="N66" s="1"/>
      <c r="O66" s="1"/>
      <c r="P66" s="3"/>
    </row>
    <row r="67" spans="1:16" ht="103.5" customHeight="1" x14ac:dyDescent="0.35">
      <c r="A67" s="93">
        <v>685</v>
      </c>
      <c r="B67" s="1">
        <v>0</v>
      </c>
      <c r="C67" s="1">
        <v>0</v>
      </c>
      <c r="D67" s="1">
        <v>1</v>
      </c>
      <c r="E67" s="1">
        <v>0</v>
      </c>
      <c r="F67" s="1">
        <v>0</v>
      </c>
      <c r="G67" s="1">
        <v>1</v>
      </c>
      <c r="H67" s="1">
        <v>1</v>
      </c>
      <c r="I67" s="1">
        <v>1</v>
      </c>
      <c r="J67" s="1">
        <v>0</v>
      </c>
      <c r="K67" s="1">
        <v>0</v>
      </c>
      <c r="L67" s="1">
        <v>0</v>
      </c>
      <c r="M67" s="1">
        <v>0</v>
      </c>
      <c r="N67" s="1">
        <v>1</v>
      </c>
      <c r="O67" s="1">
        <v>4</v>
      </c>
      <c r="P67" s="3" t="s">
        <v>52</v>
      </c>
    </row>
    <row r="68" spans="1:16" x14ac:dyDescent="0.35">
      <c r="O68" s="6"/>
    </row>
    <row r="69" spans="1:16" x14ac:dyDescent="0.35">
      <c r="A69" s="97"/>
      <c r="B69">
        <f t="shared" ref="B69:N69" si="0">SUM(B2:B67)</f>
        <v>29</v>
      </c>
      <c r="C69">
        <f t="shared" si="0"/>
        <v>26</v>
      </c>
      <c r="D69">
        <f t="shared" si="0"/>
        <v>63</v>
      </c>
      <c r="E69">
        <f t="shared" si="0"/>
        <v>26</v>
      </c>
      <c r="F69">
        <f t="shared" si="0"/>
        <v>44</v>
      </c>
      <c r="G69">
        <f t="shared" si="0"/>
        <v>34</v>
      </c>
      <c r="H69">
        <f t="shared" si="0"/>
        <v>63</v>
      </c>
      <c r="I69">
        <f t="shared" si="0"/>
        <v>54</v>
      </c>
      <c r="J69">
        <f t="shared" si="0"/>
        <v>52</v>
      </c>
      <c r="K69">
        <f t="shared" si="0"/>
        <v>31</v>
      </c>
      <c r="L69">
        <f t="shared" si="0"/>
        <v>25</v>
      </c>
      <c r="M69">
        <f t="shared" si="0"/>
        <v>49</v>
      </c>
      <c r="N69">
        <f t="shared" si="0"/>
        <v>61</v>
      </c>
      <c r="O69">
        <v>456.5</v>
      </c>
    </row>
    <row r="70" spans="1:16" x14ac:dyDescent="0.35">
      <c r="A70" s="93"/>
      <c r="B70">
        <f t="shared" ref="B70:N70" si="1">COUNT(B2:B67)</f>
        <v>65</v>
      </c>
      <c r="C70">
        <f t="shared" si="1"/>
        <v>65</v>
      </c>
      <c r="D70">
        <f t="shared" si="1"/>
        <v>65</v>
      </c>
      <c r="E70">
        <f t="shared" si="1"/>
        <v>65</v>
      </c>
      <c r="F70">
        <f t="shared" si="1"/>
        <v>65</v>
      </c>
      <c r="G70">
        <f t="shared" si="1"/>
        <v>65</v>
      </c>
      <c r="H70">
        <f t="shared" si="1"/>
        <v>65</v>
      </c>
      <c r="I70">
        <f t="shared" si="1"/>
        <v>65</v>
      </c>
      <c r="J70">
        <f t="shared" si="1"/>
        <v>65</v>
      </c>
      <c r="K70">
        <f t="shared" si="1"/>
        <v>65</v>
      </c>
      <c r="L70">
        <f t="shared" si="1"/>
        <v>65</v>
      </c>
      <c r="M70">
        <f t="shared" si="1"/>
        <v>65</v>
      </c>
      <c r="N70">
        <f t="shared" si="1"/>
        <v>65</v>
      </c>
      <c r="O70">
        <v>65</v>
      </c>
    </row>
    <row r="71" spans="1:16" x14ac:dyDescent="0.35">
      <c r="B71" s="36">
        <f t="shared" ref="B71:N71" si="2">B69/65*100</f>
        <v>44.61538461538462</v>
      </c>
      <c r="C71" s="36">
        <f t="shared" si="2"/>
        <v>40</v>
      </c>
      <c r="D71" s="36">
        <f t="shared" si="2"/>
        <v>96.92307692307692</v>
      </c>
      <c r="E71" s="36">
        <f t="shared" si="2"/>
        <v>40</v>
      </c>
      <c r="F71" s="36">
        <f t="shared" si="2"/>
        <v>67.692307692307693</v>
      </c>
      <c r="G71" s="36">
        <f t="shared" si="2"/>
        <v>52.307692307692314</v>
      </c>
      <c r="H71" s="36">
        <f t="shared" si="2"/>
        <v>96.92307692307692</v>
      </c>
      <c r="I71" s="36">
        <f t="shared" si="2"/>
        <v>83.07692307692308</v>
      </c>
      <c r="J71" s="36">
        <f t="shared" si="2"/>
        <v>80</v>
      </c>
      <c r="K71" s="36">
        <f t="shared" si="2"/>
        <v>47.692307692307693</v>
      </c>
      <c r="L71" s="36">
        <f t="shared" si="2"/>
        <v>38.461538461538467</v>
      </c>
      <c r="M71" s="36">
        <f t="shared" si="2"/>
        <v>75.384615384615387</v>
      </c>
      <c r="N71" s="36">
        <f t="shared" si="2"/>
        <v>93.84615384615384</v>
      </c>
    </row>
    <row r="72" spans="1:16" x14ac:dyDescent="0.35">
      <c r="A72" s="97"/>
    </row>
  </sheetData>
  <sortState ref="A2:P72">
    <sortCondition ref="A1"/>
  </sortState>
  <conditionalFormatting sqref="O2:O67">
    <cfRule type="colorScale" priority="126">
      <colorScale>
        <cfvo type="min"/>
        <cfvo type="max"/>
        <color rgb="FFFFEF9C"/>
        <color rgb="FF63BE7B"/>
      </colorScale>
    </cfRule>
    <cfRule type="colorScale" priority="127">
      <colorScale>
        <cfvo type="min"/>
        <cfvo type="percentile" val="50"/>
        <cfvo type="max"/>
        <color rgb="FFF8696B"/>
        <color rgb="FFFFEB84"/>
        <color rgb="FF63BE7B"/>
      </colorScale>
    </cfRule>
  </conditionalFormatting>
  <conditionalFormatting sqref="O2:O67">
    <cfRule type="colorScale" priority="130">
      <colorScale>
        <cfvo type="min"/>
        <cfvo type="percentile" val="50"/>
        <cfvo type="max"/>
        <color rgb="FFF8696B"/>
        <color rgb="FFFFEB84"/>
        <color rgb="FF63BE7B"/>
      </colorScale>
    </cfRule>
  </conditionalFormatting>
  <conditionalFormatting sqref="B71:N71">
    <cfRule type="colorScale" priority="137">
      <colorScale>
        <cfvo type="min"/>
        <cfvo type="percentile" val="50"/>
        <cfvo type="max"/>
        <color rgb="FFF8696B"/>
        <color rgb="FFFFEB84"/>
        <color rgb="FF63BE7B"/>
      </colorScale>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16"/>
  <sheetViews>
    <sheetView view="pageLayout" zoomScale="90" zoomScaleNormal="110" zoomScalePageLayoutView="90" workbookViewId="0">
      <selection activeCell="I72" sqref="I72"/>
    </sheetView>
  </sheetViews>
  <sheetFormatPr baseColWidth="10" defaultRowHeight="14.5" x14ac:dyDescent="0.35"/>
  <cols>
    <col min="1" max="1" width="6.81640625" style="38" customWidth="1"/>
    <col min="2" max="2" width="6" customWidth="1"/>
    <col min="3" max="3" width="6" style="39" customWidth="1"/>
    <col min="4" max="4" width="6" customWidth="1"/>
    <col min="5" max="5" width="6" style="39" customWidth="1"/>
    <col min="6" max="6" width="6" customWidth="1"/>
    <col min="7" max="7" width="6" style="39" customWidth="1"/>
    <col min="8" max="8" width="6" customWidth="1"/>
    <col min="9" max="9" width="6" style="39" customWidth="1"/>
    <col min="10" max="10" width="6" customWidth="1"/>
    <col min="11" max="11" width="6" style="39" customWidth="1"/>
    <col min="12" max="12" width="6" customWidth="1"/>
    <col min="13" max="13" width="6" style="39" customWidth="1"/>
    <col min="14" max="14" width="6.81640625" customWidth="1"/>
    <col min="15" max="15" width="6" customWidth="1"/>
  </cols>
  <sheetData>
    <row r="1" spans="1:15" s="8" customFormat="1" ht="117" customHeight="1" thickBot="1" x14ac:dyDescent="0.4">
      <c r="A1" s="46" t="s">
        <v>111</v>
      </c>
      <c r="B1" s="46" t="s">
        <v>103</v>
      </c>
      <c r="C1" s="46" t="s">
        <v>104</v>
      </c>
      <c r="D1" s="46" t="s">
        <v>105</v>
      </c>
      <c r="E1" s="46" t="s">
        <v>18</v>
      </c>
      <c r="F1" s="46" t="s">
        <v>11</v>
      </c>
      <c r="G1" s="46" t="s">
        <v>106</v>
      </c>
      <c r="H1" s="46" t="s">
        <v>107</v>
      </c>
      <c r="I1" s="46" t="s">
        <v>13</v>
      </c>
      <c r="J1" s="46" t="s">
        <v>108</v>
      </c>
      <c r="K1" s="46" t="s">
        <v>14</v>
      </c>
      <c r="L1" s="46" t="s">
        <v>112</v>
      </c>
      <c r="M1" s="46" t="s">
        <v>109</v>
      </c>
      <c r="N1" s="46" t="s">
        <v>110</v>
      </c>
      <c r="O1" s="46" t="s">
        <v>33</v>
      </c>
    </row>
    <row r="2" spans="1:15" s="34" customFormat="1" ht="20.149999999999999" customHeight="1" x14ac:dyDescent="0.35">
      <c r="A2" s="50">
        <v>136</v>
      </c>
      <c r="B2" s="51">
        <v>1</v>
      </c>
      <c r="C2" s="51">
        <v>1</v>
      </c>
      <c r="D2" s="51">
        <v>1</v>
      </c>
      <c r="E2" s="51">
        <v>1</v>
      </c>
      <c r="F2" s="51">
        <v>1</v>
      </c>
      <c r="G2" s="51">
        <v>1</v>
      </c>
      <c r="H2" s="51">
        <v>1</v>
      </c>
      <c r="I2" s="51">
        <v>1</v>
      </c>
      <c r="J2" s="51">
        <v>1</v>
      </c>
      <c r="K2" s="51">
        <v>1</v>
      </c>
      <c r="L2" s="51">
        <v>1</v>
      </c>
      <c r="M2" s="51">
        <v>1</v>
      </c>
      <c r="N2" s="51">
        <v>1</v>
      </c>
      <c r="O2" s="47">
        <v>11</v>
      </c>
    </row>
    <row r="3" spans="1:15" s="26" customFormat="1" ht="20.149999999999999" customHeight="1" x14ac:dyDescent="0.35">
      <c r="A3" s="52">
        <v>189</v>
      </c>
      <c r="B3" s="51">
        <v>1</v>
      </c>
      <c r="C3" s="51">
        <v>1</v>
      </c>
      <c r="D3" s="51">
        <v>1</v>
      </c>
      <c r="E3" s="51">
        <v>1</v>
      </c>
      <c r="F3" s="51">
        <v>1</v>
      </c>
      <c r="G3" s="51">
        <v>1</v>
      </c>
      <c r="H3" s="51">
        <v>1</v>
      </c>
      <c r="I3" s="51">
        <v>1</v>
      </c>
      <c r="J3" s="51">
        <v>1</v>
      </c>
      <c r="K3" s="51">
        <v>1</v>
      </c>
      <c r="L3" s="51">
        <v>1</v>
      </c>
      <c r="M3" s="51">
        <v>1</v>
      </c>
      <c r="N3" s="51">
        <v>1</v>
      </c>
      <c r="O3" s="48">
        <v>11</v>
      </c>
    </row>
    <row r="4" spans="1:15" ht="20.149999999999999" customHeight="1" x14ac:dyDescent="0.35">
      <c r="A4" s="52">
        <v>216</v>
      </c>
      <c r="B4" s="53">
        <v>1</v>
      </c>
      <c r="C4" s="53">
        <v>1</v>
      </c>
      <c r="D4" s="53">
        <v>1</v>
      </c>
      <c r="E4" s="53">
        <v>1</v>
      </c>
      <c r="F4" s="53">
        <v>1</v>
      </c>
      <c r="G4" s="53">
        <v>1</v>
      </c>
      <c r="H4" s="53">
        <v>1</v>
      </c>
      <c r="I4" s="53">
        <v>1</v>
      </c>
      <c r="J4" s="53">
        <v>1</v>
      </c>
      <c r="K4" s="53">
        <v>1</v>
      </c>
      <c r="L4" s="53">
        <v>1</v>
      </c>
      <c r="M4" s="53">
        <v>1</v>
      </c>
      <c r="N4" s="53">
        <v>1</v>
      </c>
      <c r="O4" s="48">
        <v>11</v>
      </c>
    </row>
    <row r="5" spans="1:15" ht="20.149999999999999" customHeight="1" x14ac:dyDescent="0.35">
      <c r="A5" s="90">
        <v>192</v>
      </c>
      <c r="B5" s="91">
        <v>1</v>
      </c>
      <c r="C5" s="91">
        <v>1</v>
      </c>
      <c r="D5" s="91">
        <v>1</v>
      </c>
      <c r="E5" s="91">
        <v>1</v>
      </c>
      <c r="F5" s="91">
        <v>1</v>
      </c>
      <c r="G5" s="91">
        <v>1</v>
      </c>
      <c r="H5" s="91">
        <v>1</v>
      </c>
      <c r="I5" s="91">
        <v>1</v>
      </c>
      <c r="J5" s="91">
        <v>1</v>
      </c>
      <c r="K5" s="91">
        <v>1</v>
      </c>
      <c r="L5" s="91">
        <v>0</v>
      </c>
      <c r="M5" s="91">
        <v>1</v>
      </c>
      <c r="N5" s="92">
        <v>0.5</v>
      </c>
      <c r="O5" s="87">
        <v>10.5</v>
      </c>
    </row>
    <row r="6" spans="1:15" ht="20.149999999999999" customHeight="1" x14ac:dyDescent="0.35">
      <c r="A6" s="90">
        <v>600</v>
      </c>
      <c r="B6" s="91">
        <v>1</v>
      </c>
      <c r="C6" s="91">
        <v>1</v>
      </c>
      <c r="D6" s="91">
        <v>1</v>
      </c>
      <c r="E6" s="91">
        <v>1</v>
      </c>
      <c r="F6" s="91">
        <v>1</v>
      </c>
      <c r="G6" s="91">
        <v>1</v>
      </c>
      <c r="H6" s="91">
        <v>1</v>
      </c>
      <c r="I6" s="91">
        <v>1</v>
      </c>
      <c r="J6" s="91">
        <v>1</v>
      </c>
      <c r="K6" s="91">
        <v>1</v>
      </c>
      <c r="L6" s="91">
        <v>0</v>
      </c>
      <c r="M6" s="91">
        <v>1</v>
      </c>
      <c r="N6" s="92">
        <v>0.5</v>
      </c>
      <c r="O6" s="49">
        <v>10.5</v>
      </c>
    </row>
    <row r="7" spans="1:15" ht="20.149999999999999" customHeight="1" x14ac:dyDescent="0.35">
      <c r="A7" s="88">
        <v>187</v>
      </c>
      <c r="B7" s="89">
        <v>1</v>
      </c>
      <c r="C7" s="89">
        <v>1</v>
      </c>
      <c r="D7" s="89">
        <v>1</v>
      </c>
      <c r="E7" s="89">
        <v>1</v>
      </c>
      <c r="F7" s="89">
        <v>1</v>
      </c>
      <c r="G7" s="89">
        <v>1</v>
      </c>
      <c r="H7" s="89">
        <v>1</v>
      </c>
      <c r="I7" s="89">
        <v>1</v>
      </c>
      <c r="J7" s="89">
        <v>1</v>
      </c>
      <c r="K7" s="89">
        <v>1</v>
      </c>
      <c r="L7" s="89">
        <v>1</v>
      </c>
      <c r="M7" s="89">
        <v>0</v>
      </c>
      <c r="N7" s="89">
        <v>1</v>
      </c>
      <c r="O7" s="11">
        <v>10</v>
      </c>
    </row>
    <row r="8" spans="1:15" ht="20.149999999999999" customHeight="1" x14ac:dyDescent="0.35">
      <c r="A8" s="88">
        <v>218</v>
      </c>
      <c r="B8" s="89">
        <v>1</v>
      </c>
      <c r="C8" s="89">
        <v>1</v>
      </c>
      <c r="D8" s="89">
        <v>1</v>
      </c>
      <c r="E8" s="89">
        <v>1</v>
      </c>
      <c r="F8" s="89">
        <v>1</v>
      </c>
      <c r="G8" s="89">
        <v>0</v>
      </c>
      <c r="H8" s="89">
        <v>1</v>
      </c>
      <c r="I8" s="89">
        <v>1</v>
      </c>
      <c r="J8" s="89">
        <v>1</v>
      </c>
      <c r="K8" s="89">
        <v>1</v>
      </c>
      <c r="L8" s="89">
        <v>1</v>
      </c>
      <c r="M8" s="89">
        <v>1</v>
      </c>
      <c r="N8" s="89">
        <v>1</v>
      </c>
      <c r="O8" s="11">
        <v>10</v>
      </c>
    </row>
    <row r="9" spans="1:15" s="26" customFormat="1" ht="20.149999999999999" customHeight="1" x14ac:dyDescent="0.35">
      <c r="A9" s="85">
        <v>109</v>
      </c>
      <c r="B9" s="86">
        <v>1</v>
      </c>
      <c r="C9" s="86">
        <v>1</v>
      </c>
      <c r="D9" s="86">
        <v>1</v>
      </c>
      <c r="E9" s="86">
        <v>0</v>
      </c>
      <c r="F9" s="86">
        <v>1</v>
      </c>
      <c r="G9" s="86">
        <v>1</v>
      </c>
      <c r="H9" s="86">
        <v>1</v>
      </c>
      <c r="I9" s="86">
        <v>1</v>
      </c>
      <c r="J9" s="86">
        <v>1</v>
      </c>
      <c r="K9" s="86">
        <v>1</v>
      </c>
      <c r="L9" s="86">
        <v>0</v>
      </c>
      <c r="M9" s="86">
        <v>1</v>
      </c>
      <c r="N9" s="86">
        <v>1</v>
      </c>
      <c r="O9" s="11">
        <v>9.5</v>
      </c>
    </row>
    <row r="10" spans="1:15" ht="20.149999999999999" customHeight="1" x14ac:dyDescent="0.35">
      <c r="A10" s="85">
        <v>112</v>
      </c>
      <c r="B10" s="86">
        <v>1</v>
      </c>
      <c r="C10" s="86">
        <v>1</v>
      </c>
      <c r="D10" s="86">
        <v>1</v>
      </c>
      <c r="E10" s="86">
        <v>1</v>
      </c>
      <c r="F10" s="86">
        <v>0</v>
      </c>
      <c r="G10" s="86">
        <v>1</v>
      </c>
      <c r="H10" s="86">
        <v>1</v>
      </c>
      <c r="I10" s="86">
        <v>1</v>
      </c>
      <c r="J10" s="86">
        <v>1</v>
      </c>
      <c r="K10" s="86">
        <v>1</v>
      </c>
      <c r="L10" s="86">
        <v>0</v>
      </c>
      <c r="M10" s="86">
        <v>1</v>
      </c>
      <c r="N10" s="86">
        <v>1</v>
      </c>
      <c r="O10" s="11">
        <v>9.5</v>
      </c>
    </row>
    <row r="11" spans="1:15" ht="20.149999999999999" customHeight="1" x14ac:dyDescent="0.35">
      <c r="A11" s="83">
        <v>139</v>
      </c>
      <c r="B11" s="84">
        <v>0</v>
      </c>
      <c r="C11" s="84">
        <v>1</v>
      </c>
      <c r="D11" s="84">
        <v>1</v>
      </c>
      <c r="E11" s="84">
        <v>1</v>
      </c>
      <c r="F11" s="84">
        <v>0</v>
      </c>
      <c r="G11" s="84">
        <v>1</v>
      </c>
      <c r="H11" s="84">
        <v>1</v>
      </c>
      <c r="I11" s="84">
        <v>1</v>
      </c>
      <c r="J11" s="84">
        <v>1</v>
      </c>
      <c r="K11" s="84">
        <v>1</v>
      </c>
      <c r="L11" s="84">
        <v>1</v>
      </c>
      <c r="M11" s="84">
        <v>1</v>
      </c>
      <c r="N11" s="84">
        <v>1</v>
      </c>
      <c r="O11" s="11">
        <v>9</v>
      </c>
    </row>
    <row r="12" spans="1:15" ht="20.149999999999999" customHeight="1" x14ac:dyDescent="0.35">
      <c r="A12" s="83">
        <v>186</v>
      </c>
      <c r="B12" s="84">
        <v>0</v>
      </c>
      <c r="C12" s="84">
        <v>1</v>
      </c>
      <c r="D12" s="84">
        <v>1</v>
      </c>
      <c r="E12" s="84">
        <v>1</v>
      </c>
      <c r="F12" s="84">
        <v>1</v>
      </c>
      <c r="G12" s="84">
        <v>0</v>
      </c>
      <c r="H12" s="84">
        <v>1</v>
      </c>
      <c r="I12" s="84">
        <v>1</v>
      </c>
      <c r="J12" s="84">
        <v>1</v>
      </c>
      <c r="K12" s="84">
        <v>1</v>
      </c>
      <c r="L12" s="84">
        <v>1</v>
      </c>
      <c r="M12" s="84">
        <v>1</v>
      </c>
      <c r="N12" s="84">
        <v>1</v>
      </c>
      <c r="O12" s="11">
        <v>9</v>
      </c>
    </row>
    <row r="13" spans="1:15" s="26" customFormat="1" ht="20.149999999999999" customHeight="1" x14ac:dyDescent="0.35">
      <c r="A13" s="83">
        <v>188</v>
      </c>
      <c r="B13" s="84">
        <v>1</v>
      </c>
      <c r="C13" s="84">
        <v>1</v>
      </c>
      <c r="D13" s="84">
        <v>1</v>
      </c>
      <c r="E13" s="84">
        <v>0</v>
      </c>
      <c r="F13" s="84">
        <v>0</v>
      </c>
      <c r="G13" s="84">
        <v>1</v>
      </c>
      <c r="H13" s="84">
        <v>1</v>
      </c>
      <c r="I13" s="84">
        <v>1</v>
      </c>
      <c r="J13" s="84">
        <v>1</v>
      </c>
      <c r="K13" s="84">
        <v>1</v>
      </c>
      <c r="L13" s="84">
        <v>1</v>
      </c>
      <c r="M13" s="84">
        <v>1</v>
      </c>
      <c r="N13" s="84">
        <v>1</v>
      </c>
      <c r="O13" s="11">
        <v>9</v>
      </c>
    </row>
    <row r="14" spans="1:15" ht="20.149999999999999" customHeight="1" x14ac:dyDescent="0.35">
      <c r="A14" s="83">
        <v>191</v>
      </c>
      <c r="B14" s="84">
        <v>0</v>
      </c>
      <c r="C14" s="84">
        <v>0</v>
      </c>
      <c r="D14" s="84">
        <v>1</v>
      </c>
      <c r="E14" s="84">
        <v>1</v>
      </c>
      <c r="F14" s="84">
        <v>1</v>
      </c>
      <c r="G14" s="84">
        <v>1</v>
      </c>
      <c r="H14" s="84">
        <v>1</v>
      </c>
      <c r="I14" s="84">
        <v>1</v>
      </c>
      <c r="J14" s="84">
        <v>1</v>
      </c>
      <c r="K14" s="84">
        <v>1</v>
      </c>
      <c r="L14" s="84">
        <v>1</v>
      </c>
      <c r="M14" s="84">
        <v>1</v>
      </c>
      <c r="N14" s="84">
        <v>1</v>
      </c>
      <c r="O14" s="11">
        <v>9</v>
      </c>
    </row>
    <row r="15" spans="1:15" ht="20.149999999999999" customHeight="1" x14ac:dyDescent="0.35">
      <c r="A15" s="83">
        <v>233</v>
      </c>
      <c r="B15" s="84">
        <v>0</v>
      </c>
      <c r="C15" s="84">
        <v>1</v>
      </c>
      <c r="D15" s="84">
        <v>1</v>
      </c>
      <c r="E15" s="84">
        <v>0</v>
      </c>
      <c r="F15" s="84">
        <v>1</v>
      </c>
      <c r="G15" s="84">
        <v>1</v>
      </c>
      <c r="H15" s="84">
        <v>1</v>
      </c>
      <c r="I15" s="84">
        <v>1</v>
      </c>
      <c r="J15" s="84">
        <v>1</v>
      </c>
      <c r="K15" s="84">
        <v>1</v>
      </c>
      <c r="L15" s="84">
        <v>1</v>
      </c>
      <c r="M15" s="84">
        <v>1</v>
      </c>
      <c r="N15" s="84">
        <v>1</v>
      </c>
      <c r="O15" s="11">
        <v>9</v>
      </c>
    </row>
    <row r="16" spans="1:15" ht="20.149999999999999" customHeight="1" x14ac:dyDescent="0.35">
      <c r="A16" s="83">
        <v>249</v>
      </c>
      <c r="B16" s="84">
        <v>0</v>
      </c>
      <c r="C16" s="84">
        <v>1</v>
      </c>
      <c r="D16" s="84">
        <v>1</v>
      </c>
      <c r="E16" s="84">
        <v>1</v>
      </c>
      <c r="F16" s="84">
        <v>0</v>
      </c>
      <c r="G16" s="84">
        <v>1</v>
      </c>
      <c r="H16" s="84">
        <v>1</v>
      </c>
      <c r="I16" s="84">
        <v>1</v>
      </c>
      <c r="J16" s="84">
        <v>1</v>
      </c>
      <c r="K16" s="84">
        <v>1</v>
      </c>
      <c r="L16" s="84">
        <v>1</v>
      </c>
      <c r="M16" s="84">
        <v>1</v>
      </c>
      <c r="N16" s="84">
        <v>1</v>
      </c>
      <c r="O16" s="11">
        <v>9</v>
      </c>
    </row>
    <row r="17" spans="1:15" ht="20.149999999999999" customHeight="1" x14ac:dyDescent="0.35">
      <c r="A17" s="83">
        <v>403</v>
      </c>
      <c r="B17" s="84">
        <v>0</v>
      </c>
      <c r="C17" s="84">
        <v>0</v>
      </c>
      <c r="D17" s="84">
        <v>1</v>
      </c>
      <c r="E17" s="84">
        <v>1</v>
      </c>
      <c r="F17" s="84">
        <v>1</v>
      </c>
      <c r="G17" s="84">
        <v>1</v>
      </c>
      <c r="H17" s="84">
        <v>1</v>
      </c>
      <c r="I17" s="84">
        <v>1</v>
      </c>
      <c r="J17" s="84">
        <v>1</v>
      </c>
      <c r="K17" s="84">
        <v>1</v>
      </c>
      <c r="L17" s="84">
        <v>1</v>
      </c>
      <c r="M17" s="84">
        <v>1</v>
      </c>
      <c r="N17" s="84">
        <v>1</v>
      </c>
      <c r="O17" s="11">
        <v>9</v>
      </c>
    </row>
    <row r="18" spans="1:15" s="26" customFormat="1" ht="20.149999999999999" customHeight="1" x14ac:dyDescent="0.35">
      <c r="A18" s="81">
        <v>105</v>
      </c>
      <c r="B18" s="82">
        <v>0</v>
      </c>
      <c r="C18" s="82">
        <v>1</v>
      </c>
      <c r="D18" s="82">
        <v>1</v>
      </c>
      <c r="E18" s="82">
        <v>0</v>
      </c>
      <c r="F18" s="82">
        <v>1</v>
      </c>
      <c r="G18" s="82">
        <v>1</v>
      </c>
      <c r="H18" s="82">
        <v>1</v>
      </c>
      <c r="I18" s="82">
        <v>1</v>
      </c>
      <c r="J18" s="82">
        <v>1</v>
      </c>
      <c r="K18" s="82">
        <v>1</v>
      </c>
      <c r="L18" s="82">
        <v>0</v>
      </c>
      <c r="M18" s="82">
        <v>1</v>
      </c>
      <c r="N18" s="82">
        <v>1</v>
      </c>
      <c r="O18" s="11">
        <v>8.5</v>
      </c>
    </row>
    <row r="19" spans="1:15" s="26" customFormat="1" ht="20.149999999999999" customHeight="1" x14ac:dyDescent="0.35">
      <c r="A19" s="81">
        <v>108</v>
      </c>
      <c r="B19" s="82">
        <v>1</v>
      </c>
      <c r="C19" s="82">
        <v>0</v>
      </c>
      <c r="D19" s="82">
        <v>1</v>
      </c>
      <c r="E19" s="82">
        <v>1</v>
      </c>
      <c r="F19" s="82">
        <v>1</v>
      </c>
      <c r="G19" s="82">
        <v>0</v>
      </c>
      <c r="H19" s="82">
        <v>1</v>
      </c>
      <c r="I19" s="82">
        <v>1</v>
      </c>
      <c r="J19" s="82">
        <v>1</v>
      </c>
      <c r="K19" s="82">
        <v>1</v>
      </c>
      <c r="L19" s="82">
        <v>0</v>
      </c>
      <c r="M19" s="82">
        <v>1</v>
      </c>
      <c r="N19" s="82">
        <v>1</v>
      </c>
      <c r="O19" s="11">
        <v>8.5</v>
      </c>
    </row>
    <row r="20" spans="1:15" s="26" customFormat="1" ht="20.149999999999999" customHeight="1" x14ac:dyDescent="0.35">
      <c r="A20" s="79">
        <v>104</v>
      </c>
      <c r="B20" s="80">
        <v>1</v>
      </c>
      <c r="C20" s="80">
        <v>1</v>
      </c>
      <c r="D20" s="80">
        <v>1</v>
      </c>
      <c r="E20" s="80">
        <v>0</v>
      </c>
      <c r="F20" s="80">
        <v>1</v>
      </c>
      <c r="G20" s="80">
        <v>0</v>
      </c>
      <c r="H20" s="80">
        <v>1</v>
      </c>
      <c r="I20" s="80">
        <v>1</v>
      </c>
      <c r="J20" s="80">
        <v>1</v>
      </c>
      <c r="K20" s="80">
        <v>0</v>
      </c>
      <c r="L20" s="80">
        <v>1</v>
      </c>
      <c r="M20" s="80">
        <v>1</v>
      </c>
      <c r="N20" s="80">
        <v>1</v>
      </c>
      <c r="O20" s="11">
        <v>8</v>
      </c>
    </row>
    <row r="21" spans="1:15" ht="20.149999999999999" customHeight="1" x14ac:dyDescent="0.35">
      <c r="A21" s="79">
        <v>111</v>
      </c>
      <c r="B21" s="80">
        <v>1</v>
      </c>
      <c r="C21" s="80">
        <v>0</v>
      </c>
      <c r="D21" s="80">
        <v>1</v>
      </c>
      <c r="E21" s="80">
        <v>1</v>
      </c>
      <c r="F21" s="80">
        <v>1</v>
      </c>
      <c r="G21" s="80">
        <v>0</v>
      </c>
      <c r="H21" s="80">
        <v>1</v>
      </c>
      <c r="I21" s="80">
        <v>1</v>
      </c>
      <c r="J21" s="80">
        <v>1</v>
      </c>
      <c r="K21" s="80">
        <v>1</v>
      </c>
      <c r="L21" s="80">
        <v>1</v>
      </c>
      <c r="M21" s="80">
        <v>0</v>
      </c>
      <c r="N21" s="80">
        <v>1</v>
      </c>
      <c r="O21" s="11">
        <v>8</v>
      </c>
    </row>
    <row r="22" spans="1:15" s="25" customFormat="1" ht="20.149999999999999" customHeight="1" x14ac:dyDescent="0.35">
      <c r="A22" s="79">
        <v>114</v>
      </c>
      <c r="B22" s="80">
        <v>0</v>
      </c>
      <c r="C22" s="80">
        <v>0</v>
      </c>
      <c r="D22" s="80">
        <v>1</v>
      </c>
      <c r="E22" s="80">
        <v>1</v>
      </c>
      <c r="F22" s="80">
        <v>1</v>
      </c>
      <c r="G22" s="80">
        <v>1</v>
      </c>
      <c r="H22" s="80">
        <v>1</v>
      </c>
      <c r="I22" s="80">
        <v>1</v>
      </c>
      <c r="J22" s="80">
        <v>0</v>
      </c>
      <c r="K22" s="80">
        <v>1</v>
      </c>
      <c r="L22" s="80">
        <v>0</v>
      </c>
      <c r="M22" s="80">
        <v>1</v>
      </c>
      <c r="N22" s="80">
        <v>1</v>
      </c>
      <c r="O22" s="11">
        <v>8</v>
      </c>
    </row>
    <row r="23" spans="1:15" ht="20.149999999999999" customHeight="1" x14ac:dyDescent="0.35">
      <c r="A23" s="79">
        <v>130</v>
      </c>
      <c r="B23" s="80">
        <v>1</v>
      </c>
      <c r="C23" s="80">
        <v>1</v>
      </c>
      <c r="D23" s="80">
        <v>1</v>
      </c>
      <c r="E23" s="80">
        <v>0</v>
      </c>
      <c r="F23" s="80">
        <v>1</v>
      </c>
      <c r="G23" s="80">
        <v>1</v>
      </c>
      <c r="H23" s="80">
        <v>1</v>
      </c>
      <c r="I23" s="80">
        <v>1</v>
      </c>
      <c r="J23" s="80">
        <v>0</v>
      </c>
      <c r="K23" s="80">
        <v>0</v>
      </c>
      <c r="L23" s="80">
        <v>0</v>
      </c>
      <c r="M23" s="80">
        <v>1</v>
      </c>
      <c r="N23" s="80">
        <v>1</v>
      </c>
      <c r="O23" s="11">
        <v>8</v>
      </c>
    </row>
    <row r="24" spans="1:15" ht="20.149999999999999" customHeight="1" x14ac:dyDescent="0.35">
      <c r="A24" s="79">
        <v>165</v>
      </c>
      <c r="B24" s="80">
        <v>0</v>
      </c>
      <c r="C24" s="80">
        <v>0</v>
      </c>
      <c r="D24" s="80">
        <v>1</v>
      </c>
      <c r="E24" s="80">
        <v>1</v>
      </c>
      <c r="F24" s="80">
        <v>1</v>
      </c>
      <c r="G24" s="80">
        <v>1</v>
      </c>
      <c r="H24" s="80">
        <v>1</v>
      </c>
      <c r="I24" s="80">
        <v>1</v>
      </c>
      <c r="J24" s="80">
        <v>1</v>
      </c>
      <c r="K24" s="80">
        <v>0</v>
      </c>
      <c r="L24" s="80">
        <v>1</v>
      </c>
      <c r="M24" s="80">
        <v>1</v>
      </c>
      <c r="N24" s="80">
        <v>1</v>
      </c>
      <c r="O24" s="11">
        <v>8</v>
      </c>
    </row>
    <row r="25" spans="1:15" ht="20.149999999999999" customHeight="1" x14ac:dyDescent="0.35">
      <c r="A25" s="79">
        <v>220</v>
      </c>
      <c r="B25" s="80">
        <v>1</v>
      </c>
      <c r="C25" s="80">
        <v>0</v>
      </c>
      <c r="D25" s="80">
        <v>1</v>
      </c>
      <c r="E25" s="80">
        <v>1</v>
      </c>
      <c r="F25" s="80">
        <v>1</v>
      </c>
      <c r="G25" s="80">
        <v>1</v>
      </c>
      <c r="H25" s="80">
        <v>1</v>
      </c>
      <c r="I25" s="80">
        <v>1</v>
      </c>
      <c r="J25" s="80">
        <v>0</v>
      </c>
      <c r="K25" s="80">
        <v>0</v>
      </c>
      <c r="L25" s="80">
        <v>0</v>
      </c>
      <c r="M25" s="80">
        <v>1</v>
      </c>
      <c r="N25" s="80">
        <v>1</v>
      </c>
      <c r="O25" s="11">
        <v>8</v>
      </c>
    </row>
    <row r="26" spans="1:15" ht="20.149999999999999" customHeight="1" x14ac:dyDescent="0.35">
      <c r="A26" s="79">
        <v>270</v>
      </c>
      <c r="B26" s="80">
        <v>1</v>
      </c>
      <c r="C26" s="80">
        <v>1</v>
      </c>
      <c r="D26" s="80">
        <v>1</v>
      </c>
      <c r="E26" s="80">
        <v>0</v>
      </c>
      <c r="F26" s="80">
        <v>0</v>
      </c>
      <c r="G26" s="80">
        <v>1</v>
      </c>
      <c r="H26" s="80">
        <v>1</v>
      </c>
      <c r="I26" s="80">
        <v>1</v>
      </c>
      <c r="J26" s="80">
        <v>0</v>
      </c>
      <c r="K26" s="80">
        <v>1</v>
      </c>
      <c r="L26" s="80">
        <v>0</v>
      </c>
      <c r="M26" s="80">
        <v>1</v>
      </c>
      <c r="N26" s="80">
        <v>1</v>
      </c>
      <c r="O26" s="11">
        <v>8</v>
      </c>
    </row>
    <row r="27" spans="1:15" ht="20.149999999999999" customHeight="1" x14ac:dyDescent="0.35">
      <c r="A27" s="79">
        <v>281</v>
      </c>
      <c r="B27" s="80">
        <v>1</v>
      </c>
      <c r="C27" s="80">
        <v>1</v>
      </c>
      <c r="D27" s="80">
        <v>1</v>
      </c>
      <c r="E27" s="80">
        <v>0</v>
      </c>
      <c r="F27" s="80">
        <v>1</v>
      </c>
      <c r="G27" s="80">
        <v>0</v>
      </c>
      <c r="H27" s="80">
        <v>1</v>
      </c>
      <c r="I27" s="80">
        <v>1</v>
      </c>
      <c r="J27" s="80">
        <v>1</v>
      </c>
      <c r="K27" s="80">
        <v>0</v>
      </c>
      <c r="L27" s="80">
        <v>1</v>
      </c>
      <c r="M27" s="80">
        <v>1</v>
      </c>
      <c r="N27" s="80">
        <v>1</v>
      </c>
      <c r="O27" s="11">
        <v>8</v>
      </c>
    </row>
    <row r="28" spans="1:15" s="26" customFormat="1" ht="20.149999999999999" customHeight="1" x14ac:dyDescent="0.35">
      <c r="A28" s="79">
        <v>601</v>
      </c>
      <c r="B28" s="80">
        <v>1</v>
      </c>
      <c r="C28" s="80">
        <v>0</v>
      </c>
      <c r="D28" s="80">
        <v>1</v>
      </c>
      <c r="E28" s="80">
        <v>0</v>
      </c>
      <c r="F28" s="80">
        <v>1</v>
      </c>
      <c r="G28" s="80">
        <v>0</v>
      </c>
      <c r="H28" s="80">
        <v>1</v>
      </c>
      <c r="I28" s="80">
        <v>1</v>
      </c>
      <c r="J28" s="80">
        <v>1</v>
      </c>
      <c r="K28" s="80">
        <v>1</v>
      </c>
      <c r="L28" s="80">
        <v>1</v>
      </c>
      <c r="M28" s="80">
        <v>1</v>
      </c>
      <c r="N28" s="80">
        <v>1</v>
      </c>
      <c r="O28" s="11">
        <v>8</v>
      </c>
    </row>
    <row r="29" spans="1:15" s="26" customFormat="1" ht="20.149999999999999" customHeight="1" x14ac:dyDescent="0.35">
      <c r="A29" s="79">
        <v>667</v>
      </c>
      <c r="B29" s="80">
        <v>1</v>
      </c>
      <c r="C29" s="80">
        <v>0</v>
      </c>
      <c r="D29" s="80">
        <v>1</v>
      </c>
      <c r="E29" s="80">
        <v>0</v>
      </c>
      <c r="F29" s="80">
        <v>1</v>
      </c>
      <c r="G29" s="80">
        <v>1</v>
      </c>
      <c r="H29" s="80">
        <v>1</v>
      </c>
      <c r="I29" s="80">
        <v>1</v>
      </c>
      <c r="J29" s="80">
        <v>1</v>
      </c>
      <c r="K29" s="80">
        <v>1</v>
      </c>
      <c r="L29" s="80">
        <v>1</v>
      </c>
      <c r="M29" s="80">
        <v>0</v>
      </c>
      <c r="N29" s="80">
        <v>1</v>
      </c>
      <c r="O29" s="11">
        <v>8</v>
      </c>
    </row>
    <row r="30" spans="1:15" ht="19.5" customHeight="1" x14ac:dyDescent="0.35">
      <c r="A30" s="54">
        <v>132</v>
      </c>
      <c r="B30" s="55">
        <v>1</v>
      </c>
      <c r="C30" s="55">
        <v>0</v>
      </c>
      <c r="D30" s="55">
        <v>1</v>
      </c>
      <c r="E30" s="55">
        <v>0</v>
      </c>
      <c r="F30" s="55">
        <v>1</v>
      </c>
      <c r="G30" s="55">
        <v>0</v>
      </c>
      <c r="H30" s="55">
        <v>1</v>
      </c>
      <c r="I30" s="55">
        <v>1</v>
      </c>
      <c r="J30" s="55">
        <v>1</v>
      </c>
      <c r="K30" s="55">
        <v>1</v>
      </c>
      <c r="L30" s="55">
        <v>0</v>
      </c>
      <c r="M30" s="55">
        <v>1</v>
      </c>
      <c r="N30" s="55">
        <v>1</v>
      </c>
      <c r="O30" s="11">
        <v>7.5</v>
      </c>
    </row>
    <row r="31" spans="1:15" ht="19.5" customHeight="1" x14ac:dyDescent="0.35">
      <c r="A31" s="54">
        <v>142</v>
      </c>
      <c r="B31" s="55">
        <v>0</v>
      </c>
      <c r="C31" s="55">
        <v>0</v>
      </c>
      <c r="D31" s="55">
        <v>1</v>
      </c>
      <c r="E31" s="55">
        <v>1</v>
      </c>
      <c r="F31" s="55">
        <v>1</v>
      </c>
      <c r="G31" s="55">
        <v>1</v>
      </c>
      <c r="H31" s="55">
        <v>1</v>
      </c>
      <c r="I31" s="55">
        <v>1</v>
      </c>
      <c r="J31" s="55">
        <v>1</v>
      </c>
      <c r="K31" s="55">
        <v>1</v>
      </c>
      <c r="L31" s="55">
        <v>0</v>
      </c>
      <c r="M31" s="55">
        <v>0</v>
      </c>
      <c r="N31" s="55">
        <v>1</v>
      </c>
      <c r="O31" s="11">
        <v>7.5</v>
      </c>
    </row>
    <row r="32" spans="1:15" ht="19.5" customHeight="1" x14ac:dyDescent="0.35">
      <c r="A32" s="54">
        <v>215</v>
      </c>
      <c r="B32" s="55">
        <v>0</v>
      </c>
      <c r="C32" s="55">
        <v>0</v>
      </c>
      <c r="D32" s="55">
        <v>0</v>
      </c>
      <c r="E32" s="55">
        <v>1</v>
      </c>
      <c r="F32" s="55">
        <v>1</v>
      </c>
      <c r="G32" s="55">
        <v>0</v>
      </c>
      <c r="H32" s="55">
        <v>1</v>
      </c>
      <c r="I32" s="55">
        <v>1</v>
      </c>
      <c r="J32" s="55">
        <v>1</v>
      </c>
      <c r="K32" s="55">
        <v>1</v>
      </c>
      <c r="L32" s="55">
        <v>1</v>
      </c>
      <c r="M32" s="55">
        <v>1</v>
      </c>
      <c r="N32" s="55">
        <v>1</v>
      </c>
      <c r="O32" s="11">
        <v>7.5</v>
      </c>
    </row>
    <row r="33" spans="1:15" ht="20.149999999999999" customHeight="1" x14ac:dyDescent="0.35">
      <c r="A33" s="54">
        <v>255</v>
      </c>
      <c r="B33" s="55">
        <v>0</v>
      </c>
      <c r="C33" s="55">
        <v>0</v>
      </c>
      <c r="D33" s="55">
        <v>1</v>
      </c>
      <c r="E33" s="55">
        <v>1</v>
      </c>
      <c r="F33" s="55">
        <v>1</v>
      </c>
      <c r="G33" s="55">
        <v>1</v>
      </c>
      <c r="H33" s="55">
        <v>1</v>
      </c>
      <c r="I33" s="55">
        <v>1</v>
      </c>
      <c r="J33" s="55">
        <v>1</v>
      </c>
      <c r="K33" s="55">
        <v>0</v>
      </c>
      <c r="L33" s="55">
        <v>0</v>
      </c>
      <c r="M33" s="55">
        <v>1</v>
      </c>
      <c r="N33" s="55">
        <v>1</v>
      </c>
      <c r="O33" s="11">
        <v>7.5</v>
      </c>
    </row>
    <row r="34" spans="1:15" ht="20.149999999999999" customHeight="1" x14ac:dyDescent="0.35">
      <c r="A34" s="56">
        <v>665</v>
      </c>
      <c r="B34" s="57">
        <v>1</v>
      </c>
      <c r="C34" s="57">
        <v>1</v>
      </c>
      <c r="D34" s="57">
        <v>1</v>
      </c>
      <c r="E34" s="57">
        <v>0</v>
      </c>
      <c r="F34" s="57">
        <v>1</v>
      </c>
      <c r="G34" s="57">
        <v>0</v>
      </c>
      <c r="H34" s="57">
        <v>1</v>
      </c>
      <c r="I34" s="57">
        <v>1</v>
      </c>
      <c r="J34" s="57">
        <v>1</v>
      </c>
      <c r="K34" s="57">
        <v>0</v>
      </c>
      <c r="L34" s="57">
        <v>1</v>
      </c>
      <c r="M34" s="57">
        <v>1</v>
      </c>
      <c r="N34" s="57">
        <v>0</v>
      </c>
      <c r="O34" s="11">
        <v>7.5</v>
      </c>
    </row>
    <row r="35" spans="1:15" ht="20.149999999999999" customHeight="1" x14ac:dyDescent="0.35">
      <c r="A35" s="77">
        <v>221</v>
      </c>
      <c r="B35" s="78">
        <v>1</v>
      </c>
      <c r="C35" s="78">
        <v>0</v>
      </c>
      <c r="D35" s="78">
        <v>1</v>
      </c>
      <c r="E35" s="78">
        <v>0</v>
      </c>
      <c r="F35" s="78">
        <v>1</v>
      </c>
      <c r="G35" s="78">
        <v>0</v>
      </c>
      <c r="H35" s="78">
        <v>1</v>
      </c>
      <c r="I35" s="78">
        <v>1</v>
      </c>
      <c r="J35" s="78">
        <v>1</v>
      </c>
      <c r="K35" s="78">
        <v>0</v>
      </c>
      <c r="L35" s="78">
        <v>1</v>
      </c>
      <c r="M35" s="78">
        <v>1</v>
      </c>
      <c r="N35" s="78">
        <v>1</v>
      </c>
      <c r="O35" s="11">
        <v>7</v>
      </c>
    </row>
    <row r="36" spans="1:15" ht="20.149999999999999" customHeight="1" x14ac:dyDescent="0.35">
      <c r="A36" s="77">
        <v>269</v>
      </c>
      <c r="B36" s="78">
        <v>0</v>
      </c>
      <c r="C36" s="78">
        <v>0</v>
      </c>
      <c r="D36" s="78">
        <v>1</v>
      </c>
      <c r="E36" s="78">
        <v>0</v>
      </c>
      <c r="F36" s="78">
        <v>1</v>
      </c>
      <c r="G36" s="78">
        <v>1</v>
      </c>
      <c r="H36" s="78">
        <v>0</v>
      </c>
      <c r="I36" s="78">
        <v>1</v>
      </c>
      <c r="J36" s="78">
        <v>1</v>
      </c>
      <c r="K36" s="78">
        <v>1</v>
      </c>
      <c r="L36" s="78">
        <v>1</v>
      </c>
      <c r="M36" s="78">
        <v>1</v>
      </c>
      <c r="N36" s="78">
        <v>1</v>
      </c>
      <c r="O36" s="11">
        <v>7</v>
      </c>
    </row>
    <row r="37" spans="1:15" ht="20.149999999999999" customHeight="1" x14ac:dyDescent="0.35">
      <c r="A37" s="77">
        <v>417</v>
      </c>
      <c r="B37" s="78">
        <v>0</v>
      </c>
      <c r="C37" s="78">
        <v>1</v>
      </c>
      <c r="D37" s="78">
        <v>1</v>
      </c>
      <c r="E37" s="78">
        <v>0</v>
      </c>
      <c r="F37" s="78">
        <v>0</v>
      </c>
      <c r="G37" s="78">
        <v>0</v>
      </c>
      <c r="H37" s="78">
        <v>1</v>
      </c>
      <c r="I37" s="78">
        <v>1</v>
      </c>
      <c r="J37" s="78">
        <v>1</v>
      </c>
      <c r="K37" s="78">
        <v>1</v>
      </c>
      <c r="L37" s="78">
        <v>1</v>
      </c>
      <c r="M37" s="78">
        <v>1</v>
      </c>
      <c r="N37" s="78">
        <v>1</v>
      </c>
      <c r="O37" s="11">
        <v>7</v>
      </c>
    </row>
    <row r="38" spans="1:15" ht="20.149999999999999" customHeight="1" x14ac:dyDescent="0.35">
      <c r="A38" s="75">
        <v>125</v>
      </c>
      <c r="B38" s="76">
        <v>1</v>
      </c>
      <c r="C38" s="76">
        <v>0</v>
      </c>
      <c r="D38" s="76">
        <v>1</v>
      </c>
      <c r="E38" s="76">
        <v>1</v>
      </c>
      <c r="F38" s="76">
        <v>1</v>
      </c>
      <c r="G38" s="76">
        <v>0</v>
      </c>
      <c r="H38" s="76">
        <v>1</v>
      </c>
      <c r="I38" s="76">
        <v>0</v>
      </c>
      <c r="J38" s="76">
        <v>1</v>
      </c>
      <c r="K38" s="76">
        <v>0</v>
      </c>
      <c r="L38" s="76">
        <v>0</v>
      </c>
      <c r="M38" s="76">
        <v>1</v>
      </c>
      <c r="N38" s="76">
        <v>1</v>
      </c>
      <c r="O38" s="11">
        <v>6.5</v>
      </c>
    </row>
    <row r="39" spans="1:15" ht="20.149999999999999" customHeight="1" x14ac:dyDescent="0.35">
      <c r="A39" s="75">
        <v>194</v>
      </c>
      <c r="B39" s="76">
        <v>1</v>
      </c>
      <c r="C39" s="76">
        <v>0</v>
      </c>
      <c r="D39" s="76">
        <v>1</v>
      </c>
      <c r="E39" s="76">
        <v>0</v>
      </c>
      <c r="F39" s="76">
        <v>1</v>
      </c>
      <c r="G39" s="76">
        <v>0</v>
      </c>
      <c r="H39" s="76">
        <v>1</v>
      </c>
      <c r="I39" s="76">
        <v>1</v>
      </c>
      <c r="J39" s="76">
        <v>1</v>
      </c>
      <c r="K39" s="76">
        <v>0</v>
      </c>
      <c r="L39" s="76">
        <v>0</v>
      </c>
      <c r="M39" s="76">
        <v>1</v>
      </c>
      <c r="N39" s="76">
        <v>1</v>
      </c>
      <c r="O39" s="11">
        <v>6.5</v>
      </c>
    </row>
    <row r="40" spans="1:15" ht="20.149999999999999" customHeight="1" x14ac:dyDescent="0.35">
      <c r="A40" s="75">
        <v>209</v>
      </c>
      <c r="B40" s="76">
        <v>0</v>
      </c>
      <c r="C40" s="76">
        <v>1</v>
      </c>
      <c r="D40" s="76">
        <v>1</v>
      </c>
      <c r="E40" s="76">
        <v>0</v>
      </c>
      <c r="F40" s="76">
        <v>1</v>
      </c>
      <c r="G40" s="76">
        <v>1</v>
      </c>
      <c r="H40" s="76">
        <v>1</v>
      </c>
      <c r="I40" s="76">
        <v>0</v>
      </c>
      <c r="J40" s="76">
        <v>1</v>
      </c>
      <c r="K40" s="76">
        <v>0</v>
      </c>
      <c r="L40" s="76">
        <v>0</v>
      </c>
      <c r="M40" s="76">
        <v>1</v>
      </c>
      <c r="N40" s="76">
        <v>1</v>
      </c>
      <c r="O40" s="11">
        <v>6.5</v>
      </c>
    </row>
    <row r="41" spans="1:15" s="26" customFormat="1" ht="20.149999999999999" customHeight="1" x14ac:dyDescent="0.35">
      <c r="A41" s="75">
        <v>213</v>
      </c>
      <c r="B41" s="76">
        <v>0</v>
      </c>
      <c r="C41" s="76">
        <v>1</v>
      </c>
      <c r="D41" s="76">
        <v>1</v>
      </c>
      <c r="E41" s="76">
        <v>0</v>
      </c>
      <c r="F41" s="76">
        <v>1</v>
      </c>
      <c r="G41" s="76">
        <v>0</v>
      </c>
      <c r="H41" s="76">
        <v>1</v>
      </c>
      <c r="I41" s="76">
        <v>1</v>
      </c>
      <c r="J41" s="76">
        <v>1</v>
      </c>
      <c r="K41" s="76">
        <v>0</v>
      </c>
      <c r="L41" s="76">
        <v>0</v>
      </c>
      <c r="M41" s="76">
        <v>1</v>
      </c>
      <c r="N41" s="76">
        <v>1</v>
      </c>
      <c r="O41" s="11">
        <v>6.5</v>
      </c>
    </row>
    <row r="42" spans="1:15" ht="20.149999999999999" customHeight="1" x14ac:dyDescent="0.35">
      <c r="A42" s="75">
        <v>482</v>
      </c>
      <c r="B42" s="76">
        <v>0</v>
      </c>
      <c r="C42" s="76">
        <v>1</v>
      </c>
      <c r="D42" s="76">
        <v>1</v>
      </c>
      <c r="E42" s="76">
        <v>0</v>
      </c>
      <c r="F42" s="76">
        <v>1</v>
      </c>
      <c r="G42" s="76">
        <v>0</v>
      </c>
      <c r="H42" s="76">
        <v>1</v>
      </c>
      <c r="I42" s="76">
        <v>1</v>
      </c>
      <c r="J42" s="76">
        <v>1</v>
      </c>
      <c r="K42" s="76">
        <v>0</v>
      </c>
      <c r="L42" s="76">
        <v>0</v>
      </c>
      <c r="M42" s="76">
        <v>1</v>
      </c>
      <c r="N42" s="76">
        <v>1</v>
      </c>
      <c r="O42" s="11">
        <v>6.5</v>
      </c>
    </row>
    <row r="43" spans="1:15" ht="20.149999999999999" customHeight="1" x14ac:dyDescent="0.35">
      <c r="A43" s="73">
        <v>623</v>
      </c>
      <c r="B43" s="74">
        <v>0</v>
      </c>
      <c r="C43" s="74">
        <v>1</v>
      </c>
      <c r="D43" s="74">
        <v>1</v>
      </c>
      <c r="E43" s="74">
        <v>0</v>
      </c>
      <c r="F43" s="74">
        <v>1</v>
      </c>
      <c r="G43" s="74">
        <v>1</v>
      </c>
      <c r="H43" s="74">
        <v>1</v>
      </c>
      <c r="I43" s="74">
        <v>0</v>
      </c>
      <c r="J43" s="74">
        <v>0</v>
      </c>
      <c r="K43" s="74">
        <v>0</v>
      </c>
      <c r="L43" s="74">
        <v>0</v>
      </c>
      <c r="M43" s="74">
        <v>1</v>
      </c>
      <c r="N43" s="74">
        <v>1</v>
      </c>
      <c r="O43" s="11">
        <v>6</v>
      </c>
    </row>
    <row r="44" spans="1:15" s="26" customFormat="1" ht="20.149999999999999" customHeight="1" x14ac:dyDescent="0.35">
      <c r="A44" s="73">
        <v>663</v>
      </c>
      <c r="B44" s="74">
        <v>0</v>
      </c>
      <c r="C44" s="74">
        <v>0</v>
      </c>
      <c r="D44" s="74">
        <v>1</v>
      </c>
      <c r="E44" s="74">
        <v>1</v>
      </c>
      <c r="F44" s="74">
        <v>1</v>
      </c>
      <c r="G44" s="74">
        <v>0</v>
      </c>
      <c r="H44" s="74">
        <v>1</v>
      </c>
      <c r="I44" s="74">
        <v>1</v>
      </c>
      <c r="J44" s="74">
        <v>0</v>
      </c>
      <c r="K44" s="74">
        <v>0</v>
      </c>
      <c r="L44" s="74">
        <v>0</v>
      </c>
      <c r="M44" s="74">
        <v>1</v>
      </c>
      <c r="N44" s="74">
        <v>1</v>
      </c>
      <c r="O44" s="11">
        <v>6</v>
      </c>
    </row>
    <row r="45" spans="1:15" s="5" customFormat="1" ht="20.149999999999999" customHeight="1" x14ac:dyDescent="0.3">
      <c r="A45" s="71">
        <v>123</v>
      </c>
      <c r="B45" s="72">
        <v>0</v>
      </c>
      <c r="C45" s="72">
        <v>0</v>
      </c>
      <c r="D45" s="72">
        <v>1</v>
      </c>
      <c r="E45" s="72">
        <v>1</v>
      </c>
      <c r="F45" s="72">
        <v>1</v>
      </c>
      <c r="G45" s="72">
        <v>0</v>
      </c>
      <c r="H45" s="72">
        <v>1</v>
      </c>
      <c r="I45" s="72">
        <v>0</v>
      </c>
      <c r="J45" s="72">
        <v>1</v>
      </c>
      <c r="K45" s="72">
        <v>0</v>
      </c>
      <c r="L45" s="72">
        <v>0</v>
      </c>
      <c r="M45" s="72">
        <v>1</v>
      </c>
      <c r="N45" s="72">
        <v>1</v>
      </c>
      <c r="O45" s="11">
        <v>5.5</v>
      </c>
    </row>
    <row r="46" spans="1:15" s="33" customFormat="1" ht="20.149999999999999" customHeight="1" x14ac:dyDescent="0.3">
      <c r="A46" s="71">
        <v>124</v>
      </c>
      <c r="B46" s="72">
        <v>0</v>
      </c>
      <c r="C46" s="72">
        <v>0</v>
      </c>
      <c r="D46" s="72">
        <v>1</v>
      </c>
      <c r="E46" s="72">
        <v>0</v>
      </c>
      <c r="F46" s="72">
        <v>0</v>
      </c>
      <c r="G46" s="72">
        <v>1</v>
      </c>
      <c r="H46" s="72">
        <v>1</v>
      </c>
      <c r="I46" s="72">
        <v>1</v>
      </c>
      <c r="J46" s="72">
        <v>1</v>
      </c>
      <c r="K46" s="72">
        <v>1</v>
      </c>
      <c r="L46" s="72">
        <v>0</v>
      </c>
      <c r="M46" s="72">
        <v>0</v>
      </c>
      <c r="N46" s="72">
        <v>1</v>
      </c>
      <c r="O46" s="11">
        <v>5.5</v>
      </c>
    </row>
    <row r="47" spans="1:15" s="26" customFormat="1" ht="20.149999999999999" customHeight="1" x14ac:dyDescent="0.35">
      <c r="A47" s="71">
        <v>141</v>
      </c>
      <c r="B47" s="72">
        <v>0</v>
      </c>
      <c r="C47" s="72">
        <v>0</v>
      </c>
      <c r="D47" s="72">
        <v>1</v>
      </c>
      <c r="E47" s="72">
        <v>0</v>
      </c>
      <c r="F47" s="72">
        <v>1</v>
      </c>
      <c r="G47" s="72">
        <v>0</v>
      </c>
      <c r="H47" s="72">
        <v>1</v>
      </c>
      <c r="I47" s="72">
        <v>1</v>
      </c>
      <c r="J47" s="72">
        <v>1</v>
      </c>
      <c r="K47" s="72">
        <v>0</v>
      </c>
      <c r="L47" s="72">
        <v>0</v>
      </c>
      <c r="M47" s="72">
        <v>1</v>
      </c>
      <c r="N47" s="72">
        <v>1</v>
      </c>
      <c r="O47" s="11">
        <v>5.5</v>
      </c>
    </row>
    <row r="48" spans="1:15" ht="20.149999999999999" customHeight="1" x14ac:dyDescent="0.35">
      <c r="A48" s="71">
        <v>214</v>
      </c>
      <c r="B48" s="72">
        <v>0</v>
      </c>
      <c r="C48" s="72">
        <v>0</v>
      </c>
      <c r="D48" s="72">
        <v>1</v>
      </c>
      <c r="E48" s="72">
        <v>0</v>
      </c>
      <c r="F48" s="72">
        <v>0</v>
      </c>
      <c r="G48" s="72">
        <v>1</v>
      </c>
      <c r="H48" s="72">
        <v>1</v>
      </c>
      <c r="I48" s="72">
        <v>1</v>
      </c>
      <c r="J48" s="72">
        <v>1</v>
      </c>
      <c r="K48" s="72">
        <v>0</v>
      </c>
      <c r="L48" s="72">
        <v>0</v>
      </c>
      <c r="M48" s="72">
        <v>1</v>
      </c>
      <c r="N48" s="72">
        <v>1</v>
      </c>
      <c r="O48" s="11">
        <v>5.5</v>
      </c>
    </row>
    <row r="49" spans="1:15" s="26" customFormat="1" ht="20.149999999999999" customHeight="1" x14ac:dyDescent="0.35">
      <c r="A49" s="71">
        <v>483</v>
      </c>
      <c r="B49" s="72">
        <v>0</v>
      </c>
      <c r="C49" s="72">
        <v>0</v>
      </c>
      <c r="D49" s="72">
        <v>1</v>
      </c>
      <c r="E49" s="72">
        <v>0</v>
      </c>
      <c r="F49" s="72">
        <v>0</v>
      </c>
      <c r="G49" s="72">
        <v>1</v>
      </c>
      <c r="H49" s="72">
        <v>1</v>
      </c>
      <c r="I49" s="72">
        <v>1</v>
      </c>
      <c r="J49" s="72">
        <v>1</v>
      </c>
      <c r="K49" s="72">
        <v>0</v>
      </c>
      <c r="L49" s="72">
        <v>0</v>
      </c>
      <c r="M49" s="72">
        <v>1</v>
      </c>
      <c r="N49" s="72">
        <v>1</v>
      </c>
      <c r="O49" s="11">
        <v>5.5</v>
      </c>
    </row>
    <row r="50" spans="1:15" ht="20.149999999999999" customHeight="1" x14ac:dyDescent="0.35">
      <c r="A50" s="71">
        <v>599</v>
      </c>
      <c r="B50" s="72">
        <v>0</v>
      </c>
      <c r="C50" s="72">
        <v>0</v>
      </c>
      <c r="D50" s="72">
        <v>1</v>
      </c>
      <c r="E50" s="72">
        <v>1</v>
      </c>
      <c r="F50" s="72">
        <v>0</v>
      </c>
      <c r="G50" s="72">
        <v>0</v>
      </c>
      <c r="H50" s="72">
        <v>1</v>
      </c>
      <c r="I50" s="72">
        <v>1</v>
      </c>
      <c r="J50" s="72">
        <v>1</v>
      </c>
      <c r="K50" s="72">
        <v>0</v>
      </c>
      <c r="L50" s="72">
        <v>1</v>
      </c>
      <c r="M50" s="72">
        <v>1</v>
      </c>
      <c r="N50" s="72">
        <v>0</v>
      </c>
      <c r="O50" s="11">
        <v>5.5</v>
      </c>
    </row>
    <row r="51" spans="1:15" ht="20.149999999999999" customHeight="1" x14ac:dyDescent="0.35">
      <c r="A51" s="69">
        <v>131</v>
      </c>
      <c r="B51" s="70">
        <v>0</v>
      </c>
      <c r="C51" s="70">
        <v>0</v>
      </c>
      <c r="D51" s="70">
        <v>1</v>
      </c>
      <c r="E51" s="70">
        <v>0</v>
      </c>
      <c r="F51" s="70">
        <v>1</v>
      </c>
      <c r="G51" s="70">
        <v>1</v>
      </c>
      <c r="H51" s="70">
        <v>1</v>
      </c>
      <c r="I51" s="70">
        <v>0</v>
      </c>
      <c r="J51" s="70">
        <v>0</v>
      </c>
      <c r="K51" s="70">
        <v>0</v>
      </c>
      <c r="L51" s="70">
        <v>0</v>
      </c>
      <c r="M51" s="70">
        <v>1</v>
      </c>
      <c r="N51" s="70">
        <v>1</v>
      </c>
      <c r="O51" s="11">
        <v>5</v>
      </c>
    </row>
    <row r="52" spans="1:15" ht="20.149999999999999" customHeight="1" x14ac:dyDescent="0.35">
      <c r="A52" s="69">
        <v>404</v>
      </c>
      <c r="B52" s="70">
        <v>0</v>
      </c>
      <c r="C52" s="70">
        <v>0</v>
      </c>
      <c r="D52" s="70">
        <v>1</v>
      </c>
      <c r="E52" s="70">
        <v>0</v>
      </c>
      <c r="F52" s="70">
        <v>1</v>
      </c>
      <c r="G52" s="70">
        <v>1</v>
      </c>
      <c r="H52" s="70">
        <v>1</v>
      </c>
      <c r="I52" s="70">
        <v>0</v>
      </c>
      <c r="J52" s="70">
        <v>1</v>
      </c>
      <c r="K52" s="70">
        <v>0</v>
      </c>
      <c r="L52" s="70">
        <v>1</v>
      </c>
      <c r="M52" s="70">
        <v>0</v>
      </c>
      <c r="N52" s="70">
        <v>1</v>
      </c>
      <c r="O52" s="11">
        <v>5</v>
      </c>
    </row>
    <row r="53" spans="1:15" ht="20.149999999999999" customHeight="1" x14ac:dyDescent="0.35">
      <c r="A53" s="69">
        <v>664</v>
      </c>
      <c r="B53" s="70">
        <v>1</v>
      </c>
      <c r="C53" s="70">
        <v>0</v>
      </c>
      <c r="D53" s="70">
        <v>0</v>
      </c>
      <c r="E53" s="70">
        <v>0</v>
      </c>
      <c r="F53" s="70">
        <v>0</v>
      </c>
      <c r="G53" s="70">
        <v>1</v>
      </c>
      <c r="H53" s="70">
        <v>1</v>
      </c>
      <c r="I53" s="70">
        <v>0</v>
      </c>
      <c r="J53" s="70">
        <v>1</v>
      </c>
      <c r="K53" s="70">
        <v>1</v>
      </c>
      <c r="L53" s="70">
        <v>0</v>
      </c>
      <c r="M53" s="70">
        <v>0</v>
      </c>
      <c r="N53" s="70">
        <v>1</v>
      </c>
      <c r="O53" s="11">
        <v>5</v>
      </c>
    </row>
    <row r="54" spans="1:15" s="26" customFormat="1" ht="20.149999999999999" customHeight="1" x14ac:dyDescent="0.35">
      <c r="A54" s="62">
        <v>103</v>
      </c>
      <c r="B54" s="63">
        <v>1</v>
      </c>
      <c r="C54" s="63">
        <v>0</v>
      </c>
      <c r="D54" s="63">
        <v>1</v>
      </c>
      <c r="E54" s="63">
        <v>0</v>
      </c>
      <c r="F54" s="63">
        <v>0</v>
      </c>
      <c r="G54" s="63">
        <v>0</v>
      </c>
      <c r="H54" s="63">
        <v>1</v>
      </c>
      <c r="I54" s="63">
        <v>1</v>
      </c>
      <c r="J54" s="63">
        <v>1</v>
      </c>
      <c r="K54" s="63">
        <v>0</v>
      </c>
      <c r="L54" s="63">
        <v>0</v>
      </c>
      <c r="M54" s="63">
        <v>0</v>
      </c>
      <c r="N54" s="63">
        <v>1</v>
      </c>
      <c r="O54" s="11">
        <v>4.5</v>
      </c>
    </row>
    <row r="55" spans="1:15" ht="20.149999999999999" customHeight="1" x14ac:dyDescent="0.35">
      <c r="A55" s="62">
        <v>106</v>
      </c>
      <c r="B55" s="63">
        <v>1</v>
      </c>
      <c r="C55" s="63">
        <v>0</v>
      </c>
      <c r="D55" s="63">
        <v>1</v>
      </c>
      <c r="E55" s="63">
        <v>0</v>
      </c>
      <c r="F55" s="63">
        <v>1</v>
      </c>
      <c r="G55" s="63">
        <v>0</v>
      </c>
      <c r="H55" s="63">
        <v>1</v>
      </c>
      <c r="I55" s="63">
        <v>0</v>
      </c>
      <c r="J55" s="63">
        <v>1</v>
      </c>
      <c r="K55" s="63">
        <v>0</v>
      </c>
      <c r="L55" s="63">
        <v>0</v>
      </c>
      <c r="M55" s="63">
        <v>0</v>
      </c>
      <c r="N55" s="63">
        <v>1</v>
      </c>
      <c r="O55" s="11">
        <v>4.5</v>
      </c>
    </row>
    <row r="56" spans="1:15" ht="20.149999999999999" customHeight="1" x14ac:dyDescent="0.35">
      <c r="A56" s="62">
        <v>122</v>
      </c>
      <c r="B56" s="63">
        <v>0</v>
      </c>
      <c r="C56" s="63">
        <v>0</v>
      </c>
      <c r="D56" s="63">
        <v>1</v>
      </c>
      <c r="E56" s="63">
        <v>0</v>
      </c>
      <c r="F56" s="63">
        <v>0</v>
      </c>
      <c r="G56" s="63">
        <v>1</v>
      </c>
      <c r="H56" s="63">
        <v>1</v>
      </c>
      <c r="I56" s="63">
        <v>1</v>
      </c>
      <c r="J56" s="63">
        <v>0</v>
      </c>
      <c r="K56" s="63">
        <v>0</v>
      </c>
      <c r="L56" s="63">
        <v>0</v>
      </c>
      <c r="M56" s="63">
        <v>1</v>
      </c>
      <c r="N56" s="63">
        <v>0</v>
      </c>
      <c r="O56" s="11">
        <v>4.5</v>
      </c>
    </row>
    <row r="57" spans="1:15" ht="20.149999999999999" customHeight="1" x14ac:dyDescent="0.35">
      <c r="A57" s="62">
        <v>133</v>
      </c>
      <c r="B57" s="63">
        <v>0</v>
      </c>
      <c r="C57" s="63">
        <v>0</v>
      </c>
      <c r="D57" s="63">
        <v>1</v>
      </c>
      <c r="E57" s="63">
        <v>1</v>
      </c>
      <c r="F57" s="63">
        <v>0</v>
      </c>
      <c r="G57" s="63">
        <v>0</v>
      </c>
      <c r="H57" s="63">
        <v>0</v>
      </c>
      <c r="I57" s="63">
        <v>1</v>
      </c>
      <c r="J57" s="63">
        <v>1</v>
      </c>
      <c r="K57" s="63">
        <v>0</v>
      </c>
      <c r="L57" s="63">
        <v>0</v>
      </c>
      <c r="M57" s="63">
        <v>1</v>
      </c>
      <c r="N57" s="63">
        <v>1</v>
      </c>
      <c r="O57" s="11">
        <v>4.5</v>
      </c>
    </row>
    <row r="58" spans="1:15" ht="20.149999999999999" customHeight="1" x14ac:dyDescent="0.35">
      <c r="A58" s="62">
        <v>217</v>
      </c>
      <c r="B58" s="64">
        <v>0</v>
      </c>
      <c r="C58" s="63">
        <v>0</v>
      </c>
      <c r="D58" s="63">
        <v>1</v>
      </c>
      <c r="E58" s="63">
        <v>0</v>
      </c>
      <c r="F58" s="63">
        <v>1</v>
      </c>
      <c r="G58" s="63">
        <v>0</v>
      </c>
      <c r="H58" s="63">
        <v>1</v>
      </c>
      <c r="I58" s="63">
        <v>1</v>
      </c>
      <c r="J58" s="63">
        <v>1</v>
      </c>
      <c r="K58" s="63">
        <v>0</v>
      </c>
      <c r="L58" s="63">
        <v>0</v>
      </c>
      <c r="M58" s="63">
        <v>0</v>
      </c>
      <c r="N58" s="63">
        <v>1</v>
      </c>
      <c r="O58" s="11">
        <v>4.5</v>
      </c>
    </row>
    <row r="59" spans="1:15" s="26" customFormat="1" ht="20.149999999999999" customHeight="1" x14ac:dyDescent="0.35">
      <c r="A59" s="62">
        <v>282</v>
      </c>
      <c r="B59" s="63">
        <v>0</v>
      </c>
      <c r="C59" s="63">
        <v>0</v>
      </c>
      <c r="D59" s="63">
        <v>1</v>
      </c>
      <c r="E59" s="63">
        <v>0</v>
      </c>
      <c r="F59" s="63">
        <v>0</v>
      </c>
      <c r="G59" s="63">
        <v>0</v>
      </c>
      <c r="H59" s="63">
        <v>1</v>
      </c>
      <c r="I59" s="63">
        <v>1</v>
      </c>
      <c r="J59" s="63">
        <v>1</v>
      </c>
      <c r="K59" s="63">
        <v>1</v>
      </c>
      <c r="L59" s="63">
        <v>0</v>
      </c>
      <c r="M59" s="63">
        <v>0</v>
      </c>
      <c r="N59" s="63">
        <v>1</v>
      </c>
      <c r="O59" s="11">
        <v>4.5</v>
      </c>
    </row>
    <row r="60" spans="1:15" ht="20.149999999999999" customHeight="1" x14ac:dyDescent="0.35">
      <c r="A60" s="62">
        <v>437</v>
      </c>
      <c r="B60" s="63">
        <v>1</v>
      </c>
      <c r="C60" s="63">
        <v>1</v>
      </c>
      <c r="D60" s="63">
        <v>1</v>
      </c>
      <c r="E60" s="63">
        <v>0</v>
      </c>
      <c r="F60" s="63">
        <v>0</v>
      </c>
      <c r="G60" s="63">
        <v>0</v>
      </c>
      <c r="H60" s="63">
        <v>1</v>
      </c>
      <c r="I60" s="63">
        <v>0</v>
      </c>
      <c r="J60" s="63">
        <v>1</v>
      </c>
      <c r="K60" s="63">
        <v>0</v>
      </c>
      <c r="L60" s="63">
        <v>0</v>
      </c>
      <c r="M60" s="63">
        <v>0</v>
      </c>
      <c r="N60" s="63">
        <v>1</v>
      </c>
      <c r="O60" s="11">
        <v>4.5</v>
      </c>
    </row>
    <row r="61" spans="1:15" ht="20.149999999999999" customHeight="1" x14ac:dyDescent="0.35">
      <c r="A61" s="65">
        <v>118</v>
      </c>
      <c r="B61" s="66">
        <v>0</v>
      </c>
      <c r="C61" s="66">
        <v>0</v>
      </c>
      <c r="D61" s="66">
        <v>1</v>
      </c>
      <c r="E61" s="66">
        <v>0</v>
      </c>
      <c r="F61" s="66">
        <v>0</v>
      </c>
      <c r="G61" s="66">
        <v>0</v>
      </c>
      <c r="H61" s="66">
        <v>1</v>
      </c>
      <c r="I61" s="66">
        <v>1</v>
      </c>
      <c r="J61" s="66">
        <v>0</v>
      </c>
      <c r="K61" s="66">
        <v>0</v>
      </c>
      <c r="L61" s="66">
        <v>0</v>
      </c>
      <c r="M61" s="66">
        <v>1</v>
      </c>
      <c r="N61" s="66">
        <v>1</v>
      </c>
      <c r="O61" s="11">
        <v>4</v>
      </c>
    </row>
    <row r="62" spans="1:15" ht="20.149999999999999" customHeight="1" x14ac:dyDescent="0.35">
      <c r="A62" s="65">
        <v>685</v>
      </c>
      <c r="B62" s="66">
        <v>0</v>
      </c>
      <c r="C62" s="66">
        <v>0</v>
      </c>
      <c r="D62" s="66">
        <v>1</v>
      </c>
      <c r="E62" s="66">
        <v>0</v>
      </c>
      <c r="F62" s="66">
        <v>0</v>
      </c>
      <c r="G62" s="66">
        <v>1</v>
      </c>
      <c r="H62" s="66">
        <v>1</v>
      </c>
      <c r="I62" s="66">
        <v>1</v>
      </c>
      <c r="J62" s="66">
        <v>0</v>
      </c>
      <c r="K62" s="66">
        <v>0</v>
      </c>
      <c r="L62" s="66">
        <v>0</v>
      </c>
      <c r="M62" s="66">
        <v>0</v>
      </c>
      <c r="N62" s="66">
        <v>1</v>
      </c>
      <c r="O62" s="11">
        <v>4</v>
      </c>
    </row>
    <row r="63" spans="1:15" ht="20.149999999999999" customHeight="1" x14ac:dyDescent="0.35">
      <c r="A63" s="67">
        <v>193</v>
      </c>
      <c r="B63" s="68">
        <v>0</v>
      </c>
      <c r="C63" s="68">
        <v>0</v>
      </c>
      <c r="D63" s="68">
        <v>1</v>
      </c>
      <c r="E63" s="68">
        <v>0</v>
      </c>
      <c r="F63" s="68">
        <v>0</v>
      </c>
      <c r="G63" s="68">
        <v>0</v>
      </c>
      <c r="H63" s="68">
        <v>1</v>
      </c>
      <c r="I63" s="68">
        <v>1</v>
      </c>
      <c r="J63" s="68">
        <v>1</v>
      </c>
      <c r="K63" s="68">
        <v>0</v>
      </c>
      <c r="L63" s="68">
        <v>0</v>
      </c>
      <c r="M63" s="68">
        <v>0</v>
      </c>
      <c r="N63" s="68">
        <v>1</v>
      </c>
      <c r="O63" s="11">
        <v>3.5</v>
      </c>
    </row>
    <row r="64" spans="1:15" s="26" customFormat="1" ht="20.149999999999999" customHeight="1" x14ac:dyDescent="0.35">
      <c r="A64" s="67">
        <v>418</v>
      </c>
      <c r="B64" s="68">
        <v>1</v>
      </c>
      <c r="C64" s="68">
        <v>0</v>
      </c>
      <c r="D64" s="68">
        <v>1</v>
      </c>
      <c r="E64" s="68">
        <v>0</v>
      </c>
      <c r="F64" s="68">
        <v>0</v>
      </c>
      <c r="G64" s="68">
        <v>0</v>
      </c>
      <c r="H64" s="68">
        <v>1</v>
      </c>
      <c r="I64" s="68">
        <v>1</v>
      </c>
      <c r="J64" s="68">
        <v>0</v>
      </c>
      <c r="K64" s="68">
        <v>0</v>
      </c>
      <c r="L64" s="68">
        <v>0</v>
      </c>
      <c r="M64" s="68">
        <v>0</v>
      </c>
      <c r="N64" s="68">
        <v>0</v>
      </c>
      <c r="O64" s="11">
        <v>3.5</v>
      </c>
    </row>
    <row r="65" spans="1:15" ht="20.149999999999999" customHeight="1" x14ac:dyDescent="0.35">
      <c r="A65" s="58">
        <v>602</v>
      </c>
      <c r="B65" s="59">
        <v>0</v>
      </c>
      <c r="C65" s="59">
        <v>0</v>
      </c>
      <c r="D65" s="59">
        <v>1</v>
      </c>
      <c r="E65" s="59">
        <v>0</v>
      </c>
      <c r="F65" s="59">
        <v>0</v>
      </c>
      <c r="G65" s="59">
        <v>0</v>
      </c>
      <c r="H65" s="59">
        <v>1</v>
      </c>
      <c r="I65" s="59">
        <v>0</v>
      </c>
      <c r="J65" s="59">
        <v>0</v>
      </c>
      <c r="K65" s="59">
        <v>0</v>
      </c>
      <c r="L65" s="59">
        <v>0</v>
      </c>
      <c r="M65" s="59">
        <v>1</v>
      </c>
      <c r="N65" s="59">
        <v>1</v>
      </c>
      <c r="O65" s="11">
        <v>3</v>
      </c>
    </row>
    <row r="66" spans="1:15" ht="20.149999999999999" customHeight="1" thickBot="1" x14ac:dyDescent="0.4">
      <c r="A66" s="60">
        <v>666</v>
      </c>
      <c r="B66" s="61">
        <v>0</v>
      </c>
      <c r="C66" s="61">
        <v>0</v>
      </c>
      <c r="D66" s="61">
        <v>1</v>
      </c>
      <c r="E66" s="61">
        <v>0</v>
      </c>
      <c r="F66" s="61">
        <v>1</v>
      </c>
      <c r="G66" s="61">
        <v>0</v>
      </c>
      <c r="H66" s="61">
        <v>1</v>
      </c>
      <c r="I66" s="61">
        <v>0</v>
      </c>
      <c r="J66" s="61">
        <v>0</v>
      </c>
      <c r="K66" s="61">
        <v>0</v>
      </c>
      <c r="L66" s="61">
        <v>0</v>
      </c>
      <c r="M66" s="61">
        <v>0</v>
      </c>
      <c r="N66" s="61">
        <v>1</v>
      </c>
      <c r="O66" s="44">
        <v>3</v>
      </c>
    </row>
    <row r="67" spans="1:15" ht="15" hidden="1" thickTop="1" x14ac:dyDescent="0.35">
      <c r="A67" s="38" t="s">
        <v>101</v>
      </c>
      <c r="B67">
        <f t="shared" ref="B67:N67" si="0">SUM(B2:B66)</f>
        <v>29</v>
      </c>
      <c r="C67" s="39">
        <f t="shared" si="0"/>
        <v>26</v>
      </c>
      <c r="D67">
        <f t="shared" si="0"/>
        <v>63</v>
      </c>
      <c r="E67" s="39">
        <f t="shared" si="0"/>
        <v>26</v>
      </c>
      <c r="F67">
        <f t="shared" si="0"/>
        <v>44</v>
      </c>
      <c r="G67" s="39">
        <f t="shared" si="0"/>
        <v>34</v>
      </c>
      <c r="H67">
        <f t="shared" si="0"/>
        <v>63</v>
      </c>
      <c r="I67" s="39">
        <f t="shared" si="0"/>
        <v>54</v>
      </c>
      <c r="J67">
        <f t="shared" si="0"/>
        <v>52</v>
      </c>
      <c r="K67" s="39">
        <f t="shared" si="0"/>
        <v>31</v>
      </c>
      <c r="L67">
        <f t="shared" si="0"/>
        <v>25</v>
      </c>
      <c r="M67" s="39">
        <f t="shared" si="0"/>
        <v>49</v>
      </c>
      <c r="N67">
        <f t="shared" si="0"/>
        <v>60</v>
      </c>
    </row>
    <row r="68" spans="1:15" ht="15" hidden="1" thickTop="1" x14ac:dyDescent="0.35">
      <c r="A68" s="38" t="s">
        <v>102</v>
      </c>
      <c r="B68">
        <f t="shared" ref="B68:N68" si="1">COUNT(B2:B66)</f>
        <v>65</v>
      </c>
      <c r="C68" s="39">
        <f t="shared" si="1"/>
        <v>65</v>
      </c>
      <c r="D68">
        <f t="shared" si="1"/>
        <v>65</v>
      </c>
      <c r="E68" s="39">
        <f t="shared" si="1"/>
        <v>65</v>
      </c>
      <c r="F68">
        <f t="shared" si="1"/>
        <v>65</v>
      </c>
      <c r="G68" s="39">
        <f t="shared" si="1"/>
        <v>65</v>
      </c>
      <c r="H68">
        <f t="shared" si="1"/>
        <v>65</v>
      </c>
      <c r="I68" s="39">
        <f t="shared" si="1"/>
        <v>65</v>
      </c>
      <c r="J68">
        <f t="shared" si="1"/>
        <v>65</v>
      </c>
      <c r="K68" s="39">
        <f t="shared" si="1"/>
        <v>65</v>
      </c>
      <c r="L68">
        <f t="shared" si="1"/>
        <v>65</v>
      </c>
      <c r="M68" s="39">
        <f t="shared" si="1"/>
        <v>65</v>
      </c>
      <c r="N68">
        <f t="shared" si="1"/>
        <v>65</v>
      </c>
    </row>
    <row r="69" spans="1:15" ht="30" customHeight="1" thickTop="1" x14ac:dyDescent="0.35">
      <c r="A69" s="43" t="s">
        <v>114</v>
      </c>
      <c r="B69" s="41">
        <f t="shared" ref="B69:N69" si="2">B67/65</f>
        <v>0.44615384615384618</v>
      </c>
      <c r="C69" s="42">
        <f t="shared" si="2"/>
        <v>0.4</v>
      </c>
      <c r="D69" s="41">
        <f t="shared" si="2"/>
        <v>0.96923076923076923</v>
      </c>
      <c r="E69" s="42">
        <f t="shared" si="2"/>
        <v>0.4</v>
      </c>
      <c r="F69" s="41">
        <f t="shared" si="2"/>
        <v>0.67692307692307696</v>
      </c>
      <c r="G69" s="42">
        <f t="shared" si="2"/>
        <v>0.52307692307692311</v>
      </c>
      <c r="H69" s="41">
        <f t="shared" si="2"/>
        <v>0.96923076923076923</v>
      </c>
      <c r="I69" s="42">
        <f t="shared" si="2"/>
        <v>0.83076923076923082</v>
      </c>
      <c r="J69" s="41">
        <f t="shared" si="2"/>
        <v>0.8</v>
      </c>
      <c r="K69" s="42">
        <f t="shared" si="2"/>
        <v>0.47692307692307695</v>
      </c>
      <c r="L69" s="41">
        <f t="shared" si="2"/>
        <v>0.38461538461538464</v>
      </c>
      <c r="M69" s="42">
        <f t="shared" si="2"/>
        <v>0.75384615384615383</v>
      </c>
      <c r="N69" s="41">
        <f t="shared" si="2"/>
        <v>0.92307692307692313</v>
      </c>
      <c r="O69" s="11"/>
    </row>
    <row r="70" spans="1:15" x14ac:dyDescent="0.35">
      <c r="A70" s="40"/>
      <c r="B70" s="26"/>
      <c r="C70" s="26"/>
      <c r="D70" s="26"/>
      <c r="E70" s="26"/>
      <c r="F70" s="26"/>
      <c r="G70" s="26"/>
      <c r="H70" s="26"/>
      <c r="I70" s="26"/>
      <c r="J70" s="26"/>
      <c r="K70" s="26"/>
      <c r="L70" s="26"/>
      <c r="M70" s="26"/>
      <c r="N70" s="26"/>
      <c r="O70" s="26"/>
    </row>
    <row r="71" spans="1:15" x14ac:dyDescent="0.35">
      <c r="A71" s="45" t="s">
        <v>113</v>
      </c>
      <c r="B71" s="26"/>
      <c r="C71" s="26"/>
      <c r="D71" s="26"/>
      <c r="E71" s="26"/>
      <c r="F71" s="26"/>
      <c r="G71" s="26"/>
      <c r="H71" s="26"/>
      <c r="I71" s="26"/>
      <c r="J71" s="26"/>
      <c r="K71" s="26"/>
      <c r="L71" s="26"/>
      <c r="M71" s="26"/>
      <c r="N71" s="26"/>
      <c r="O71" s="26"/>
    </row>
    <row r="72" spans="1:15" x14ac:dyDescent="0.35">
      <c r="A72" s="40"/>
      <c r="B72" s="26"/>
      <c r="C72" s="26"/>
      <c r="D72" s="26"/>
      <c r="E72" s="26"/>
      <c r="F72" s="26"/>
      <c r="G72" s="26"/>
      <c r="H72" s="26"/>
      <c r="I72" s="26"/>
      <c r="J72" s="26"/>
      <c r="K72" s="26"/>
      <c r="L72" s="26"/>
      <c r="M72" s="26"/>
      <c r="N72" s="26"/>
      <c r="O72" s="26"/>
    </row>
    <row r="73" spans="1:15" x14ac:dyDescent="0.35">
      <c r="A73" s="40"/>
      <c r="B73" s="26"/>
      <c r="C73" s="26"/>
      <c r="D73" s="26"/>
      <c r="E73" s="26"/>
      <c r="F73" s="26"/>
      <c r="G73" s="26"/>
      <c r="H73" s="26"/>
      <c r="I73" s="26"/>
      <c r="J73" s="26"/>
      <c r="K73" s="26"/>
      <c r="L73" s="26"/>
      <c r="M73" s="26"/>
      <c r="N73" s="26"/>
      <c r="O73" s="26"/>
    </row>
    <row r="74" spans="1:15" x14ac:dyDescent="0.35">
      <c r="A74" s="40"/>
      <c r="B74" s="26"/>
      <c r="C74" s="26"/>
      <c r="D74" s="26"/>
      <c r="E74" s="26"/>
      <c r="F74" s="26"/>
      <c r="G74" s="26"/>
      <c r="H74" s="26"/>
      <c r="I74" s="26"/>
      <c r="J74" s="26"/>
      <c r="K74" s="26"/>
      <c r="L74" s="26"/>
      <c r="M74" s="26"/>
      <c r="N74" s="26"/>
      <c r="O74" s="26"/>
    </row>
    <row r="75" spans="1:15" x14ac:dyDescent="0.35">
      <c r="A75" s="40"/>
      <c r="B75" s="26"/>
      <c r="C75" s="26"/>
      <c r="D75" s="26"/>
      <c r="E75" s="26"/>
      <c r="F75" s="26"/>
      <c r="G75" s="26"/>
      <c r="H75" s="26"/>
      <c r="I75" s="26"/>
      <c r="J75" s="26"/>
      <c r="K75" s="26"/>
      <c r="L75" s="26"/>
      <c r="M75" s="26"/>
      <c r="N75" s="26"/>
      <c r="O75" s="26"/>
    </row>
    <row r="76" spans="1:15" x14ac:dyDescent="0.35">
      <c r="A76" s="40"/>
      <c r="B76" s="26"/>
      <c r="C76" s="26"/>
      <c r="D76" s="26"/>
      <c r="E76" s="26"/>
      <c r="F76" s="26"/>
      <c r="G76" s="26"/>
      <c r="H76" s="26"/>
      <c r="I76" s="26"/>
      <c r="J76" s="26"/>
      <c r="K76" s="26"/>
      <c r="L76" s="26"/>
      <c r="M76" s="26"/>
      <c r="N76" s="26"/>
      <c r="O76" s="26"/>
    </row>
    <row r="77" spans="1:15" x14ac:dyDescent="0.35">
      <c r="A77" s="40"/>
      <c r="B77" s="26"/>
      <c r="C77" s="26"/>
      <c r="D77" s="26"/>
      <c r="E77" s="26"/>
      <c r="F77" s="26"/>
      <c r="G77" s="26"/>
      <c r="H77" s="26"/>
      <c r="I77" s="26"/>
      <c r="J77" s="26"/>
      <c r="K77" s="26"/>
      <c r="L77" s="26"/>
      <c r="M77" s="26"/>
      <c r="N77" s="26"/>
      <c r="O77" s="26"/>
    </row>
    <row r="78" spans="1:15" x14ac:dyDescent="0.35">
      <c r="A78" s="40"/>
      <c r="B78" s="26"/>
      <c r="C78" s="26"/>
      <c r="D78" s="26"/>
      <c r="E78" s="26"/>
      <c r="F78" s="26"/>
      <c r="G78" s="26"/>
      <c r="H78" s="26"/>
      <c r="I78" s="26"/>
      <c r="J78" s="26"/>
      <c r="K78" s="26"/>
      <c r="L78" s="26"/>
      <c r="M78" s="26"/>
      <c r="N78" s="26"/>
      <c r="O78" s="26"/>
    </row>
    <row r="79" spans="1:15" x14ac:dyDescent="0.35">
      <c r="A79" s="40"/>
      <c r="B79" s="26"/>
      <c r="C79" s="26"/>
      <c r="D79" s="26"/>
      <c r="E79" s="26"/>
      <c r="F79" s="26"/>
      <c r="G79" s="26"/>
      <c r="H79" s="26"/>
      <c r="I79" s="26"/>
      <c r="J79" s="26"/>
      <c r="K79" s="26"/>
      <c r="L79" s="26"/>
      <c r="M79" s="26"/>
      <c r="N79" s="26"/>
      <c r="O79" s="26"/>
    </row>
    <row r="80" spans="1:15" x14ac:dyDescent="0.35">
      <c r="A80" s="40"/>
      <c r="B80" s="26"/>
      <c r="C80" s="26"/>
      <c r="D80" s="26"/>
      <c r="E80" s="26"/>
      <c r="F80" s="26"/>
      <c r="G80" s="26"/>
      <c r="H80" s="26"/>
      <c r="I80" s="26"/>
      <c r="J80" s="26"/>
      <c r="K80" s="26"/>
      <c r="L80" s="26"/>
      <c r="M80" s="26"/>
      <c r="N80" s="26"/>
      <c r="O80" s="26"/>
    </row>
    <row r="81" spans="1:15" x14ac:dyDescent="0.35">
      <c r="A81" s="40"/>
      <c r="B81" s="26"/>
      <c r="C81" s="26"/>
      <c r="D81" s="26"/>
      <c r="E81" s="26"/>
      <c r="F81" s="26"/>
      <c r="G81" s="26"/>
      <c r="H81" s="26"/>
      <c r="I81" s="26"/>
      <c r="J81" s="26"/>
      <c r="K81" s="26"/>
      <c r="L81" s="26"/>
      <c r="M81" s="26"/>
      <c r="N81" s="26"/>
      <c r="O81" s="26"/>
    </row>
    <row r="82" spans="1:15" x14ac:dyDescent="0.35">
      <c r="A82" s="40"/>
      <c r="B82" s="26"/>
      <c r="C82" s="26"/>
      <c r="D82" s="26"/>
      <c r="E82" s="26"/>
      <c r="F82" s="26"/>
      <c r="G82" s="26"/>
      <c r="H82" s="26"/>
      <c r="I82" s="26"/>
      <c r="J82" s="26"/>
      <c r="K82" s="26"/>
      <c r="L82" s="26"/>
      <c r="M82" s="26"/>
      <c r="N82" s="26"/>
      <c r="O82" s="26"/>
    </row>
    <row r="83" spans="1:15" x14ac:dyDescent="0.35">
      <c r="A83" s="40"/>
      <c r="B83" s="26"/>
      <c r="C83" s="26"/>
      <c r="D83" s="26"/>
      <c r="E83" s="26"/>
      <c r="F83" s="26"/>
      <c r="G83" s="26"/>
      <c r="H83" s="26"/>
      <c r="I83" s="26"/>
      <c r="J83" s="26"/>
      <c r="K83" s="26"/>
      <c r="L83" s="26"/>
      <c r="M83" s="26"/>
      <c r="N83" s="26"/>
      <c r="O83" s="26"/>
    </row>
    <row r="84" spans="1:15" x14ac:dyDescent="0.35">
      <c r="A84" s="40"/>
      <c r="B84" s="26"/>
      <c r="C84" s="26"/>
      <c r="D84" s="26"/>
      <c r="E84" s="26"/>
      <c r="F84" s="26"/>
      <c r="G84" s="26"/>
      <c r="H84" s="26"/>
      <c r="I84" s="26"/>
      <c r="J84" s="26"/>
      <c r="K84" s="26"/>
      <c r="L84" s="26"/>
      <c r="M84" s="26"/>
      <c r="N84" s="26"/>
      <c r="O84" s="26"/>
    </row>
    <row r="85" spans="1:15" x14ac:dyDescent="0.35">
      <c r="A85" s="40"/>
      <c r="B85" s="26"/>
      <c r="C85" s="26"/>
      <c r="D85" s="26"/>
      <c r="E85" s="26"/>
      <c r="F85" s="26"/>
      <c r="G85" s="26"/>
      <c r="H85" s="26"/>
      <c r="I85" s="26"/>
      <c r="J85" s="26"/>
      <c r="K85" s="26"/>
      <c r="L85" s="26"/>
      <c r="M85" s="26"/>
      <c r="N85" s="26"/>
      <c r="O85" s="26"/>
    </row>
    <row r="86" spans="1:15" x14ac:dyDescent="0.35">
      <c r="A86" s="40"/>
      <c r="B86" s="26"/>
      <c r="C86" s="26"/>
      <c r="D86" s="26"/>
      <c r="E86" s="26"/>
      <c r="F86" s="26"/>
      <c r="G86" s="26"/>
      <c r="H86" s="26"/>
      <c r="I86" s="26"/>
      <c r="J86" s="26"/>
      <c r="K86" s="26"/>
      <c r="L86" s="26"/>
      <c r="M86" s="26"/>
      <c r="N86" s="26"/>
      <c r="O86" s="26"/>
    </row>
    <row r="87" spans="1:15" x14ac:dyDescent="0.35">
      <c r="A87" s="40"/>
      <c r="B87" s="26"/>
      <c r="C87" s="26"/>
      <c r="D87" s="26"/>
      <c r="E87" s="26"/>
      <c r="F87" s="26"/>
      <c r="G87" s="26"/>
      <c r="H87" s="26"/>
      <c r="I87" s="26"/>
      <c r="J87" s="26"/>
      <c r="K87" s="26"/>
      <c r="L87" s="26"/>
      <c r="M87" s="26"/>
      <c r="N87" s="26"/>
      <c r="O87" s="26"/>
    </row>
    <row r="88" spans="1:15" x14ac:dyDescent="0.35">
      <c r="A88" s="40"/>
      <c r="B88" s="26"/>
      <c r="C88" s="26"/>
      <c r="D88" s="26"/>
      <c r="E88" s="26"/>
      <c r="F88" s="26"/>
      <c r="G88" s="26"/>
      <c r="H88" s="26"/>
      <c r="I88" s="26"/>
      <c r="J88" s="26"/>
      <c r="K88" s="26"/>
      <c r="L88" s="26"/>
      <c r="M88" s="26"/>
      <c r="N88" s="26"/>
      <c r="O88" s="26"/>
    </row>
    <row r="89" spans="1:15" x14ac:dyDescent="0.35">
      <c r="A89" s="40"/>
      <c r="B89" s="26"/>
      <c r="C89" s="26"/>
      <c r="D89" s="26"/>
      <c r="E89" s="26"/>
      <c r="F89" s="26"/>
      <c r="G89" s="26"/>
      <c r="H89" s="26"/>
      <c r="I89" s="26"/>
      <c r="J89" s="26"/>
      <c r="K89" s="26"/>
      <c r="L89" s="26"/>
      <c r="M89" s="26"/>
      <c r="N89" s="26"/>
      <c r="O89" s="26"/>
    </row>
    <row r="90" spans="1:15" x14ac:dyDescent="0.35">
      <c r="A90" s="40"/>
      <c r="B90" s="26"/>
      <c r="C90" s="26"/>
      <c r="D90" s="26"/>
      <c r="E90" s="26"/>
      <c r="F90" s="26"/>
      <c r="G90" s="26"/>
      <c r="H90" s="26"/>
      <c r="I90" s="26"/>
      <c r="J90" s="26"/>
      <c r="K90" s="26"/>
      <c r="L90" s="26"/>
      <c r="M90" s="26"/>
      <c r="N90" s="26"/>
      <c r="O90" s="26"/>
    </row>
    <row r="91" spans="1:15" x14ac:dyDescent="0.35">
      <c r="A91" s="40"/>
      <c r="B91" s="26"/>
      <c r="C91" s="26"/>
      <c r="D91" s="26"/>
      <c r="E91" s="26"/>
      <c r="F91" s="26"/>
      <c r="G91" s="26"/>
      <c r="H91" s="26"/>
      <c r="I91" s="26"/>
      <c r="J91" s="26"/>
      <c r="K91" s="26"/>
      <c r="L91" s="26"/>
      <c r="M91" s="26"/>
      <c r="N91" s="26"/>
      <c r="O91" s="26"/>
    </row>
    <row r="92" spans="1:15" x14ac:dyDescent="0.35">
      <c r="A92" s="40"/>
      <c r="B92" s="26"/>
      <c r="C92" s="26"/>
      <c r="D92" s="26"/>
      <c r="E92" s="26"/>
      <c r="F92" s="26"/>
      <c r="G92" s="26"/>
      <c r="H92" s="26"/>
      <c r="I92" s="26"/>
      <c r="J92" s="26"/>
      <c r="K92" s="26"/>
      <c r="L92" s="26"/>
      <c r="M92" s="26"/>
      <c r="N92" s="26"/>
      <c r="O92" s="26"/>
    </row>
    <row r="93" spans="1:15" x14ac:dyDescent="0.35">
      <c r="A93" s="40"/>
      <c r="B93" s="26"/>
      <c r="C93" s="26"/>
      <c r="D93" s="26"/>
      <c r="E93" s="26"/>
      <c r="F93" s="26"/>
      <c r="G93" s="26"/>
      <c r="H93" s="26"/>
      <c r="I93" s="26"/>
      <c r="J93" s="26"/>
      <c r="K93" s="26"/>
      <c r="L93" s="26"/>
      <c r="M93" s="26"/>
      <c r="N93" s="26"/>
      <c r="O93" s="26"/>
    </row>
    <row r="94" spans="1:15" x14ac:dyDescent="0.35">
      <c r="A94" s="40"/>
      <c r="B94" s="26"/>
      <c r="C94" s="26"/>
      <c r="D94" s="26"/>
      <c r="E94" s="26"/>
      <c r="F94" s="26"/>
      <c r="G94" s="26"/>
      <c r="H94" s="26"/>
      <c r="I94" s="26"/>
      <c r="J94" s="26"/>
      <c r="K94" s="26"/>
      <c r="L94" s="26"/>
      <c r="M94" s="26"/>
      <c r="N94" s="26"/>
      <c r="O94" s="26"/>
    </row>
    <row r="95" spans="1:15" x14ac:dyDescent="0.35">
      <c r="A95" s="40"/>
      <c r="B95" s="26"/>
      <c r="C95" s="26"/>
      <c r="D95" s="26"/>
      <c r="E95" s="26"/>
      <c r="F95" s="26"/>
      <c r="G95" s="26"/>
      <c r="H95" s="26"/>
      <c r="I95" s="26"/>
      <c r="J95" s="26"/>
      <c r="K95" s="26"/>
      <c r="L95" s="26"/>
      <c r="M95" s="26"/>
      <c r="N95" s="26"/>
      <c r="O95" s="26"/>
    </row>
    <row r="96" spans="1:15" x14ac:dyDescent="0.35">
      <c r="A96" s="40"/>
      <c r="B96" s="26"/>
      <c r="C96" s="26"/>
      <c r="D96" s="26"/>
      <c r="E96" s="26"/>
      <c r="F96" s="26"/>
      <c r="G96" s="26"/>
      <c r="H96" s="26"/>
      <c r="I96" s="26"/>
      <c r="J96" s="26"/>
      <c r="K96" s="26"/>
      <c r="L96" s="26"/>
      <c r="M96" s="26"/>
      <c r="N96" s="26"/>
      <c r="O96" s="26"/>
    </row>
    <row r="97" spans="1:15" x14ac:dyDescent="0.35">
      <c r="A97" s="40"/>
      <c r="B97" s="26"/>
      <c r="C97" s="26"/>
      <c r="D97" s="26"/>
      <c r="E97" s="26"/>
      <c r="F97" s="26"/>
      <c r="G97" s="26"/>
      <c r="H97" s="26"/>
      <c r="I97" s="26"/>
      <c r="J97" s="26"/>
      <c r="K97" s="26"/>
      <c r="L97" s="26"/>
      <c r="M97" s="26"/>
      <c r="N97" s="26"/>
      <c r="O97" s="26"/>
    </row>
    <row r="98" spans="1:15" x14ac:dyDescent="0.35">
      <c r="A98" s="40"/>
      <c r="B98" s="26"/>
      <c r="C98" s="26"/>
      <c r="D98" s="26"/>
      <c r="E98" s="26"/>
      <c r="F98" s="26"/>
      <c r="G98" s="26"/>
      <c r="H98" s="26"/>
      <c r="I98" s="26"/>
      <c r="J98" s="26"/>
      <c r="K98" s="26"/>
      <c r="L98" s="26"/>
      <c r="M98" s="26"/>
      <c r="N98" s="26"/>
      <c r="O98" s="26"/>
    </row>
    <row r="99" spans="1:15" x14ac:dyDescent="0.35">
      <c r="A99" s="40"/>
      <c r="B99" s="26"/>
      <c r="C99" s="26"/>
      <c r="D99" s="26"/>
      <c r="E99" s="26"/>
      <c r="F99" s="26"/>
      <c r="G99" s="26"/>
      <c r="H99" s="26"/>
      <c r="I99" s="26"/>
      <c r="J99" s="26"/>
      <c r="K99" s="26"/>
      <c r="L99" s="26"/>
      <c r="M99" s="26"/>
      <c r="N99" s="26"/>
      <c r="O99" s="26"/>
    </row>
    <row r="100" spans="1:15" x14ac:dyDescent="0.35">
      <c r="A100" s="40"/>
      <c r="B100" s="26"/>
      <c r="C100" s="26"/>
      <c r="D100" s="26"/>
      <c r="E100" s="26"/>
      <c r="F100" s="26"/>
      <c r="G100" s="26"/>
      <c r="H100" s="26"/>
      <c r="I100" s="26"/>
      <c r="J100" s="26"/>
      <c r="K100" s="26"/>
      <c r="L100" s="26"/>
      <c r="M100" s="26"/>
      <c r="N100" s="26"/>
      <c r="O100" s="26"/>
    </row>
    <row r="101" spans="1:15" x14ac:dyDescent="0.35">
      <c r="A101" s="40"/>
      <c r="B101" s="26"/>
      <c r="C101" s="26"/>
      <c r="D101" s="26"/>
      <c r="E101" s="26"/>
      <c r="F101" s="26"/>
      <c r="G101" s="26"/>
      <c r="H101" s="26"/>
      <c r="I101" s="26"/>
      <c r="J101" s="26"/>
      <c r="K101" s="26"/>
      <c r="L101" s="26"/>
      <c r="M101" s="26"/>
      <c r="N101" s="26"/>
      <c r="O101" s="26"/>
    </row>
    <row r="102" spans="1:15" x14ac:dyDescent="0.35">
      <c r="A102" s="40"/>
      <c r="B102" s="26"/>
      <c r="C102" s="26"/>
      <c r="D102" s="26"/>
      <c r="E102" s="26"/>
      <c r="F102" s="26"/>
      <c r="G102" s="26"/>
      <c r="H102" s="26"/>
      <c r="I102" s="26"/>
      <c r="J102" s="26"/>
      <c r="K102" s="26"/>
      <c r="L102" s="26"/>
      <c r="M102" s="26"/>
      <c r="N102" s="26"/>
      <c r="O102" s="26"/>
    </row>
    <row r="103" spans="1:15" x14ac:dyDescent="0.35">
      <c r="A103" s="40"/>
      <c r="B103" s="26"/>
      <c r="C103" s="26"/>
      <c r="D103" s="26"/>
      <c r="E103" s="26"/>
      <c r="F103" s="26"/>
      <c r="G103" s="26"/>
      <c r="H103" s="26"/>
      <c r="I103" s="26"/>
      <c r="J103" s="26"/>
      <c r="K103" s="26"/>
      <c r="L103" s="26"/>
      <c r="M103" s="26"/>
      <c r="N103" s="26"/>
      <c r="O103" s="26"/>
    </row>
    <row r="104" spans="1:15" x14ac:dyDescent="0.35">
      <c r="A104" s="40"/>
      <c r="B104" s="26"/>
      <c r="C104" s="26"/>
      <c r="D104" s="26"/>
      <c r="E104" s="26"/>
      <c r="F104" s="26"/>
      <c r="G104" s="26"/>
      <c r="H104" s="26"/>
      <c r="I104" s="26"/>
      <c r="J104" s="26"/>
      <c r="K104" s="26"/>
      <c r="L104" s="26"/>
      <c r="M104" s="26"/>
      <c r="N104" s="26"/>
      <c r="O104" s="26"/>
    </row>
    <row r="105" spans="1:15" x14ac:dyDescent="0.35">
      <c r="A105" s="40"/>
      <c r="B105" s="26"/>
      <c r="C105" s="26"/>
      <c r="D105" s="26"/>
      <c r="E105" s="26"/>
      <c r="F105" s="26"/>
      <c r="G105" s="26"/>
      <c r="H105" s="26"/>
      <c r="I105" s="26"/>
      <c r="J105" s="26"/>
      <c r="K105" s="26"/>
      <c r="L105" s="26"/>
      <c r="M105" s="26"/>
      <c r="N105" s="26"/>
      <c r="O105" s="26"/>
    </row>
    <row r="106" spans="1:15" x14ac:dyDescent="0.35">
      <c r="A106" s="40"/>
      <c r="B106" s="26"/>
      <c r="C106" s="26"/>
      <c r="D106" s="26"/>
      <c r="E106" s="26"/>
      <c r="F106" s="26"/>
      <c r="G106" s="26"/>
      <c r="H106" s="26"/>
      <c r="I106" s="26"/>
      <c r="J106" s="26"/>
      <c r="K106" s="26"/>
      <c r="L106" s="26"/>
      <c r="M106" s="26"/>
      <c r="N106" s="26"/>
      <c r="O106" s="26"/>
    </row>
    <row r="107" spans="1:15" x14ac:dyDescent="0.35">
      <c r="A107" s="40"/>
      <c r="B107" s="26"/>
      <c r="C107" s="26"/>
      <c r="D107" s="26"/>
      <c r="E107" s="26"/>
      <c r="F107" s="26"/>
      <c r="G107" s="26"/>
      <c r="H107" s="26"/>
      <c r="I107" s="26"/>
      <c r="J107" s="26"/>
      <c r="K107" s="26"/>
      <c r="L107" s="26"/>
      <c r="M107" s="26"/>
      <c r="N107" s="26"/>
      <c r="O107" s="26"/>
    </row>
    <row r="108" spans="1:15" x14ac:dyDescent="0.35">
      <c r="A108" s="40"/>
      <c r="B108" s="26"/>
      <c r="C108" s="26"/>
      <c r="D108" s="26"/>
      <c r="E108" s="26"/>
      <c r="F108" s="26"/>
      <c r="G108" s="26"/>
      <c r="H108" s="26"/>
      <c r="I108" s="26"/>
      <c r="J108" s="26"/>
      <c r="K108" s="26"/>
      <c r="L108" s="26"/>
      <c r="M108" s="26"/>
      <c r="N108" s="26"/>
      <c r="O108" s="26"/>
    </row>
    <row r="109" spans="1:15" x14ac:dyDescent="0.35">
      <c r="A109" s="40"/>
      <c r="B109" s="26"/>
      <c r="C109" s="26"/>
      <c r="D109" s="26"/>
      <c r="E109" s="26"/>
      <c r="F109" s="26"/>
      <c r="G109" s="26"/>
      <c r="H109" s="26"/>
      <c r="I109" s="26"/>
      <c r="J109" s="26"/>
      <c r="K109" s="26"/>
      <c r="L109" s="26"/>
      <c r="M109" s="26"/>
      <c r="N109" s="26"/>
      <c r="O109" s="26"/>
    </row>
    <row r="110" spans="1:15" x14ac:dyDescent="0.35">
      <c r="A110" s="40"/>
      <c r="B110" s="26"/>
      <c r="C110" s="26"/>
      <c r="D110" s="26"/>
      <c r="E110" s="26"/>
      <c r="F110" s="26"/>
      <c r="G110" s="26"/>
      <c r="H110" s="26"/>
      <c r="I110" s="26"/>
      <c r="J110" s="26"/>
      <c r="K110" s="26"/>
      <c r="L110" s="26"/>
      <c r="M110" s="26"/>
      <c r="N110" s="26"/>
      <c r="O110" s="26"/>
    </row>
    <row r="111" spans="1:15" x14ac:dyDescent="0.35">
      <c r="A111" s="40"/>
      <c r="B111" s="26"/>
      <c r="C111" s="26"/>
      <c r="D111" s="26"/>
      <c r="E111" s="26"/>
      <c r="F111" s="26"/>
      <c r="G111" s="26"/>
      <c r="H111" s="26"/>
      <c r="I111" s="26"/>
      <c r="J111" s="26"/>
      <c r="K111" s="26"/>
      <c r="L111" s="26"/>
      <c r="M111" s="26"/>
      <c r="N111" s="26"/>
      <c r="O111" s="26"/>
    </row>
    <row r="112" spans="1:15" x14ac:dyDescent="0.35">
      <c r="A112" s="40"/>
      <c r="B112" s="26"/>
      <c r="C112" s="26"/>
      <c r="D112" s="26"/>
      <c r="E112" s="26"/>
      <c r="F112" s="26"/>
      <c r="G112" s="26"/>
      <c r="H112" s="26"/>
      <c r="I112" s="26"/>
      <c r="J112" s="26"/>
      <c r="K112" s="26"/>
      <c r="L112" s="26"/>
      <c r="M112" s="26"/>
      <c r="N112" s="26"/>
      <c r="O112" s="26"/>
    </row>
    <row r="113" spans="1:15" x14ac:dyDescent="0.35">
      <c r="A113" s="40"/>
      <c r="B113" s="26"/>
      <c r="C113" s="26"/>
      <c r="D113" s="26"/>
      <c r="E113" s="26"/>
      <c r="F113" s="26"/>
      <c r="G113" s="26"/>
      <c r="H113" s="26"/>
      <c r="I113" s="26"/>
      <c r="J113" s="26"/>
      <c r="K113" s="26"/>
      <c r="L113" s="26"/>
      <c r="M113" s="26"/>
      <c r="N113" s="26"/>
      <c r="O113" s="26"/>
    </row>
    <row r="114" spans="1:15" x14ac:dyDescent="0.35">
      <c r="A114" s="40"/>
      <c r="B114" s="26"/>
      <c r="C114" s="26"/>
      <c r="D114" s="26"/>
      <c r="E114" s="26"/>
      <c r="F114" s="26"/>
      <c r="G114" s="26"/>
      <c r="H114" s="26"/>
      <c r="I114" s="26"/>
      <c r="J114" s="26"/>
      <c r="K114" s="26"/>
      <c r="L114" s="26"/>
      <c r="M114" s="26"/>
      <c r="N114" s="26"/>
      <c r="O114" s="26"/>
    </row>
    <row r="115" spans="1:15" x14ac:dyDescent="0.35">
      <c r="A115" s="40"/>
      <c r="B115" s="26"/>
      <c r="C115" s="26"/>
      <c r="D115" s="26"/>
      <c r="E115" s="26"/>
      <c r="F115" s="26"/>
      <c r="G115" s="26"/>
      <c r="H115" s="26"/>
      <c r="I115" s="26"/>
      <c r="J115" s="26"/>
      <c r="K115" s="26"/>
      <c r="L115" s="26"/>
      <c r="M115" s="26"/>
      <c r="N115" s="26"/>
      <c r="O115" s="26"/>
    </row>
    <row r="116" spans="1:15" x14ac:dyDescent="0.35">
      <c r="B116" s="26"/>
      <c r="C116" s="26"/>
      <c r="D116" s="26"/>
      <c r="E116" s="26"/>
      <c r="F116" s="26"/>
      <c r="G116" s="26"/>
      <c r="H116" s="26"/>
      <c r="I116" s="26"/>
      <c r="J116" s="26"/>
      <c r="K116" s="26"/>
      <c r="L116" s="26"/>
      <c r="M116" s="26"/>
      <c r="N116" s="26"/>
      <c r="O116" s="26"/>
    </row>
  </sheetData>
  <sortState ref="A2:O116">
    <sortCondition descending="1" ref="O2:O116"/>
  </sortState>
  <conditionalFormatting sqref="O1">
    <cfRule type="colorScale" priority="4">
      <colorScale>
        <cfvo type="min"/>
        <cfvo type="max"/>
        <color rgb="FFFCFCFF"/>
        <color rgb="FF63BE7B"/>
      </colorScale>
    </cfRule>
  </conditionalFormatting>
  <conditionalFormatting sqref="O2:O66">
    <cfRule type="colorScale" priority="69">
      <colorScale>
        <cfvo type="min"/>
        <cfvo type="percentile" val="50"/>
        <cfvo type="max"/>
        <color rgb="FFF8696B"/>
        <color rgb="FFFFEB84"/>
        <color rgb="FF63BE7B"/>
      </colorScale>
    </cfRule>
    <cfRule type="colorScale" priority="70">
      <colorScale>
        <cfvo type="min"/>
        <cfvo type="max"/>
        <color rgb="FFFFEF9C"/>
        <color rgb="FF63BE7B"/>
      </colorScale>
    </cfRule>
    <cfRule type="colorScale" priority="71">
      <colorScale>
        <cfvo type="min"/>
        <cfvo type="percentile" val="50"/>
        <cfvo type="max"/>
        <color rgb="FFF8696B"/>
        <color rgb="FFFFEB84"/>
        <color rgb="FF63BE7B"/>
      </colorScale>
    </cfRule>
  </conditionalFormatting>
  <conditionalFormatting sqref="O2:O66">
    <cfRule type="colorScale" priority="75">
      <colorScale>
        <cfvo type="min"/>
        <cfvo type="percentile" val="50"/>
        <cfvo type="max"/>
        <color rgb="FFF8696B"/>
        <color rgb="FFFFEB84"/>
        <color rgb="FF63BE7B"/>
      </colorScale>
    </cfRule>
  </conditionalFormatting>
  <conditionalFormatting sqref="B69:N69">
    <cfRule type="colorScale" priority="1">
      <colorScale>
        <cfvo type="min"/>
        <cfvo type="percentile" val="50"/>
        <cfvo type="max"/>
        <color rgb="FFF8696B"/>
        <color rgb="FFFFEB84"/>
        <color rgb="FF63BE7B"/>
      </colorScale>
    </cfRule>
  </conditionalFormatting>
  <conditionalFormatting sqref="B1:N1">
    <cfRule type="colorScale" priority="114">
      <colorScale>
        <cfvo type="min"/>
        <cfvo type="max"/>
        <color rgb="FFFCFCFF"/>
        <color rgb="FF63BE7B"/>
      </colorScale>
    </cfRule>
  </conditionalFormatting>
  <conditionalFormatting sqref="A69 O69">
    <cfRule type="colorScale" priority="115">
      <colorScale>
        <cfvo type="min"/>
        <cfvo type="max"/>
        <color rgb="FFFCFCFF"/>
        <color rgb="FF63BE7B"/>
      </colorScale>
    </cfRule>
  </conditionalFormatting>
  <pageMargins left="0.54398148148148151" right="0.23622047244094491" top="1.3779527559055118" bottom="0.82677165354330717" header="0.51181102362204722" footer="0.51181102362204722"/>
  <pageSetup paperSize="9" orientation="portrait" r:id="rId1"/>
  <headerFooter>
    <oddHeader>&amp;C&amp;"Arial,Fett"&amp;18CHILDREN Entdecker
Speiseplancheck 2020</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2"/>
  <sheetViews>
    <sheetView topLeftCell="A7" workbookViewId="0">
      <selection activeCell="D15" sqref="D15"/>
    </sheetView>
  </sheetViews>
  <sheetFormatPr baseColWidth="10" defaultColWidth="11.453125" defaultRowHeight="14.5" x14ac:dyDescent="0.35"/>
  <cols>
    <col min="1" max="1" width="34" style="21" customWidth="1"/>
    <col min="2" max="3" width="11.453125" style="21"/>
    <col min="4" max="4" width="37.81640625" style="15" bestFit="1" customWidth="1"/>
    <col min="5" max="5" width="14" style="15" customWidth="1"/>
    <col min="6" max="6" width="11.453125" style="14"/>
    <col min="7" max="7" width="3" style="14" customWidth="1"/>
    <col min="8" max="16384" width="11.453125" style="14"/>
  </cols>
  <sheetData>
    <row r="1" spans="1:16" x14ac:dyDescent="0.35">
      <c r="A1" s="11" t="s">
        <v>26</v>
      </c>
    </row>
    <row r="2" spans="1:16" s="8" customFormat="1" ht="44.25" customHeight="1" x14ac:dyDescent="0.35">
      <c r="B2" s="13"/>
      <c r="C2" s="13"/>
      <c r="D2" s="19" t="s">
        <v>24</v>
      </c>
      <c r="E2" s="22"/>
      <c r="F2" s="20" t="s">
        <v>10</v>
      </c>
      <c r="H2" s="12" t="s">
        <v>0</v>
      </c>
      <c r="I2" s="12" t="s">
        <v>1</v>
      </c>
      <c r="J2" s="12" t="s">
        <v>2</v>
      </c>
      <c r="K2" s="12" t="s">
        <v>5</v>
      </c>
      <c r="L2" s="12" t="s">
        <v>6</v>
      </c>
      <c r="N2" s="9"/>
      <c r="O2" s="10"/>
      <c r="P2" s="11"/>
    </row>
    <row r="3" spans="1:16" x14ac:dyDescent="0.35">
      <c r="A3" s="23" t="s">
        <v>20</v>
      </c>
      <c r="D3" s="17"/>
    </row>
    <row r="4" spans="1:16" x14ac:dyDescent="0.35">
      <c r="A4" s="23" t="s">
        <v>9</v>
      </c>
      <c r="D4" s="17" t="s">
        <v>25</v>
      </c>
    </row>
    <row r="5" spans="1:16" x14ac:dyDescent="0.35">
      <c r="A5" s="24"/>
      <c r="D5" s="17"/>
    </row>
    <row r="6" spans="1:16" ht="26" x14ac:dyDescent="0.35">
      <c r="A6" s="23" t="s">
        <v>21</v>
      </c>
      <c r="D6" s="18" t="s">
        <v>4</v>
      </c>
      <c r="E6" s="16"/>
    </row>
    <row r="7" spans="1:16" ht="39" x14ac:dyDescent="0.35">
      <c r="A7" s="23" t="s">
        <v>11</v>
      </c>
      <c r="D7" s="18" t="s">
        <v>3</v>
      </c>
      <c r="E7" s="16"/>
    </row>
    <row r="8" spans="1:16" ht="52" x14ac:dyDescent="0.35">
      <c r="A8" s="24"/>
      <c r="D8" s="18" t="s">
        <v>8</v>
      </c>
      <c r="E8" s="16"/>
    </row>
    <row r="9" spans="1:16" ht="26" x14ac:dyDescent="0.35">
      <c r="A9" s="23" t="s">
        <v>22</v>
      </c>
      <c r="D9" s="18" t="s">
        <v>7</v>
      </c>
      <c r="E9" s="16"/>
    </row>
    <row r="10" spans="1:16" x14ac:dyDescent="0.35">
      <c r="A10" s="24"/>
    </row>
    <row r="11" spans="1:16" x14ac:dyDescent="0.35">
      <c r="A11" s="23" t="s">
        <v>12</v>
      </c>
    </row>
    <row r="12" spans="1:16" x14ac:dyDescent="0.35">
      <c r="A12" s="24"/>
    </row>
    <row r="13" spans="1:16" x14ac:dyDescent="0.35">
      <c r="A13" s="23" t="s">
        <v>13</v>
      </c>
    </row>
    <row r="14" spans="1:16" ht="26" x14ac:dyDescent="0.35">
      <c r="A14" s="23" t="s">
        <v>23</v>
      </c>
    </row>
    <row r="15" spans="1:16" x14ac:dyDescent="0.35">
      <c r="A15" s="24"/>
    </row>
    <row r="16" spans="1:16" x14ac:dyDescent="0.35">
      <c r="A16" s="23" t="s">
        <v>14</v>
      </c>
    </row>
    <row r="17" spans="1:1" x14ac:dyDescent="0.35">
      <c r="A17" s="24"/>
    </row>
    <row r="18" spans="1:1" x14ac:dyDescent="0.35">
      <c r="A18" s="23" t="s">
        <v>17</v>
      </c>
    </row>
    <row r="19" spans="1:1" x14ac:dyDescent="0.35">
      <c r="A19" s="23" t="s">
        <v>15</v>
      </c>
    </row>
    <row r="20" spans="1:1" x14ac:dyDescent="0.35">
      <c r="A20" s="23" t="s">
        <v>16</v>
      </c>
    </row>
    <row r="21" spans="1:1" x14ac:dyDescent="0.35">
      <c r="A21" s="24"/>
    </row>
    <row r="22" spans="1:1" ht="39" x14ac:dyDescent="0.35">
      <c r="A22" s="23" t="s">
        <v>19</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Gesamtübersicht</vt:lpstr>
      <vt:lpstr>Version für alle PEs</vt:lpstr>
      <vt:lpstr>Tabelle1</vt:lpstr>
      <vt:lpstr>'Version für alle PEs'!A0</vt:lpstr>
      <vt:lpstr>A0</vt:lpstr>
      <vt:lpstr>'Version für alle PEs'!Drucktitel</vt:lpstr>
    </vt:vector>
  </TitlesOfParts>
  <Company>CFABW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Pauline Missling</dc:creator>
  <cp:lastModifiedBy>Laura Jepsen</cp:lastModifiedBy>
  <cp:lastPrinted>2019-12-17T08:49:45Z</cp:lastPrinted>
  <dcterms:created xsi:type="dcterms:W3CDTF">2013-11-27T14:33:58Z</dcterms:created>
  <dcterms:modified xsi:type="dcterms:W3CDTF">2020-02-27T10:31:39Z</dcterms:modified>
</cp:coreProperties>
</file>