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lasmilr/Desktop/"/>
    </mc:Choice>
  </mc:AlternateContent>
  <xr:revisionPtr revIDLastSave="0" documentId="8_{0C013624-FF30-9845-BDA2-C62680F01B0B}" xr6:coauthVersionLast="47" xr6:coauthVersionMax="47" xr10:uidLastSave="{00000000-0000-0000-0000-000000000000}"/>
  <bookViews>
    <workbookView xWindow="14840" yWindow="1140" windowWidth="28040" windowHeight="17440" xr2:uid="{5629C8F0-2B35-4640-AF3B-C8AAD491E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" i="1" l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F44" i="1"/>
  <c r="G44" i="1"/>
  <c r="H44" i="1"/>
  <c r="D45" i="1"/>
  <c r="E45" i="1"/>
  <c r="F45" i="1"/>
  <c r="G45" i="1"/>
  <c r="H45" i="1"/>
  <c r="D46" i="1"/>
  <c r="E46" i="1"/>
  <c r="F46" i="1"/>
  <c r="G46" i="1"/>
  <c r="H46" i="1"/>
  <c r="D47" i="1"/>
  <c r="E47" i="1"/>
  <c r="F47" i="1"/>
  <c r="G47" i="1"/>
  <c r="D48" i="1"/>
  <c r="E48" i="1"/>
  <c r="F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C42" i="1"/>
  <c r="C43" i="1"/>
  <c r="C44" i="1"/>
  <c r="C45" i="1"/>
  <c r="C46" i="1"/>
  <c r="C47" i="1"/>
  <c r="C48" i="1"/>
  <c r="C49" i="1"/>
  <c r="C50" i="1"/>
  <c r="C51" i="1"/>
  <c r="C41" i="1"/>
  <c r="B42" i="1"/>
  <c r="B43" i="1"/>
  <c r="B44" i="1"/>
  <c r="B45" i="1"/>
  <c r="B46" i="1"/>
  <c r="B47" i="1"/>
  <c r="B48" i="1"/>
  <c r="B49" i="1"/>
  <c r="B50" i="1"/>
  <c r="B51" i="1"/>
  <c r="B41" i="1"/>
  <c r="E29" i="1"/>
  <c r="E30" i="1"/>
  <c r="E31" i="1"/>
  <c r="E32" i="1"/>
  <c r="E33" i="1"/>
  <c r="E34" i="1"/>
  <c r="E35" i="1"/>
  <c r="E36" i="1"/>
  <c r="E37" i="1"/>
  <c r="E38" i="1"/>
  <c r="E39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F36" i="1"/>
  <c r="G36" i="1"/>
  <c r="H36" i="1"/>
  <c r="F37" i="1"/>
  <c r="G37" i="1"/>
  <c r="H37" i="1"/>
  <c r="F38" i="1"/>
  <c r="G38" i="1"/>
  <c r="H38" i="1"/>
  <c r="F39" i="1"/>
  <c r="G39" i="1"/>
  <c r="H39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B30" i="1"/>
  <c r="B31" i="1"/>
  <c r="B32" i="1"/>
  <c r="B33" i="1"/>
  <c r="B34" i="1"/>
  <c r="B35" i="1"/>
  <c r="B36" i="1"/>
  <c r="B37" i="1"/>
  <c r="B38" i="1"/>
  <c r="B39" i="1"/>
  <c r="B29" i="1"/>
</calcChain>
</file>

<file path=xl/sharedStrings.xml><?xml version="1.0" encoding="utf-8"?>
<sst xmlns="http://schemas.openxmlformats.org/spreadsheetml/2006/main" count="54" uniqueCount="21">
  <si>
    <t>Table I</t>
  </si>
  <si>
    <t>Genetic characterization of the CD4 gene across eleven different taxa</t>
  </si>
  <si>
    <t>Species</t>
  </si>
  <si>
    <t>Chromosome</t>
  </si>
  <si>
    <t>Gene length</t>
  </si>
  <si>
    <t>No. of exon</t>
  </si>
  <si>
    <t>Exon (bp)</t>
  </si>
  <si>
    <t>Coding region (bp)</t>
  </si>
  <si>
    <t>Intron (bp)</t>
  </si>
  <si>
    <t>UTR (bp)</t>
  </si>
  <si>
    <t>Homo sapiens</t>
  </si>
  <si>
    <t>Pan troglodytes</t>
  </si>
  <si>
    <t>Macaca mulatta</t>
  </si>
  <si>
    <t>Canis lupus familiaris</t>
  </si>
  <si>
    <t>Bos taurus</t>
  </si>
  <si>
    <t>Sus scrofa</t>
  </si>
  <si>
    <t>Monodelphis domestica</t>
  </si>
  <si>
    <t>Oryctolagus cuniculus</t>
  </si>
  <si>
    <t>Mus musculus</t>
  </si>
  <si>
    <t>Rattus norvegicus</t>
  </si>
  <si>
    <t>Gallus gallus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</si>
</sst>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.5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i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9" fontId="0" fillId="0" borderId="0" xfId="1" applyFont="1"/>
    <xf numFmtId="168" fontId="0" fillId="0" borderId="0" xfId="1" applyNumberFormat="1" applyFont="1"/>
  </cellXfs>
  <cellStyles count="2">
    <cellStyle name="Normal" xfId="0" builtinId="0"/>
    <cellStyle name="Percent" xfId="1" builtinId="5"/>
  </cellStyles>
  <dxfs count="10">
    <dxf>
      <font>
        <strike val="0"/>
        <outline val="0"/>
        <shadow val="0"/>
        <u val="none"/>
        <vertAlign val="baseline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Helvetica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Helvetica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13CE79-AE69-D743-94A1-0AEC9E9F060A}" name="Table1" displayName="Table1" ref="A2:H13" totalsRowShown="0" headerRowDxfId="1" dataDxfId="0">
  <autoFilter ref="A2:H13" xr:uid="{7B13CE79-AE69-D743-94A1-0AEC9E9F060A}"/>
  <tableColumns count="8">
    <tableColumn id="1" xr3:uid="{DA20CAF3-1BC4-214D-9252-48FF2C50557D}" name="Species" dataDxfId="9"/>
    <tableColumn id="2" xr3:uid="{3CD718B4-C9A3-3648-894E-D1650B3137A8}" name="Chromosome" dataDxfId="8"/>
    <tableColumn id="3" xr3:uid="{C6D5B94C-B4FD-ED48-80FA-359DC90F3AAA}" name="Gene length" dataDxfId="7"/>
    <tableColumn id="4" xr3:uid="{641501A4-48F2-9A41-B69E-DACF0F2B15AF}" name="No. of exon" dataDxfId="6"/>
    <tableColumn id="5" xr3:uid="{533C9B73-0008-C74E-9B43-4DF48F472C2D}" name="Exon (bp)" dataDxfId="5"/>
    <tableColumn id="6" xr3:uid="{6767C262-92A1-9F47-9D8F-5B64868253BE}" name="Coding region (bp)" dataDxfId="4"/>
    <tableColumn id="7" xr3:uid="{0730281C-53AA-D24B-9D98-B5A990ABFD96}" name="Intron (bp)" dataDxfId="3"/>
    <tableColumn id="8" xr3:uid="{6B5A2FC5-5007-BE4D-8922-D2FB5F4362C7}" name="UTR (bp)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26E7-88A4-F743-9CB7-D660DFD6177D}">
  <dimension ref="A1:H51"/>
  <sheetViews>
    <sheetView tabSelected="1" workbookViewId="0">
      <selection activeCell="B16" sqref="B16:H26"/>
    </sheetView>
  </sheetViews>
  <sheetFormatPr baseColWidth="10" defaultRowHeight="16"/>
  <cols>
    <col min="1" max="1" width="23.5" bestFit="1" customWidth="1"/>
    <col min="2" max="2" width="14.33203125" customWidth="1"/>
    <col min="3" max="3" width="13.5" customWidth="1"/>
    <col min="4" max="4" width="13" customWidth="1"/>
    <col min="5" max="5" width="11.33203125" customWidth="1"/>
    <col min="6" max="6" width="18.5" customWidth="1"/>
    <col min="7" max="7" width="12.1640625" customWidth="1"/>
    <col min="8" max="8" width="10.83203125" customWidth="1"/>
  </cols>
  <sheetData>
    <row r="1" spans="1:8" ht="18">
      <c r="A1" s="1" t="s">
        <v>0</v>
      </c>
      <c r="B1" s="6" t="s">
        <v>1</v>
      </c>
      <c r="C1" s="2"/>
      <c r="D1" s="2"/>
      <c r="E1" s="2"/>
      <c r="F1" s="2"/>
      <c r="G1" s="2"/>
      <c r="H1" s="2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>
      <c r="A3" s="4" t="s">
        <v>10</v>
      </c>
      <c r="B3" s="2">
        <v>12</v>
      </c>
      <c r="C3" s="5">
        <v>31326</v>
      </c>
      <c r="D3" s="2">
        <v>10</v>
      </c>
      <c r="E3" s="2">
        <v>3103</v>
      </c>
      <c r="F3" s="2">
        <v>1377</v>
      </c>
      <c r="G3" s="5">
        <v>28223</v>
      </c>
      <c r="H3" s="2">
        <v>1726</v>
      </c>
    </row>
    <row r="4" spans="1:8">
      <c r="A4" s="4" t="s">
        <v>11</v>
      </c>
      <c r="B4" s="2">
        <v>12</v>
      </c>
      <c r="C4" s="5">
        <v>31712</v>
      </c>
      <c r="D4" s="2">
        <v>10</v>
      </c>
      <c r="E4" s="2">
        <v>1553</v>
      </c>
      <c r="F4" s="2">
        <v>1377</v>
      </c>
      <c r="G4" s="5">
        <v>30159</v>
      </c>
      <c r="H4" s="2">
        <v>176</v>
      </c>
    </row>
    <row r="5" spans="1:8">
      <c r="A5" s="4" t="s">
        <v>12</v>
      </c>
      <c r="B5" s="2">
        <v>11</v>
      </c>
      <c r="C5" s="5">
        <v>42004</v>
      </c>
      <c r="D5" s="2">
        <v>11</v>
      </c>
      <c r="E5" s="2">
        <v>3064</v>
      </c>
      <c r="F5" s="2">
        <v>1377</v>
      </c>
      <c r="G5" s="5">
        <v>38940</v>
      </c>
      <c r="H5" s="2">
        <v>1687</v>
      </c>
    </row>
    <row r="6" spans="1:8">
      <c r="A6" s="4" t="s">
        <v>13</v>
      </c>
      <c r="B6" s="2">
        <v>27</v>
      </c>
      <c r="C6" s="5">
        <v>46601</v>
      </c>
      <c r="D6" s="2">
        <v>10</v>
      </c>
      <c r="E6" s="2">
        <v>1656</v>
      </c>
      <c r="F6" s="2">
        <v>1364</v>
      </c>
      <c r="G6" s="5">
        <v>44945</v>
      </c>
      <c r="H6" s="2">
        <v>292</v>
      </c>
    </row>
    <row r="7" spans="1:8">
      <c r="A7" s="4" t="s">
        <v>14</v>
      </c>
      <c r="B7" s="2">
        <v>5</v>
      </c>
      <c r="C7" s="5">
        <v>16356</v>
      </c>
      <c r="D7" s="2">
        <v>7</v>
      </c>
      <c r="E7" s="2">
        <v>2486</v>
      </c>
      <c r="F7" s="2">
        <v>1154</v>
      </c>
      <c r="G7" s="5">
        <v>13870</v>
      </c>
      <c r="H7" s="2">
        <v>1332</v>
      </c>
    </row>
    <row r="8" spans="1:8">
      <c r="A8" s="4" t="s">
        <v>15</v>
      </c>
      <c r="B8" s="2">
        <v>5</v>
      </c>
      <c r="C8" s="5">
        <v>25998</v>
      </c>
      <c r="D8" s="2">
        <v>11</v>
      </c>
      <c r="E8" s="2">
        <v>2709</v>
      </c>
      <c r="F8" s="2">
        <v>1374</v>
      </c>
      <c r="G8" s="5">
        <v>23289</v>
      </c>
      <c r="H8" s="2">
        <v>1335</v>
      </c>
    </row>
    <row r="9" spans="1:8">
      <c r="A9" s="4" t="s">
        <v>16</v>
      </c>
      <c r="B9" s="2">
        <v>8</v>
      </c>
      <c r="C9" s="2">
        <v>8997</v>
      </c>
      <c r="D9" s="2">
        <v>7</v>
      </c>
      <c r="E9" s="2">
        <v>1152</v>
      </c>
      <c r="F9" s="2">
        <v>1152</v>
      </c>
      <c r="G9" s="2">
        <v>7845</v>
      </c>
      <c r="H9" s="2">
        <v>0</v>
      </c>
    </row>
    <row r="10" spans="1:8">
      <c r="A10" s="4" t="s">
        <v>17</v>
      </c>
      <c r="B10" s="2">
        <v>8</v>
      </c>
      <c r="C10" s="5">
        <v>23491</v>
      </c>
      <c r="D10" s="2">
        <v>10</v>
      </c>
      <c r="E10" s="2">
        <v>1497</v>
      </c>
      <c r="F10" s="2">
        <v>1380</v>
      </c>
      <c r="G10" s="5">
        <v>21994</v>
      </c>
      <c r="H10" s="2">
        <v>117</v>
      </c>
    </row>
    <row r="11" spans="1:8">
      <c r="A11" s="4" t="s">
        <v>18</v>
      </c>
      <c r="B11" s="2">
        <v>6</v>
      </c>
      <c r="C11" s="5">
        <v>23517</v>
      </c>
      <c r="D11" s="2">
        <v>10</v>
      </c>
      <c r="E11" s="2">
        <v>3095</v>
      </c>
      <c r="F11" s="2">
        <v>1374</v>
      </c>
      <c r="G11" s="5">
        <v>20422</v>
      </c>
      <c r="H11" s="2">
        <v>1721</v>
      </c>
    </row>
    <row r="12" spans="1:8">
      <c r="A12" s="4" t="s">
        <v>19</v>
      </c>
      <c r="B12" s="2">
        <v>4</v>
      </c>
      <c r="C12" s="5">
        <v>25527</v>
      </c>
      <c r="D12" s="2">
        <v>10</v>
      </c>
      <c r="E12" s="2">
        <v>1749</v>
      </c>
      <c r="F12" s="2">
        <v>1374</v>
      </c>
      <c r="G12" s="5">
        <v>23778</v>
      </c>
      <c r="H12" s="2">
        <v>375</v>
      </c>
    </row>
    <row r="13" spans="1:8">
      <c r="A13" s="4" t="s">
        <v>20</v>
      </c>
      <c r="B13" s="2">
        <v>1</v>
      </c>
      <c r="C13" s="5">
        <v>12606</v>
      </c>
      <c r="D13" s="2">
        <v>10</v>
      </c>
      <c r="E13" s="2">
        <v>1968</v>
      </c>
      <c r="F13" s="2">
        <v>1464</v>
      </c>
      <c r="G13" s="5">
        <v>10638</v>
      </c>
      <c r="H13" s="2">
        <v>504</v>
      </c>
    </row>
    <row r="16" spans="1:8">
      <c r="A16" t="s">
        <v>10</v>
      </c>
      <c r="B16">
        <v>12</v>
      </c>
      <c r="C16">
        <v>31272</v>
      </c>
      <c r="D16">
        <v>11</v>
      </c>
      <c r="E16">
        <v>3135</v>
      </c>
      <c r="F16">
        <v>2442</v>
      </c>
      <c r="G16">
        <v>28137</v>
      </c>
      <c r="H16">
        <v>693</v>
      </c>
    </row>
    <row r="17" spans="1:8">
      <c r="A17" t="s">
        <v>11</v>
      </c>
      <c r="B17">
        <v>12</v>
      </c>
      <c r="C17">
        <v>31245</v>
      </c>
      <c r="D17">
        <v>11</v>
      </c>
      <c r="E17">
        <v>3337</v>
      </c>
      <c r="F17">
        <v>2620</v>
      </c>
      <c r="G17">
        <v>27908</v>
      </c>
      <c r="H17">
        <v>717</v>
      </c>
    </row>
    <row r="18" spans="1:8">
      <c r="A18" t="s">
        <v>12</v>
      </c>
      <c r="B18">
        <v>11</v>
      </c>
      <c r="C18">
        <v>32901</v>
      </c>
      <c r="D18">
        <v>11</v>
      </c>
      <c r="E18">
        <v>3131</v>
      </c>
      <c r="F18">
        <v>2446</v>
      </c>
      <c r="G18">
        <v>29770</v>
      </c>
      <c r="H18">
        <v>685</v>
      </c>
    </row>
    <row r="19" spans="1:8">
      <c r="A19" t="s">
        <v>13</v>
      </c>
      <c r="B19">
        <v>27</v>
      </c>
      <c r="C19">
        <v>51108</v>
      </c>
      <c r="D19">
        <v>11</v>
      </c>
      <c r="E19">
        <v>1655</v>
      </c>
      <c r="F19">
        <v>1296</v>
      </c>
      <c r="G19">
        <v>49453</v>
      </c>
      <c r="H19">
        <v>359</v>
      </c>
    </row>
    <row r="20" spans="1:8">
      <c r="A20" t="s">
        <v>14</v>
      </c>
      <c r="B20">
        <v>5</v>
      </c>
      <c r="C20">
        <v>23462</v>
      </c>
      <c r="D20">
        <v>11</v>
      </c>
      <c r="E20">
        <v>3170</v>
      </c>
      <c r="F20">
        <v>2491</v>
      </c>
      <c r="G20">
        <v>20292</v>
      </c>
      <c r="H20">
        <v>679</v>
      </c>
    </row>
    <row r="21" spans="1:8">
      <c r="A21" t="s">
        <v>15</v>
      </c>
      <c r="B21">
        <v>5</v>
      </c>
      <c r="C21">
        <v>26419</v>
      </c>
      <c r="D21">
        <v>10</v>
      </c>
      <c r="E21">
        <v>2668</v>
      </c>
      <c r="F21">
        <v>2131</v>
      </c>
      <c r="G21">
        <v>23751</v>
      </c>
      <c r="H21">
        <v>537</v>
      </c>
    </row>
    <row r="22" spans="1:8">
      <c r="A22" t="s">
        <v>16</v>
      </c>
      <c r="B22">
        <v>8</v>
      </c>
      <c r="C22">
        <v>40545</v>
      </c>
      <c r="D22">
        <v>14</v>
      </c>
      <c r="E22">
        <v>3916</v>
      </c>
      <c r="F22">
        <v>2824</v>
      </c>
      <c r="G22">
        <v>36629</v>
      </c>
      <c r="H22">
        <v>1092</v>
      </c>
    </row>
    <row r="23" spans="1:8">
      <c r="A23" t="s">
        <v>17</v>
      </c>
      <c r="B23">
        <v>8</v>
      </c>
      <c r="C23">
        <v>23491</v>
      </c>
      <c r="D23">
        <v>10</v>
      </c>
      <c r="E23">
        <v>1497</v>
      </c>
      <c r="F23">
        <v>1218</v>
      </c>
      <c r="G23">
        <v>21994</v>
      </c>
      <c r="H23">
        <v>279</v>
      </c>
    </row>
    <row r="24" spans="1:8">
      <c r="A24" t="s">
        <v>18</v>
      </c>
      <c r="B24">
        <v>6</v>
      </c>
      <c r="C24">
        <v>23555</v>
      </c>
      <c r="D24">
        <v>10</v>
      </c>
      <c r="E24">
        <v>3086</v>
      </c>
      <c r="F24">
        <v>2388</v>
      </c>
      <c r="G24">
        <v>20469</v>
      </c>
      <c r="H24">
        <v>698</v>
      </c>
    </row>
    <row r="25" spans="1:8">
      <c r="A25" t="s">
        <v>19</v>
      </c>
      <c r="B25">
        <v>4</v>
      </c>
      <c r="C25">
        <v>26489</v>
      </c>
      <c r="D25">
        <v>11</v>
      </c>
      <c r="E25">
        <v>3192</v>
      </c>
      <c r="F25">
        <v>2480</v>
      </c>
      <c r="G25">
        <v>23297</v>
      </c>
      <c r="H25">
        <v>712</v>
      </c>
    </row>
    <row r="26" spans="1:8">
      <c r="A26" t="s">
        <v>20</v>
      </c>
      <c r="B26">
        <v>1</v>
      </c>
      <c r="C26">
        <v>11472</v>
      </c>
      <c r="D26">
        <v>11</v>
      </c>
      <c r="E26">
        <v>1989</v>
      </c>
      <c r="F26">
        <v>1493</v>
      </c>
      <c r="G26">
        <v>9483</v>
      </c>
      <c r="H26">
        <v>496</v>
      </c>
    </row>
    <row r="29" spans="1:8">
      <c r="A29" t="s">
        <v>10</v>
      </c>
      <c r="B29">
        <f>B16-B3</f>
        <v>0</v>
      </c>
      <c r="C29">
        <f t="shared" ref="C29:H29" si="0">C16-C3</f>
        <v>-54</v>
      </c>
      <c r="D29">
        <f t="shared" si="0"/>
        <v>1</v>
      </c>
      <c r="E29">
        <f t="shared" ref="E29:J29" si="1">E16-E3</f>
        <v>32</v>
      </c>
      <c r="F29">
        <f t="shared" si="1"/>
        <v>1065</v>
      </c>
      <c r="G29">
        <f t="shared" si="1"/>
        <v>-86</v>
      </c>
      <c r="H29">
        <f t="shared" si="1"/>
        <v>-1033</v>
      </c>
    </row>
    <row r="30" spans="1:8">
      <c r="A30" t="s">
        <v>11</v>
      </c>
      <c r="B30">
        <f t="shared" ref="B30:H39" si="2">B17-B4</f>
        <v>0</v>
      </c>
      <c r="C30">
        <f t="shared" si="2"/>
        <v>-467</v>
      </c>
      <c r="D30">
        <f t="shared" si="2"/>
        <v>1</v>
      </c>
      <c r="E30">
        <f t="shared" ref="E30:J30" si="3">E17-E4</f>
        <v>1784</v>
      </c>
      <c r="F30">
        <f t="shared" si="3"/>
        <v>1243</v>
      </c>
      <c r="G30">
        <f t="shared" si="3"/>
        <v>-2251</v>
      </c>
      <c r="H30">
        <f t="shared" si="3"/>
        <v>541</v>
      </c>
    </row>
    <row r="31" spans="1:8">
      <c r="A31" t="s">
        <v>12</v>
      </c>
      <c r="B31">
        <f t="shared" si="2"/>
        <v>0</v>
      </c>
      <c r="C31">
        <f t="shared" si="2"/>
        <v>-9103</v>
      </c>
      <c r="D31">
        <f t="shared" si="2"/>
        <v>0</v>
      </c>
      <c r="E31">
        <f t="shared" ref="E31:J31" si="4">E18-E5</f>
        <v>67</v>
      </c>
      <c r="F31">
        <f t="shared" si="4"/>
        <v>1069</v>
      </c>
      <c r="G31">
        <f t="shared" si="4"/>
        <v>-9170</v>
      </c>
      <c r="H31">
        <f t="shared" si="4"/>
        <v>-1002</v>
      </c>
    </row>
    <row r="32" spans="1:8">
      <c r="A32" t="s">
        <v>13</v>
      </c>
      <c r="B32">
        <f t="shared" si="2"/>
        <v>0</v>
      </c>
      <c r="C32">
        <f t="shared" si="2"/>
        <v>4507</v>
      </c>
      <c r="D32">
        <f t="shared" si="2"/>
        <v>1</v>
      </c>
      <c r="E32">
        <f t="shared" ref="E32:J32" si="5">E19-E6</f>
        <v>-1</v>
      </c>
      <c r="F32">
        <f t="shared" si="5"/>
        <v>-68</v>
      </c>
      <c r="G32">
        <f t="shared" si="5"/>
        <v>4508</v>
      </c>
      <c r="H32">
        <f t="shared" si="5"/>
        <v>67</v>
      </c>
    </row>
    <row r="33" spans="1:8">
      <c r="A33" t="s">
        <v>14</v>
      </c>
      <c r="B33">
        <f t="shared" si="2"/>
        <v>0</v>
      </c>
      <c r="C33">
        <f t="shared" si="2"/>
        <v>7106</v>
      </c>
      <c r="D33">
        <f t="shared" si="2"/>
        <v>4</v>
      </c>
      <c r="E33">
        <f t="shared" ref="E33:J33" si="6">E20-E7</f>
        <v>684</v>
      </c>
      <c r="F33">
        <f t="shared" si="6"/>
        <v>1337</v>
      </c>
      <c r="G33">
        <f t="shared" si="6"/>
        <v>6422</v>
      </c>
      <c r="H33">
        <f t="shared" si="6"/>
        <v>-653</v>
      </c>
    </row>
    <row r="34" spans="1:8">
      <c r="A34" t="s">
        <v>15</v>
      </c>
      <c r="B34">
        <f t="shared" si="2"/>
        <v>0</v>
      </c>
      <c r="C34">
        <f t="shared" si="2"/>
        <v>421</v>
      </c>
      <c r="D34">
        <f t="shared" si="2"/>
        <v>-1</v>
      </c>
      <c r="E34">
        <f t="shared" ref="E34:J34" si="7">E21-E8</f>
        <v>-41</v>
      </c>
      <c r="F34">
        <f t="shared" si="7"/>
        <v>757</v>
      </c>
      <c r="G34">
        <f t="shared" si="7"/>
        <v>462</v>
      </c>
      <c r="H34">
        <f t="shared" si="7"/>
        <v>-798</v>
      </c>
    </row>
    <row r="35" spans="1:8">
      <c r="A35" t="s">
        <v>16</v>
      </c>
      <c r="B35">
        <f t="shared" si="2"/>
        <v>0</v>
      </c>
      <c r="C35">
        <f t="shared" si="2"/>
        <v>31548</v>
      </c>
      <c r="D35">
        <f t="shared" si="2"/>
        <v>7</v>
      </c>
      <c r="E35">
        <f t="shared" ref="E35:J35" si="8">E22-E9</f>
        <v>2764</v>
      </c>
      <c r="F35">
        <f t="shared" si="8"/>
        <v>1672</v>
      </c>
      <c r="G35">
        <f t="shared" si="8"/>
        <v>28784</v>
      </c>
      <c r="H35">
        <f>H22-H9</f>
        <v>1092</v>
      </c>
    </row>
    <row r="36" spans="1:8">
      <c r="A36" t="s">
        <v>17</v>
      </c>
      <c r="B36">
        <f t="shared" si="2"/>
        <v>0</v>
      </c>
      <c r="C36">
        <f t="shared" si="2"/>
        <v>0</v>
      </c>
      <c r="D36">
        <f t="shared" si="2"/>
        <v>0</v>
      </c>
      <c r="E36">
        <f t="shared" ref="E36:J36" si="9">E23-E10</f>
        <v>0</v>
      </c>
      <c r="F36">
        <f t="shared" si="9"/>
        <v>-162</v>
      </c>
      <c r="G36">
        <f t="shared" si="9"/>
        <v>0</v>
      </c>
      <c r="H36">
        <f t="shared" si="9"/>
        <v>162</v>
      </c>
    </row>
    <row r="37" spans="1:8">
      <c r="A37" t="s">
        <v>18</v>
      </c>
      <c r="B37">
        <f t="shared" si="2"/>
        <v>0</v>
      </c>
      <c r="C37">
        <f t="shared" si="2"/>
        <v>38</v>
      </c>
      <c r="D37">
        <f t="shared" si="2"/>
        <v>0</v>
      </c>
      <c r="E37">
        <f t="shared" ref="E37:J37" si="10">E24-E11</f>
        <v>-9</v>
      </c>
      <c r="F37">
        <f t="shared" si="10"/>
        <v>1014</v>
      </c>
      <c r="G37">
        <f t="shared" si="10"/>
        <v>47</v>
      </c>
      <c r="H37">
        <f t="shared" si="10"/>
        <v>-1023</v>
      </c>
    </row>
    <row r="38" spans="1:8">
      <c r="A38" t="s">
        <v>19</v>
      </c>
      <c r="B38">
        <f t="shared" si="2"/>
        <v>0</v>
      </c>
      <c r="C38">
        <f t="shared" si="2"/>
        <v>962</v>
      </c>
      <c r="D38">
        <f t="shared" si="2"/>
        <v>1</v>
      </c>
      <c r="E38">
        <f t="shared" ref="E38:J38" si="11">E25-E12</f>
        <v>1443</v>
      </c>
      <c r="F38">
        <f t="shared" si="11"/>
        <v>1106</v>
      </c>
      <c r="G38">
        <f t="shared" si="11"/>
        <v>-481</v>
      </c>
      <c r="H38">
        <f t="shared" si="11"/>
        <v>337</v>
      </c>
    </row>
    <row r="39" spans="1:8">
      <c r="A39" t="s">
        <v>20</v>
      </c>
      <c r="B39">
        <f t="shared" si="2"/>
        <v>0</v>
      </c>
      <c r="C39">
        <f t="shared" si="2"/>
        <v>-1134</v>
      </c>
      <c r="D39">
        <f t="shared" si="2"/>
        <v>1</v>
      </c>
      <c r="E39">
        <f t="shared" ref="E39:J39" si="12">E26-E13</f>
        <v>21</v>
      </c>
      <c r="F39">
        <f t="shared" si="12"/>
        <v>29</v>
      </c>
      <c r="G39">
        <f t="shared" si="12"/>
        <v>-1155</v>
      </c>
      <c r="H39">
        <f t="shared" si="12"/>
        <v>-8</v>
      </c>
    </row>
    <row r="41" spans="1:8">
      <c r="A41" t="s">
        <v>10</v>
      </c>
      <c r="B41" s="7">
        <f>B29/B16</f>
        <v>0</v>
      </c>
      <c r="C41" s="8">
        <f>C29/C3</f>
        <v>-1.7238076996743919E-3</v>
      </c>
      <c r="D41" s="8">
        <f t="shared" ref="D41:H41" si="13">D29/D3</f>
        <v>0.1</v>
      </c>
      <c r="E41" s="8">
        <f t="shared" si="13"/>
        <v>1.03126007089913E-2</v>
      </c>
      <c r="F41" s="8">
        <f t="shared" si="13"/>
        <v>0.7734204793028322</v>
      </c>
      <c r="G41" s="8">
        <f t="shared" si="13"/>
        <v>-3.0471601176345533E-3</v>
      </c>
      <c r="H41" s="8">
        <f t="shared" si="13"/>
        <v>-0.59849362688296637</v>
      </c>
    </row>
    <row r="42" spans="1:8">
      <c r="A42" t="s">
        <v>11</v>
      </c>
      <c r="B42" s="7">
        <f t="shared" ref="B42:H51" si="14">B30/B17</f>
        <v>0</v>
      </c>
      <c r="C42" s="8">
        <f t="shared" ref="C42:H51" si="15">C30/C4</f>
        <v>-1.4726286579212917E-2</v>
      </c>
      <c r="D42" s="8">
        <f t="shared" si="15"/>
        <v>0.1</v>
      </c>
      <c r="E42" s="8">
        <f t="shared" si="15"/>
        <v>1.1487443657437217</v>
      </c>
      <c r="F42" s="8">
        <f t="shared" si="15"/>
        <v>0.90268700072621644</v>
      </c>
      <c r="G42" s="8">
        <f t="shared" si="15"/>
        <v>-7.4637753241155208E-2</v>
      </c>
      <c r="H42" s="8">
        <f t="shared" si="15"/>
        <v>3.0738636363636362</v>
      </c>
    </row>
    <row r="43" spans="1:8">
      <c r="A43" t="s">
        <v>12</v>
      </c>
      <c r="B43" s="7">
        <f t="shared" si="14"/>
        <v>0</v>
      </c>
      <c r="C43" s="8">
        <f t="shared" si="15"/>
        <v>-0.21671745548043045</v>
      </c>
      <c r="D43" s="8">
        <f t="shared" si="15"/>
        <v>0</v>
      </c>
      <c r="E43" s="8">
        <f t="shared" si="15"/>
        <v>2.1866840731070498E-2</v>
      </c>
      <c r="F43" s="8">
        <f t="shared" si="15"/>
        <v>0.77632534495279593</v>
      </c>
      <c r="G43" s="8">
        <f t="shared" si="15"/>
        <v>-0.23549049820236262</v>
      </c>
      <c r="H43" s="8">
        <f t="shared" si="15"/>
        <v>-0.59395376407824541</v>
      </c>
    </row>
    <row r="44" spans="1:8">
      <c r="A44" t="s">
        <v>13</v>
      </c>
      <c r="B44" s="7">
        <f t="shared" si="14"/>
        <v>0</v>
      </c>
      <c r="C44" s="8">
        <f t="shared" si="15"/>
        <v>9.6714662775476926E-2</v>
      </c>
      <c r="D44" s="8">
        <f t="shared" si="15"/>
        <v>0.1</v>
      </c>
      <c r="E44" s="8">
        <f t="shared" si="15"/>
        <v>-6.0386473429951688E-4</v>
      </c>
      <c r="F44" s="8">
        <f t="shared" si="15"/>
        <v>-4.9853372434017593E-2</v>
      </c>
      <c r="G44" s="8">
        <f t="shared" si="15"/>
        <v>0.10030036711536322</v>
      </c>
      <c r="H44" s="8">
        <f t="shared" si="15"/>
        <v>0.22945205479452055</v>
      </c>
    </row>
    <row r="45" spans="1:8">
      <c r="A45" t="s">
        <v>14</v>
      </c>
      <c r="B45" s="7">
        <f t="shared" si="14"/>
        <v>0</v>
      </c>
      <c r="C45" s="8">
        <f t="shared" si="15"/>
        <v>0.43445830276351188</v>
      </c>
      <c r="D45" s="8">
        <f t="shared" si="15"/>
        <v>0.5714285714285714</v>
      </c>
      <c r="E45" s="8">
        <f t="shared" si="15"/>
        <v>0.27514078841512468</v>
      </c>
      <c r="F45" s="8">
        <f t="shared" si="15"/>
        <v>1.158578856152513</v>
      </c>
      <c r="G45" s="8">
        <f t="shared" si="15"/>
        <v>0.46301369863013697</v>
      </c>
      <c r="H45" s="8">
        <f t="shared" si="15"/>
        <v>-0.49024024024024027</v>
      </c>
    </row>
    <row r="46" spans="1:8">
      <c r="A46" t="s">
        <v>15</v>
      </c>
      <c r="B46" s="7">
        <f t="shared" si="14"/>
        <v>0</v>
      </c>
      <c r="C46" s="8">
        <f t="shared" si="15"/>
        <v>1.6193553350257711E-2</v>
      </c>
      <c r="D46" s="8">
        <f t="shared" si="15"/>
        <v>-9.0909090909090912E-2</v>
      </c>
      <c r="E46" s="8">
        <f t="shared" si="15"/>
        <v>-1.5134736064968624E-2</v>
      </c>
      <c r="F46" s="8">
        <f t="shared" si="15"/>
        <v>0.55094614264919939</v>
      </c>
      <c r="G46" s="8">
        <f t="shared" si="15"/>
        <v>1.9837691614066726E-2</v>
      </c>
      <c r="H46" s="8">
        <f t="shared" si="15"/>
        <v>-0.59775280898876404</v>
      </c>
    </row>
    <row r="47" spans="1:8">
      <c r="A47" t="s">
        <v>16</v>
      </c>
      <c r="B47" s="7">
        <f t="shared" si="14"/>
        <v>0</v>
      </c>
      <c r="C47" s="8">
        <f t="shared" si="15"/>
        <v>3.5065021673891299</v>
      </c>
      <c r="D47" s="8">
        <f t="shared" si="15"/>
        <v>1</v>
      </c>
      <c r="E47" s="8">
        <f t="shared" si="15"/>
        <v>2.3993055555555554</v>
      </c>
      <c r="F47" s="8">
        <f t="shared" si="15"/>
        <v>1.4513888888888888</v>
      </c>
      <c r="G47" s="8">
        <f t="shared" si="15"/>
        <v>3.6690885914595284</v>
      </c>
      <c r="H47" s="8"/>
    </row>
    <row r="48" spans="1:8">
      <c r="A48" t="s">
        <v>17</v>
      </c>
      <c r="B48" s="7">
        <f t="shared" si="14"/>
        <v>0</v>
      </c>
      <c r="C48" s="8">
        <f t="shared" si="15"/>
        <v>0</v>
      </c>
      <c r="D48" s="8">
        <f t="shared" si="15"/>
        <v>0</v>
      </c>
      <c r="E48" s="8">
        <f t="shared" si="15"/>
        <v>0</v>
      </c>
      <c r="F48" s="8">
        <f t="shared" si="15"/>
        <v>-0.11739130434782609</v>
      </c>
      <c r="G48" s="8">
        <f t="shared" si="15"/>
        <v>0</v>
      </c>
      <c r="H48" s="8">
        <f t="shared" si="15"/>
        <v>1.3846153846153846</v>
      </c>
    </row>
    <row r="49" spans="1:8">
      <c r="A49" t="s">
        <v>18</v>
      </c>
      <c r="B49" s="7">
        <f t="shared" si="14"/>
        <v>0</v>
      </c>
      <c r="C49" s="8">
        <f t="shared" si="15"/>
        <v>1.6158523621210188E-3</v>
      </c>
      <c r="D49" s="8">
        <f t="shared" si="15"/>
        <v>0</v>
      </c>
      <c r="E49" s="8">
        <f t="shared" si="15"/>
        <v>-2.9079159935379646E-3</v>
      </c>
      <c r="F49" s="8">
        <f t="shared" si="15"/>
        <v>0.73799126637554591</v>
      </c>
      <c r="G49" s="8">
        <f t="shared" si="15"/>
        <v>2.301439623934972E-3</v>
      </c>
      <c r="H49" s="8">
        <f t="shared" si="15"/>
        <v>-0.5944218477629285</v>
      </c>
    </row>
    <row r="50" spans="1:8">
      <c r="A50" t="s">
        <v>19</v>
      </c>
      <c r="B50" s="7">
        <f t="shared" si="14"/>
        <v>0</v>
      </c>
      <c r="C50" s="8">
        <f t="shared" si="15"/>
        <v>3.7685587808986565E-2</v>
      </c>
      <c r="D50" s="8">
        <f t="shared" si="15"/>
        <v>0.1</v>
      </c>
      <c r="E50" s="8">
        <f t="shared" si="15"/>
        <v>0.82504288164665518</v>
      </c>
      <c r="F50" s="8">
        <f t="shared" si="15"/>
        <v>0.80494905385735083</v>
      </c>
      <c r="G50" s="8">
        <f t="shared" si="15"/>
        <v>-2.0228782908570948E-2</v>
      </c>
      <c r="H50" s="8">
        <f t="shared" si="15"/>
        <v>0.89866666666666661</v>
      </c>
    </row>
    <row r="51" spans="1:8">
      <c r="A51" t="s">
        <v>20</v>
      </c>
      <c r="B51" s="7">
        <f t="shared" si="14"/>
        <v>0</v>
      </c>
      <c r="C51" s="8">
        <f t="shared" si="15"/>
        <v>-8.9957163255592582E-2</v>
      </c>
      <c r="D51" s="8">
        <f t="shared" si="15"/>
        <v>0.1</v>
      </c>
      <c r="E51" s="8">
        <f t="shared" si="15"/>
        <v>1.0670731707317074E-2</v>
      </c>
      <c r="F51" s="8">
        <f t="shared" si="15"/>
        <v>1.9808743169398908E-2</v>
      </c>
      <c r="G51" s="8">
        <f t="shared" si="15"/>
        <v>-0.10857304004512126</v>
      </c>
      <c r="H51" s="8">
        <f t="shared" si="15"/>
        <v>-1.5873015873015872E-2</v>
      </c>
    </row>
  </sheetData>
  <conditionalFormatting sqref="C29:C3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:D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:E3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:F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9:G3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9:H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2021-11-09T21:30:32Z</dcterms:created>
  <dcterms:modified xsi:type="dcterms:W3CDTF">2021-11-09T22:11:12Z</dcterms:modified>
</cp:coreProperties>
</file>