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T\EG_Labs\"/>
    </mc:Choice>
  </mc:AlternateContent>
  <xr:revisionPtr revIDLastSave="0" documentId="13_ncr:1_{24A44DE3-6404-497F-85FC-55D9B10D60F8}" xr6:coauthVersionLast="47" xr6:coauthVersionMax="47" xr10:uidLastSave="{00000000-0000-0000-0000-000000000000}"/>
  <bookViews>
    <workbookView xWindow="-108" yWindow="-108" windowWidth="23256" windowHeight="12576" xr2:uid="{D881EB74-4916-4A57-BF83-A0FDA6FE2D9C}"/>
  </bookViews>
  <sheets>
    <sheet name="Folha1" sheetId="1" r:id="rId1"/>
    <sheet name="R_1" sheetId="2" r:id="rId2"/>
    <sheet name="R_2" sheetId="3" r:id="rId3"/>
    <sheet name="R_3" sheetId="4" r:id="rId4"/>
    <sheet name="R_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4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C4" i="2"/>
  <c r="D4" i="2"/>
  <c r="B4" i="2"/>
  <c r="H44" i="1"/>
  <c r="H43" i="1"/>
  <c r="H42" i="1"/>
  <c r="H41" i="1"/>
  <c r="H38" i="1"/>
  <c r="H37" i="1"/>
  <c r="H36" i="1"/>
  <c r="H35" i="1"/>
  <c r="H30" i="1"/>
  <c r="H31" i="1"/>
  <c r="H32" i="1"/>
  <c r="H29" i="1"/>
  <c r="K24" i="1"/>
  <c r="K23" i="1"/>
  <c r="K22" i="1"/>
  <c r="K21" i="1"/>
  <c r="K18" i="1"/>
  <c r="K17" i="1"/>
  <c r="K16" i="1"/>
  <c r="K15" i="1"/>
  <c r="K12" i="1"/>
  <c r="K11" i="1"/>
  <c r="K10" i="1"/>
  <c r="K9" i="1"/>
  <c r="K4" i="1"/>
  <c r="K5" i="1"/>
  <c r="K6" i="1"/>
  <c r="K3" i="1"/>
  <c r="H50" i="1"/>
  <c r="F50" i="1"/>
  <c r="E50" i="1"/>
  <c r="D50" i="1"/>
  <c r="C50" i="1"/>
  <c r="B50" i="1"/>
  <c r="H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F47" i="1"/>
  <c r="E47" i="1"/>
  <c r="D47" i="1"/>
  <c r="C47" i="1"/>
  <c r="B47" i="1"/>
  <c r="F44" i="1"/>
  <c r="E44" i="1"/>
  <c r="D44" i="1"/>
  <c r="C44" i="1"/>
  <c r="B44" i="1"/>
  <c r="F43" i="1"/>
  <c r="E43" i="1"/>
  <c r="D43" i="1"/>
  <c r="C43" i="1"/>
  <c r="B43" i="1"/>
  <c r="G42" i="1"/>
  <c r="F42" i="1"/>
  <c r="E42" i="1"/>
  <c r="D42" i="1"/>
  <c r="C42" i="1"/>
  <c r="B42" i="1"/>
  <c r="F41" i="1"/>
  <c r="E41" i="1"/>
  <c r="D41" i="1"/>
  <c r="C41" i="1"/>
  <c r="B41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G35" i="1"/>
  <c r="F35" i="1"/>
  <c r="E35" i="1"/>
  <c r="D35" i="1"/>
  <c r="C35" i="1"/>
  <c r="B35" i="1"/>
  <c r="E30" i="1"/>
  <c r="E31" i="1"/>
  <c r="E32" i="1"/>
  <c r="E29" i="1"/>
  <c r="D30" i="1"/>
  <c r="D31" i="1"/>
  <c r="D32" i="1"/>
  <c r="D29" i="1"/>
  <c r="C30" i="1"/>
  <c r="C31" i="1"/>
  <c r="C32" i="1"/>
  <c r="C29" i="1"/>
  <c r="B30" i="1"/>
  <c r="B31" i="1"/>
  <c r="B32" i="1"/>
  <c r="B29" i="1"/>
  <c r="F30" i="1"/>
  <c r="F31" i="1"/>
  <c r="F32" i="1"/>
  <c r="F29" i="1"/>
  <c r="H22" i="1"/>
  <c r="H23" i="1"/>
  <c r="G49" i="1" s="1"/>
  <c r="H24" i="1"/>
  <c r="G50" i="1" s="1"/>
  <c r="H21" i="1"/>
  <c r="G47" i="1" s="1"/>
  <c r="H16" i="1"/>
  <c r="H17" i="1"/>
  <c r="G43" i="1" s="1"/>
  <c r="H18" i="1"/>
  <c r="G44" i="1" s="1"/>
  <c r="H15" i="1"/>
  <c r="G41" i="1" s="1"/>
  <c r="H10" i="1"/>
  <c r="H11" i="1"/>
  <c r="G37" i="1" s="1"/>
  <c r="H12" i="1"/>
  <c r="G38" i="1" s="1"/>
  <c r="H9" i="1"/>
  <c r="J24" i="1"/>
  <c r="J23" i="1"/>
  <c r="J22" i="1"/>
  <c r="J21" i="1"/>
  <c r="J18" i="1"/>
  <c r="J17" i="1"/>
  <c r="J16" i="1"/>
  <c r="J15" i="1"/>
  <c r="J9" i="1"/>
  <c r="J12" i="1"/>
  <c r="J11" i="1"/>
  <c r="J10" i="1"/>
  <c r="G36" i="1" s="1"/>
  <c r="J4" i="1"/>
  <c r="J5" i="1"/>
  <c r="J6" i="1"/>
  <c r="J3" i="1"/>
  <c r="H4" i="1"/>
  <c r="G30" i="1" s="1"/>
  <c r="H5" i="1"/>
  <c r="G31" i="1" s="1"/>
  <c r="H6" i="1"/>
  <c r="G32" i="1" s="1"/>
  <c r="H3" i="1"/>
  <c r="G29" i="1" s="1"/>
</calcChain>
</file>

<file path=xl/sharedStrings.xml><?xml version="1.0" encoding="utf-8"?>
<sst xmlns="http://schemas.openxmlformats.org/spreadsheetml/2006/main" count="208" uniqueCount="53">
  <si>
    <t>i</t>
  </si>
  <si>
    <t>$R_i$</t>
  </si>
  <si>
    <t>$R_\alpha$</t>
  </si>
  <si>
    <t>$R_\beta$</t>
  </si>
  <si>
    <t>$I'$</t>
  </si>
  <si>
    <t>$I_i$</t>
  </si>
  <si>
    <t>$R$</t>
  </si>
  <si>
    <t>$2R$</t>
  </si>
  <si>
    <t>$S_1$</t>
  </si>
  <si>
    <t>$S_2$</t>
  </si>
  <si>
    <t>$S_3$</t>
  </si>
  <si>
    <t>$S_4$</t>
  </si>
  <si>
    <t>$V_i$</t>
  </si>
  <si>
    <t>$\frac{5}{3}R$</t>
  </si>
  <si>
    <t>$\frac{21}{11}R$</t>
  </si>
  <si>
    <t>$\frac{85}{43}R$</t>
  </si>
  <si>
    <t>$\frac{S_1}{R}$</t>
  </si>
  <si>
    <t>$\frac{1}{4}$</t>
  </si>
  <si>
    <t>$\frac{5}{32}$</t>
  </si>
  <si>
    <t>$\frac{21}{128}$</t>
  </si>
  <si>
    <t>$\frac{58}{512}$</t>
  </si>
  <si>
    <t>$\frac{S_2}{R}$</t>
  </si>
  <si>
    <t>$\frac{S_3}{R}$</t>
  </si>
  <si>
    <t>$\frac{S_4}{R}$</t>
  </si>
  <si>
    <t>$\frac{3}{16}$</t>
  </si>
  <si>
    <t>$\frac{11}{64}$</t>
  </si>
  <si>
    <t>$\frac{43}{256}$</t>
  </si>
  <si>
    <t>$\frac{1}{2^3}$</t>
  </si>
  <si>
    <t>$\frac{1}{2^2}$</t>
  </si>
  <si>
    <t>$\frac{1}{2^1}$</t>
  </si>
  <si>
    <t>$\frac{1}{2^0}$</t>
  </si>
  <si>
    <t>$\frac{1}{3}\frac{1}{2^2}$</t>
  </si>
  <si>
    <t>$\frac{1}{3}\frac{1}{2^1}$</t>
  </si>
  <si>
    <t>$\frac{1}{3}\frac{1}{2^0}$</t>
  </si>
  <si>
    <t>$\frac{2}{2 + 5/3}\frac{1}{3}\frac{1}{2^1}$</t>
  </si>
  <si>
    <t>$\frac{2}{2 + 5/3}\frac{1}{3}\frac{1}{2^0}$</t>
  </si>
  <si>
    <t>$\frac{2}{2 + 21/3}\frac{2}{2 + 5/3}\frac{1}{3}\frac{1}{2^0}$</t>
  </si>
  <si>
    <t>$\frac{4}{2^3}$</t>
  </si>
  <si>
    <t>$\frac{4}{2^2}$</t>
  </si>
  <si>
    <t>$\frac{4}{2^1}$</t>
  </si>
  <si>
    <t>$\frac{4}{2^0}$</t>
  </si>
  <si>
    <t>$\frac{1}{3}\frac{4}{2^2}$</t>
  </si>
  <si>
    <t>$\frac{2}{2 + 5/3}\frac{1}{3}\frac{4}{2^1}$</t>
  </si>
  <si>
    <t>$\frac{1}{3}\frac{4}{2^1}$</t>
  </si>
  <si>
    <t>$\frac{2}{2 + 21/3}\frac{2}{2 + 5/3}\frac{1}{3}\frac{4}{2^0}$</t>
  </si>
  <si>
    <t>$\frac{2}{2 + 5/3}\frac{1}{3}\frac{4}{2^0}$</t>
  </si>
  <si>
    <t>$\frac{1}{3}\frac{4}{2^0}$</t>
  </si>
  <si>
    <t>S1</t>
  </si>
  <si>
    <t>S2</t>
  </si>
  <si>
    <t>S3</t>
  </si>
  <si>
    <t>S4</t>
  </si>
  <si>
    <t>V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</si>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</sst>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Border="1"/>
    <xf numFmtId="0" fontId="0" fillId="0" borderId="0" xfId="0" applyBorder="1" applyAlignment="1"/>
    <xf numFmtId="0" fontId="0" fillId="0" borderId="0" xfId="0" applyBorder="1"/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R_1!$A$4:$A$19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R_1!$F$4:$F$19</c:f>
              <c:numCache>
                <c:formatCode>General</c:formatCode>
                <c:ptCount val="16"/>
                <c:pt idx="0">
                  <c:v>-6.3671875</c:v>
                </c:pt>
                <c:pt idx="1">
                  <c:v>-5.7421875</c:v>
                </c:pt>
                <c:pt idx="2">
                  <c:v>-5.5859375</c:v>
                </c:pt>
                <c:pt idx="3">
                  <c:v>-4.9609375</c:v>
                </c:pt>
                <c:pt idx="4">
                  <c:v>-4.7265625</c:v>
                </c:pt>
                <c:pt idx="5">
                  <c:v>-4.1015625</c:v>
                </c:pt>
                <c:pt idx="6">
                  <c:v>-3.9453125</c:v>
                </c:pt>
                <c:pt idx="7">
                  <c:v>-3.3203125</c:v>
                </c:pt>
                <c:pt idx="8">
                  <c:v>-3.046875</c:v>
                </c:pt>
                <c:pt idx="9">
                  <c:v>-2.421875</c:v>
                </c:pt>
                <c:pt idx="10">
                  <c:v>-2.265625</c:v>
                </c:pt>
                <c:pt idx="11">
                  <c:v>-1.640625</c:v>
                </c:pt>
                <c:pt idx="12">
                  <c:v>-1.40625</c:v>
                </c:pt>
                <c:pt idx="13">
                  <c:v>-0.78125</c:v>
                </c:pt>
                <c:pt idx="14">
                  <c:v>-0.625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6-43CD-BC37-19D4EEFA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2256"/>
        <c:axId val="585202576"/>
      </c:scatterChart>
      <c:valAx>
        <c:axId val="5852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Q representado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576"/>
        <c:crosses val="autoZero"/>
        <c:crossBetween val="midCat"/>
      </c:valAx>
      <c:valAx>
        <c:axId val="5852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</a:t>
                </a:r>
                <a:r>
                  <a:rPr lang="en-US" baseline="0"/>
                  <a:t> de Saída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R_2!$A$4:$A$19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R_2!$F$4:$F$19</c:f>
              <c:numCache>
                <c:formatCode>General</c:formatCode>
                <c:ptCount val="16"/>
                <c:pt idx="0">
                  <c:v>-6.40625</c:v>
                </c:pt>
                <c:pt idx="1">
                  <c:v>-6.09375</c:v>
                </c:pt>
                <c:pt idx="2">
                  <c:v>-5.15625</c:v>
                </c:pt>
                <c:pt idx="3">
                  <c:v>-4.84375</c:v>
                </c:pt>
                <c:pt idx="4">
                  <c:v>-4.84375</c:v>
                </c:pt>
                <c:pt idx="5">
                  <c:v>-4.53125</c:v>
                </c:pt>
                <c:pt idx="6">
                  <c:v>-3.59375</c:v>
                </c:pt>
                <c:pt idx="7">
                  <c:v>-3.28125</c:v>
                </c:pt>
                <c:pt idx="8">
                  <c:v>-3.125</c:v>
                </c:pt>
                <c:pt idx="9">
                  <c:v>-2.8125</c:v>
                </c:pt>
                <c:pt idx="10">
                  <c:v>-1.875</c:v>
                </c:pt>
                <c:pt idx="11">
                  <c:v>-1.5625</c:v>
                </c:pt>
                <c:pt idx="12">
                  <c:v>-1.5625</c:v>
                </c:pt>
                <c:pt idx="13">
                  <c:v>-1.25</c:v>
                </c:pt>
                <c:pt idx="14">
                  <c:v>-0.3125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75-A2EC-D2AE993B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2256"/>
        <c:axId val="585202576"/>
      </c:scatterChart>
      <c:valAx>
        <c:axId val="5852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Q representado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576"/>
        <c:crosses val="autoZero"/>
        <c:crossBetween val="midCat"/>
      </c:valAx>
      <c:valAx>
        <c:axId val="5852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</a:t>
                </a:r>
                <a:r>
                  <a:rPr lang="en-US" baseline="0"/>
                  <a:t> de Saída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R_3!$F$4:$F$19</c:f>
              <c:numCache>
                <c:formatCode>General</c:formatCode>
                <c:ptCount val="16"/>
                <c:pt idx="0">
                  <c:v>-6.5625</c:v>
                </c:pt>
                <c:pt idx="1">
                  <c:v>-6.25</c:v>
                </c:pt>
                <c:pt idx="2">
                  <c:v>-5.9375</c:v>
                </c:pt>
                <c:pt idx="3">
                  <c:v>-5.625</c:v>
                </c:pt>
                <c:pt idx="4">
                  <c:v>-4.0625</c:v>
                </c:pt>
                <c:pt idx="5">
                  <c:v>-3.75</c:v>
                </c:pt>
                <c:pt idx="6">
                  <c:v>-3.4375</c:v>
                </c:pt>
                <c:pt idx="7">
                  <c:v>-3.125</c:v>
                </c:pt>
                <c:pt idx="8">
                  <c:v>-3.4375</c:v>
                </c:pt>
                <c:pt idx="9">
                  <c:v>-3.125</c:v>
                </c:pt>
                <c:pt idx="10">
                  <c:v>-2.8125</c:v>
                </c:pt>
                <c:pt idx="11">
                  <c:v>-2.5</c:v>
                </c:pt>
                <c:pt idx="12">
                  <c:v>-0.9375</c:v>
                </c:pt>
                <c:pt idx="13">
                  <c:v>-0.625</c:v>
                </c:pt>
                <c:pt idx="14">
                  <c:v>-0.3125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B-4FE1-B8C1-77F428612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2256"/>
        <c:axId val="585202576"/>
      </c:scatterChart>
      <c:valAx>
        <c:axId val="5852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Q representado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576"/>
        <c:crosses val="autoZero"/>
        <c:crossBetween val="midCat"/>
      </c:valAx>
      <c:valAx>
        <c:axId val="5852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</a:t>
                </a:r>
                <a:r>
                  <a:rPr lang="en-US" baseline="0"/>
                  <a:t> de Saída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50000"/>
                </a:schemeClr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R_4!$A$4:$A$19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R_4!$F$4:$F$19</c:f>
              <c:numCache>
                <c:formatCode>General</c:formatCode>
                <c:ptCount val="16"/>
                <c:pt idx="0">
                  <c:v>-7.1875</c:v>
                </c:pt>
                <c:pt idx="1">
                  <c:v>-6.875</c:v>
                </c:pt>
                <c:pt idx="2">
                  <c:v>-6.5625</c:v>
                </c:pt>
                <c:pt idx="3">
                  <c:v>-6.25</c:v>
                </c:pt>
                <c:pt idx="4">
                  <c:v>-5.9375</c:v>
                </c:pt>
                <c:pt idx="5">
                  <c:v>-5.625</c:v>
                </c:pt>
                <c:pt idx="6">
                  <c:v>-5.3125</c:v>
                </c:pt>
                <c:pt idx="7">
                  <c:v>-5</c:v>
                </c:pt>
                <c:pt idx="8">
                  <c:v>-2.1875</c:v>
                </c:pt>
                <c:pt idx="9">
                  <c:v>-1.875</c:v>
                </c:pt>
                <c:pt idx="10">
                  <c:v>-1.5625</c:v>
                </c:pt>
                <c:pt idx="11">
                  <c:v>-1.25</c:v>
                </c:pt>
                <c:pt idx="12">
                  <c:v>-0.9375</c:v>
                </c:pt>
                <c:pt idx="13">
                  <c:v>-0.625</c:v>
                </c:pt>
                <c:pt idx="14">
                  <c:v>-0.3125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3CA-B797-2FBA05E1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2256"/>
        <c:axId val="585202576"/>
      </c:scatterChart>
      <c:valAx>
        <c:axId val="5852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Q representado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576"/>
        <c:crosses val="autoZero"/>
        <c:crossBetween val="midCat"/>
      </c:valAx>
      <c:valAx>
        <c:axId val="5852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</a:t>
                </a:r>
                <a:r>
                  <a:rPr lang="en-US" baseline="0"/>
                  <a:t> de Saída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90487</xdr:rowOff>
    </xdr:from>
    <xdr:to>
      <xdr:col>17</xdr:col>
      <xdr:colOff>123824</xdr:colOff>
      <xdr:row>22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B9EEE-03BF-26F9-4CDE-D6FC54A79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104775</xdr:colOff>
      <xdr:row>21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FB42F-142D-4087-BA8C-B749664F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104775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6FA746-A9D4-485C-ADBB-5597808F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104775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F80748-35A2-444D-BE67-C06B3D115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EBC9-46DD-42B5-A88B-A1188B57A57F}">
  <dimension ref="B2:M50"/>
  <sheetViews>
    <sheetView tabSelected="1" topLeftCell="A15" zoomScale="80" zoomScaleNormal="80" workbookViewId="0">
      <selection activeCell="E22" sqref="E22"/>
    </sheetView>
  </sheetViews>
  <sheetFormatPr defaultRowHeight="14.4" x14ac:dyDescent="0.3"/>
  <cols>
    <col min="3" max="3" width="10.77734375" customWidth="1"/>
    <col min="4" max="4" width="13.44140625" customWidth="1"/>
    <col min="5" max="5" width="13" customWidth="1"/>
    <col min="6" max="7" width="15.77734375" customWidth="1"/>
    <col min="8" max="8" width="24.77734375" customWidth="1"/>
    <col min="9" max="9" width="46.21875" customWidth="1"/>
    <col min="10" max="11" width="18" customWidth="1"/>
    <col min="12" max="12" width="20" customWidth="1"/>
    <col min="13" max="13" width="19.33203125" customWidth="1"/>
  </cols>
  <sheetData>
    <row r="2" spans="2:13" x14ac:dyDescent="0.3">
      <c r="B2" s="2" t="s">
        <v>0</v>
      </c>
      <c r="C2" s="2" t="s">
        <v>1</v>
      </c>
      <c r="D2" s="2" t="s">
        <v>2</v>
      </c>
      <c r="E2" s="2" t="s">
        <v>3</v>
      </c>
      <c r="F2" s="7" t="s">
        <v>4</v>
      </c>
      <c r="G2" s="7"/>
      <c r="H2" s="7" t="s">
        <v>5</v>
      </c>
      <c r="I2" s="7"/>
      <c r="J2" s="7"/>
      <c r="K2" s="8" t="s">
        <v>12</v>
      </c>
      <c r="L2" s="8"/>
      <c r="M2" s="8"/>
    </row>
    <row r="3" spans="2:13" x14ac:dyDescent="0.3">
      <c r="B3" s="1">
        <v>1</v>
      </c>
      <c r="C3" s="1" t="s">
        <v>6</v>
      </c>
      <c r="D3" s="1" t="s">
        <v>7</v>
      </c>
      <c r="E3" s="1" t="s">
        <v>7</v>
      </c>
      <c r="F3" s="1" t="s">
        <v>17</v>
      </c>
      <c r="G3" s="1" t="s">
        <v>16</v>
      </c>
      <c r="H3" s="1" t="str">
        <f>F3</f>
        <v>$\frac{1}{4}$</v>
      </c>
      <c r="I3" s="1" t="s">
        <v>27</v>
      </c>
      <c r="J3" s="1" t="str">
        <f>G3</f>
        <v>$\frac{S_1}{R}$</v>
      </c>
      <c r="K3" s="1" t="str">
        <f>H3</f>
        <v>$\frac{1}{4}$</v>
      </c>
      <c r="L3" s="1" t="s">
        <v>37</v>
      </c>
      <c r="M3" s="1" t="s">
        <v>8</v>
      </c>
    </row>
    <row r="4" spans="2:13" x14ac:dyDescent="0.3">
      <c r="B4" s="1">
        <v>2</v>
      </c>
      <c r="C4" s="1" t="s">
        <v>7</v>
      </c>
      <c r="D4" s="1" t="s">
        <v>13</v>
      </c>
      <c r="E4" s="1" t="s">
        <v>7</v>
      </c>
      <c r="F4" s="1" t="s">
        <v>18</v>
      </c>
      <c r="G4" s="1" t="s">
        <v>21</v>
      </c>
      <c r="H4" s="1" t="str">
        <f t="shared" ref="H4:H6" si="0">F4</f>
        <v>$\frac{5}{32}$</v>
      </c>
      <c r="I4" s="1" t="s">
        <v>28</v>
      </c>
      <c r="J4" s="1" t="str">
        <f t="shared" ref="J4:J6" si="1">G4</f>
        <v>$\frac{S_2}{R}$</v>
      </c>
      <c r="K4" s="1" t="str">
        <f t="shared" ref="K4:K6" si="2">H4</f>
        <v>$\frac{5}{32}$</v>
      </c>
      <c r="L4" s="1" t="s">
        <v>38</v>
      </c>
      <c r="M4" s="1" t="s">
        <v>9</v>
      </c>
    </row>
    <row r="5" spans="2:13" x14ac:dyDescent="0.3">
      <c r="B5" s="4">
        <v>3</v>
      </c>
      <c r="C5" s="4" t="s">
        <v>7</v>
      </c>
      <c r="D5" s="4" t="s">
        <v>14</v>
      </c>
      <c r="E5" s="1" t="s">
        <v>7</v>
      </c>
      <c r="F5" s="1" t="s">
        <v>19</v>
      </c>
      <c r="G5" s="1" t="s">
        <v>22</v>
      </c>
      <c r="H5" s="1" t="str">
        <f t="shared" si="0"/>
        <v>$\frac{21}{128}$</v>
      </c>
      <c r="I5" s="1" t="s">
        <v>29</v>
      </c>
      <c r="J5" s="1" t="str">
        <f t="shared" si="1"/>
        <v>$\frac{S_3}{R}$</v>
      </c>
      <c r="K5" s="1" t="str">
        <f t="shared" si="2"/>
        <v>$\frac{21}{128}$</v>
      </c>
      <c r="L5" s="1" t="s">
        <v>39</v>
      </c>
      <c r="M5" s="1" t="s">
        <v>10</v>
      </c>
    </row>
    <row r="6" spans="2:13" ht="15" thickBot="1" x14ac:dyDescent="0.35">
      <c r="B6" s="3">
        <v>4</v>
      </c>
      <c r="C6" s="3" t="s">
        <v>7</v>
      </c>
      <c r="D6" s="3" t="s">
        <v>15</v>
      </c>
      <c r="E6" s="3" t="s">
        <v>7</v>
      </c>
      <c r="F6" s="3" t="s">
        <v>20</v>
      </c>
      <c r="G6" s="3" t="s">
        <v>23</v>
      </c>
      <c r="H6" s="3" t="str">
        <f t="shared" si="0"/>
        <v>$\frac{58}{512}$</v>
      </c>
      <c r="I6" s="3" t="s">
        <v>30</v>
      </c>
      <c r="J6" s="3" t="str">
        <f t="shared" si="1"/>
        <v>$\frac{S_4}{R}$</v>
      </c>
      <c r="K6" s="3" t="str">
        <f t="shared" si="2"/>
        <v>$\frac{58}{512}$</v>
      </c>
      <c r="L6" s="3" t="s">
        <v>40</v>
      </c>
      <c r="M6" s="3" t="s">
        <v>11</v>
      </c>
    </row>
    <row r="8" spans="2:13" x14ac:dyDescent="0.3">
      <c r="B8" s="2" t="s">
        <v>0</v>
      </c>
      <c r="C8" s="2" t="s">
        <v>1</v>
      </c>
      <c r="D8" s="2" t="s">
        <v>2</v>
      </c>
      <c r="E8" s="2" t="s">
        <v>3</v>
      </c>
      <c r="F8" s="2"/>
      <c r="G8" s="2" t="s">
        <v>4</v>
      </c>
      <c r="H8" s="7" t="s">
        <v>5</v>
      </c>
      <c r="I8" s="7"/>
      <c r="J8" s="7"/>
      <c r="K8" s="2"/>
      <c r="L8" s="8" t="s">
        <v>12</v>
      </c>
      <c r="M8" s="8"/>
    </row>
    <row r="9" spans="2:13" x14ac:dyDescent="0.3">
      <c r="B9" s="1">
        <v>1</v>
      </c>
      <c r="C9" s="1" t="s">
        <v>7</v>
      </c>
      <c r="D9" s="1" t="s">
        <v>7</v>
      </c>
      <c r="E9" s="4" t="s">
        <v>13</v>
      </c>
      <c r="F9" s="4" t="s">
        <v>24</v>
      </c>
      <c r="G9" s="1" t="s">
        <v>16</v>
      </c>
      <c r="H9" s="1" t="str">
        <f>F9</f>
        <v>$\frac{3}{16}$</v>
      </c>
      <c r="I9" s="1" t="s">
        <v>31</v>
      </c>
      <c r="J9" s="1" t="str">
        <f>G9</f>
        <v>$\frac{S_1}{R}$</v>
      </c>
      <c r="K9" s="1" t="str">
        <f>H9</f>
        <v>$\frac{3}{16}$</v>
      </c>
      <c r="L9" s="1" t="s">
        <v>41</v>
      </c>
      <c r="M9" s="1" t="s">
        <v>8</v>
      </c>
    </row>
    <row r="10" spans="2:13" x14ac:dyDescent="0.3">
      <c r="B10" s="1">
        <v>2</v>
      </c>
      <c r="C10" s="1" t="s">
        <v>6</v>
      </c>
      <c r="D10" s="1" t="s">
        <v>7</v>
      </c>
      <c r="E10" s="1" t="s">
        <v>7</v>
      </c>
      <c r="F10" s="1" t="s">
        <v>17</v>
      </c>
      <c r="G10" s="1" t="s">
        <v>21</v>
      </c>
      <c r="H10" s="1" t="str">
        <f t="shared" ref="H10:H12" si="3">F10</f>
        <v>$\frac{1}{4}$</v>
      </c>
      <c r="I10" s="1" t="s">
        <v>28</v>
      </c>
      <c r="J10" s="1" t="str">
        <f t="shared" ref="J10:K12" si="4">G10</f>
        <v>$\frac{S_2}{R}$</v>
      </c>
      <c r="K10" s="1" t="str">
        <f t="shared" si="4"/>
        <v>$\frac{1}{4}$</v>
      </c>
      <c r="L10" s="1" t="s">
        <v>38</v>
      </c>
      <c r="M10" s="1" t="s">
        <v>9</v>
      </c>
    </row>
    <row r="11" spans="2:13" x14ac:dyDescent="0.3">
      <c r="B11" s="4">
        <v>3</v>
      </c>
      <c r="C11" s="4" t="s">
        <v>7</v>
      </c>
      <c r="D11" s="4" t="s">
        <v>13</v>
      </c>
      <c r="E11" s="1" t="s">
        <v>7</v>
      </c>
      <c r="F11" s="1" t="s">
        <v>18</v>
      </c>
      <c r="G11" s="1" t="s">
        <v>22</v>
      </c>
      <c r="H11" s="1" t="str">
        <f t="shared" si="3"/>
        <v>$\frac{5}{32}$</v>
      </c>
      <c r="I11" s="1" t="s">
        <v>29</v>
      </c>
      <c r="J11" s="1" t="str">
        <f t="shared" si="4"/>
        <v>$\frac{S_3}{R}$</v>
      </c>
      <c r="K11" s="1" t="str">
        <f t="shared" si="4"/>
        <v>$\frac{5}{32}$</v>
      </c>
      <c r="L11" s="1" t="s">
        <v>39</v>
      </c>
      <c r="M11" s="1" t="s">
        <v>10</v>
      </c>
    </row>
    <row r="12" spans="2:13" ht="15" thickBot="1" x14ac:dyDescent="0.35">
      <c r="B12" s="3">
        <v>4</v>
      </c>
      <c r="C12" s="3" t="s">
        <v>7</v>
      </c>
      <c r="D12" s="3" t="s">
        <v>14</v>
      </c>
      <c r="E12" s="3" t="s">
        <v>7</v>
      </c>
      <c r="F12" s="3" t="s">
        <v>19</v>
      </c>
      <c r="G12" s="3" t="s">
        <v>23</v>
      </c>
      <c r="H12" s="3" t="str">
        <f t="shared" si="3"/>
        <v>$\frac{21}{128}$</v>
      </c>
      <c r="I12" s="3" t="s">
        <v>30</v>
      </c>
      <c r="J12" s="3" t="str">
        <f t="shared" si="4"/>
        <v>$\frac{S_4}{R}$</v>
      </c>
      <c r="K12" s="3" t="str">
        <f t="shared" si="4"/>
        <v>$\frac{21}{128}$</v>
      </c>
      <c r="L12" s="3" t="s">
        <v>40</v>
      </c>
      <c r="M12" s="3" t="s">
        <v>11</v>
      </c>
    </row>
    <row r="14" spans="2:13" x14ac:dyDescent="0.3">
      <c r="B14" s="2" t="s">
        <v>0</v>
      </c>
      <c r="C14" s="2" t="s">
        <v>1</v>
      </c>
      <c r="D14" s="2" t="s">
        <v>2</v>
      </c>
      <c r="E14" s="2" t="s">
        <v>3</v>
      </c>
      <c r="F14" s="2"/>
      <c r="G14" s="2" t="s">
        <v>4</v>
      </c>
      <c r="H14" s="7" t="s">
        <v>5</v>
      </c>
      <c r="I14" s="7"/>
      <c r="J14" s="7"/>
      <c r="K14" s="2"/>
      <c r="L14" s="8" t="s">
        <v>12</v>
      </c>
      <c r="M14" s="8"/>
    </row>
    <row r="15" spans="2:13" x14ac:dyDescent="0.3">
      <c r="B15" s="1">
        <v>1</v>
      </c>
      <c r="C15" s="1" t="s">
        <v>6</v>
      </c>
      <c r="D15" s="1" t="s">
        <v>7</v>
      </c>
      <c r="E15" s="4" t="s">
        <v>14</v>
      </c>
      <c r="F15" s="4" t="s">
        <v>25</v>
      </c>
      <c r="G15" s="1" t="s">
        <v>16</v>
      </c>
      <c r="H15" s="1" t="str">
        <f t="shared" ref="H15:H18" si="5">F15</f>
        <v>$\frac{11}{64}$</v>
      </c>
      <c r="I15" s="1" t="s">
        <v>34</v>
      </c>
      <c r="J15" s="1" t="str">
        <f>G15</f>
        <v>$\frac{S_1}{R}$</v>
      </c>
      <c r="K15" s="1" t="str">
        <f>H15</f>
        <v>$\frac{11}{64}$</v>
      </c>
      <c r="L15" s="1" t="s">
        <v>42</v>
      </c>
      <c r="M15" s="1" t="s">
        <v>8</v>
      </c>
    </row>
    <row r="16" spans="2:13" x14ac:dyDescent="0.3">
      <c r="B16" s="1">
        <v>2</v>
      </c>
      <c r="C16" s="1" t="s">
        <v>7</v>
      </c>
      <c r="D16" s="1" t="s">
        <v>7</v>
      </c>
      <c r="E16" s="4" t="s">
        <v>13</v>
      </c>
      <c r="F16" s="4" t="s">
        <v>24</v>
      </c>
      <c r="G16" s="1" t="s">
        <v>21</v>
      </c>
      <c r="H16" s="1" t="str">
        <f t="shared" si="5"/>
        <v>$\frac{3}{16}$</v>
      </c>
      <c r="I16" s="1" t="s">
        <v>32</v>
      </c>
      <c r="J16" s="1" t="str">
        <f t="shared" ref="J16:K18" si="6">G16</f>
        <v>$\frac{S_2}{R}$</v>
      </c>
      <c r="K16" s="1" t="str">
        <f t="shared" si="6"/>
        <v>$\frac{3}{16}$</v>
      </c>
      <c r="L16" s="1" t="s">
        <v>43</v>
      </c>
      <c r="M16" s="1" t="s">
        <v>9</v>
      </c>
    </row>
    <row r="17" spans="2:13" x14ac:dyDescent="0.3">
      <c r="B17" s="4">
        <v>3</v>
      </c>
      <c r="C17" s="1" t="s">
        <v>6</v>
      </c>
      <c r="D17" s="4" t="s">
        <v>7</v>
      </c>
      <c r="E17" s="1" t="s">
        <v>7</v>
      </c>
      <c r="F17" s="1" t="s">
        <v>17</v>
      </c>
      <c r="G17" s="1" t="s">
        <v>22</v>
      </c>
      <c r="H17" s="1" t="str">
        <f t="shared" si="5"/>
        <v>$\frac{1}{4}$</v>
      </c>
      <c r="I17" s="1" t="s">
        <v>29</v>
      </c>
      <c r="J17" s="1" t="str">
        <f t="shared" si="6"/>
        <v>$\frac{S_3}{R}$</v>
      </c>
      <c r="K17" s="1" t="str">
        <f t="shared" si="6"/>
        <v>$\frac{1}{4}$</v>
      </c>
      <c r="L17" s="1" t="s">
        <v>39</v>
      </c>
      <c r="M17" s="1" t="s">
        <v>10</v>
      </c>
    </row>
    <row r="18" spans="2:13" ht="15" thickBot="1" x14ac:dyDescent="0.35">
      <c r="B18" s="3">
        <v>4</v>
      </c>
      <c r="C18" s="3" t="s">
        <v>7</v>
      </c>
      <c r="D18" s="3" t="s">
        <v>13</v>
      </c>
      <c r="E18" s="3" t="s">
        <v>7</v>
      </c>
      <c r="F18" s="3" t="s">
        <v>18</v>
      </c>
      <c r="G18" s="3" t="s">
        <v>23</v>
      </c>
      <c r="H18" s="3" t="str">
        <f t="shared" si="5"/>
        <v>$\frac{5}{32}$</v>
      </c>
      <c r="I18" s="3" t="s">
        <v>30</v>
      </c>
      <c r="J18" s="3" t="str">
        <f t="shared" si="6"/>
        <v>$\frac{S_4}{R}$</v>
      </c>
      <c r="K18" s="3" t="str">
        <f t="shared" si="6"/>
        <v>$\frac{5}{32}$</v>
      </c>
      <c r="L18" s="3" t="s">
        <v>40</v>
      </c>
      <c r="M18" s="3" t="s">
        <v>11</v>
      </c>
    </row>
    <row r="20" spans="2:13" x14ac:dyDescent="0.3">
      <c r="B20" s="2" t="s">
        <v>0</v>
      </c>
      <c r="C20" s="2" t="s">
        <v>1</v>
      </c>
      <c r="D20" s="2" t="s">
        <v>2</v>
      </c>
      <c r="E20" s="2" t="s">
        <v>3</v>
      </c>
      <c r="F20" s="2"/>
      <c r="G20" s="2" t="s">
        <v>4</v>
      </c>
      <c r="H20" s="7" t="s">
        <v>5</v>
      </c>
      <c r="I20" s="7"/>
      <c r="J20" s="7"/>
      <c r="K20" s="2"/>
      <c r="L20" s="8" t="s">
        <v>12</v>
      </c>
      <c r="M20" s="8"/>
    </row>
    <row r="21" spans="2:13" x14ac:dyDescent="0.3">
      <c r="B21" s="1">
        <v>1</v>
      </c>
      <c r="C21" s="1" t="s">
        <v>7</v>
      </c>
      <c r="D21" s="1" t="s">
        <v>7</v>
      </c>
      <c r="E21" s="4" t="s">
        <v>15</v>
      </c>
      <c r="F21" s="4" t="s">
        <v>26</v>
      </c>
      <c r="G21" s="1" t="s">
        <v>16</v>
      </c>
      <c r="H21" s="1" t="str">
        <f t="shared" ref="H21:H24" si="7">F21</f>
        <v>$\frac{43}{256}$</v>
      </c>
      <c r="I21" s="1" t="s">
        <v>36</v>
      </c>
      <c r="J21" s="1" t="str">
        <f>G21</f>
        <v>$\frac{S_1}{R}$</v>
      </c>
      <c r="K21" s="1" t="str">
        <f>H21</f>
        <v>$\frac{43}{256}$</v>
      </c>
      <c r="L21" s="1" t="s">
        <v>44</v>
      </c>
      <c r="M21" s="1" t="s">
        <v>8</v>
      </c>
    </row>
    <row r="22" spans="2:13" x14ac:dyDescent="0.3">
      <c r="B22" s="1">
        <v>2</v>
      </c>
      <c r="C22" s="1" t="s">
        <v>7</v>
      </c>
      <c r="D22" s="1" t="s">
        <v>7</v>
      </c>
      <c r="E22" s="4" t="s">
        <v>14</v>
      </c>
      <c r="F22" s="4" t="s">
        <v>25</v>
      </c>
      <c r="G22" s="1" t="s">
        <v>21</v>
      </c>
      <c r="H22" s="1" t="str">
        <f t="shared" si="7"/>
        <v>$\frac{11}{64}$</v>
      </c>
      <c r="I22" s="1" t="s">
        <v>35</v>
      </c>
      <c r="J22" s="1" t="str">
        <f t="shared" ref="J22:K24" si="8">G22</f>
        <v>$\frac{S_2}{R}$</v>
      </c>
      <c r="K22" s="1" t="str">
        <f t="shared" si="8"/>
        <v>$\frac{11}{64}$</v>
      </c>
      <c r="L22" s="1" t="s">
        <v>45</v>
      </c>
      <c r="M22" s="1" t="s">
        <v>9</v>
      </c>
    </row>
    <row r="23" spans="2:13" x14ac:dyDescent="0.3">
      <c r="B23" s="4">
        <v>3</v>
      </c>
      <c r="C23" s="4" t="s">
        <v>7</v>
      </c>
      <c r="D23" s="1" t="s">
        <v>7</v>
      </c>
      <c r="E23" s="4" t="s">
        <v>13</v>
      </c>
      <c r="F23" s="4" t="s">
        <v>24</v>
      </c>
      <c r="G23" s="1" t="s">
        <v>22</v>
      </c>
      <c r="H23" s="1" t="str">
        <f t="shared" si="7"/>
        <v>$\frac{3}{16}$</v>
      </c>
      <c r="I23" s="1" t="s">
        <v>33</v>
      </c>
      <c r="J23" s="1" t="str">
        <f t="shared" si="8"/>
        <v>$\frac{S_3}{R}$</v>
      </c>
      <c r="K23" s="1" t="str">
        <f t="shared" si="8"/>
        <v>$\frac{3}{16}$</v>
      </c>
      <c r="L23" s="1" t="s">
        <v>46</v>
      </c>
      <c r="M23" s="1" t="s">
        <v>10</v>
      </c>
    </row>
    <row r="24" spans="2:13" ht="15" thickBot="1" x14ac:dyDescent="0.35">
      <c r="B24" s="3">
        <v>4</v>
      </c>
      <c r="C24" s="3" t="s">
        <v>6</v>
      </c>
      <c r="D24" s="3" t="s">
        <v>7</v>
      </c>
      <c r="E24" s="3" t="s">
        <v>7</v>
      </c>
      <c r="F24" s="3" t="s">
        <v>17</v>
      </c>
      <c r="G24" s="3" t="s">
        <v>23</v>
      </c>
      <c r="H24" s="3" t="str">
        <f t="shared" si="7"/>
        <v>$\frac{1}{4}$</v>
      </c>
      <c r="I24" s="3" t="s">
        <v>30</v>
      </c>
      <c r="J24" s="3" t="str">
        <f t="shared" si="8"/>
        <v>$\frac{S_4}{R}$</v>
      </c>
      <c r="K24" s="3" t="str">
        <f t="shared" si="8"/>
        <v>$\frac{1}{4}$</v>
      </c>
      <c r="L24" s="3" t="s">
        <v>40</v>
      </c>
      <c r="M24" s="3" t="s">
        <v>11</v>
      </c>
    </row>
    <row r="25" spans="2:13" ht="15" thickBot="1" x14ac:dyDescent="0.35"/>
    <row r="26" spans="2:13" ht="15.6" thickTop="1" thickBot="1" x14ac:dyDescent="0.3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15" thickTop="1" x14ac:dyDescent="0.3"/>
    <row r="28" spans="2:13" x14ac:dyDescent="0.3"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6" t="s">
        <v>12</v>
      </c>
      <c r="I28" s="9"/>
    </row>
    <row r="29" spans="2:13" x14ac:dyDescent="0.3">
      <c r="B29" s="13">
        <f>B3</f>
        <v>1</v>
      </c>
      <c r="C29" s="13" t="str">
        <f>C3</f>
        <v>$R$</v>
      </c>
      <c r="D29" s="13" t="str">
        <f>D3</f>
        <v>$2R$</v>
      </c>
      <c r="E29" s="13" t="str">
        <f>E3</f>
        <v>$2R$</v>
      </c>
      <c r="F29" s="13" t="str">
        <f>_xlfn.CONCAT(F3,G3)</f>
        <v>$\frac{1}{4}$$\frac{S_1}{R}$</v>
      </c>
      <c r="G29" s="13" t="str">
        <f>_xlfn.CONCAT(H3,I3,J3)</f>
        <v>$\frac{1}{4}$$\frac{1}{2^3}$$\frac{S_1}{R}$</v>
      </c>
      <c r="H29" s="4" t="str">
        <f>_xlfn.CONCAT(K3,L3,M3)</f>
        <v>$\frac{1}{4}$$\frac{4}{2^3}$$S_1$</v>
      </c>
    </row>
    <row r="30" spans="2:13" x14ac:dyDescent="0.3">
      <c r="B30" s="4">
        <f t="shared" ref="B30:E32" si="9">B4</f>
        <v>2</v>
      </c>
      <c r="C30" s="4" t="str">
        <f t="shared" si="9"/>
        <v>$2R$</v>
      </c>
      <c r="D30" s="4" t="str">
        <f t="shared" si="9"/>
        <v>$\frac{5}{3}R$</v>
      </c>
      <c r="E30" s="4" t="str">
        <f t="shared" si="9"/>
        <v>$2R$</v>
      </c>
      <c r="F30" s="4" t="str">
        <f t="shared" ref="F30:F32" si="10">_xlfn.CONCAT(F4,G4)</f>
        <v>$\frac{5}{32}$$\frac{S_2}{R}$</v>
      </c>
      <c r="G30" s="4" t="str">
        <f t="shared" ref="G30:G32" si="11">_xlfn.CONCAT(H4,I4,J4)</f>
        <v>$\frac{5}{32}$$\frac{1}{2^2}$$\frac{S_2}{R}$</v>
      </c>
      <c r="H30" t="str">
        <f t="shared" ref="H30:H32" si="12">_xlfn.CONCAT(K4,L4,M4)</f>
        <v>$\frac{5}{32}$$\frac{4}{2^2}$$S_2$</v>
      </c>
    </row>
    <row r="31" spans="2:13" x14ac:dyDescent="0.3">
      <c r="B31" s="4">
        <f t="shared" si="9"/>
        <v>3</v>
      </c>
      <c r="C31" s="4" t="str">
        <f t="shared" si="9"/>
        <v>$2R$</v>
      </c>
      <c r="D31" s="4" t="str">
        <f t="shared" si="9"/>
        <v>$\frac{21}{11}R$</v>
      </c>
      <c r="E31" s="4" t="str">
        <f t="shared" si="9"/>
        <v>$2R$</v>
      </c>
      <c r="F31" s="4" t="str">
        <f t="shared" si="10"/>
        <v>$\frac{21}{128}$$\frac{S_3}{R}$</v>
      </c>
      <c r="G31" s="4" t="str">
        <f t="shared" si="11"/>
        <v>$\frac{21}{128}$$\frac{1}{2^1}$$\frac{S_3}{R}$</v>
      </c>
      <c r="H31" s="4" t="str">
        <f t="shared" si="12"/>
        <v>$\frac{21}{128}$$\frac{4}{2^1}$$S_3$</v>
      </c>
    </row>
    <row r="32" spans="2:13" ht="15" thickBot="1" x14ac:dyDescent="0.35">
      <c r="B32" s="3">
        <f t="shared" si="9"/>
        <v>4</v>
      </c>
      <c r="C32" s="3" t="str">
        <f t="shared" si="9"/>
        <v>$2R$</v>
      </c>
      <c r="D32" s="3" t="str">
        <f t="shared" si="9"/>
        <v>$\frac{85}{43}R$</v>
      </c>
      <c r="E32" s="3" t="str">
        <f t="shared" si="9"/>
        <v>$2R$</v>
      </c>
      <c r="F32" s="3" t="str">
        <f t="shared" si="10"/>
        <v>$\frac{58}{512}$$\frac{S_4}{R}$</v>
      </c>
      <c r="G32" s="3" t="str">
        <f t="shared" si="11"/>
        <v>$\frac{58}{512}$$\frac{1}{2^0}$$\frac{S_4}{R}$</v>
      </c>
      <c r="H32" s="3" t="str">
        <f t="shared" si="12"/>
        <v>$\frac{58}{512}$$\frac{4}{2^0}$$S_4$</v>
      </c>
    </row>
    <row r="34" spans="2:8" x14ac:dyDescent="0.3">
      <c r="B34" s="4" t="s">
        <v>0</v>
      </c>
      <c r="C34" s="4" t="s">
        <v>1</v>
      </c>
      <c r="D34" s="4" t="s">
        <v>2</v>
      </c>
      <c r="E34" s="4" t="s">
        <v>3</v>
      </c>
      <c r="F34" s="4" t="s">
        <v>4</v>
      </c>
      <c r="G34" s="4" t="s">
        <v>5</v>
      </c>
      <c r="H34" s="6" t="s">
        <v>12</v>
      </c>
    </row>
    <row r="35" spans="2:8" x14ac:dyDescent="0.3">
      <c r="B35" s="13">
        <f>B9</f>
        <v>1</v>
      </c>
      <c r="C35" s="13" t="str">
        <f>C9</f>
        <v>$2R$</v>
      </c>
      <c r="D35" s="13" t="str">
        <f>D9</f>
        <v>$2R$</v>
      </c>
      <c r="E35" s="13" t="str">
        <f>E9</f>
        <v>$\frac{5}{3}R$</v>
      </c>
      <c r="F35" s="13" t="str">
        <f>_xlfn.CONCAT(F9,G9)</f>
        <v>$\frac{3}{16}$$\frac{S_1}{R}$</v>
      </c>
      <c r="G35" s="13" t="str">
        <f>_xlfn.CONCAT(H9,I9,J9)</f>
        <v>$\frac{3}{16}$$\frac{1}{3}\frac{1}{2^2}$$\frac{S_1}{R}$</v>
      </c>
      <c r="H35" s="4" t="str">
        <f>_xlfn.CONCAT(K9,L9,M9)</f>
        <v>$\frac{3}{16}$$\frac{1}{3}\frac{4}{2^2}$$S_1$</v>
      </c>
    </row>
    <row r="36" spans="2:8" x14ac:dyDescent="0.3">
      <c r="B36" s="4">
        <f t="shared" ref="B36:E36" si="13">B10</f>
        <v>2</v>
      </c>
      <c r="C36" s="4" t="str">
        <f t="shared" si="13"/>
        <v>$R$</v>
      </c>
      <c r="D36" s="4" t="str">
        <f t="shared" si="13"/>
        <v>$2R$</v>
      </c>
      <c r="E36" s="4" t="str">
        <f t="shared" si="13"/>
        <v>$2R$</v>
      </c>
      <c r="F36" s="4" t="str">
        <f t="shared" ref="F36:F38" si="14">_xlfn.CONCAT(F10,G10)</f>
        <v>$\frac{1}{4}$$\frac{S_2}{R}$</v>
      </c>
      <c r="G36" s="4" t="str">
        <f t="shared" ref="G36:G38" si="15">_xlfn.CONCAT(H10,I10,J10)</f>
        <v>$\frac{1}{4}$$\frac{1}{2^2}$$\frac{S_2}{R}$</v>
      </c>
      <c r="H36" t="str">
        <f t="shared" ref="H36:H38" si="16">_xlfn.CONCAT(K10,L10,M10)</f>
        <v>$\frac{1}{4}$$\frac{4}{2^2}$$S_2$</v>
      </c>
    </row>
    <row r="37" spans="2:8" x14ac:dyDescent="0.3">
      <c r="B37" s="4">
        <f t="shared" ref="B37:E37" si="17">B11</f>
        <v>3</v>
      </c>
      <c r="C37" s="4" t="str">
        <f t="shared" si="17"/>
        <v>$2R$</v>
      </c>
      <c r="D37" s="4" t="str">
        <f t="shared" si="17"/>
        <v>$\frac{5}{3}R$</v>
      </c>
      <c r="E37" s="4" t="str">
        <f t="shared" si="17"/>
        <v>$2R$</v>
      </c>
      <c r="F37" s="4" t="str">
        <f t="shared" si="14"/>
        <v>$\frac{5}{32}$$\frac{S_3}{R}$</v>
      </c>
      <c r="G37" s="4" t="str">
        <f t="shared" si="15"/>
        <v>$\frac{5}{32}$$\frac{1}{2^1}$$\frac{S_3}{R}$</v>
      </c>
      <c r="H37" s="4" t="str">
        <f t="shared" si="16"/>
        <v>$\frac{5}{32}$$\frac{4}{2^1}$$S_3$</v>
      </c>
    </row>
    <row r="38" spans="2:8" ht="15" thickBot="1" x14ac:dyDescent="0.35">
      <c r="B38" s="3">
        <f t="shared" ref="B38:E38" si="18">B12</f>
        <v>4</v>
      </c>
      <c r="C38" s="3" t="str">
        <f t="shared" si="18"/>
        <v>$2R$</v>
      </c>
      <c r="D38" s="3" t="str">
        <f t="shared" si="18"/>
        <v>$\frac{21}{11}R$</v>
      </c>
      <c r="E38" s="3" t="str">
        <f t="shared" si="18"/>
        <v>$2R$</v>
      </c>
      <c r="F38" s="3" t="str">
        <f t="shared" si="14"/>
        <v>$\frac{21}{128}$$\frac{S_4}{R}$</v>
      </c>
      <c r="G38" s="3" t="str">
        <f t="shared" si="15"/>
        <v>$\frac{21}{128}$$\frac{1}{2^0}$$\frac{S_4}{R}$</v>
      </c>
      <c r="H38" s="3" t="str">
        <f t="shared" si="16"/>
        <v>$\frac{21}{128}$$\frac{4}{2^0}$$S_4$</v>
      </c>
    </row>
    <row r="40" spans="2:8" x14ac:dyDescent="0.3">
      <c r="B40" s="4" t="s">
        <v>0</v>
      </c>
      <c r="C40" s="4" t="s">
        <v>1</v>
      </c>
      <c r="D40" s="4" t="s">
        <v>2</v>
      </c>
      <c r="E40" s="4" t="s">
        <v>3</v>
      </c>
      <c r="F40" s="4" t="s">
        <v>4</v>
      </c>
      <c r="G40" s="4" t="s">
        <v>5</v>
      </c>
      <c r="H40" s="6" t="s">
        <v>12</v>
      </c>
    </row>
    <row r="41" spans="2:8" x14ac:dyDescent="0.3">
      <c r="B41" s="13">
        <f>B15</f>
        <v>1</v>
      </c>
      <c r="C41" s="13" t="str">
        <f>C15</f>
        <v>$R$</v>
      </c>
      <c r="D41" s="13" t="str">
        <f>D15</f>
        <v>$2R$</v>
      </c>
      <c r="E41" s="13" t="str">
        <f>E15</f>
        <v>$\frac{21}{11}R$</v>
      </c>
      <c r="F41" s="13" t="str">
        <f>_xlfn.CONCAT(F15,G15)</f>
        <v>$\frac{11}{64}$$\frac{S_1}{R}$</v>
      </c>
      <c r="G41" s="13" t="str">
        <f>_xlfn.CONCAT(H15,I15,J15)</f>
        <v>$\frac{11}{64}$$\frac{2}{2 + 5/3}\frac{1}{3}\frac{1}{2^1}$$\frac{S_1}{R}$</v>
      </c>
      <c r="H41" s="4" t="str">
        <f>_xlfn.CONCAT(K15,L15,M15)</f>
        <v>$\frac{11}{64}$$\frac{2}{2 + 5/3}\frac{1}{3}\frac{4}{2^1}$$S_1$</v>
      </c>
    </row>
    <row r="42" spans="2:8" x14ac:dyDescent="0.3">
      <c r="B42" s="4">
        <f t="shared" ref="B42:E42" si="19">B16</f>
        <v>2</v>
      </c>
      <c r="C42" s="4" t="str">
        <f t="shared" si="19"/>
        <v>$2R$</v>
      </c>
      <c r="D42" s="4" t="str">
        <f t="shared" si="19"/>
        <v>$2R$</v>
      </c>
      <c r="E42" s="4" t="str">
        <f t="shared" si="19"/>
        <v>$\frac{5}{3}R$</v>
      </c>
      <c r="F42" s="4" t="str">
        <f t="shared" ref="F42:F44" si="20">_xlfn.CONCAT(F16,G16)</f>
        <v>$\frac{3}{16}$$\frac{S_2}{R}$</v>
      </c>
      <c r="G42" s="4" t="str">
        <f t="shared" ref="G42:G44" si="21">_xlfn.CONCAT(H16,I16,J16)</f>
        <v>$\frac{3}{16}$$\frac{1}{3}\frac{1}{2^1}$$\frac{S_2}{R}$</v>
      </c>
      <c r="H42" t="str">
        <f t="shared" ref="H42:H44" si="22">_xlfn.CONCAT(K16,L16,M16)</f>
        <v>$\frac{3}{16}$$\frac{1}{3}\frac{4}{2^1}$$S_2$</v>
      </c>
    </row>
    <row r="43" spans="2:8" x14ac:dyDescent="0.3">
      <c r="B43" s="4">
        <f t="shared" ref="B43:E43" si="23">B17</f>
        <v>3</v>
      </c>
      <c r="C43" s="4" t="str">
        <f t="shared" si="23"/>
        <v>$R$</v>
      </c>
      <c r="D43" s="4" t="str">
        <f t="shared" si="23"/>
        <v>$2R$</v>
      </c>
      <c r="E43" s="4" t="str">
        <f t="shared" si="23"/>
        <v>$2R$</v>
      </c>
      <c r="F43" s="4" t="str">
        <f t="shared" si="20"/>
        <v>$\frac{1}{4}$$\frac{S_3}{R}$</v>
      </c>
      <c r="G43" s="4" t="str">
        <f t="shared" si="21"/>
        <v>$\frac{1}{4}$$\frac{1}{2^1}$$\frac{S_3}{R}$</v>
      </c>
      <c r="H43" s="4" t="str">
        <f t="shared" si="22"/>
        <v>$\frac{1}{4}$$\frac{4}{2^1}$$S_3$</v>
      </c>
    </row>
    <row r="44" spans="2:8" ht="15" thickBot="1" x14ac:dyDescent="0.35">
      <c r="B44" s="3">
        <f t="shared" ref="B44:E44" si="24">B18</f>
        <v>4</v>
      </c>
      <c r="C44" s="3" t="str">
        <f t="shared" si="24"/>
        <v>$2R$</v>
      </c>
      <c r="D44" s="3" t="str">
        <f t="shared" si="24"/>
        <v>$\frac{5}{3}R$</v>
      </c>
      <c r="E44" s="3" t="str">
        <f t="shared" si="24"/>
        <v>$2R$</v>
      </c>
      <c r="F44" s="3" t="str">
        <f t="shared" si="20"/>
        <v>$\frac{5}{32}$$\frac{S_4}{R}$</v>
      </c>
      <c r="G44" s="3" t="str">
        <f t="shared" si="21"/>
        <v>$\frac{5}{32}$$\frac{1}{2^0}$$\frac{S_4}{R}$</v>
      </c>
      <c r="H44" s="3" t="str">
        <f t="shared" si="22"/>
        <v>$\frac{5}{32}$$\frac{4}{2^0}$$S_4$</v>
      </c>
    </row>
    <row r="46" spans="2:8" x14ac:dyDescent="0.3">
      <c r="B46" s="4" t="s">
        <v>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5</v>
      </c>
      <c r="H46" s="5" t="s">
        <v>12</v>
      </c>
    </row>
    <row r="47" spans="2:8" x14ac:dyDescent="0.3">
      <c r="B47" s="13">
        <f>B21</f>
        <v>1</v>
      </c>
      <c r="C47" s="13" t="str">
        <f>C21</f>
        <v>$2R$</v>
      </c>
      <c r="D47" s="13" t="str">
        <f>D21</f>
        <v>$2R$</v>
      </c>
      <c r="E47" s="13" t="str">
        <f>E21</f>
        <v>$\frac{85}{43}R$</v>
      </c>
      <c r="F47" s="13" t="str">
        <f>_xlfn.CONCAT(F21,G21)</f>
        <v>$\frac{43}{256}$$\frac{S_1}{R}$</v>
      </c>
      <c r="G47" s="13" t="str">
        <f>_xlfn.CONCAT(H21,I21,J21)</f>
        <v>$\frac{43}{256}$$\frac{2}{2 + 21/3}\frac{2}{2 + 5/3}\frac{1}{3}\frac{1}{2^0}$$\frac{S_1}{R}$</v>
      </c>
      <c r="H47" s="13" t="str">
        <f>_xlfn.CONCAT(L21,M21)</f>
        <v>$\frac{2}{2 + 21/3}\frac{2}{2 + 5/3}\frac{1}{3}\frac{4}{2^0}$$S_1$</v>
      </c>
    </row>
    <row r="48" spans="2:8" x14ac:dyDescent="0.3">
      <c r="B48" s="4">
        <f t="shared" ref="B48:E48" si="25">B22</f>
        <v>2</v>
      </c>
      <c r="C48" s="4" t="str">
        <f t="shared" si="25"/>
        <v>$2R$</v>
      </c>
      <c r="D48" s="4" t="str">
        <f t="shared" si="25"/>
        <v>$2R$</v>
      </c>
      <c r="E48" s="4" t="str">
        <f t="shared" si="25"/>
        <v>$\frac{21}{11}R$</v>
      </c>
      <c r="F48" s="4" t="str">
        <f t="shared" ref="F48:F50" si="26">_xlfn.CONCAT(F22,G22)</f>
        <v>$\frac{11}{64}$$\frac{S_2}{R}$</v>
      </c>
      <c r="G48" s="4" t="str">
        <f t="shared" ref="G48:G50" si="27">_xlfn.CONCAT(H22,I22,J22)</f>
        <v>$\frac{11}{64}$$\frac{2}{2 + 5/3}\frac{1}{3}\frac{1}{2^0}$$\frac{S_2}{R}$</v>
      </c>
      <c r="H48" s="4" t="str">
        <f t="shared" ref="H48:H50" si="28">_xlfn.CONCAT(L22,M22)</f>
        <v>$\frac{2}{2 + 5/3}\frac{1}{3}\frac{4}{2^0}$$S_2$</v>
      </c>
    </row>
    <row r="49" spans="2:8" x14ac:dyDescent="0.3">
      <c r="B49" s="4">
        <f t="shared" ref="B49:E49" si="29">B23</f>
        <v>3</v>
      </c>
      <c r="C49" s="4" t="str">
        <f t="shared" si="29"/>
        <v>$2R$</v>
      </c>
      <c r="D49" s="4" t="str">
        <f t="shared" si="29"/>
        <v>$2R$</v>
      </c>
      <c r="E49" s="4" t="str">
        <f t="shared" si="29"/>
        <v>$\frac{5}{3}R$</v>
      </c>
      <c r="F49" s="4" t="str">
        <f t="shared" si="26"/>
        <v>$\frac{3}{16}$$\frac{S_3}{R}$</v>
      </c>
      <c r="G49" s="4" t="str">
        <f t="shared" si="27"/>
        <v>$\frac{3}{16}$$\frac{1}{3}\frac{1}{2^0}$$\frac{S_3}{R}$</v>
      </c>
      <c r="H49" s="4" t="str">
        <f t="shared" si="28"/>
        <v>$\frac{1}{3}\frac{4}{2^0}$$S_3$</v>
      </c>
    </row>
    <row r="50" spans="2:8" ht="15" thickBot="1" x14ac:dyDescent="0.35">
      <c r="B50" s="3">
        <f t="shared" ref="B50:E50" si="30">B24</f>
        <v>4</v>
      </c>
      <c r="C50" s="3" t="str">
        <f t="shared" si="30"/>
        <v>$R$</v>
      </c>
      <c r="D50" s="3" t="str">
        <f t="shared" si="30"/>
        <v>$2R$</v>
      </c>
      <c r="E50" s="3" t="str">
        <f t="shared" si="30"/>
        <v>$2R$</v>
      </c>
      <c r="F50" s="3" t="str">
        <f t="shared" si="26"/>
        <v>$\frac{1}{4}$$\frac{S_4}{R}$</v>
      </c>
      <c r="G50" s="3" t="str">
        <f t="shared" si="27"/>
        <v>$\frac{1}{4}$$\frac{1}{2^0}$$\frac{S_4}{R}$</v>
      </c>
      <c r="H50" s="3" t="str">
        <f t="shared" si="28"/>
        <v>$\frac{4}{2^0}$$S_4$</v>
      </c>
    </row>
  </sheetData>
  <mergeCells count="9">
    <mergeCell ref="H20:J20"/>
    <mergeCell ref="L20:M20"/>
    <mergeCell ref="K2:M2"/>
    <mergeCell ref="F2:G2"/>
    <mergeCell ref="H2:J2"/>
    <mergeCell ref="H8:J8"/>
    <mergeCell ref="L8:M8"/>
    <mergeCell ref="H14:J14"/>
    <mergeCell ref="L14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D2BF-C894-47F2-B024-4DC565A85F28}">
  <dimension ref="A2:N24"/>
  <sheetViews>
    <sheetView zoomScale="80" zoomScaleNormal="80" workbookViewId="0">
      <selection activeCell="F26" sqref="F26"/>
    </sheetView>
  </sheetViews>
  <sheetFormatPr defaultRowHeight="14.4" x14ac:dyDescent="0.3"/>
  <sheetData>
    <row r="2" spans="1:14" x14ac:dyDescent="0.3">
      <c r="A2" s="12"/>
      <c r="B2" s="4">
        <v>0</v>
      </c>
      <c r="C2" s="4">
        <v>1</v>
      </c>
      <c r="D2" s="4">
        <v>2</v>
      </c>
      <c r="E2" s="4">
        <v>3</v>
      </c>
      <c r="F2" s="11"/>
      <c r="G2" s="11"/>
      <c r="H2" s="11"/>
      <c r="I2" s="11"/>
      <c r="J2" s="11"/>
      <c r="K2" s="9"/>
      <c r="L2" s="9"/>
      <c r="M2" s="12"/>
      <c r="N2" s="1"/>
    </row>
    <row r="3" spans="1:14" x14ac:dyDescent="0.3">
      <c r="A3" s="12" t="s">
        <v>52</v>
      </c>
      <c r="B3" s="4" t="s">
        <v>47</v>
      </c>
      <c r="C3" s="4" t="s">
        <v>48</v>
      </c>
      <c r="D3" s="4" t="s">
        <v>49</v>
      </c>
      <c r="E3" s="4" t="s">
        <v>50</v>
      </c>
      <c r="F3" s="4" t="s">
        <v>51</v>
      </c>
      <c r="G3" s="4"/>
      <c r="H3" s="4"/>
      <c r="I3" s="4"/>
      <c r="J3" s="4"/>
      <c r="K3" s="4"/>
      <c r="L3" s="9"/>
      <c r="M3" s="12"/>
    </row>
    <row r="4" spans="1:14" x14ac:dyDescent="0.3">
      <c r="A4" s="12">
        <v>0</v>
      </c>
      <c r="B4" s="4">
        <f>(_xlfn.FLOOR.MATH(DEC2BIN(ABS($A4-15))/10^B$2) - 10*_xlfn.FLOOR.MATH(DEC2BIN(ABS($A4-15))/10^C$2))*5</f>
        <v>5</v>
      </c>
      <c r="C4" s="4">
        <f t="shared" ref="C4:D4" si="0">(_xlfn.FLOOR.MATH(DEC2BIN(ABS($A4-15))/10^C$2) - 10*_xlfn.FLOOR.MATH(DEC2BIN(ABS($A4-15))/10^D$2))*5</f>
        <v>5</v>
      </c>
      <c r="D4" s="4">
        <f t="shared" si="0"/>
        <v>5</v>
      </c>
      <c r="E4" s="4">
        <f>_xlfn.FLOOR.MATH(DEC2BIN(ABS($A4-15))/10^E$2)*5</f>
        <v>5</v>
      </c>
      <c r="F4" s="4">
        <f>-(1/8*B4+5/32*C4+21/64*D4+85/128*E4)</f>
        <v>-6.3671875</v>
      </c>
      <c r="G4" s="4"/>
      <c r="H4" s="4"/>
      <c r="I4" s="4"/>
      <c r="J4" s="4"/>
      <c r="K4" s="4"/>
      <c r="L4" s="9"/>
      <c r="M4" s="12"/>
    </row>
    <row r="5" spans="1:14" x14ac:dyDescent="0.3">
      <c r="A5" s="12">
        <v>1</v>
      </c>
      <c r="B5" s="4">
        <f t="shared" ref="B5:D5" si="1">(_xlfn.FLOOR.MATH(DEC2BIN(ABS($A5-15))/10^B$2) - 10*_xlfn.FLOOR.MATH(DEC2BIN(ABS($A5-15))/10^C$2))*5</f>
        <v>0</v>
      </c>
      <c r="C5" s="4">
        <f t="shared" si="1"/>
        <v>5</v>
      </c>
      <c r="D5" s="4">
        <f t="shared" si="1"/>
        <v>5</v>
      </c>
      <c r="E5" s="4">
        <f t="shared" ref="E5:E19" si="2">_xlfn.FLOOR.MATH(DEC2BIN(ABS($A5-15))/10^E$2)*5</f>
        <v>5</v>
      </c>
      <c r="F5" s="4">
        <f t="shared" ref="F5:F19" si="3">-(1/8*B5+5/32*C5+21/64*D5+85/128*E5)</f>
        <v>-5.7421875</v>
      </c>
      <c r="G5" s="4"/>
      <c r="H5" s="4"/>
      <c r="I5" s="4"/>
      <c r="J5" s="4"/>
      <c r="K5" s="4"/>
      <c r="L5" s="9"/>
      <c r="M5" s="12"/>
    </row>
    <row r="6" spans="1:14" x14ac:dyDescent="0.3">
      <c r="A6" s="12">
        <v>2</v>
      </c>
      <c r="B6" s="4">
        <f t="shared" ref="B6:D6" si="4">(_xlfn.FLOOR.MATH(DEC2BIN(ABS($A6-15))/10^B$2) - 10*_xlfn.FLOOR.MATH(DEC2BIN(ABS($A6-15))/10^C$2))*5</f>
        <v>5</v>
      </c>
      <c r="C6" s="4">
        <f t="shared" si="4"/>
        <v>0</v>
      </c>
      <c r="D6" s="4">
        <f t="shared" si="4"/>
        <v>5</v>
      </c>
      <c r="E6" s="4">
        <f t="shared" si="2"/>
        <v>5</v>
      </c>
      <c r="F6" s="4">
        <f t="shared" si="3"/>
        <v>-5.5859375</v>
      </c>
      <c r="G6" s="4"/>
      <c r="H6" s="4"/>
      <c r="I6" s="4"/>
      <c r="J6" s="4"/>
      <c r="K6" s="4"/>
      <c r="L6" s="9"/>
      <c r="M6" s="12"/>
    </row>
    <row r="7" spans="1:14" x14ac:dyDescent="0.3">
      <c r="A7" s="12">
        <v>3</v>
      </c>
      <c r="B7" s="4">
        <f t="shared" ref="B7:D7" si="5">(_xlfn.FLOOR.MATH(DEC2BIN(ABS($A7-15))/10^B$2) - 10*_xlfn.FLOOR.MATH(DEC2BIN(ABS($A7-15))/10^C$2))*5</f>
        <v>0</v>
      </c>
      <c r="C7" s="4">
        <f t="shared" si="5"/>
        <v>0</v>
      </c>
      <c r="D7" s="4">
        <f t="shared" si="5"/>
        <v>5</v>
      </c>
      <c r="E7" s="4">
        <f t="shared" si="2"/>
        <v>5</v>
      </c>
      <c r="F7" s="4">
        <f t="shared" si="3"/>
        <v>-4.9609375</v>
      </c>
      <c r="G7" s="12"/>
      <c r="H7" s="12"/>
      <c r="I7" s="12"/>
      <c r="J7" s="12"/>
      <c r="K7" s="12"/>
      <c r="L7" s="9"/>
      <c r="M7" s="12"/>
    </row>
    <row r="8" spans="1:14" x14ac:dyDescent="0.3">
      <c r="A8" s="12">
        <v>4</v>
      </c>
      <c r="B8" s="4">
        <f t="shared" ref="B8:D8" si="6">(_xlfn.FLOOR.MATH(DEC2BIN(ABS($A8-15))/10^B$2) - 10*_xlfn.FLOOR.MATH(DEC2BIN(ABS($A8-15))/10^C$2))*5</f>
        <v>5</v>
      </c>
      <c r="C8" s="4">
        <f t="shared" si="6"/>
        <v>5</v>
      </c>
      <c r="D8" s="4">
        <f t="shared" si="6"/>
        <v>0</v>
      </c>
      <c r="E8" s="4">
        <f t="shared" si="2"/>
        <v>5</v>
      </c>
      <c r="F8" s="4">
        <f t="shared" si="3"/>
        <v>-4.7265625</v>
      </c>
      <c r="G8" s="4"/>
      <c r="H8" s="11"/>
      <c r="I8" s="11"/>
      <c r="J8" s="11"/>
      <c r="K8" s="9"/>
      <c r="L8" s="9"/>
      <c r="M8" s="12"/>
    </row>
    <row r="9" spans="1:14" x14ac:dyDescent="0.3">
      <c r="A9" s="12">
        <v>5</v>
      </c>
      <c r="B9" s="4">
        <f t="shared" ref="B9:D9" si="7">(_xlfn.FLOOR.MATH(DEC2BIN(ABS($A9-15))/10^B$2) - 10*_xlfn.FLOOR.MATH(DEC2BIN(ABS($A9-15))/10^C$2))*5</f>
        <v>0</v>
      </c>
      <c r="C9" s="4">
        <f t="shared" si="7"/>
        <v>5</v>
      </c>
      <c r="D9" s="4">
        <f t="shared" si="7"/>
        <v>0</v>
      </c>
      <c r="E9" s="4">
        <f t="shared" si="2"/>
        <v>5</v>
      </c>
      <c r="F9" s="4">
        <f t="shared" si="3"/>
        <v>-4.1015625</v>
      </c>
      <c r="G9" s="4"/>
      <c r="H9" s="4"/>
      <c r="I9" s="4"/>
      <c r="J9" s="4"/>
      <c r="K9" s="4"/>
      <c r="L9" s="4"/>
      <c r="M9" s="12"/>
    </row>
    <row r="10" spans="1:14" x14ac:dyDescent="0.3">
      <c r="A10" s="12">
        <v>6</v>
      </c>
      <c r="B10" s="4">
        <f t="shared" ref="B10:D10" si="8">(_xlfn.FLOOR.MATH(DEC2BIN(ABS($A10-15))/10^B$2) - 10*_xlfn.FLOOR.MATH(DEC2BIN(ABS($A10-15))/10^C$2))*5</f>
        <v>5</v>
      </c>
      <c r="C10" s="4">
        <f t="shared" si="8"/>
        <v>0</v>
      </c>
      <c r="D10" s="4">
        <f t="shared" si="8"/>
        <v>0</v>
      </c>
      <c r="E10" s="4">
        <f t="shared" si="2"/>
        <v>5</v>
      </c>
      <c r="F10" s="4">
        <f t="shared" si="3"/>
        <v>-3.9453125</v>
      </c>
      <c r="G10" s="4"/>
      <c r="H10" s="4"/>
      <c r="I10" s="4"/>
      <c r="J10" s="4"/>
      <c r="K10" s="4"/>
      <c r="L10" s="4"/>
      <c r="M10" s="12"/>
    </row>
    <row r="11" spans="1:14" x14ac:dyDescent="0.3">
      <c r="A11" s="12">
        <v>7</v>
      </c>
      <c r="B11" s="4">
        <f t="shared" ref="B11:D11" si="9">(_xlfn.FLOOR.MATH(DEC2BIN(ABS($A11-15))/10^B$2) - 10*_xlfn.FLOOR.MATH(DEC2BIN(ABS($A11-15))/10^C$2))*5</f>
        <v>0</v>
      </c>
      <c r="C11" s="4">
        <f t="shared" si="9"/>
        <v>0</v>
      </c>
      <c r="D11" s="4">
        <f t="shared" si="9"/>
        <v>0</v>
      </c>
      <c r="E11" s="4">
        <f t="shared" si="2"/>
        <v>5</v>
      </c>
      <c r="F11" s="4">
        <f t="shared" si="3"/>
        <v>-3.3203125</v>
      </c>
      <c r="G11" s="4"/>
      <c r="H11" s="4"/>
      <c r="I11" s="4"/>
      <c r="J11" s="4"/>
      <c r="K11" s="4"/>
      <c r="L11" s="4"/>
      <c r="M11" s="12"/>
    </row>
    <row r="12" spans="1:14" x14ac:dyDescent="0.3">
      <c r="A12" s="12">
        <v>8</v>
      </c>
      <c r="B12" s="4">
        <f t="shared" ref="B12:D12" si="10">(_xlfn.FLOOR.MATH(DEC2BIN(ABS($A12-15))/10^B$2) - 10*_xlfn.FLOOR.MATH(DEC2BIN(ABS($A12-15))/10^C$2))*5</f>
        <v>5</v>
      </c>
      <c r="C12" s="4">
        <f t="shared" si="10"/>
        <v>5</v>
      </c>
      <c r="D12" s="4">
        <f t="shared" si="10"/>
        <v>5</v>
      </c>
      <c r="E12" s="4">
        <f t="shared" si="2"/>
        <v>0</v>
      </c>
      <c r="F12" s="4">
        <f t="shared" si="3"/>
        <v>-3.046875</v>
      </c>
      <c r="G12" s="4"/>
      <c r="H12" s="4"/>
      <c r="I12" s="4"/>
      <c r="J12" s="4"/>
      <c r="K12" s="4"/>
      <c r="L12" s="4"/>
      <c r="M12" s="12"/>
    </row>
    <row r="13" spans="1:14" x14ac:dyDescent="0.3">
      <c r="A13" s="12">
        <v>9</v>
      </c>
      <c r="B13" s="4">
        <f t="shared" ref="B13:D13" si="11">(_xlfn.FLOOR.MATH(DEC2BIN(ABS($A13-15))/10^B$2) - 10*_xlfn.FLOOR.MATH(DEC2BIN(ABS($A13-15))/10^C$2))*5</f>
        <v>0</v>
      </c>
      <c r="C13" s="4">
        <f t="shared" si="11"/>
        <v>5</v>
      </c>
      <c r="D13" s="4">
        <f t="shared" si="11"/>
        <v>5</v>
      </c>
      <c r="E13" s="4">
        <f t="shared" si="2"/>
        <v>0</v>
      </c>
      <c r="F13" s="4">
        <f t="shared" si="3"/>
        <v>-2.421875</v>
      </c>
      <c r="G13" s="12"/>
      <c r="H13" s="12"/>
      <c r="I13" s="12"/>
      <c r="J13" s="12"/>
      <c r="K13" s="12"/>
      <c r="L13" s="12"/>
      <c r="M13" s="12"/>
    </row>
    <row r="14" spans="1:14" x14ac:dyDescent="0.3">
      <c r="A14" s="12">
        <v>10</v>
      </c>
      <c r="B14" s="4">
        <f t="shared" ref="B14:D14" si="12">(_xlfn.FLOOR.MATH(DEC2BIN(ABS($A14-15))/10^B$2) - 10*_xlfn.FLOOR.MATH(DEC2BIN(ABS($A14-15))/10^C$2))*5</f>
        <v>5</v>
      </c>
      <c r="C14" s="4">
        <f t="shared" si="12"/>
        <v>0</v>
      </c>
      <c r="D14" s="4">
        <f t="shared" si="12"/>
        <v>5</v>
      </c>
      <c r="E14" s="4">
        <f t="shared" si="2"/>
        <v>0</v>
      </c>
      <c r="F14" s="4">
        <f t="shared" si="3"/>
        <v>-2.265625</v>
      </c>
      <c r="G14" s="4"/>
      <c r="H14" s="11"/>
      <c r="I14" s="11"/>
      <c r="J14" s="11"/>
      <c r="K14" s="9"/>
      <c r="L14" s="9"/>
      <c r="M14" s="12"/>
    </row>
    <row r="15" spans="1:14" x14ac:dyDescent="0.3">
      <c r="A15" s="12">
        <v>11</v>
      </c>
      <c r="B15" s="4">
        <f t="shared" ref="B15:D15" si="13">(_xlfn.FLOOR.MATH(DEC2BIN(ABS($A15-15))/10^B$2) - 10*_xlfn.FLOOR.MATH(DEC2BIN(ABS($A15-15))/10^C$2))*5</f>
        <v>0</v>
      </c>
      <c r="C15" s="4">
        <f t="shared" si="13"/>
        <v>0</v>
      </c>
      <c r="D15" s="4">
        <f t="shared" si="13"/>
        <v>5</v>
      </c>
      <c r="E15" s="4">
        <f t="shared" si="2"/>
        <v>0</v>
      </c>
      <c r="F15" s="4">
        <f t="shared" si="3"/>
        <v>-1.640625</v>
      </c>
      <c r="G15" s="4"/>
      <c r="H15" s="4"/>
      <c r="I15" s="4"/>
      <c r="J15" s="4"/>
      <c r="K15" s="4"/>
      <c r="L15" s="4"/>
      <c r="M15" s="12"/>
    </row>
    <row r="16" spans="1:14" x14ac:dyDescent="0.3">
      <c r="A16" s="12">
        <v>12</v>
      </c>
      <c r="B16" s="4">
        <f t="shared" ref="B16:D16" si="14">(_xlfn.FLOOR.MATH(DEC2BIN(ABS($A16-15))/10^B$2) - 10*_xlfn.FLOOR.MATH(DEC2BIN(ABS($A16-15))/10^C$2))*5</f>
        <v>5</v>
      </c>
      <c r="C16" s="4">
        <f t="shared" si="14"/>
        <v>5</v>
      </c>
      <c r="D16" s="4">
        <f t="shared" si="14"/>
        <v>0</v>
      </c>
      <c r="E16" s="4">
        <f t="shared" si="2"/>
        <v>0</v>
      </c>
      <c r="F16" s="4">
        <f t="shared" si="3"/>
        <v>-1.40625</v>
      </c>
      <c r="G16" s="4"/>
      <c r="H16" s="4"/>
      <c r="I16" s="4"/>
      <c r="J16" s="4"/>
      <c r="K16" s="4"/>
      <c r="L16" s="4"/>
      <c r="M16" s="12"/>
    </row>
    <row r="17" spans="1:13" x14ac:dyDescent="0.3">
      <c r="A17" s="12">
        <v>13</v>
      </c>
      <c r="B17" s="4">
        <f t="shared" ref="B17:D17" si="15">(_xlfn.FLOOR.MATH(DEC2BIN(ABS($A17-15))/10^B$2) - 10*_xlfn.FLOOR.MATH(DEC2BIN(ABS($A17-15))/10^C$2))*5</f>
        <v>0</v>
      </c>
      <c r="C17" s="4">
        <f t="shared" si="15"/>
        <v>5</v>
      </c>
      <c r="D17" s="4">
        <f t="shared" si="15"/>
        <v>0</v>
      </c>
      <c r="E17" s="4">
        <f t="shared" si="2"/>
        <v>0</v>
      </c>
      <c r="F17" s="4">
        <f t="shared" si="3"/>
        <v>-0.78125</v>
      </c>
      <c r="G17" s="4"/>
      <c r="H17" s="4"/>
      <c r="I17" s="4"/>
      <c r="J17" s="4"/>
      <c r="K17" s="4"/>
      <c r="L17" s="4"/>
      <c r="M17" s="12"/>
    </row>
    <row r="18" spans="1:13" x14ac:dyDescent="0.3">
      <c r="A18" s="12">
        <v>14</v>
      </c>
      <c r="B18" s="4">
        <f t="shared" ref="B18:D18" si="16">(_xlfn.FLOOR.MATH(DEC2BIN(ABS($A18-15))/10^B$2) - 10*_xlfn.FLOOR.MATH(DEC2BIN(ABS($A18-15))/10^C$2))*5</f>
        <v>5</v>
      </c>
      <c r="C18" s="4">
        <f t="shared" si="16"/>
        <v>0</v>
      </c>
      <c r="D18" s="4">
        <f t="shared" si="16"/>
        <v>0</v>
      </c>
      <c r="E18" s="4">
        <f t="shared" si="2"/>
        <v>0</v>
      </c>
      <c r="F18" s="4">
        <f t="shared" si="3"/>
        <v>-0.625</v>
      </c>
      <c r="G18" s="4"/>
      <c r="H18" s="4"/>
      <c r="I18" s="4"/>
      <c r="J18" s="4"/>
      <c r="K18" s="4"/>
      <c r="L18" s="4"/>
      <c r="M18" s="12"/>
    </row>
    <row r="19" spans="1:13" x14ac:dyDescent="0.3">
      <c r="A19" s="12">
        <v>15</v>
      </c>
      <c r="B19" s="4">
        <f t="shared" ref="B19:D19" si="17">(_xlfn.FLOOR.MATH(DEC2BIN(ABS($A19-15))/10^B$2) - 10*_xlfn.FLOOR.MATH(DEC2BIN(ABS($A19-15))/10^C$2))*5</f>
        <v>0</v>
      </c>
      <c r="C19" s="4">
        <f t="shared" si="17"/>
        <v>0</v>
      </c>
      <c r="D19" s="4">
        <f t="shared" si="17"/>
        <v>0</v>
      </c>
      <c r="E19" s="4">
        <f t="shared" si="2"/>
        <v>0</v>
      </c>
      <c r="F19" s="4">
        <f t="shared" si="3"/>
        <v>0</v>
      </c>
      <c r="G19" s="12"/>
      <c r="H19" s="12"/>
      <c r="I19" s="12"/>
      <c r="J19" s="12"/>
      <c r="K19" s="12"/>
      <c r="L19" s="12"/>
      <c r="M19" s="12"/>
    </row>
    <row r="20" spans="1:13" x14ac:dyDescent="0.3">
      <c r="A20" s="12"/>
      <c r="B20" s="4"/>
      <c r="C20" s="4"/>
      <c r="D20" s="4"/>
      <c r="E20" s="4"/>
      <c r="F20" s="4"/>
      <c r="G20" s="4"/>
      <c r="H20" s="11"/>
      <c r="I20" s="11"/>
      <c r="J20" s="11"/>
      <c r="K20" s="9"/>
      <c r="L20" s="9"/>
      <c r="M20" s="12"/>
    </row>
    <row r="21" spans="1:13" x14ac:dyDescent="0.3">
      <c r="A21" s="1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2"/>
    </row>
    <row r="22" spans="1:13" x14ac:dyDescent="0.3">
      <c r="A22" s="1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2"/>
    </row>
    <row r="23" spans="1:13" x14ac:dyDescent="0.3">
      <c r="A23" s="1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2"/>
    </row>
    <row r="24" spans="1:13" x14ac:dyDescent="0.3">
      <c r="A24" s="1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E1BB-EA1A-477B-A102-BDB406ECF838}">
  <dimension ref="A2:F19"/>
  <sheetViews>
    <sheetView workbookViewId="0">
      <selection activeCell="G20" sqref="G20"/>
    </sheetView>
  </sheetViews>
  <sheetFormatPr defaultRowHeight="14.4" x14ac:dyDescent="0.3"/>
  <sheetData>
    <row r="2" spans="1:6" x14ac:dyDescent="0.3">
      <c r="A2" s="12"/>
      <c r="B2" s="4">
        <v>0</v>
      </c>
      <c r="C2" s="4">
        <v>1</v>
      </c>
      <c r="D2" s="4">
        <v>2</v>
      </c>
      <c r="E2" s="4">
        <v>3</v>
      </c>
      <c r="F2" s="11"/>
    </row>
    <row r="3" spans="1:6" x14ac:dyDescent="0.3">
      <c r="A3" s="12" t="s">
        <v>52</v>
      </c>
      <c r="B3" s="4" t="s">
        <v>47</v>
      </c>
      <c r="C3" s="4" t="s">
        <v>48</v>
      </c>
      <c r="D3" s="4" t="s">
        <v>49</v>
      </c>
      <c r="E3" s="4" t="s">
        <v>50</v>
      </c>
      <c r="F3" s="4" t="s">
        <v>51</v>
      </c>
    </row>
    <row r="4" spans="1:6" x14ac:dyDescent="0.3">
      <c r="A4" s="12">
        <v>0</v>
      </c>
      <c r="B4" s="4">
        <f>(_xlfn.FLOOR.MATH(DEC2BIN(ABS($A4-15))/10^B$2) - 10*_xlfn.FLOOR.MATH(DEC2BIN(ABS($A4-15))/10^C$2))*5</f>
        <v>5</v>
      </c>
      <c r="C4" s="4">
        <f t="shared" ref="C4:D4" si="0">(_xlfn.FLOOR.MATH(DEC2BIN(ABS($A4-15))/10^C$2) - 10*_xlfn.FLOOR.MATH(DEC2BIN(ABS($A4-15))/10^D$2))*5</f>
        <v>5</v>
      </c>
      <c r="D4" s="4">
        <f t="shared" si="0"/>
        <v>5</v>
      </c>
      <c r="E4" s="4">
        <f>_xlfn.FLOOR.MATH(DEC2BIN(ABS($A4-15))/10^E$2)*5</f>
        <v>5</v>
      </c>
      <c r="F4" s="4">
        <f>-(1/16*B4+1/4*C4+5/16*D4+21/32*E4)</f>
        <v>-6.40625</v>
      </c>
    </row>
    <row r="5" spans="1:6" x14ac:dyDescent="0.3">
      <c r="A5" s="12">
        <v>1</v>
      </c>
      <c r="B5" s="4">
        <f t="shared" ref="B5:D19" si="1">(_xlfn.FLOOR.MATH(DEC2BIN(ABS($A5-15))/10^B$2) - 10*_xlfn.FLOOR.MATH(DEC2BIN(ABS($A5-15))/10^C$2))*5</f>
        <v>0</v>
      </c>
      <c r="C5" s="4">
        <f t="shared" si="1"/>
        <v>5</v>
      </c>
      <c r="D5" s="4">
        <f t="shared" si="1"/>
        <v>5</v>
      </c>
      <c r="E5" s="4">
        <f t="shared" ref="E5:E19" si="2">_xlfn.FLOOR.MATH(DEC2BIN(ABS($A5-15))/10^E$2)*5</f>
        <v>5</v>
      </c>
      <c r="F5" s="4">
        <f t="shared" ref="F5:F19" si="3">-(1/16*B5+1/4*C5+5/16*D5+21/32*E5)</f>
        <v>-6.09375</v>
      </c>
    </row>
    <row r="6" spans="1:6" x14ac:dyDescent="0.3">
      <c r="A6" s="12">
        <v>2</v>
      </c>
      <c r="B6" s="4">
        <f t="shared" si="1"/>
        <v>5</v>
      </c>
      <c r="C6" s="4">
        <f t="shared" si="1"/>
        <v>0</v>
      </c>
      <c r="D6" s="4">
        <f t="shared" si="1"/>
        <v>5</v>
      </c>
      <c r="E6" s="4">
        <f t="shared" si="2"/>
        <v>5</v>
      </c>
      <c r="F6" s="4">
        <f t="shared" si="3"/>
        <v>-5.15625</v>
      </c>
    </row>
    <row r="7" spans="1:6" x14ac:dyDescent="0.3">
      <c r="A7" s="12">
        <v>3</v>
      </c>
      <c r="B7" s="4">
        <f t="shared" si="1"/>
        <v>0</v>
      </c>
      <c r="C7" s="4">
        <f t="shared" si="1"/>
        <v>0</v>
      </c>
      <c r="D7" s="4">
        <f t="shared" si="1"/>
        <v>5</v>
      </c>
      <c r="E7" s="4">
        <f t="shared" si="2"/>
        <v>5</v>
      </c>
      <c r="F7" s="4">
        <f t="shared" si="3"/>
        <v>-4.84375</v>
      </c>
    </row>
    <row r="8" spans="1:6" x14ac:dyDescent="0.3">
      <c r="A8" s="12">
        <v>4</v>
      </c>
      <c r="B8" s="4">
        <f t="shared" si="1"/>
        <v>5</v>
      </c>
      <c r="C8" s="4">
        <f t="shared" si="1"/>
        <v>5</v>
      </c>
      <c r="D8" s="4">
        <f t="shared" si="1"/>
        <v>0</v>
      </c>
      <c r="E8" s="4">
        <f t="shared" si="2"/>
        <v>5</v>
      </c>
      <c r="F8" s="4">
        <f t="shared" si="3"/>
        <v>-4.84375</v>
      </c>
    </row>
    <row r="9" spans="1:6" x14ac:dyDescent="0.3">
      <c r="A9" s="12">
        <v>5</v>
      </c>
      <c r="B9" s="4">
        <f t="shared" si="1"/>
        <v>0</v>
      </c>
      <c r="C9" s="4">
        <f t="shared" si="1"/>
        <v>5</v>
      </c>
      <c r="D9" s="4">
        <f t="shared" si="1"/>
        <v>0</v>
      </c>
      <c r="E9" s="4">
        <f t="shared" si="2"/>
        <v>5</v>
      </c>
      <c r="F9" s="4">
        <f t="shared" si="3"/>
        <v>-4.53125</v>
      </c>
    </row>
    <row r="10" spans="1:6" x14ac:dyDescent="0.3">
      <c r="A10" s="12">
        <v>6</v>
      </c>
      <c r="B10" s="4">
        <f t="shared" si="1"/>
        <v>5</v>
      </c>
      <c r="C10" s="4">
        <f t="shared" si="1"/>
        <v>0</v>
      </c>
      <c r="D10" s="4">
        <f t="shared" si="1"/>
        <v>0</v>
      </c>
      <c r="E10" s="4">
        <f t="shared" si="2"/>
        <v>5</v>
      </c>
      <c r="F10" s="4">
        <f t="shared" si="3"/>
        <v>-3.59375</v>
      </c>
    </row>
    <row r="11" spans="1:6" x14ac:dyDescent="0.3">
      <c r="A11" s="12">
        <v>7</v>
      </c>
      <c r="B11" s="4">
        <f t="shared" si="1"/>
        <v>0</v>
      </c>
      <c r="C11" s="4">
        <f t="shared" si="1"/>
        <v>0</v>
      </c>
      <c r="D11" s="4">
        <f t="shared" si="1"/>
        <v>0</v>
      </c>
      <c r="E11" s="4">
        <f t="shared" si="2"/>
        <v>5</v>
      </c>
      <c r="F11" s="4">
        <f t="shared" si="3"/>
        <v>-3.28125</v>
      </c>
    </row>
    <row r="12" spans="1:6" x14ac:dyDescent="0.3">
      <c r="A12" s="12">
        <v>8</v>
      </c>
      <c r="B12" s="4">
        <f t="shared" si="1"/>
        <v>5</v>
      </c>
      <c r="C12" s="4">
        <f t="shared" si="1"/>
        <v>5</v>
      </c>
      <c r="D12" s="4">
        <f t="shared" si="1"/>
        <v>5</v>
      </c>
      <c r="E12" s="4">
        <f t="shared" si="2"/>
        <v>0</v>
      </c>
      <c r="F12" s="4">
        <f t="shared" si="3"/>
        <v>-3.125</v>
      </c>
    </row>
    <row r="13" spans="1:6" x14ac:dyDescent="0.3">
      <c r="A13" s="12">
        <v>9</v>
      </c>
      <c r="B13" s="4">
        <f t="shared" si="1"/>
        <v>0</v>
      </c>
      <c r="C13" s="4">
        <f t="shared" si="1"/>
        <v>5</v>
      </c>
      <c r="D13" s="4">
        <f t="shared" si="1"/>
        <v>5</v>
      </c>
      <c r="E13" s="4">
        <f t="shared" si="2"/>
        <v>0</v>
      </c>
      <c r="F13" s="4">
        <f t="shared" si="3"/>
        <v>-2.8125</v>
      </c>
    </row>
    <row r="14" spans="1:6" x14ac:dyDescent="0.3">
      <c r="A14" s="12">
        <v>10</v>
      </c>
      <c r="B14" s="4">
        <f t="shared" si="1"/>
        <v>5</v>
      </c>
      <c r="C14" s="4">
        <f t="shared" si="1"/>
        <v>0</v>
      </c>
      <c r="D14" s="4">
        <f t="shared" si="1"/>
        <v>5</v>
      </c>
      <c r="E14" s="4">
        <f t="shared" si="2"/>
        <v>0</v>
      </c>
      <c r="F14" s="4">
        <f t="shared" si="3"/>
        <v>-1.875</v>
      </c>
    </row>
    <row r="15" spans="1:6" x14ac:dyDescent="0.3">
      <c r="A15" s="12">
        <v>11</v>
      </c>
      <c r="B15" s="4">
        <f t="shared" si="1"/>
        <v>0</v>
      </c>
      <c r="C15" s="4">
        <f t="shared" si="1"/>
        <v>0</v>
      </c>
      <c r="D15" s="4">
        <f t="shared" si="1"/>
        <v>5</v>
      </c>
      <c r="E15" s="4">
        <f t="shared" si="2"/>
        <v>0</v>
      </c>
      <c r="F15" s="4">
        <f t="shared" si="3"/>
        <v>-1.5625</v>
      </c>
    </row>
    <row r="16" spans="1:6" x14ac:dyDescent="0.3">
      <c r="A16" s="12">
        <v>12</v>
      </c>
      <c r="B16" s="4">
        <f t="shared" si="1"/>
        <v>5</v>
      </c>
      <c r="C16" s="4">
        <f t="shared" si="1"/>
        <v>5</v>
      </c>
      <c r="D16" s="4">
        <f t="shared" si="1"/>
        <v>0</v>
      </c>
      <c r="E16" s="4">
        <f t="shared" si="2"/>
        <v>0</v>
      </c>
      <c r="F16" s="4">
        <f t="shared" si="3"/>
        <v>-1.5625</v>
      </c>
    </row>
    <row r="17" spans="1:6" x14ac:dyDescent="0.3">
      <c r="A17" s="12">
        <v>13</v>
      </c>
      <c r="B17" s="4">
        <f t="shared" si="1"/>
        <v>0</v>
      </c>
      <c r="C17" s="4">
        <f t="shared" si="1"/>
        <v>5</v>
      </c>
      <c r="D17" s="4">
        <f t="shared" si="1"/>
        <v>0</v>
      </c>
      <c r="E17" s="4">
        <f t="shared" si="2"/>
        <v>0</v>
      </c>
      <c r="F17" s="4">
        <f t="shared" si="3"/>
        <v>-1.25</v>
      </c>
    </row>
    <row r="18" spans="1:6" x14ac:dyDescent="0.3">
      <c r="A18" s="12">
        <v>14</v>
      </c>
      <c r="B18" s="4">
        <f t="shared" si="1"/>
        <v>5</v>
      </c>
      <c r="C18" s="4">
        <f t="shared" si="1"/>
        <v>0</v>
      </c>
      <c r="D18" s="4">
        <f t="shared" si="1"/>
        <v>0</v>
      </c>
      <c r="E18" s="4">
        <f t="shared" si="2"/>
        <v>0</v>
      </c>
      <c r="F18" s="4">
        <f t="shared" si="3"/>
        <v>-0.3125</v>
      </c>
    </row>
    <row r="19" spans="1:6" x14ac:dyDescent="0.3">
      <c r="A19" s="12">
        <v>15</v>
      </c>
      <c r="B19" s="4">
        <f t="shared" si="1"/>
        <v>0</v>
      </c>
      <c r="C19" s="4">
        <f t="shared" si="1"/>
        <v>0</v>
      </c>
      <c r="D19" s="4">
        <f t="shared" si="1"/>
        <v>0</v>
      </c>
      <c r="E19" s="4">
        <f t="shared" si="2"/>
        <v>0</v>
      </c>
      <c r="F19" s="14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EE70-9281-4F4D-AC9E-037165995119}">
  <dimension ref="A2:F19"/>
  <sheetViews>
    <sheetView workbookViewId="0">
      <selection activeCell="F5" sqref="F4:F19"/>
    </sheetView>
  </sheetViews>
  <sheetFormatPr defaultRowHeight="14.4" x14ac:dyDescent="0.3"/>
  <sheetData>
    <row r="2" spans="1:6" x14ac:dyDescent="0.3">
      <c r="A2" s="12"/>
      <c r="B2" s="4">
        <v>0</v>
      </c>
      <c r="C2" s="4">
        <v>1</v>
      </c>
      <c r="D2" s="4">
        <v>2</v>
      </c>
      <c r="E2" s="4">
        <v>3</v>
      </c>
      <c r="F2" s="11"/>
    </row>
    <row r="3" spans="1:6" x14ac:dyDescent="0.3">
      <c r="A3" s="12" t="s">
        <v>52</v>
      </c>
      <c r="B3" s="4" t="s">
        <v>47</v>
      </c>
      <c r="C3" s="4" t="s">
        <v>48</v>
      </c>
      <c r="D3" s="4" t="s">
        <v>49</v>
      </c>
      <c r="E3" s="4" t="s">
        <v>50</v>
      </c>
      <c r="F3" s="4" t="s">
        <v>51</v>
      </c>
    </row>
    <row r="4" spans="1:6" x14ac:dyDescent="0.3">
      <c r="A4" s="12">
        <v>0</v>
      </c>
      <c r="B4" s="4">
        <f>(_xlfn.FLOOR.MATH(DEC2BIN(ABS($A4-15))/10^B$2) - 10*_xlfn.FLOOR.MATH(DEC2BIN(ABS($A4-15))/10^C$2))*5</f>
        <v>5</v>
      </c>
      <c r="C4" s="4">
        <f t="shared" ref="C4:D4" si="0">(_xlfn.FLOOR.MATH(DEC2BIN(ABS($A4-15))/10^C$2) - 10*_xlfn.FLOOR.MATH(DEC2BIN(ABS($A4-15))/10^D$2))*5</f>
        <v>5</v>
      </c>
      <c r="D4" s="4">
        <f t="shared" si="0"/>
        <v>5</v>
      </c>
      <c r="E4" s="4">
        <f>_xlfn.FLOOR.MATH(DEC2BIN(ABS($A4-15))/10^E$2)*5</f>
        <v>5</v>
      </c>
      <c r="F4" s="4">
        <f>-(1/16*B4+1/8*C4+1/2*D4+5/8*E4)</f>
        <v>-6.5625</v>
      </c>
    </row>
    <row r="5" spans="1:6" x14ac:dyDescent="0.3">
      <c r="A5" s="12">
        <v>1</v>
      </c>
      <c r="B5" s="4">
        <f t="shared" ref="B5:D19" si="1">(_xlfn.FLOOR.MATH(DEC2BIN(ABS($A5-15))/10^B$2) - 10*_xlfn.FLOOR.MATH(DEC2BIN(ABS($A5-15))/10^C$2))*5</f>
        <v>0</v>
      </c>
      <c r="C5" s="4">
        <f t="shared" si="1"/>
        <v>5</v>
      </c>
      <c r="D5" s="4">
        <f t="shared" si="1"/>
        <v>5</v>
      </c>
      <c r="E5" s="4">
        <f t="shared" ref="E5:E19" si="2">_xlfn.FLOOR.MATH(DEC2BIN(ABS($A5-15))/10^E$2)*5</f>
        <v>5</v>
      </c>
      <c r="F5" s="4">
        <f t="shared" ref="F5:F19" si="3">-(1/16*B5+1/8*C5+1/2*D5+5/8*E5)</f>
        <v>-6.25</v>
      </c>
    </row>
    <row r="6" spans="1:6" x14ac:dyDescent="0.3">
      <c r="A6" s="12">
        <v>2</v>
      </c>
      <c r="B6" s="4">
        <f t="shared" si="1"/>
        <v>5</v>
      </c>
      <c r="C6" s="4">
        <f t="shared" si="1"/>
        <v>0</v>
      </c>
      <c r="D6" s="4">
        <f t="shared" si="1"/>
        <v>5</v>
      </c>
      <c r="E6" s="4">
        <f t="shared" si="2"/>
        <v>5</v>
      </c>
      <c r="F6" s="4">
        <f t="shared" si="3"/>
        <v>-5.9375</v>
      </c>
    </row>
    <row r="7" spans="1:6" x14ac:dyDescent="0.3">
      <c r="A7" s="12">
        <v>3</v>
      </c>
      <c r="B7" s="4">
        <f t="shared" si="1"/>
        <v>0</v>
      </c>
      <c r="C7" s="4">
        <f t="shared" si="1"/>
        <v>0</v>
      </c>
      <c r="D7" s="4">
        <f t="shared" si="1"/>
        <v>5</v>
      </c>
      <c r="E7" s="4">
        <f t="shared" si="2"/>
        <v>5</v>
      </c>
      <c r="F7" s="4">
        <f t="shared" si="3"/>
        <v>-5.625</v>
      </c>
    </row>
    <row r="8" spans="1:6" x14ac:dyDescent="0.3">
      <c r="A8" s="12">
        <v>4</v>
      </c>
      <c r="B8" s="4">
        <f t="shared" si="1"/>
        <v>5</v>
      </c>
      <c r="C8" s="4">
        <f t="shared" si="1"/>
        <v>5</v>
      </c>
      <c r="D8" s="4">
        <f t="shared" si="1"/>
        <v>0</v>
      </c>
      <c r="E8" s="4">
        <f t="shared" si="2"/>
        <v>5</v>
      </c>
      <c r="F8" s="4">
        <f t="shared" si="3"/>
        <v>-4.0625</v>
      </c>
    </row>
    <row r="9" spans="1:6" x14ac:dyDescent="0.3">
      <c r="A9" s="12">
        <v>5</v>
      </c>
      <c r="B9" s="4">
        <f t="shared" si="1"/>
        <v>0</v>
      </c>
      <c r="C9" s="4">
        <f t="shared" si="1"/>
        <v>5</v>
      </c>
      <c r="D9" s="4">
        <f t="shared" si="1"/>
        <v>0</v>
      </c>
      <c r="E9" s="4">
        <f t="shared" si="2"/>
        <v>5</v>
      </c>
      <c r="F9" s="4">
        <f t="shared" si="3"/>
        <v>-3.75</v>
      </c>
    </row>
    <row r="10" spans="1:6" x14ac:dyDescent="0.3">
      <c r="A10" s="12">
        <v>6</v>
      </c>
      <c r="B10" s="4">
        <f t="shared" si="1"/>
        <v>5</v>
      </c>
      <c r="C10" s="4">
        <f t="shared" si="1"/>
        <v>0</v>
      </c>
      <c r="D10" s="4">
        <f t="shared" si="1"/>
        <v>0</v>
      </c>
      <c r="E10" s="4">
        <f t="shared" si="2"/>
        <v>5</v>
      </c>
      <c r="F10" s="4">
        <f t="shared" si="3"/>
        <v>-3.4375</v>
      </c>
    </row>
    <row r="11" spans="1:6" x14ac:dyDescent="0.3">
      <c r="A11" s="12">
        <v>7</v>
      </c>
      <c r="B11" s="4">
        <f t="shared" si="1"/>
        <v>0</v>
      </c>
      <c r="C11" s="4">
        <f t="shared" si="1"/>
        <v>0</v>
      </c>
      <c r="D11" s="4">
        <f t="shared" si="1"/>
        <v>0</v>
      </c>
      <c r="E11" s="4">
        <f t="shared" si="2"/>
        <v>5</v>
      </c>
      <c r="F11" s="4">
        <f t="shared" si="3"/>
        <v>-3.125</v>
      </c>
    </row>
    <row r="12" spans="1:6" x14ac:dyDescent="0.3">
      <c r="A12" s="12">
        <v>8</v>
      </c>
      <c r="B12" s="4">
        <f t="shared" si="1"/>
        <v>5</v>
      </c>
      <c r="C12" s="4">
        <f t="shared" si="1"/>
        <v>5</v>
      </c>
      <c r="D12" s="4">
        <f t="shared" si="1"/>
        <v>5</v>
      </c>
      <c r="E12" s="4">
        <f t="shared" si="2"/>
        <v>0</v>
      </c>
      <c r="F12" s="4">
        <f t="shared" si="3"/>
        <v>-3.4375</v>
      </c>
    </row>
    <row r="13" spans="1:6" x14ac:dyDescent="0.3">
      <c r="A13" s="12">
        <v>9</v>
      </c>
      <c r="B13" s="4">
        <f t="shared" si="1"/>
        <v>0</v>
      </c>
      <c r="C13" s="4">
        <f t="shared" si="1"/>
        <v>5</v>
      </c>
      <c r="D13" s="4">
        <f t="shared" si="1"/>
        <v>5</v>
      </c>
      <c r="E13" s="4">
        <f t="shared" si="2"/>
        <v>0</v>
      </c>
      <c r="F13" s="4">
        <f t="shared" si="3"/>
        <v>-3.125</v>
      </c>
    </row>
    <row r="14" spans="1:6" x14ac:dyDescent="0.3">
      <c r="A14" s="12">
        <v>10</v>
      </c>
      <c r="B14" s="4">
        <f t="shared" si="1"/>
        <v>5</v>
      </c>
      <c r="C14" s="4">
        <f t="shared" si="1"/>
        <v>0</v>
      </c>
      <c r="D14" s="4">
        <f t="shared" si="1"/>
        <v>5</v>
      </c>
      <c r="E14" s="4">
        <f t="shared" si="2"/>
        <v>0</v>
      </c>
      <c r="F14" s="4">
        <f t="shared" si="3"/>
        <v>-2.8125</v>
      </c>
    </row>
    <row r="15" spans="1:6" x14ac:dyDescent="0.3">
      <c r="A15" s="12">
        <v>11</v>
      </c>
      <c r="B15" s="4">
        <f t="shared" si="1"/>
        <v>0</v>
      </c>
      <c r="C15" s="4">
        <f t="shared" si="1"/>
        <v>0</v>
      </c>
      <c r="D15" s="4">
        <f t="shared" si="1"/>
        <v>5</v>
      </c>
      <c r="E15" s="4">
        <f t="shared" si="2"/>
        <v>0</v>
      </c>
      <c r="F15" s="4">
        <f t="shared" si="3"/>
        <v>-2.5</v>
      </c>
    </row>
    <row r="16" spans="1:6" x14ac:dyDescent="0.3">
      <c r="A16" s="12">
        <v>12</v>
      </c>
      <c r="B16" s="4">
        <f t="shared" si="1"/>
        <v>5</v>
      </c>
      <c r="C16" s="4">
        <f t="shared" si="1"/>
        <v>5</v>
      </c>
      <c r="D16" s="4">
        <f t="shared" si="1"/>
        <v>0</v>
      </c>
      <c r="E16" s="4">
        <f t="shared" si="2"/>
        <v>0</v>
      </c>
      <c r="F16" s="4">
        <f t="shared" si="3"/>
        <v>-0.9375</v>
      </c>
    </row>
    <row r="17" spans="1:6" x14ac:dyDescent="0.3">
      <c r="A17" s="12">
        <v>13</v>
      </c>
      <c r="B17" s="4">
        <f t="shared" si="1"/>
        <v>0</v>
      </c>
      <c r="C17" s="4">
        <f t="shared" si="1"/>
        <v>5</v>
      </c>
      <c r="D17" s="4">
        <f t="shared" si="1"/>
        <v>0</v>
      </c>
      <c r="E17" s="4">
        <f t="shared" si="2"/>
        <v>0</v>
      </c>
      <c r="F17" s="4">
        <f t="shared" si="3"/>
        <v>-0.625</v>
      </c>
    </row>
    <row r="18" spans="1:6" x14ac:dyDescent="0.3">
      <c r="A18" s="12">
        <v>14</v>
      </c>
      <c r="B18" s="4">
        <f t="shared" si="1"/>
        <v>5</v>
      </c>
      <c r="C18" s="4">
        <f t="shared" si="1"/>
        <v>0</v>
      </c>
      <c r="D18" s="4">
        <f t="shared" si="1"/>
        <v>0</v>
      </c>
      <c r="E18" s="4">
        <f t="shared" si="2"/>
        <v>0</v>
      </c>
      <c r="F18" s="4">
        <f t="shared" si="3"/>
        <v>-0.3125</v>
      </c>
    </row>
    <row r="19" spans="1:6" x14ac:dyDescent="0.3">
      <c r="A19" s="12">
        <v>15</v>
      </c>
      <c r="B19" s="4">
        <f t="shared" si="1"/>
        <v>0</v>
      </c>
      <c r="C19" s="4">
        <f t="shared" si="1"/>
        <v>0</v>
      </c>
      <c r="D19" s="4">
        <f t="shared" si="1"/>
        <v>0</v>
      </c>
      <c r="E19" s="4">
        <f t="shared" si="2"/>
        <v>0</v>
      </c>
      <c r="F19" s="4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FEB6-2CED-4527-83A7-250A28625B49}">
  <dimension ref="A2:F19"/>
  <sheetViews>
    <sheetView workbookViewId="0">
      <selection activeCell="F4" sqref="F4:F19"/>
    </sheetView>
  </sheetViews>
  <sheetFormatPr defaultRowHeight="14.4" x14ac:dyDescent="0.3"/>
  <sheetData>
    <row r="2" spans="1:6" x14ac:dyDescent="0.3">
      <c r="A2" s="12"/>
      <c r="B2" s="4">
        <v>0</v>
      </c>
      <c r="C2" s="4">
        <v>1</v>
      </c>
      <c r="D2" s="4">
        <v>2</v>
      </c>
      <c r="E2" s="4">
        <v>3</v>
      </c>
      <c r="F2" s="11"/>
    </row>
    <row r="3" spans="1:6" x14ac:dyDescent="0.3">
      <c r="A3" s="12" t="s">
        <v>52</v>
      </c>
      <c r="B3" s="4" t="s">
        <v>47</v>
      </c>
      <c r="C3" s="4" t="s">
        <v>48</v>
      </c>
      <c r="D3" s="4" t="s">
        <v>49</v>
      </c>
      <c r="E3" s="4" t="s">
        <v>50</v>
      </c>
      <c r="F3" s="4" t="s">
        <v>51</v>
      </c>
    </row>
    <row r="4" spans="1:6" x14ac:dyDescent="0.3">
      <c r="A4" s="12">
        <v>0</v>
      </c>
      <c r="B4" s="4">
        <f>(_xlfn.FLOOR.MATH(DEC2BIN(ABS($A4-15))/10^B$2) - 10*_xlfn.FLOOR.MATH(DEC2BIN(ABS($A4-15))/10^C$2))*5</f>
        <v>5</v>
      </c>
      <c r="C4" s="4">
        <f t="shared" ref="C4:D4" si="0">(_xlfn.FLOOR.MATH(DEC2BIN(ABS($A4-15))/10^C$2) - 10*_xlfn.FLOOR.MATH(DEC2BIN(ABS($A4-15))/10^D$2))*5</f>
        <v>5</v>
      </c>
      <c r="D4" s="4">
        <f t="shared" si="0"/>
        <v>5</v>
      </c>
      <c r="E4" s="4">
        <f>_xlfn.FLOOR.MATH(DEC2BIN(ABS($A4-15))/10^E$2)*5</f>
        <v>5</v>
      </c>
      <c r="F4" s="4">
        <f>-(1/16*B4+1/8*C4+1/4*D4+1/1*E4)</f>
        <v>-7.1875</v>
      </c>
    </row>
    <row r="5" spans="1:6" x14ac:dyDescent="0.3">
      <c r="A5" s="12">
        <v>1</v>
      </c>
      <c r="B5" s="4">
        <f t="shared" ref="B5:D19" si="1">(_xlfn.FLOOR.MATH(DEC2BIN(ABS($A5-15))/10^B$2) - 10*_xlfn.FLOOR.MATH(DEC2BIN(ABS($A5-15))/10^C$2))*5</f>
        <v>0</v>
      </c>
      <c r="C5" s="4">
        <f t="shared" si="1"/>
        <v>5</v>
      </c>
      <c r="D5" s="4">
        <f t="shared" si="1"/>
        <v>5</v>
      </c>
      <c r="E5" s="4">
        <f t="shared" ref="E5:E19" si="2">_xlfn.FLOOR.MATH(DEC2BIN(ABS($A5-15))/10^E$2)*5</f>
        <v>5</v>
      </c>
      <c r="F5" s="4">
        <f t="shared" ref="F5:F19" si="3">-(1/16*B5+1/8*C5+1/4*D5+1/1*E5)</f>
        <v>-6.875</v>
      </c>
    </row>
    <row r="6" spans="1:6" x14ac:dyDescent="0.3">
      <c r="A6" s="12">
        <v>2</v>
      </c>
      <c r="B6" s="4">
        <f t="shared" si="1"/>
        <v>5</v>
      </c>
      <c r="C6" s="4">
        <f t="shared" si="1"/>
        <v>0</v>
      </c>
      <c r="D6" s="4">
        <f t="shared" si="1"/>
        <v>5</v>
      </c>
      <c r="E6" s="4">
        <f t="shared" si="2"/>
        <v>5</v>
      </c>
      <c r="F6" s="4">
        <f t="shared" si="3"/>
        <v>-6.5625</v>
      </c>
    </row>
    <row r="7" spans="1:6" x14ac:dyDescent="0.3">
      <c r="A7" s="12">
        <v>3</v>
      </c>
      <c r="B7" s="4">
        <f t="shared" si="1"/>
        <v>0</v>
      </c>
      <c r="C7" s="4">
        <f t="shared" si="1"/>
        <v>0</v>
      </c>
      <c r="D7" s="4">
        <f t="shared" si="1"/>
        <v>5</v>
      </c>
      <c r="E7" s="4">
        <f t="shared" si="2"/>
        <v>5</v>
      </c>
      <c r="F7" s="4">
        <f t="shared" si="3"/>
        <v>-6.25</v>
      </c>
    </row>
    <row r="8" spans="1:6" x14ac:dyDescent="0.3">
      <c r="A8" s="12">
        <v>4</v>
      </c>
      <c r="B8" s="4">
        <f t="shared" si="1"/>
        <v>5</v>
      </c>
      <c r="C8" s="4">
        <f t="shared" si="1"/>
        <v>5</v>
      </c>
      <c r="D8" s="4">
        <f t="shared" si="1"/>
        <v>0</v>
      </c>
      <c r="E8" s="4">
        <f t="shared" si="2"/>
        <v>5</v>
      </c>
      <c r="F8" s="4">
        <f t="shared" si="3"/>
        <v>-5.9375</v>
      </c>
    </row>
    <row r="9" spans="1:6" x14ac:dyDescent="0.3">
      <c r="A9" s="12">
        <v>5</v>
      </c>
      <c r="B9" s="4">
        <f t="shared" si="1"/>
        <v>0</v>
      </c>
      <c r="C9" s="4">
        <f t="shared" si="1"/>
        <v>5</v>
      </c>
      <c r="D9" s="4">
        <f t="shared" si="1"/>
        <v>0</v>
      </c>
      <c r="E9" s="4">
        <f t="shared" si="2"/>
        <v>5</v>
      </c>
      <c r="F9" s="4">
        <f t="shared" si="3"/>
        <v>-5.625</v>
      </c>
    </row>
    <row r="10" spans="1:6" x14ac:dyDescent="0.3">
      <c r="A10" s="12">
        <v>6</v>
      </c>
      <c r="B10" s="4">
        <f t="shared" si="1"/>
        <v>5</v>
      </c>
      <c r="C10" s="4">
        <f t="shared" si="1"/>
        <v>0</v>
      </c>
      <c r="D10" s="4">
        <f t="shared" si="1"/>
        <v>0</v>
      </c>
      <c r="E10" s="4">
        <f t="shared" si="2"/>
        <v>5</v>
      </c>
      <c r="F10" s="4">
        <f t="shared" si="3"/>
        <v>-5.3125</v>
      </c>
    </row>
    <row r="11" spans="1:6" x14ac:dyDescent="0.3">
      <c r="A11" s="12">
        <v>7</v>
      </c>
      <c r="B11" s="4">
        <f t="shared" si="1"/>
        <v>0</v>
      </c>
      <c r="C11" s="4">
        <f t="shared" si="1"/>
        <v>0</v>
      </c>
      <c r="D11" s="4">
        <f t="shared" si="1"/>
        <v>0</v>
      </c>
      <c r="E11" s="4">
        <f t="shared" si="2"/>
        <v>5</v>
      </c>
      <c r="F11" s="4">
        <f t="shared" si="3"/>
        <v>-5</v>
      </c>
    </row>
    <row r="12" spans="1:6" x14ac:dyDescent="0.3">
      <c r="A12" s="12">
        <v>8</v>
      </c>
      <c r="B12" s="4">
        <f t="shared" si="1"/>
        <v>5</v>
      </c>
      <c r="C12" s="4">
        <f t="shared" si="1"/>
        <v>5</v>
      </c>
      <c r="D12" s="4">
        <f t="shared" si="1"/>
        <v>5</v>
      </c>
      <c r="E12" s="4">
        <f t="shared" si="2"/>
        <v>0</v>
      </c>
      <c r="F12" s="4">
        <f t="shared" si="3"/>
        <v>-2.1875</v>
      </c>
    </row>
    <row r="13" spans="1:6" x14ac:dyDescent="0.3">
      <c r="A13" s="12">
        <v>9</v>
      </c>
      <c r="B13" s="4">
        <f t="shared" si="1"/>
        <v>0</v>
      </c>
      <c r="C13" s="4">
        <f t="shared" si="1"/>
        <v>5</v>
      </c>
      <c r="D13" s="4">
        <f t="shared" si="1"/>
        <v>5</v>
      </c>
      <c r="E13" s="4">
        <f t="shared" si="2"/>
        <v>0</v>
      </c>
      <c r="F13" s="4">
        <f t="shared" si="3"/>
        <v>-1.875</v>
      </c>
    </row>
    <row r="14" spans="1:6" x14ac:dyDescent="0.3">
      <c r="A14" s="12">
        <v>10</v>
      </c>
      <c r="B14" s="4">
        <f t="shared" si="1"/>
        <v>5</v>
      </c>
      <c r="C14" s="4">
        <f t="shared" si="1"/>
        <v>0</v>
      </c>
      <c r="D14" s="4">
        <f t="shared" si="1"/>
        <v>5</v>
      </c>
      <c r="E14" s="4">
        <f t="shared" si="2"/>
        <v>0</v>
      </c>
      <c r="F14" s="4">
        <f t="shared" si="3"/>
        <v>-1.5625</v>
      </c>
    </row>
    <row r="15" spans="1:6" x14ac:dyDescent="0.3">
      <c r="A15" s="12">
        <v>11</v>
      </c>
      <c r="B15" s="4">
        <f t="shared" si="1"/>
        <v>0</v>
      </c>
      <c r="C15" s="4">
        <f t="shared" si="1"/>
        <v>0</v>
      </c>
      <c r="D15" s="4">
        <f t="shared" si="1"/>
        <v>5</v>
      </c>
      <c r="E15" s="4">
        <f t="shared" si="2"/>
        <v>0</v>
      </c>
      <c r="F15" s="4">
        <f t="shared" si="3"/>
        <v>-1.25</v>
      </c>
    </row>
    <row r="16" spans="1:6" x14ac:dyDescent="0.3">
      <c r="A16" s="12">
        <v>12</v>
      </c>
      <c r="B16" s="4">
        <f t="shared" si="1"/>
        <v>5</v>
      </c>
      <c r="C16" s="4">
        <f t="shared" si="1"/>
        <v>5</v>
      </c>
      <c r="D16" s="4">
        <f t="shared" si="1"/>
        <v>0</v>
      </c>
      <c r="E16" s="4">
        <f t="shared" si="2"/>
        <v>0</v>
      </c>
      <c r="F16" s="4">
        <f t="shared" si="3"/>
        <v>-0.9375</v>
      </c>
    </row>
    <row r="17" spans="1:6" x14ac:dyDescent="0.3">
      <c r="A17" s="12">
        <v>13</v>
      </c>
      <c r="B17" s="4">
        <f t="shared" si="1"/>
        <v>0</v>
      </c>
      <c r="C17" s="4">
        <f t="shared" si="1"/>
        <v>5</v>
      </c>
      <c r="D17" s="4">
        <f t="shared" si="1"/>
        <v>0</v>
      </c>
      <c r="E17" s="4">
        <f t="shared" si="2"/>
        <v>0</v>
      </c>
      <c r="F17" s="4">
        <f t="shared" si="3"/>
        <v>-0.625</v>
      </c>
    </row>
    <row r="18" spans="1:6" x14ac:dyDescent="0.3">
      <c r="A18" s="12">
        <v>14</v>
      </c>
      <c r="B18" s="4">
        <f t="shared" si="1"/>
        <v>5</v>
      </c>
      <c r="C18" s="4">
        <f t="shared" si="1"/>
        <v>0</v>
      </c>
      <c r="D18" s="4">
        <f t="shared" si="1"/>
        <v>0</v>
      </c>
      <c r="E18" s="4">
        <f t="shared" si="2"/>
        <v>0</v>
      </c>
      <c r="F18" s="4">
        <f t="shared" si="3"/>
        <v>-0.3125</v>
      </c>
    </row>
    <row r="19" spans="1:6" x14ac:dyDescent="0.3">
      <c r="A19" s="12">
        <v>15</v>
      </c>
      <c r="B19" s="4">
        <f t="shared" si="1"/>
        <v>0</v>
      </c>
      <c r="C19" s="4">
        <f t="shared" si="1"/>
        <v>0</v>
      </c>
      <c r="D19" s="4">
        <f t="shared" si="1"/>
        <v>0</v>
      </c>
      <c r="E19" s="4">
        <f t="shared" si="2"/>
        <v>0</v>
      </c>
      <c r="F19" s="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R_1</vt:lpstr>
      <vt:lpstr>R_2</vt:lpstr>
      <vt:lpstr>R_3</vt:lpstr>
      <vt:lpstr>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Medeiro</dc:creator>
  <cp:lastModifiedBy>José Medeiro</cp:lastModifiedBy>
  <dcterms:created xsi:type="dcterms:W3CDTF">2022-10-23T18:47:01Z</dcterms:created>
  <dcterms:modified xsi:type="dcterms:W3CDTF">2022-10-23T20:15:06Z</dcterms:modified>
</cp:coreProperties>
</file>