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ceforyou-my.sharepoint.com/personal/r_freitas_niceforyou_com/Documents/Tarefas/Nov22 Projeto da Antena e fornecimento da tag/"/>
    </mc:Choice>
  </mc:AlternateContent>
  <xr:revisionPtr revIDLastSave="25" documentId="8_{4BFD677A-C63F-443D-8A8E-7D960F7E164A}" xr6:coauthVersionLast="47" xr6:coauthVersionMax="47" xr10:uidLastSave="{B6D93978-F79A-46B9-94D5-334EF042B933}"/>
  <bookViews>
    <workbookView xWindow="-120" yWindow="-120" windowWidth="29040" windowHeight="15840" xr2:uid="{F77B56A1-8400-42DB-AEF3-202B4C400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0" i="1"/>
  <c r="B6" i="1"/>
  <c r="B7" i="1" s="1"/>
  <c r="B8" i="1" s="1"/>
  <c r="B4" i="1"/>
</calcChain>
</file>

<file path=xl/sharedStrings.xml><?xml version="1.0" encoding="utf-8"?>
<sst xmlns="http://schemas.openxmlformats.org/spreadsheetml/2006/main" count="17" uniqueCount="17">
  <si>
    <t>Timer / PWM calc</t>
  </si>
  <si>
    <t>APB1 Timter clock (TIMxCLK, CK_INT or CK_PSC)</t>
  </si>
  <si>
    <t>Prescaler</t>
  </si>
  <si>
    <t>Timer Count Clock (CNT_CLK)</t>
  </si>
  <si>
    <t>Timer period of CNT_CLK</t>
  </si>
  <si>
    <t>Period value</t>
  </si>
  <si>
    <t>Pulse (for Duty cycle)</t>
  </si>
  <si>
    <t>Time base required</t>
  </si>
  <si>
    <t>Frequency required</t>
  </si>
  <si>
    <t>Duty Cycle</t>
  </si>
  <si>
    <t>Can be configured using STM32CubeMX</t>
  </si>
  <si>
    <r>
      <t>htim3</t>
    </r>
    <r>
      <rPr>
        <sz val="11"/>
        <color rgb="FF0000FF"/>
        <rFont val="Calibri"/>
        <family val="2"/>
        <scheme val="minor"/>
      </rPr>
      <t>.Init.Prescaler</t>
    </r>
  </si>
  <si>
    <r>
      <t>htim3.</t>
    </r>
    <r>
      <rPr>
        <sz val="11"/>
        <color rgb="FF0000FF"/>
        <rFont val="Calibri"/>
        <family val="2"/>
        <scheme val="minor"/>
      </rPr>
      <t>Init.Period</t>
    </r>
    <r>
      <rPr>
        <sz val="11"/>
        <color theme="1"/>
        <rFont val="Calibri"/>
        <family val="2"/>
        <scheme val="minor"/>
      </rPr>
      <t xml:space="preserve"> - Also max value for duty cycle</t>
    </r>
  </si>
  <si>
    <t>Value from 0 to 1 (100%)</t>
  </si>
  <si>
    <r>
      <t>sConfigOC.</t>
    </r>
    <r>
      <rPr>
        <sz val="11"/>
        <color rgb="FF0000FF"/>
        <rFont val="Calibri"/>
        <family val="2"/>
        <scheme val="minor"/>
      </rPr>
      <t>Pulse</t>
    </r>
    <r>
      <rPr>
        <sz val="11"/>
        <color theme="1"/>
        <rFont val="Calibri"/>
        <family val="2"/>
        <scheme val="minor"/>
      </rPr>
      <t xml:space="preserve"> = (htim3.</t>
    </r>
    <r>
      <rPr>
        <sz val="11"/>
        <color rgb="FF0000FF"/>
        <rFont val="Calibri"/>
        <family val="2"/>
        <scheme val="minor"/>
      </rPr>
      <t>Init.Period</t>
    </r>
    <r>
      <rPr>
        <sz val="11"/>
        <color theme="1"/>
        <rFont val="Calibri"/>
        <family val="2"/>
        <scheme val="minor"/>
      </rPr>
      <t xml:space="preserve"> * %)/100;</t>
    </r>
  </si>
  <si>
    <t>Buzzer voltage = 3 V (50% duty = 2.5V), for 3V pulse =</t>
  </si>
  <si>
    <r>
      <t>sConfigOC.</t>
    </r>
    <r>
      <rPr>
        <sz val="11"/>
        <color rgb="FF0000FF"/>
        <rFont val="Calibri"/>
        <family val="2"/>
        <scheme val="minor"/>
      </rPr>
      <t>Pulse</t>
    </r>
    <r>
      <rPr>
        <sz val="11"/>
        <color theme="1"/>
        <rFont val="Calibri"/>
        <family val="2"/>
        <scheme val="minor"/>
      </rPr>
      <t xml:space="preserve"> = 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</si>
</sst>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4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5036-497E-4910-A444-83FB984C9D6A}">
  <dimension ref="A1:C12"/>
  <sheetViews>
    <sheetView tabSelected="1" workbookViewId="0">
      <selection activeCell="E18" sqref="E18"/>
    </sheetView>
  </sheetViews>
  <sheetFormatPr defaultRowHeight="15" x14ac:dyDescent="0.25"/>
  <cols>
    <col min="1" max="1" width="47.7109375" customWidth="1"/>
    <col min="2" max="2" width="13.7109375" customWidth="1"/>
    <col min="3" max="3" width="44.140625" customWidth="1"/>
  </cols>
  <sheetData>
    <row r="1" spans="1:3" x14ac:dyDescent="0.25">
      <c r="A1" s="1" t="s">
        <v>0</v>
      </c>
      <c r="B1" s="2"/>
    </row>
    <row r="2" spans="1:3" x14ac:dyDescent="0.25">
      <c r="A2" s="3" t="s">
        <v>1</v>
      </c>
      <c r="B2" s="4">
        <v>64000000</v>
      </c>
      <c r="C2" t="s">
        <v>10</v>
      </c>
    </row>
    <row r="3" spans="1:3" x14ac:dyDescent="0.25">
      <c r="A3" s="3" t="s">
        <v>8</v>
      </c>
      <c r="B3" s="4">
        <v>2731</v>
      </c>
    </row>
    <row r="4" spans="1:3" x14ac:dyDescent="0.25">
      <c r="A4" s="3" t="s">
        <v>7</v>
      </c>
      <c r="B4" s="4">
        <f>1/B3</f>
        <v>3.6616623947272059E-4</v>
      </c>
    </row>
    <row r="5" spans="1:3" x14ac:dyDescent="0.25">
      <c r="A5" s="3" t="s">
        <v>2</v>
      </c>
      <c r="B5" s="4">
        <v>92</v>
      </c>
      <c r="C5" t="s">
        <v>11</v>
      </c>
    </row>
    <row r="6" spans="1:3" x14ac:dyDescent="0.25">
      <c r="A6" s="5" t="s">
        <v>3</v>
      </c>
      <c r="B6" s="6">
        <f>B2/(B5+1)</f>
        <v>688172.04301075265</v>
      </c>
    </row>
    <row r="7" spans="1:3" x14ac:dyDescent="0.25">
      <c r="A7" s="5" t="s">
        <v>4</v>
      </c>
      <c r="B7" s="6">
        <f>1/B6</f>
        <v>1.4531250000000002E-6</v>
      </c>
    </row>
    <row r="8" spans="1:3" x14ac:dyDescent="0.25">
      <c r="A8" s="5" t="s">
        <v>5</v>
      </c>
      <c r="B8" s="6">
        <f>B4/B7</f>
        <v>251.98536909950661</v>
      </c>
      <c r="C8" t="s">
        <v>12</v>
      </c>
    </row>
    <row r="9" spans="1:3" x14ac:dyDescent="0.25">
      <c r="A9" s="9" t="s">
        <v>9</v>
      </c>
      <c r="B9" s="10">
        <v>0.5</v>
      </c>
      <c r="C9" t="s">
        <v>13</v>
      </c>
    </row>
    <row r="10" spans="1:3" ht="15.75" thickBot="1" x14ac:dyDescent="0.3">
      <c r="A10" s="7" t="s">
        <v>6</v>
      </c>
      <c r="B10" s="8">
        <f>B8*B9</f>
        <v>125.99268454975331</v>
      </c>
      <c r="C10" t="s">
        <v>14</v>
      </c>
    </row>
    <row r="11" spans="1:3" ht="15.75" thickBot="1" x14ac:dyDescent="0.3"/>
    <row r="12" spans="1:3" ht="15.75" thickBot="1" x14ac:dyDescent="0.3">
      <c r="A12" s="11" t="s">
        <v>15</v>
      </c>
      <c r="B12" s="12">
        <f>(((3*100)/5)/100)*B8</f>
        <v>151.19122145970397</v>
      </c>
      <c r="C12" t="s">
        <v>16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Freitas</dc:creator>
  <cp:lastModifiedBy>Rafaela Freitas</cp:lastModifiedBy>
  <dcterms:created xsi:type="dcterms:W3CDTF">2023-03-16T11:10:09Z</dcterms:created>
  <dcterms:modified xsi:type="dcterms:W3CDTF">2023-03-16T12:35:52Z</dcterms:modified>
</cp:coreProperties>
</file>