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8010" activeTab="1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E10" i="2" l="1"/>
  <c r="E9" i="2"/>
  <c r="E6" i="2"/>
  <c r="E7" i="2"/>
  <c r="E8" i="2"/>
  <c r="E5" i="2"/>
  <c r="D9" i="2"/>
  <c r="D6" i="2"/>
  <c r="D7" i="2"/>
  <c r="D8" i="2"/>
  <c r="D5" i="2"/>
  <c r="B9" i="2"/>
  <c r="C23" i="1" l="1"/>
  <c r="C24" i="1"/>
  <c r="C25" i="1"/>
  <c r="C26" i="1"/>
  <c r="C22" i="1"/>
  <c r="A23" i="1" l="1"/>
  <c r="A27" i="1" s="1"/>
  <c r="A24" i="1"/>
  <c r="A25" i="1"/>
  <c r="A26" i="1"/>
  <c r="D23" i="1"/>
  <c r="D24" i="1"/>
  <c r="D25" i="1"/>
  <c r="D26" i="1"/>
  <c r="D22" i="1"/>
  <c r="A22" i="1"/>
  <c r="B13" i="1"/>
  <c r="D27" i="1" l="1"/>
  <c r="E22" i="1" s="1"/>
</calcChain>
</file>

<file path=xl/sharedStrings.xml><?xml version="1.0" encoding="utf-8"?>
<sst xmlns="http://schemas.openxmlformats.org/spreadsheetml/2006/main" count="21" uniqueCount="20">
  <si>
    <t>Numero de Faltas</t>
  </si>
  <si>
    <t>Freq.</t>
  </si>
  <si>
    <t>média</t>
  </si>
  <si>
    <t xml:space="preserve">moda </t>
  </si>
  <si>
    <t>Variância</t>
  </si>
  <si>
    <t>desvio padrão</t>
  </si>
  <si>
    <t>mediana</t>
  </si>
  <si>
    <t>Exemplo1</t>
  </si>
  <si>
    <t xml:space="preserve">Exemplo 2 </t>
  </si>
  <si>
    <t>Classes (vida util das baterias em anos)</t>
  </si>
  <si>
    <t xml:space="preserve">Frequência </t>
  </si>
  <si>
    <t>[1; 2)</t>
  </si>
  <si>
    <t>[2; 3)</t>
  </si>
  <si>
    <t>[3; 4)</t>
  </si>
  <si>
    <t>[4; 5)</t>
  </si>
  <si>
    <t>Ponto médio da classe</t>
  </si>
  <si>
    <t>Cálculo da média</t>
  </si>
  <si>
    <t>Cálculo do dp</t>
  </si>
  <si>
    <t>Média</t>
  </si>
  <si>
    <t>Desvio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</si>
</sst>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164" fontId="4" fillId="0" borderId="0" xfId="0" applyNumberFormat="1" applyFont="1"/>
    <xf numFmtId="0" fontId="6" fillId="0" borderId="0" xfId="0" applyFont="1"/>
    <xf numFmtId="0" fontId="8" fillId="0" borderId="0" xfId="0" applyFont="1"/>
    <xf numFmtId="0" fontId="6" fillId="0" borderId="0" xfId="0" applyFont="1" applyBorder="1"/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2" xfId="0" applyFont="1" applyBorder="1"/>
    <xf numFmtId="0" fontId="7" fillId="0" borderId="1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2" borderId="10" xfId="0" applyFont="1" applyFill="1" applyBorder="1" applyAlignment="1">
      <alignment horizontal="center" wrapText="1"/>
    </xf>
    <xf numFmtId="0" fontId="7" fillId="2" borderId="13" xfId="0" applyFont="1" applyFill="1" applyBorder="1" applyAlignment="1">
      <alignment horizontal="center"/>
    </xf>
    <xf numFmtId="0" fontId="6" fillId="2" borderId="11" xfId="0" applyFont="1" applyFill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Número de Faltas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Plan1!$A$7:$A$12</c:f>
              <c:strCache>
                <c:ptCount val="1"/>
                <c:pt idx="0">
                  <c:v>Numero de Faltas 0 1 2 3 4</c:v>
                </c:pt>
              </c:strCache>
            </c:strRef>
          </c:tx>
          <c:invertIfNegative val="0"/>
          <c:cat>
            <c:numRef>
              <c:f>Plan1!$A$8:$A$12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Plan1!$B$8:$B$12</c:f>
              <c:numCache>
                <c:formatCode>General</c:formatCode>
                <c:ptCount val="5"/>
                <c:pt idx="0">
                  <c:v>28</c:v>
                </c:pt>
                <c:pt idx="1">
                  <c:v>12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964224"/>
        <c:axId val="156126592"/>
      </c:barChart>
      <c:catAx>
        <c:axId val="13496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6126592"/>
        <c:crosses val="autoZero"/>
        <c:auto val="1"/>
        <c:lblAlgn val="ctr"/>
        <c:lblOffset val="100"/>
        <c:noMultiLvlLbl val="0"/>
      </c:catAx>
      <c:valAx>
        <c:axId val="156126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964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3</xdr:row>
      <xdr:rowOff>114300</xdr:rowOff>
    </xdr:from>
    <xdr:to>
      <xdr:col>10</xdr:col>
      <xdr:colOff>371475</xdr:colOff>
      <xdr:row>18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opLeftCell="B11" workbookViewId="0">
      <selection activeCell="K24" sqref="K24"/>
    </sheetView>
  </sheetViews>
  <sheetFormatPr defaultRowHeight="15" x14ac:dyDescent="0.25"/>
  <cols>
    <col min="1" max="1" width="33.42578125" customWidth="1"/>
    <col min="2" max="2" width="22.28515625" customWidth="1"/>
    <col min="5" max="5" width="16" customWidth="1"/>
  </cols>
  <sheetData>
    <row r="2" spans="1:3" ht="31.5" x14ac:dyDescent="0.5">
      <c r="A2" s="1"/>
      <c r="B2" s="1"/>
      <c r="C2" s="1"/>
    </row>
    <row r="3" spans="1:3" ht="15.75" x14ac:dyDescent="0.25">
      <c r="A3" s="2" t="s">
        <v>7</v>
      </c>
      <c r="B3" s="2"/>
      <c r="C3" s="2"/>
    </row>
    <row r="4" spans="1:3" ht="15.75" x14ac:dyDescent="0.25">
      <c r="A4" s="2"/>
      <c r="B4" s="2"/>
      <c r="C4" s="2"/>
    </row>
    <row r="5" spans="1:3" ht="15.75" x14ac:dyDescent="0.25">
      <c r="A5" s="2">
        <v>1</v>
      </c>
      <c r="B5" s="2"/>
      <c r="C5" s="2"/>
    </row>
    <row r="6" spans="1:3" ht="15.75" x14ac:dyDescent="0.25">
      <c r="A6" s="2"/>
      <c r="B6" s="2"/>
      <c r="C6" s="2"/>
    </row>
    <row r="7" spans="1:3" ht="15.75" x14ac:dyDescent="0.25">
      <c r="A7" s="3" t="s">
        <v>0</v>
      </c>
      <c r="B7" s="4" t="s">
        <v>1</v>
      </c>
      <c r="C7" s="2"/>
    </row>
    <row r="8" spans="1:3" ht="15.75" x14ac:dyDescent="0.25">
      <c r="A8" s="5">
        <v>0</v>
      </c>
      <c r="B8" s="6">
        <v>28</v>
      </c>
      <c r="C8" s="2"/>
    </row>
    <row r="9" spans="1:3" ht="15.75" x14ac:dyDescent="0.25">
      <c r="A9" s="7">
        <v>1</v>
      </c>
      <c r="B9" s="8">
        <v>12</v>
      </c>
      <c r="C9" s="2"/>
    </row>
    <row r="10" spans="1:3" ht="15.75" x14ac:dyDescent="0.25">
      <c r="A10" s="7">
        <v>2</v>
      </c>
      <c r="B10" s="8">
        <v>5</v>
      </c>
      <c r="C10" s="2"/>
    </row>
    <row r="11" spans="1:3" ht="15.75" x14ac:dyDescent="0.25">
      <c r="A11" s="7">
        <v>3</v>
      </c>
      <c r="B11" s="8">
        <v>2</v>
      </c>
      <c r="C11" s="2"/>
    </row>
    <row r="12" spans="1:3" ht="15.75" x14ac:dyDescent="0.25">
      <c r="A12" s="9">
        <v>4</v>
      </c>
      <c r="B12" s="10">
        <v>1</v>
      </c>
      <c r="C12" s="2"/>
    </row>
    <row r="13" spans="1:3" ht="15.75" x14ac:dyDescent="0.25">
      <c r="A13" s="9"/>
      <c r="B13" s="10">
        <f>SUM(B8:B12)</f>
        <v>48</v>
      </c>
      <c r="C13" s="2"/>
    </row>
    <row r="14" spans="1:3" ht="15.75" x14ac:dyDescent="0.25">
      <c r="A14" s="2"/>
      <c r="B14" s="2"/>
      <c r="C14" s="2"/>
    </row>
    <row r="15" spans="1:3" ht="15.75" x14ac:dyDescent="0.25">
      <c r="A15" s="2"/>
      <c r="B15" s="2"/>
      <c r="C15" s="2"/>
    </row>
    <row r="16" spans="1:3" ht="15.75" x14ac:dyDescent="0.25">
      <c r="A16" s="2"/>
      <c r="B16" s="2"/>
      <c r="C16" s="2"/>
    </row>
    <row r="21" spans="1:6" ht="21" x14ac:dyDescent="0.35">
      <c r="A21" s="11" t="s">
        <v>2</v>
      </c>
      <c r="B21" s="12"/>
      <c r="C21" s="11" t="s">
        <v>4</v>
      </c>
      <c r="D21" s="11"/>
      <c r="E21" s="11" t="s">
        <v>5</v>
      </c>
      <c r="F21" s="12"/>
    </row>
    <row r="22" spans="1:6" ht="21" x14ac:dyDescent="0.35">
      <c r="A22" s="12">
        <f>A8*B8</f>
        <v>0</v>
      </c>
      <c r="B22" s="12"/>
      <c r="C22" s="12">
        <f>(A8-0.7)^2</f>
        <v>0.48999999999999994</v>
      </c>
      <c r="D22" s="12">
        <f>C22*B8</f>
        <v>13.719999999999999</v>
      </c>
      <c r="E22" s="13">
        <f>SQRT(D27)</f>
        <v>0.96522881570468388</v>
      </c>
      <c r="F22" s="12"/>
    </row>
    <row r="23" spans="1:6" ht="21" x14ac:dyDescent="0.35">
      <c r="A23" s="12">
        <f t="shared" ref="A23:A26" si="0">A9*B9</f>
        <v>12</v>
      </c>
      <c r="B23" s="12"/>
      <c r="C23" s="12">
        <f t="shared" ref="C23:C26" si="1">(A9-0.7)^2</f>
        <v>9.0000000000000024E-2</v>
      </c>
      <c r="D23" s="12">
        <f t="shared" ref="D23:D26" si="2">C23*B9</f>
        <v>1.0800000000000003</v>
      </c>
      <c r="E23" s="12"/>
      <c r="F23" s="12"/>
    </row>
    <row r="24" spans="1:6" ht="21" x14ac:dyDescent="0.35">
      <c r="A24" s="12">
        <f t="shared" si="0"/>
        <v>10</v>
      </c>
      <c r="B24" s="12"/>
      <c r="C24" s="12">
        <f t="shared" si="1"/>
        <v>1.6900000000000002</v>
      </c>
      <c r="D24" s="12">
        <f t="shared" si="2"/>
        <v>8.4500000000000011</v>
      </c>
      <c r="E24" s="12"/>
      <c r="F24" s="12"/>
    </row>
    <row r="25" spans="1:6" ht="21" x14ac:dyDescent="0.35">
      <c r="A25" s="12">
        <f t="shared" si="0"/>
        <v>6</v>
      </c>
      <c r="B25" s="12"/>
      <c r="C25" s="12">
        <f t="shared" si="1"/>
        <v>5.2899999999999991</v>
      </c>
      <c r="D25" s="12">
        <f t="shared" si="2"/>
        <v>10.579999999999998</v>
      </c>
      <c r="E25" s="12"/>
      <c r="F25" s="12"/>
    </row>
    <row r="26" spans="1:6" ht="21" x14ac:dyDescent="0.35">
      <c r="A26" s="12">
        <f t="shared" si="0"/>
        <v>4</v>
      </c>
      <c r="B26" s="12"/>
      <c r="C26" s="12">
        <f t="shared" si="1"/>
        <v>10.889999999999999</v>
      </c>
      <c r="D26" s="12">
        <f t="shared" si="2"/>
        <v>10.889999999999999</v>
      </c>
      <c r="E26" s="12"/>
      <c r="F26" s="12"/>
    </row>
    <row r="27" spans="1:6" ht="21" x14ac:dyDescent="0.35">
      <c r="A27" s="11">
        <f>SUM(A22:A26)/48</f>
        <v>0.66666666666666663</v>
      </c>
      <c r="B27" s="12"/>
      <c r="C27" s="12"/>
      <c r="D27" s="13">
        <f>SUM(D22:D26)/48</f>
        <v>0.93166666666666664</v>
      </c>
      <c r="E27" s="12"/>
      <c r="F27" s="12"/>
    </row>
    <row r="28" spans="1:6" ht="21" x14ac:dyDescent="0.35">
      <c r="A28" s="12">
        <v>0.7</v>
      </c>
      <c r="B28" s="12"/>
      <c r="C28" s="12"/>
      <c r="D28" s="12"/>
      <c r="E28" s="12"/>
      <c r="F28" s="12"/>
    </row>
    <row r="29" spans="1:6" ht="21" x14ac:dyDescent="0.35">
      <c r="A29" s="11" t="s">
        <v>3</v>
      </c>
      <c r="B29" s="12"/>
      <c r="C29" s="12"/>
      <c r="D29" s="12"/>
      <c r="E29" s="12"/>
      <c r="F29" s="12"/>
    </row>
    <row r="30" spans="1:6" ht="21" x14ac:dyDescent="0.35">
      <c r="A30" s="11">
        <v>0</v>
      </c>
      <c r="B30" s="2"/>
    </row>
    <row r="31" spans="1:6" ht="21" x14ac:dyDescent="0.35">
      <c r="A31" s="11" t="s">
        <v>6</v>
      </c>
      <c r="B31" s="2"/>
    </row>
    <row r="32" spans="1:6" ht="21" x14ac:dyDescent="0.35">
      <c r="A32" s="11">
        <v>0</v>
      </c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4" workbookViewId="0">
      <selection activeCell="E15" sqref="E15"/>
    </sheetView>
  </sheetViews>
  <sheetFormatPr defaultRowHeight="15" x14ac:dyDescent="0.25"/>
  <cols>
    <col min="1" max="1" width="45.140625" customWidth="1"/>
    <col min="2" max="2" width="20.5703125" customWidth="1"/>
    <col min="3" max="3" width="23.85546875" customWidth="1"/>
    <col min="4" max="4" width="28.140625" customWidth="1"/>
    <col min="5" max="5" width="24.7109375" customWidth="1"/>
  </cols>
  <sheetData>
    <row r="1" spans="1:5" s="15" customFormat="1" ht="28.5" x14ac:dyDescent="0.45">
      <c r="A1" s="15" t="s">
        <v>8</v>
      </c>
    </row>
    <row r="3" spans="1:5" ht="28.5" x14ac:dyDescent="0.45">
      <c r="A3" s="15"/>
      <c r="B3" s="15"/>
    </row>
    <row r="4" spans="1:5" ht="57.75" thickBot="1" x14ac:dyDescent="0.5">
      <c r="A4" s="17" t="s">
        <v>9</v>
      </c>
      <c r="B4" s="18" t="s">
        <v>10</v>
      </c>
      <c r="C4" s="28" t="s">
        <v>15</v>
      </c>
      <c r="D4" s="29" t="s">
        <v>16</v>
      </c>
      <c r="E4" s="30" t="s">
        <v>17</v>
      </c>
    </row>
    <row r="5" spans="1:5" ht="29.25" thickTop="1" x14ac:dyDescent="0.45">
      <c r="A5" s="19" t="s">
        <v>11</v>
      </c>
      <c r="B5" s="20">
        <v>2</v>
      </c>
      <c r="C5" s="23">
        <v>1.5</v>
      </c>
      <c r="D5" s="26">
        <f>C5*B5</f>
        <v>3</v>
      </c>
      <c r="E5" s="16">
        <f>(C5-3.475)^2</f>
        <v>3.9006250000000002</v>
      </c>
    </row>
    <row r="6" spans="1:5" ht="28.5" x14ac:dyDescent="0.45">
      <c r="A6" s="19" t="s">
        <v>12</v>
      </c>
      <c r="B6" s="20">
        <v>5</v>
      </c>
      <c r="C6" s="23">
        <v>2.5</v>
      </c>
      <c r="D6" s="26">
        <f t="shared" ref="D6:D8" si="0">C6*B6</f>
        <v>12.5</v>
      </c>
      <c r="E6" s="16">
        <f t="shared" ref="E6:E8" si="1">(C6-3.475)^2</f>
        <v>0.95062500000000016</v>
      </c>
    </row>
    <row r="7" spans="1:5" ht="28.5" x14ac:dyDescent="0.45">
      <c r="A7" s="19" t="s">
        <v>13</v>
      </c>
      <c r="B7" s="20">
        <v>25</v>
      </c>
      <c r="C7" s="23">
        <v>3.5</v>
      </c>
      <c r="D7" s="26">
        <f t="shared" si="0"/>
        <v>87.5</v>
      </c>
      <c r="E7" s="16">
        <f t="shared" si="1"/>
        <v>6.2499999999999557E-4</v>
      </c>
    </row>
    <row r="8" spans="1:5" ht="28.5" x14ac:dyDescent="0.45">
      <c r="A8" s="19" t="s">
        <v>14</v>
      </c>
      <c r="B8" s="20">
        <v>8</v>
      </c>
      <c r="C8" s="23">
        <v>4.5</v>
      </c>
      <c r="D8" s="26">
        <f t="shared" si="0"/>
        <v>36</v>
      </c>
      <c r="E8" s="16">
        <f t="shared" si="1"/>
        <v>1.0506249999999999</v>
      </c>
    </row>
    <row r="9" spans="1:5" ht="29.25" thickBot="1" x14ac:dyDescent="0.5">
      <c r="A9" s="21"/>
      <c r="B9" s="22">
        <f>SUM(B5:B8)</f>
        <v>40</v>
      </c>
      <c r="C9" s="24"/>
      <c r="D9" s="27">
        <f>SUM(D5:D8)/40</f>
        <v>3.4750000000000001</v>
      </c>
      <c r="E9" s="25">
        <f>SUM(E5:E8)/39</f>
        <v>0.15134615384615385</v>
      </c>
    </row>
    <row r="10" spans="1:5" ht="23.25" x14ac:dyDescent="0.35">
      <c r="E10" s="14">
        <f>SQRT(E9)</f>
        <v>0.38903233007830318</v>
      </c>
    </row>
    <row r="12" spans="1:5" ht="33.75" x14ac:dyDescent="0.5">
      <c r="A12" s="31" t="s">
        <v>18</v>
      </c>
      <c r="B12" s="31">
        <v>3.4750000000000001</v>
      </c>
      <c r="C12" s="31">
        <v>3.5</v>
      </c>
    </row>
    <row r="13" spans="1:5" ht="33.75" x14ac:dyDescent="0.5">
      <c r="A13" s="31" t="s">
        <v>4</v>
      </c>
      <c r="B13" s="31">
        <v>0.15</v>
      </c>
      <c r="C13" s="31">
        <v>0.2</v>
      </c>
    </row>
    <row r="14" spans="1:5" ht="33.75" x14ac:dyDescent="0.5">
      <c r="A14" s="31" t="s">
        <v>19</v>
      </c>
      <c r="B14" s="31">
        <v>0.38900000000000001</v>
      </c>
      <c r="C14" s="31">
        <v>0.4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Hevilla</dc:creator>
  <cp:lastModifiedBy>Hevilla Cezar</cp:lastModifiedBy>
  <dcterms:created xsi:type="dcterms:W3CDTF">2021-09-15T13:24:57Z</dcterms:created>
  <dcterms:modified xsi:type="dcterms:W3CDTF">2023-03-27T12:14:19Z</dcterms:modified>
</cp:coreProperties>
</file>