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defaultThemeVersion="166925"/>
  <mc:AlternateContent xmlns:mc="http://schemas.openxmlformats.org/markup-compatibility/2006">
    <mc:Choice Requires="x15">
      <x15ac:absPath xmlns:x15ac="http://schemas.microsoft.com/office/spreadsheetml/2010/11/ac" url="D:\working\waccache\CP1PEPF00002704\EXCELCNV\0d88348d-2ccc-4c75-a85f-b9437b1633ee\"/>
    </mc:Choice>
  </mc:AlternateContent>
  <xr:revisionPtr revIDLastSave="0" documentId="8_{6FF6EC50-86A9-4F28-AE4C-5A39C28E03B1}" xr6:coauthVersionLast="47" xr6:coauthVersionMax="47" xr10:uidLastSave="{00000000-0000-0000-0000-000000000000}"/>
  <bookViews>
    <workbookView xWindow="-60" yWindow="-60" windowWidth="15480" windowHeight="11640" xr2:uid="{EF9BD37A-1AE3-4EE7-8239-7A45199C37C5}"/>
  </bookViews>
  <sheets>
    <sheet name="Dados" sheetId="1" r:id="rId1"/>
    <sheet name="Cálcul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B5" i="2" a="1"/>
  <c r="B5" i="2"/>
  <c r="B6" i="2"/>
  <c r="B4" i="2"/>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B3" i="2"/>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3" i="1"/>
  <c r="M4" i="1"/>
  <c r="M5" i="1"/>
  <c r="M6" i="1"/>
  <c r="M7" i="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<sst xmlns="http://schemas.openxmlformats.org/spreadsheetml/2006/main" count="3911" uniqueCount="3039">
  <si>
    <t>Nome</t>
  </si>
  <si>
    <t>Descrição</t>
  </si>
  <si>
    <t>URL</t>
  </si>
  <si>
    <t>Stars</t>
  </si>
  <si>
    <t>Forks</t>
  </si>
  <si>
    <t>Criado Em</t>
  </si>
  <si>
    <t>Última Atualização</t>
  </si>
  <si>
    <t>Linguagem</t>
  </si>
  <si>
    <t>Issues Totais</t>
  </si>
  <si>
    <t>Issues Fechadas</t>
  </si>
  <si>
    <t>PRs</t>
  </si>
  <si>
    <t>Releases</t>
  </si>
  <si>
    <t>Criada em (Anos)</t>
  </si>
  <si>
    <t>última atualização (horas)</t>
  </si>
  <si>
    <t>Razão Issues</t>
  </si>
  <si>
    <t>freeCodeCamp</t>
  </si>
  <si>
    <t>freeCodeCamp.org's open-source codebase and curriculum. Learn math, programming, and computer science for free.</t>
  </si>
  <si>
    <t>https://github.com/freeCodeCamp/freeCodeCamp</t>
  </si>
  <si>
    <t>TypeScript</t>
  </si>
  <si>
    <t>build-your-own-x</t>
  </si>
  <si>
    <t>Master programming by recreating your favorite technologies from scratch.</t>
  </si>
  <si>
    <t>https://github.com/codecrafters-io/build-your-own-x</t>
  </si>
  <si>
    <t>Markdown</t>
  </si>
  <si>
    <t>awesome</t>
  </si>
  <si>
    <t>😎 Awesome lists about all kinds of interesting topics</t>
  </si>
  <si>
    <t>https://github.com/sindresorhus/awesome</t>
  </si>
  <si>
    <t>free-programming-books</t>
  </si>
  <si>
    <t>:books: Freely available programming books</t>
  </si>
  <si>
    <t>https://github.com/EbookFoundation/free-programming-books</t>
  </si>
  <si>
    <t>Python</t>
  </si>
  <si>
    <t>public-apis</t>
  </si>
  <si>
    <t>A collective list of free APIs</t>
  </si>
  <si>
    <t>https://github.com/public-apis/public-apis</t>
  </si>
  <si>
    <t>developer-roadmap</t>
  </si>
  <si>
    <t>Interactive roadmaps, guides and other educational content to help developers grow in their careers.</t>
  </si>
  <si>
    <t>https://github.com/kamranahmedse/developer-roadmap</t>
  </si>
  <si>
    <t>coding-interview-university</t>
  </si>
  <si>
    <t>A complete computer science study plan to become a software engineer.</t>
  </si>
  <si>
    <t>https://github.com/jwasham/coding-interview-university</t>
  </si>
  <si>
    <t>system-design-primer</t>
  </si>
  <si>
    <t>Learn how to design large-scale systems. Prep for the system design interview.  Includes Anki flashcards.</t>
  </si>
  <si>
    <t>https://github.com/donnemartin/system-design-primer</t>
  </si>
  <si>
    <t>996.ICU</t>
  </si>
  <si>
    <t>Repo for counting stars and contributing. Press F to pay respect to glorious developers.</t>
  </si>
  <si>
    <t>https://github.com/996icu/996.ICU</t>
  </si>
  <si>
    <t>awesome-python</t>
  </si>
  <si>
    <t>An opinionated list of awesome Python frameworks, libraries, software and resources.</t>
  </si>
  <si>
    <t>https://github.com/vinta/awesome-python</t>
  </si>
  <si>
    <t>awesome-selfhosted</t>
  </si>
  <si>
    <t>A list of Free Software network services and web applications which can be hosted on your own servers</t>
  </si>
  <si>
    <t>https://github.com/awesome-selfhosted/awesome-selfhosted</t>
  </si>
  <si>
    <t>project-based-learning</t>
  </si>
  <si>
    <t>Curated list of project-based tutorials</t>
  </si>
  <si>
    <t>https://github.com/practical-tutorials/project-based-learning</t>
  </si>
  <si>
    <t>react</t>
  </si>
  <si>
    <t>The library for web and native user interfaces.</t>
  </si>
  <si>
    <t>https://github.com/facebook/react</t>
  </si>
  <si>
    <t>JavaScript</t>
  </si>
  <si>
    <t>vue</t>
  </si>
  <si>
    <t>This is the repo for Vue 2. For Vue 3, go to https://github.com/vuejs/core</t>
  </si>
  <si>
    <t>https://github.com/vuejs/vue</t>
  </si>
  <si>
    <t>All Algorithms implemented in Python</t>
  </si>
  <si>
    <t>https://github.com/TheAlgorithms/Python</t>
  </si>
  <si>
    <t>linux</t>
  </si>
  <si>
    <t>Linux kernel source tree</t>
  </si>
  <si>
    <t>https://github.com/torvalds/linux</t>
  </si>
  <si>
    <t>C</t>
  </si>
  <si>
    <t>javascript-algorithms</t>
  </si>
  <si>
    <t>📝 Algorithms and data structures implemented in JavaScript with explanations and links to further readings</t>
  </si>
  <si>
    <t>https://github.com/trekhleb/javascript-algorithms</t>
  </si>
  <si>
    <t>tensorflow</t>
  </si>
  <si>
    <t>An Open Source Machine Learning Framework for Everyone</t>
  </si>
  <si>
    <t>https://github.com/tensorflow/tensorflow</t>
  </si>
  <si>
    <t>C++</t>
  </si>
  <si>
    <t>computer-science</t>
  </si>
  <si>
    <t>🎓 Path to a free self-taught education in Computer Science!</t>
  </si>
  <si>
    <t>https://github.com/ossu/computer-science</t>
  </si>
  <si>
    <t>HTML</t>
  </si>
  <si>
    <t>the-book-of-secret-knowledge</t>
  </si>
  <si>
    <t>A collection of inspiring lists, manuals, cheatsheets, blogs, hacks, one-liners, cli/web tools and more.</t>
  </si>
  <si>
    <t>https://github.com/trimstray/the-book-of-secret-knowledge</t>
  </si>
  <si>
    <t>You-Dont-Know-JS</t>
  </si>
  <si>
    <t>A book series (2 published editions) on the JS language.</t>
  </si>
  <si>
    <t>https://github.com/getify/You-Dont-Know-JS</t>
  </si>
  <si>
    <t>CS-Notes</t>
  </si>
  <si>
    <t>:books: 技术面试必备基础知识、Leetcode、计算机操作系统、计算机网络、系统设计</t>
  </si>
  <si>
    <t>https://github.com/CyC2018/CS-Notes</t>
  </si>
  <si>
    <t>ohmyzsh</t>
  </si>
  <si>
    <t>🙃   A delightful community-driven (with 2,400+ contributors) framework for managing your zsh configuration. Includes 300+ optional plugins (rails, git, macOS, hub, docker, homebrew, node, php, python, etc), 140+ themes to spice up your morning, and an auto-update tool that makes it easy to keep up with the latest updates from the community.</t>
  </si>
  <si>
    <t>https://github.com/ohmyzsh/ohmyzsh</t>
  </si>
  <si>
    <t>Shell</t>
  </si>
  <si>
    <t>AutoGPT</t>
  </si>
  <si>
    <t>AutoGPT is the vision of accessible AI for everyone, to use and to build on. Our mission is to provide the tools, so that you can focus on what matters.</t>
  </si>
  <si>
    <t>https://github.com/Significant-Gravitas/AutoGPT</t>
  </si>
  <si>
    <t>vscode</t>
  </si>
  <si>
    <t>Visual Studio Code</t>
  </si>
  <si>
    <t>https://github.com/microsoft/vscode</t>
  </si>
  <si>
    <t>bootstrap</t>
  </si>
  <si>
    <t>The most popular HTML, CSS, and JavaScript framework for developing responsive, mobile first projects on the web.</t>
  </si>
  <si>
    <t>https://github.com/twbs/bootstrap</t>
  </si>
  <si>
    <t>MDX</t>
  </si>
  <si>
    <t>flutter</t>
  </si>
  <si>
    <t>Flutter makes it easy and fast to build beautiful apps for mobile and beyond</t>
  </si>
  <si>
    <t>https://github.com/flutter/flutter</t>
  </si>
  <si>
    <t>Dart</t>
  </si>
  <si>
    <t>Python-100-Days</t>
  </si>
  <si>
    <t>Python - 100天从新手到大师</t>
  </si>
  <si>
    <t>https://github.com/jackfrued/Python-100-Days</t>
  </si>
  <si>
    <t>Jupyter Notebook</t>
  </si>
  <si>
    <t>gitignore</t>
  </si>
  <si>
    <t>A collection of useful .gitignore templates</t>
  </si>
  <si>
    <t>https://github.com/github/gitignore</t>
  </si>
  <si>
    <t>the-art-of-command-line</t>
  </si>
  <si>
    <t>Master the command line, in one page</t>
  </si>
  <si>
    <t>https://github.com/jlevy/the-art-of-command-line</t>
  </si>
  <si>
    <t>stable-diffusion-webui</t>
  </si>
  <si>
    <t>Stable Diffusion web UI</t>
  </si>
  <si>
    <t>https://github.com/AUTOMATIC1111/stable-diffusion-webui</t>
  </si>
  <si>
    <t>JavaGuide</t>
  </si>
  <si>
    <t>「Java学习+面试指南」一份涵盖大部分 Java 程序员所需要掌握的核心知识。准备 Java 面试，首选 JavaGuide！</t>
  </si>
  <si>
    <t>https://github.com/Snailclimb/JavaGuide</t>
  </si>
  <si>
    <t>Java</t>
  </si>
  <si>
    <t>ollama</t>
  </si>
  <si>
    <t>Get up and running with OpenAI gpt-oss, DeepSeek-R1, Gemma 3 and other models.</t>
  </si>
  <si>
    <t>https://github.com/ollama/ollama</t>
  </si>
  <si>
    <t>Go</t>
  </si>
  <si>
    <t>awesome-go</t>
  </si>
  <si>
    <t>A curated list of awesome Go frameworks, libraries and software</t>
  </si>
  <si>
    <t>https://github.com/avelino/awesome-go</t>
  </si>
  <si>
    <t>transformers</t>
  </si>
  <si>
    <t xml:space="preserve">🤗 Transformers: the model-definition framework for state-of-the-art machine learning models in text, vision, audio, and multimodal models, for both inference and training. </t>
  </si>
  <si>
    <t>https://github.com/huggingface/transformers</t>
  </si>
  <si>
    <t>javascript</t>
  </si>
  <si>
    <t>JavaScript Style Guide</t>
  </si>
  <si>
    <t>https://github.com/airbnb/javascript</t>
  </si>
  <si>
    <t>Microsoft-Activation-Scripts</t>
  </si>
  <si>
    <t>Open-source Windows and Office activator featuring HWID, Ohook, TSforge, KMS38, and Online KMS activation methods, along with advanced troubleshooting.</t>
  </si>
  <si>
    <t>https://github.com/massgravel/Microsoft-Activation-Scripts</t>
  </si>
  <si>
    <t>Batchfile</t>
  </si>
  <si>
    <t>youtube-dl</t>
  </si>
  <si>
    <t>Command-line program to download videos from YouTube.com and other video sites</t>
  </si>
  <si>
    <t>https://github.com/ytdl-org/youtube-dl</t>
  </si>
  <si>
    <t>next.js</t>
  </si>
  <si>
    <t>The React Framework</t>
  </si>
  <si>
    <t>https://github.com/vercel/next.js</t>
  </si>
  <si>
    <t>awesome-chatgpt-prompts</t>
  </si>
  <si>
    <t>This repo includes ChatGPT prompt curation to use ChatGPT and other LLM tools better.</t>
  </si>
  <si>
    <t>https://github.com/f/awesome-chatgpt-prompts</t>
  </si>
  <si>
    <t>n8n</t>
  </si>
  <si>
    <t>Fair-code workflow automation platform with native AI capabilities. Combine visual building with custom code, self-host or cloud, 400+ integrations.</t>
  </si>
  <si>
    <t>https://github.com/n8n-io/n8n</t>
  </si>
  <si>
    <t>go</t>
  </si>
  <si>
    <t>The Go programming language</t>
  </si>
  <si>
    <t>https://github.com/golang/go</t>
  </si>
  <si>
    <t>tech-interview-handbook</t>
  </si>
  <si>
    <t>💯 Curated coding interview preparation materials for busy software engineers</t>
  </si>
  <si>
    <t>https://github.com/yangshun/tech-interview-handbook</t>
  </si>
  <si>
    <t>fucking-algorithm</t>
  </si>
  <si>
    <t xml:space="preserve">刷算法全靠套路，认准 labuladong 就够了！English version supported! Crack LeetCode, not only how, but also why. </t>
  </si>
  <si>
    <t>https://github.com/labuladong/fucking-algorithm</t>
  </si>
  <si>
    <t>scrcpy</t>
  </si>
  <si>
    <t>Display and control your Android device</t>
  </si>
  <si>
    <t>https://github.com/Genymobile/scrcpy</t>
  </si>
  <si>
    <t>HelloGitHub</t>
  </si>
  <si>
    <t>:octocat: 分享 GitHub 上有趣、入门级的开源项目。Share interesting, entry-level open source projects on GitHub.</t>
  </si>
  <si>
    <t>https://github.com/521xueweihan/HelloGitHub</t>
  </si>
  <si>
    <t>30-seconds-of-code</t>
  </si>
  <si>
    <t>Coding articles to level up your development skills</t>
  </si>
  <si>
    <t>https://github.com/Chalarangelo/30-seconds-of-code</t>
  </si>
  <si>
    <t>yt-dlp</t>
  </si>
  <si>
    <t>A feature-rich command-line audio/video downloader</t>
  </si>
  <si>
    <t>https://github.com/yt-dlp/yt-dlp</t>
  </si>
  <si>
    <t>react-native</t>
  </si>
  <si>
    <t>A framework for building native applications using React</t>
  </si>
  <si>
    <t>https://github.com/facebook/react-native</t>
  </si>
  <si>
    <t>PowerToys</t>
  </si>
  <si>
    <t>Windows system utilities to maximize productivity</t>
  </si>
  <si>
    <t>https://github.com/microsoft/PowerToys</t>
  </si>
  <si>
    <t>C#</t>
  </si>
  <si>
    <t>electron</t>
  </si>
  <si>
    <t>:electron: Build cross-platform desktop apps with JavaScript, HTML, and CSS</t>
  </si>
  <si>
    <t>https://github.com/electron/electron</t>
  </si>
  <si>
    <t>kubernetes</t>
  </si>
  <si>
    <t>Production-Grade Container Scheduling and Management</t>
  </si>
  <si>
    <t>https://github.com/kubernetes/kubernetes</t>
  </si>
  <si>
    <t>hello-algo</t>
  </si>
  <si>
    <t>《Hello 算法》：动画图解、一键运行的数据结构与算法教程。支持 Python, Java, C++, C, C#, JS, Go, Swift, Rust, Ruby, Kotlin, TS, Dart 代码。简体版和繁体版同步更新，English version in translation</t>
  </si>
  <si>
    <t>https://github.com/krahets/hello-algo</t>
  </si>
  <si>
    <t>free-programming-books-zh_CN</t>
  </si>
  <si>
    <t>:books: 免费的计算机编程类中文书籍，欢迎投稿</t>
  </si>
  <si>
    <t>https://github.com/justjavac/free-programming-books-zh_CN</t>
  </si>
  <si>
    <t>langchain</t>
  </si>
  <si>
    <t>🦜🔗 Build context-aware reasoning applications 🦜🔗</t>
  </si>
  <si>
    <t>https://github.com/langchain-ai/langchain</t>
  </si>
  <si>
    <t>node</t>
  </si>
  <si>
    <t>Node.js JavaScript runtime ✨🐢🚀✨</t>
  </si>
  <si>
    <t>https://github.com/nodejs/node</t>
  </si>
  <si>
    <t>dify</t>
  </si>
  <si>
    <t>Production-ready platform for agentic workflow development.</t>
  </si>
  <si>
    <t>https://github.com/langgenius/dify</t>
  </si>
  <si>
    <t>d3</t>
  </si>
  <si>
    <t>Bring data to life with SVG, Canvas and HTML. :bar_chart::chart_with_upwards_trend::tada:</t>
  </si>
  <si>
    <t>https://github.com/d3/d3</t>
  </si>
  <si>
    <t>free-for-dev</t>
  </si>
  <si>
    <t>A list of SaaS, PaaS and IaaS offerings that have free tiers of interest to devops and infradev</t>
  </si>
  <si>
    <t>https://github.com/ripienaar/free-for-dev</t>
  </si>
  <si>
    <t>three.js</t>
  </si>
  <si>
    <t>JavaScript 3D Library.</t>
  </si>
  <si>
    <t>https://github.com/mrdoob/three.js</t>
  </si>
  <si>
    <t>open-webui</t>
  </si>
  <si>
    <t>User-friendly AI Interface (Supports Ollama, OpenAI API, ...)</t>
  </si>
  <si>
    <t>https://github.com/open-webui/open-webui</t>
  </si>
  <si>
    <t>axios</t>
  </si>
  <si>
    <t>Promise based HTTP client for the browser and node.js</t>
  </si>
  <si>
    <t>https://github.com/axios/axios</t>
  </si>
  <si>
    <t>rust</t>
  </si>
  <si>
    <t>Empowering everyone to build reliable and efficient software.</t>
  </si>
  <si>
    <t>https://github.com/rust-lang/rust</t>
  </si>
  <si>
    <t>Rust</t>
  </si>
  <si>
    <t>excalidraw</t>
  </si>
  <si>
    <t>Virtual whiteboard for sketching hand-drawn like diagrams</t>
  </si>
  <si>
    <t>https://github.com/excalidraw/excalidraw</t>
  </si>
  <si>
    <t>TypeScript is a superset of JavaScript that compiles to clean JavaScript output.</t>
  </si>
  <si>
    <t>https://github.com/microsoft/TypeScript</t>
  </si>
  <si>
    <t>langflow</t>
  </si>
  <si>
    <t>Langflow is a powerful tool for building and deploying AI-powered agents and workflows.</t>
  </si>
  <si>
    <t>https://github.com/langflow-ai/langflow</t>
  </si>
  <si>
    <t>deno</t>
  </si>
  <si>
    <t>A modern runtime for JavaScript and TypeScript.</t>
  </si>
  <si>
    <t>https://github.com/denoland/deno</t>
  </si>
  <si>
    <t>nodebestpractices</t>
  </si>
  <si>
    <t>:white_check_mark:  The Node.js best practices list (July 2024)</t>
  </si>
  <si>
    <t>https://github.com/goldbergyoni/nodebestpractices</t>
  </si>
  <si>
    <t>Dockerfile</t>
  </si>
  <si>
    <t>create-react-app</t>
  </si>
  <si>
    <t>Set up a modern web app by running one command.</t>
  </si>
  <si>
    <t>https://github.com/facebook/create-react-app</t>
  </si>
  <si>
    <t>GitHub-Chinese-Top-Charts</t>
  </si>
  <si>
    <t>:cn: GitHub中文排行榜，各语言分设「软件 | 资料」榜单，精准定位中文好项目。各取所需，高效学习。</t>
  </si>
  <si>
    <t>https://github.com/GrowingGit/GitHub-Chinese-Top-Charts</t>
  </si>
  <si>
    <t>godot</t>
  </si>
  <si>
    <t>Godot Engine – Multi-platform 2D and 3D game engine</t>
  </si>
  <si>
    <t>https://github.com/godotengine/godot</t>
  </si>
  <si>
    <t>terminal</t>
  </si>
  <si>
    <t>The new Windows Terminal and the original Windows console host, all in the same place!</t>
  </si>
  <si>
    <t>https://github.com/microsoft/terminal</t>
  </si>
  <si>
    <t>DeepSeek-V3</t>
  </si>
  <si>
    <t>https://github.com/deepseek-ai/DeepSeek-V3</t>
  </si>
  <si>
    <t>angular</t>
  </si>
  <si>
    <t>Deliver web apps with confidence 🚀</t>
  </si>
  <si>
    <t>https://github.com/angular/angular</t>
  </si>
  <si>
    <t>frp</t>
  </si>
  <si>
    <t>A fast reverse proxy to help you expose a local server behind a NAT or firewall to the internet.</t>
  </si>
  <si>
    <t>https://github.com/fatedier/frp</t>
  </si>
  <si>
    <t>papers-we-love</t>
  </si>
  <si>
    <t>Papers from the computer science community to read and discuss.</t>
  </si>
  <si>
    <t>https://github.com/papers-we-love/papers-we-love</t>
  </si>
  <si>
    <t>Awesome-Hacking</t>
  </si>
  <si>
    <t>A collection of various awesome lists for hackers, pentesters and security researchers</t>
  </si>
  <si>
    <t>https://github.com/Hack-with-Github/Awesome-Hacking</t>
  </si>
  <si>
    <t>iptv</t>
  </si>
  <si>
    <t>Collection of publicly available IPTV channels from all over the world</t>
  </si>
  <si>
    <t>https://github.com/iptv-org/iptv</t>
  </si>
  <si>
    <t>material-ui</t>
  </si>
  <si>
    <t>Material UI: Comprehensive React component library that implements Google's Material Design. Free forever.</t>
  </si>
  <si>
    <t>https://github.com/mui/material-ui</t>
  </si>
  <si>
    <t>rustdesk</t>
  </si>
  <si>
    <t>An open-source remote desktop application designed for self-hosting, as an alternative to TeamViewer.</t>
  </si>
  <si>
    <t>https://github.com/rustdesk/rustdesk</t>
  </si>
  <si>
    <t>tauri</t>
  </si>
  <si>
    <t>Build smaller, faster, and more secure desktop and mobile applications with a web frontend.</t>
  </si>
  <si>
    <t>https://github.com/tauri-apps/tauri</t>
  </si>
  <si>
    <t>ant-design</t>
  </si>
  <si>
    <t>An enterprise-class UI design language and React UI library</t>
  </si>
  <si>
    <t>https://github.com/ant-design/ant-design</t>
  </si>
  <si>
    <t>generative-ai-for-beginners</t>
  </si>
  <si>
    <t xml:space="preserve">21 Lessons, Get Started Building with Generative AI </t>
  </si>
  <si>
    <t>https://github.com/microsoft/generative-ai-for-beginners</t>
  </si>
  <si>
    <t>thefuck</t>
  </si>
  <si>
    <t>Magnificent app which corrects your previous console command.</t>
  </si>
  <si>
    <t>https://github.com/nvbn/thefuck</t>
  </si>
  <si>
    <t>clean-code-javascript</t>
  </si>
  <si>
    <t>Clean Code concepts adapted for JavaScript</t>
  </si>
  <si>
    <t>https://github.com/ryanmcdermott/clean-code-javascript</t>
  </si>
  <si>
    <t>ui</t>
  </si>
  <si>
    <t>A set of beautifully-designed, accessible components and a code distribution platform. Works with your favorite frameworks. Open Source. Open Code.</t>
  </si>
  <si>
    <t>https://github.com/shadcn-ui/ui</t>
  </si>
  <si>
    <t>HowToCook</t>
  </si>
  <si>
    <t>程序员在家做饭方法指南。Programmer's guide about how to cook at home (Simplified Chinese only).</t>
  </si>
  <si>
    <t>https://github.com/Anduin2017/HowToCook</t>
  </si>
  <si>
    <t>pytorch</t>
  </si>
  <si>
    <t>Tensors and Dynamic neural networks in Python with strong GPU acceleration</t>
  </si>
  <si>
    <t>https://github.com/pytorch/pytorch</t>
  </si>
  <si>
    <t>java-design-patterns</t>
  </si>
  <si>
    <t>Design patterns implemented in Java</t>
  </si>
  <si>
    <t>https://github.com/iluwatar/java-design-patterns</t>
  </si>
  <si>
    <t>neovim</t>
  </si>
  <si>
    <t>Vim-fork focused on extensibility and usability</t>
  </si>
  <si>
    <t>https://github.com/neovim/neovim</t>
  </si>
  <si>
    <t>Vim Script</t>
  </si>
  <si>
    <t>puppeteer</t>
  </si>
  <si>
    <t>JavaScript API for Chrome and Firefox</t>
  </si>
  <si>
    <t>https://github.com/puppeteer/puppeteer</t>
  </si>
  <si>
    <t>Web-Dev-For-Beginners</t>
  </si>
  <si>
    <t>24 Lessons, 12 Weeks, Get Started as a Web Developer</t>
  </si>
  <si>
    <t>https://github.com/microsoft/Web-Dev-For-Beginners</t>
  </si>
  <si>
    <t>DeepSeek-R1</t>
  </si>
  <si>
    <t>https://github.com/deepseek-ai/DeepSeek-R1</t>
  </si>
  <si>
    <t>vue-element-admin</t>
  </si>
  <si>
    <t>:tada: A magical vue admin                                                                https://panjiachen.github.io/vue-element-admin</t>
  </si>
  <si>
    <t>https://github.com/PanJiaChen/vue-element-admin</t>
  </si>
  <si>
    <t>Vue</t>
  </si>
  <si>
    <t>tailwindcss</t>
  </si>
  <si>
    <t>A utility-first CSS framework for rapid UI development.</t>
  </si>
  <si>
    <t>https://github.com/tailwindlabs/tailwindcss</t>
  </si>
  <si>
    <t>fastapi</t>
  </si>
  <si>
    <t>FastAPI framework, high performance, easy to learn, fast to code, ready for production</t>
  </si>
  <si>
    <t>https://github.com/fastapi/fastapi</t>
  </si>
  <si>
    <t>every-programmer-should-know</t>
  </si>
  <si>
    <t>A collection of (mostly) technical things every software developer should know about</t>
  </si>
  <si>
    <t>https://github.com/mtdvio/every-programmer-should-know</t>
  </si>
  <si>
    <t>storybook</t>
  </si>
  <si>
    <t>Storybook is the industry standard workshop for building, documenting, and testing UI components in isolation</t>
  </si>
  <si>
    <t>https://github.com/storybookjs/storybook</t>
  </si>
  <si>
    <t>awesome-mac</t>
  </si>
  <si>
    <t> Now we have become very big, Different from the original idea. Collect premium software in various categories.</t>
  </si>
  <si>
    <t>https://github.com/jaywcjlove/awesome-mac</t>
  </si>
  <si>
    <t>supabase</t>
  </si>
  <si>
    <t>The Postgres development platform. Supabase gives you a dedicated Postgres database to build your web, mobile, and AI applications.</t>
  </si>
  <si>
    <t>https://github.com/supabase/supabase</t>
  </si>
  <si>
    <t>whisper</t>
  </si>
  <si>
    <t>Robust Speech Recognition via Large-Scale Weak Supervision</t>
  </si>
  <si>
    <t>https://github.com/openai/whisper</t>
  </si>
  <si>
    <t>nvm</t>
  </si>
  <si>
    <t>Node Version Manager - POSIX-compliant bash script to manage multiple active node.js versions</t>
  </si>
  <si>
    <t>https://github.com/nvm-sh/nvm</t>
  </si>
  <si>
    <t>ComfyUI</t>
  </si>
  <si>
    <t>The most powerful and modular diffusion model GUI, api and backend with a graph/nodes interface.</t>
  </si>
  <si>
    <t>https://github.com/comfyanonymous/ComfyUI</t>
  </si>
  <si>
    <t>NextChat</t>
  </si>
  <si>
    <t>✨ Light and Fast AI Assistant. Support: Web | iOS | MacOS | Android |  Linux | Windows</t>
  </si>
  <si>
    <t>https://github.com/ChatGPTNextWeb/NextChat</t>
  </si>
  <si>
    <t>v2rayN</t>
  </si>
  <si>
    <t>A GUI client for Windows, Linux and macOS, support Xray and sing-box and others</t>
  </si>
  <si>
    <t>https://github.com/2dust/v2rayN</t>
  </si>
  <si>
    <t>llama.cpp</t>
  </si>
  <si>
    <t>LLM inference in C/C++</t>
  </si>
  <si>
    <t>https://github.com/ggml-org/llama.cpp</t>
  </si>
  <si>
    <t>bitcoin</t>
  </si>
  <si>
    <t>Bitcoin Core integration/staging tree</t>
  </si>
  <si>
    <t>https://github.com/bitcoin/bitcoin</t>
  </si>
  <si>
    <t>app-ideas</t>
  </si>
  <si>
    <t>A Collection of application ideas which can be used to improve your coding skills.</t>
  </si>
  <si>
    <t>https://github.com/florinpop17/app-ideas</t>
  </si>
  <si>
    <t>django</t>
  </si>
  <si>
    <t>The Web framework for perfectionists with deadlines.</t>
  </si>
  <si>
    <t>https://github.com/django/django</t>
  </si>
  <si>
    <t>svelte</t>
  </si>
  <si>
    <t>web development for the rest of us</t>
  </si>
  <si>
    <t>https://github.com/sveltejs/svelte</t>
  </si>
  <si>
    <t>gin</t>
  </si>
  <si>
    <t>Gin is a HTTP web framework written in Go (Golang). It features a Martini-like API with much better performance -- up to 40 times faster. If you need smashing performance, get yourself some Gin.</t>
  </si>
  <si>
    <t>https://github.com/gin-gonic/gin</t>
  </si>
  <si>
    <t>opencv</t>
  </si>
  <si>
    <t>Open Source Computer Vision Library</t>
  </si>
  <si>
    <t>https://github.com/opencv/opencv</t>
  </si>
  <si>
    <t>hugo</t>
  </si>
  <si>
    <t>The world’s fastest framework for building websites.</t>
  </si>
  <si>
    <t>https://github.com/gohugoio/hugo</t>
  </si>
  <si>
    <t>mermaid</t>
  </si>
  <si>
    <t>Generation of diagrams like flowcharts or sequence diagrams from text in a similar manner as markdown</t>
  </si>
  <si>
    <t>https://github.com/mermaid-js/mermaid</t>
  </si>
  <si>
    <t>realworld</t>
  </si>
  <si>
    <t>"The mother of all demo apps" — Exemplary fullstack Medium.com clone powered by React, Angular, Node, Django, and many more</t>
  </si>
  <si>
    <t>https://github.com/gothinkster/realworld</t>
  </si>
  <si>
    <t>animate.css</t>
  </si>
  <si>
    <t>🍿 A cross-browser library of CSS animations. As easy to use as an easy thing.</t>
  </si>
  <si>
    <t>https://github.com/animate-css/animate.css</t>
  </si>
  <si>
    <t>CSS</t>
  </si>
  <si>
    <t>laravel</t>
  </si>
  <si>
    <t>Laravel is a web application framework with expressive, elegant syntax. We’ve already laid the foundation for your next big idea — freeing you to create without sweating the small things.</t>
  </si>
  <si>
    <t>https://github.com/laravel/laravel</t>
  </si>
  <si>
    <t>Blade</t>
  </si>
  <si>
    <t>FreeDomain</t>
  </si>
  <si>
    <t>DigitalPlat FreeDomain: Free Domain For Everyone</t>
  </si>
  <si>
    <t>https://github.com/DigitalPlatDev/FreeDomain</t>
  </si>
  <si>
    <t>mall</t>
  </si>
  <si>
    <t>mall项目是一套电商系统，包括前台商城系统及后台管理系统，基于Spring 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</si>
  <si>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https://github.com/macrozheng/mall</t>
  </si>
  <si>
    <t>core</t>
  </si>
  <si>
    <t>:house_with_garden: Open source home automation that puts local control and privacy first.</t>
  </si>
  <si>
    <t>https://github.com/home-assistant/core</t>
  </si>
  <si>
    <t>manim</t>
  </si>
  <si>
    <t>Animation engine for explanatory math videos</t>
  </si>
  <si>
    <t>https://github.com/3b1b/manim</t>
  </si>
  <si>
    <t>FiraCode</t>
  </si>
  <si>
    <t>Free monospaced font with programming ligatures</t>
  </si>
  <si>
    <t>https://github.com/tonsky/FiraCode</t>
  </si>
  <si>
    <t>Clojure</t>
  </si>
  <si>
    <t>bun</t>
  </si>
  <si>
    <t>Incredibly fast JavaScript runtime, bundler, test runner, and package manager – all in one</t>
  </si>
  <si>
    <t>https://github.com/oven-sh/bun</t>
  </si>
  <si>
    <t>Zig</t>
  </si>
  <si>
    <t>system-prompts-and-models-of-ai-tools</t>
  </si>
  <si>
    <t>FULL v0, Cursor, Manus, Augment Code, Same.dev, Lovable, Devin, Replit Agent, Windsurf Agent, VSCode Agent, Dia Browser, Xcode, Trae AI, Cluely &amp; Orchids.app (And other Open Sourced) System Prompts, Tools &amp; AI Models.</t>
  </si>
  <si>
    <t>https://github.com/x1xhlol/system-prompts-and-models-of-ai-tools</t>
  </si>
  <si>
    <t>spring-boot</t>
  </si>
  <si>
    <t>Spring Boot helps you to create Spring-powered, production-grade applications and services with absolute minimum fuss.</t>
  </si>
  <si>
    <t>https://github.com/spring-projects/spring-boot</t>
  </si>
  <si>
    <t>advanced-java</t>
  </si>
  <si>
    <t>😮 Core Interview Questions &amp; Answers For Experienced Java(Backend) Developers | 互联网 Java 工程师进阶知识完全扫盲：涵盖高并发、分布式、高可用、微服务、海量数据处理等领域知识</t>
  </si>
  <si>
    <t>https://github.com/doocs/advanced-java</t>
  </si>
  <si>
    <t>devops-exercises</t>
  </si>
  <si>
    <t>Linux, Jenkins, AWS, SRE, Prometheus, Docker, Python, Ansible, Git, Kubernetes, Terraform, OpenStack, SQL, NoSQL, Azure, GCP, DNS, Elastic, Network, Virtualization. DevOps Interview Questions</t>
  </si>
  <si>
    <t>https://github.com/bregman-arie/devops-exercises</t>
  </si>
  <si>
    <t>models</t>
  </si>
  <si>
    <t>Models and examples built with TensorFlow</t>
  </si>
  <si>
    <t>https://github.com/tensorflow/models</t>
  </si>
  <si>
    <t>awesome-for-beginners</t>
  </si>
  <si>
    <t>A list of awesome beginners-friendly projects.</t>
  </si>
  <si>
    <t>https://github.com/MunGell/awesome-for-beginners</t>
  </si>
  <si>
    <t>ML-For-Beginners</t>
  </si>
  <si>
    <t>12 weeks, 26 lessons, 52 quizzes, classic Machine Learning for all</t>
  </si>
  <si>
    <t>https://github.com/microsoft/ML-For-Beginners</t>
  </si>
  <si>
    <t>awesome-interview-questions</t>
  </si>
  <si>
    <t xml:space="preserve">:octocat: A curated awesome list of lists of interview questions. Feel free to contribute! :mortar_board: </t>
  </si>
  <si>
    <t>https://github.com/DopplerHQ/awesome-interview-questions</t>
  </si>
  <si>
    <t>gpt4all</t>
  </si>
  <si>
    <t>GPT4All: Run Local LLMs on Any Device. Open-source and available for commercial use.</t>
  </si>
  <si>
    <t>https://github.com/nomic-ai/gpt4all</t>
  </si>
  <si>
    <t>LeetCodeAnimation</t>
  </si>
  <si>
    <t>Demonstrate all the questions on LeetCode in the form of animation.（用动画的形式呈现解LeetCode题目的思路）</t>
  </si>
  <si>
    <t>https://github.com/MisterBooo/LeetCodeAnimation</t>
  </si>
  <si>
    <t>playwright</t>
  </si>
  <si>
    <t xml:space="preserve">Playwright is a framework for Web Testing and Automation. It allows testing Chromium, Firefox and WebKit with a single API. </t>
  </si>
  <si>
    <t>https://github.com/microsoft/playwright</t>
  </si>
  <si>
    <t>netdata</t>
  </si>
  <si>
    <t>The fastest path to AI-powered full stack observability, even for lean teams.</t>
  </si>
  <si>
    <t>https://github.com/netdata/netdata</t>
  </si>
  <si>
    <t>funNLP</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</si>
  <si>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</si>
  <si>
    <t>https://github.com/fighting41love/funNLP</t>
  </si>
  <si>
    <t>Font-Awesome</t>
  </si>
  <si>
    <t>The iconic SVG, font, and CSS toolkit</t>
  </si>
  <si>
    <t>https://github.com/FortAwesome/Font-Awesome</t>
  </si>
  <si>
    <t>syncthing</t>
  </si>
  <si>
    <t>Open Source Continuous File Synchronization</t>
  </si>
  <si>
    <t>https://github.com/syncthing/syncthing</t>
  </si>
  <si>
    <t>system-design-101</t>
  </si>
  <si>
    <t>Explain complex systems using visuals and simple terms. Help you prepare for system design interviews.</t>
  </si>
  <si>
    <t>https://github.com/ByteByteGoHq/system-design-101</t>
  </si>
  <si>
    <t>github-readme-stats</t>
  </si>
  <si>
    <t>:zap: Dynamically generated stats for your github readmes</t>
  </si>
  <si>
    <t>https://github.com/anuraghazra/github-readme-stats</t>
  </si>
  <si>
    <t>vite</t>
  </si>
  <si>
    <t>Next generation frontend tooling. It's fast!</t>
  </si>
  <si>
    <t>https://github.com/vitejs/vite</t>
  </si>
  <si>
    <t>json-server</t>
  </si>
  <si>
    <t>Get a full fake REST API with zero coding in less than 30 seconds (seriously)</t>
  </si>
  <si>
    <t>https://github.com/typicode/json-server</t>
  </si>
  <si>
    <t>union</t>
  </si>
  <si>
    <t>The trust-minimized, zero-knowledge bridging protocol, designed for censorship resistance, extremely high security, and usage in decentralized finance.</t>
  </si>
  <si>
    <t>https://github.com/unionlabs/union</t>
  </si>
  <si>
    <t>weekly</t>
  </si>
  <si>
    <t>科技爱好者周刊，每周五发布</t>
  </si>
  <si>
    <t>https://github.com/ruanyf/weekly</t>
  </si>
  <si>
    <t>immich</t>
  </si>
  <si>
    <t>High performance self-hosted photo and video management solution.</t>
  </si>
  <si>
    <t>https://github.com/immich-app/immich</t>
  </si>
  <si>
    <t>uptime-kuma</t>
  </si>
  <si>
    <t>A fancy self-hosted monitoring tool</t>
  </si>
  <si>
    <t>https://github.com/louislam/uptime-kuma</t>
  </si>
  <si>
    <t>hoppscotch</t>
  </si>
  <si>
    <t>Open source API development ecosystem - https://hoppscotch.io (open-source alternative to Postman, Insomnia)</t>
  </si>
  <si>
    <t>https://github.com/hoppscotch/hoppscotch</t>
  </si>
  <si>
    <t>elasticsearch</t>
  </si>
  <si>
    <t>Free and Open Source, Distributed, RESTful Search Engine</t>
  </si>
  <si>
    <t>https://github.com/elastic/elasticsearch</t>
  </si>
  <si>
    <t>code-server</t>
  </si>
  <si>
    <t>VS Code in the browser</t>
  </si>
  <si>
    <t>https://github.com/coder/code-server</t>
  </si>
  <si>
    <t>awesome-vue</t>
  </si>
  <si>
    <t>🎉 A curated list of awesome things related to Vue.js</t>
  </si>
  <si>
    <t>https://github.com/vuejs/awesome-vue</t>
  </si>
  <si>
    <t>fzf</t>
  </si>
  <si>
    <t>:cherry_blossom: A command-line fuzzy finder</t>
  </si>
  <si>
    <t>https://github.com/junegunn/fzf</t>
  </si>
  <si>
    <t>Best-websites-a-programmer-should-visit</t>
  </si>
  <si>
    <t>:link: Some useful websites for programmers.</t>
  </si>
  <si>
    <t>https://github.com/sdmg15/Best-websites-a-programmer-should-visit</t>
  </si>
  <si>
    <t>Deep-Live-Cam</t>
  </si>
  <si>
    <t>real time face swap and one-click video deepfake with only a single image</t>
  </si>
  <si>
    <t>https://github.com/hacksider/Deep-Live-Cam</t>
  </si>
  <si>
    <t>nest</t>
  </si>
  <si>
    <t>A progressive Node.js framework for building efficient, scalable, and enterprise-grade server-side applications with TypeScript/JavaScript 🚀</t>
  </si>
  <si>
    <t>https://github.com/nestjs/nest</t>
  </si>
  <si>
    <t>markitdown</t>
  </si>
  <si>
    <t>Python tool for converting files and office documents to Markdown.</t>
  </si>
  <si>
    <t>https://github.com/microsoft/markitdown</t>
  </si>
  <si>
    <t>d2l-zh</t>
  </si>
  <si>
    <t>《动手学深度学习》：面向中文读者、能运行、可讨论。中英文版被70多个国家的500多所大学用于教学。</t>
  </si>
  <si>
    <t>https://github.com/d2l-ai/d2l-zh</t>
  </si>
  <si>
    <t>clash-verge-rev</t>
  </si>
  <si>
    <t>A modern GUI client based on Tauri, designed to run in Windows, macOS and Linux for tailored proxy experience</t>
  </si>
  <si>
    <t>https://github.com/clash-verge-rev/clash-verge-rev</t>
  </si>
  <si>
    <t>gemini-cli</t>
  </si>
  <si>
    <t>An open-source AI agent that brings the power of Gemini directly into your terminal.</t>
  </si>
  <si>
    <t>https://github.com/google-gemini/gemini-cli</t>
  </si>
  <si>
    <t>stable-diffusion</t>
  </si>
  <si>
    <t>A latent text-to-image diffusion model</t>
  </si>
  <si>
    <t>https://github.com/CompVis/stable-diffusion</t>
  </si>
  <si>
    <t>Front-End-Checklist</t>
  </si>
  <si>
    <t>🗂 The perfect Front-End Checklist for modern websites and meticulous developers</t>
  </si>
  <si>
    <t>https://github.com/thedaviddias/Front-End-Checklist</t>
  </si>
  <si>
    <t>screenshot-to-code</t>
  </si>
  <si>
    <t>Drop in a screenshot and convert it to clean code (HTML/Tailwind/React/Vue)</t>
  </si>
  <si>
    <t>https://github.com/abi/screenshot-to-code</t>
  </si>
  <si>
    <t>redis</t>
  </si>
  <si>
    <t>For developers, who are building real-time data-driven applications, Redis is the preferred, fastest, and most feature-rich cache, data structure server, and document and vector query engine.</t>
  </si>
  <si>
    <t>https://github.com/redis/redis</t>
  </si>
  <si>
    <t>moby</t>
  </si>
  <si>
    <t>The Moby Project - a collaborative project for the container ecosystem to assemble container-based systems</t>
  </si>
  <si>
    <t>https://github.com/moby/moby</t>
  </si>
  <si>
    <t>flask</t>
  </si>
  <si>
    <t>The Python micro framework for building web applications.</t>
  </si>
  <si>
    <t>https://github.com/pallets/flask</t>
  </si>
  <si>
    <t>Ventoy</t>
  </si>
  <si>
    <t>A new bootable USB solution.</t>
  </si>
  <si>
    <t>https://github.com/ventoy/Ventoy</t>
  </si>
  <si>
    <t>cs-video-courses</t>
  </si>
  <si>
    <t>List of Computer Science courses with video lectures.</t>
  </si>
  <si>
    <t>https://github.com/Developer-Y/cs-video-courses</t>
  </si>
  <si>
    <t>grafana</t>
  </si>
  <si>
    <t xml:space="preserve">The open and composable observability and data visualization platform. Visualize metrics, logs, and traces from multiple sources like Prometheus, Loki, Elasticsearch, InfluxDB, Postgres and many more. </t>
  </si>
  <si>
    <t>https://github.com/grafana/grafana</t>
  </si>
  <si>
    <t>awesome-react</t>
  </si>
  <si>
    <t>A collection of awesome things regarding React ecosystem</t>
  </si>
  <si>
    <t>https://github.com/enaqx/awesome-react</t>
  </si>
  <si>
    <t>reveal.js</t>
  </si>
  <si>
    <t>The HTML Presentation Framework</t>
  </si>
  <si>
    <t>https://github.com/hakimel/reveal.js</t>
  </si>
  <si>
    <t>awesome-machine-learning</t>
  </si>
  <si>
    <t>A curated list of awesome Machine Learning frameworks, libraries and software.</t>
  </si>
  <si>
    <t>https://github.com/josephmisiti/awesome-machine-learning</t>
  </si>
  <si>
    <t>PayloadsAllTheThings</t>
  </si>
  <si>
    <t>A list of useful payloads and bypass for Web Application Security and Pentest/CTF</t>
  </si>
  <si>
    <t>https://github.com/swisskyrepo/PayloadsAllTheThings</t>
  </si>
  <si>
    <t>strapi</t>
  </si>
  <si>
    <t>🚀 Strapi is the leading open-source headless CMS. It’s 100% JavaScript/TypeScript, fully customizable, and developer-first.</t>
  </si>
  <si>
    <t>https://github.com/strapi/strapi</t>
  </si>
  <si>
    <t>gpt_academic</t>
  </si>
  <si>
    <t>为GPT/GLM等LLM大语言模型提供实用化交互接口，特别优化论文阅读/润色/写作体验，模块化设计，支持自定义快捷按钮&amp;函数插件，支持Python和C++等项目剖析&amp;自译解功能，PDF/LaTex论文翻译&amp;总结功能，支持并行问询多种LLM模型，支持chatglm3等本地模型。接入通义千问, deepseekcoder, 讯飞星火, 文心一言, llama2, rwkv, claude2, moss等。</t>
  </si>
  <si>
    <t>https://github.com/binary-husky/gpt_academic</t>
  </si>
  <si>
    <t>tesseract</t>
  </si>
  <si>
    <t>Tesseract Open Source OCR Engine (main repository)</t>
  </si>
  <si>
    <t>https://github.com/tesseract-ocr/tesseract</t>
  </si>
  <si>
    <t>swift</t>
  </si>
  <si>
    <t>The Swift Programming Language</t>
  </si>
  <si>
    <t>https://github.com/swiftlang/swift</t>
  </si>
  <si>
    <t>protobuf</t>
  </si>
  <si>
    <t>Protocol Buffers - Google's data interchange format</t>
  </si>
  <si>
    <t>https://github.com/protocolbuffers/protobuf</t>
  </si>
  <si>
    <t>cpython</t>
  </si>
  <si>
    <t>The Python programming language</t>
  </si>
  <si>
    <t>https://github.com/python/cpython</t>
  </si>
  <si>
    <t>browser-use</t>
  </si>
  <si>
    <t>🌐 Make websites accessible for AI agents. Automate tasks online with ease.</t>
  </si>
  <si>
    <t>https://github.com/browser-use/browser-use</t>
  </si>
  <si>
    <t>Everything required to run your own Base node</t>
  </si>
  <si>
    <t>https://github.com/base/node</t>
  </si>
  <si>
    <t>sherlock</t>
  </si>
  <si>
    <t>Hunt down social media accounts by username across social networks</t>
  </si>
  <si>
    <t>https://github.com/sherlock-project/sherlock</t>
  </si>
  <si>
    <t>imgui</t>
  </si>
  <si>
    <t>Dear ImGui: Bloat-free Graphical User interface for C++ with minimal dependencies</t>
  </si>
  <si>
    <t>https://github.com/ocornut/imgui</t>
  </si>
  <si>
    <t>superset</t>
  </si>
  <si>
    <t>Apache Superset is a Data Visualization and Data Exploration Platform</t>
  </si>
  <si>
    <t>https://github.com/apache/superset</t>
  </si>
  <si>
    <t>express</t>
  </si>
  <si>
    <t>Fast, unopinionated, minimalist web framework for node.</t>
  </si>
  <si>
    <t>https://github.com/expressjs/express</t>
  </si>
  <si>
    <t>openai-cookbook</t>
  </si>
  <si>
    <t>Examples and guides for using the OpenAI API</t>
  </si>
  <si>
    <t>https://github.com/openai/openai-cookbook</t>
  </si>
  <si>
    <t>new-pac</t>
  </si>
  <si>
    <t>翻墙-科学上网、自由上网、免费科学上网、免费翻墙、fanqiang、油管youtube/视频下载、软件、VPN、一键翻墙浏览器，vps一键搭建翻墙服务器脚本/教程，免费shadowsocks/ss/ssr/v2ray/goflyway账号/节点，翻墙梯子，电脑、手机、iOS、安卓、windows、Mac、Linux、路由器翻墙、科学上网、youtube视频下载、youtube油管镜像/免翻墙网站、美区apple id共享账号、翻墙-科学上网-梯子</t>
  </si>
  <si>
    <t>https://github.com/Alvin9999/new-pac</t>
  </si>
  <si>
    <t>LLMs-from-scratch</t>
  </si>
  <si>
    <t>Implement a ChatGPT-like LLM in PyTorch from scratch, step by step</t>
  </si>
  <si>
    <t>https://github.com/rasbt/LLMs-from-scratch</t>
  </si>
  <si>
    <t>awesome-mcp-servers</t>
  </si>
  <si>
    <t>A collection of MCP servers.</t>
  </si>
  <si>
    <t>https://github.com/punkpeye/awesome-mcp-servers</t>
  </si>
  <si>
    <t>cs-self-learning</t>
  </si>
  <si>
    <t>计算机自学指南</t>
  </si>
  <si>
    <t>https://github.com/PKUFlyingPig/cs-self-learning</t>
  </si>
  <si>
    <t>Chart.js</t>
  </si>
  <si>
    <t>Simple HTML5 Charts using the &lt;canvas&gt; tag</t>
  </si>
  <si>
    <t>https://github.com/chartjs/Chart.js</t>
  </si>
  <si>
    <t>localsend</t>
  </si>
  <si>
    <t>An open-source cross-platform alternative to AirDrop</t>
  </si>
  <si>
    <t>https://github.com/localsend/localsend</t>
  </si>
  <si>
    <t>obs-studio</t>
  </si>
  <si>
    <t>OBS Studio - Free and open source software for live streaming and screen recording</t>
  </si>
  <si>
    <t>https://github.com/obsproject/obs-studio</t>
  </si>
  <si>
    <t>caddy</t>
  </si>
  <si>
    <t>Fast and extensible multi-platform HTTP/1-2-3 web server with automatic HTTPS</t>
  </si>
  <si>
    <t>https://github.com/caddyserver/caddy</t>
  </si>
  <si>
    <t>ansible</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</si>
  <si>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</si>
  <si>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https://github.com/ansible/ansible</t>
  </si>
  <si>
    <t>awesome-cpp</t>
  </si>
  <si>
    <t>A curated list of awesome C++ (or C) frameworks, libraries, resources, and shiny things. Inspired by awesome-... stuff.</t>
  </si>
  <si>
    <t>https://github.com/fffaraz/awesome-cpp</t>
  </si>
  <si>
    <t>tabby</t>
  </si>
  <si>
    <t>A terminal for a more modern age</t>
  </si>
  <si>
    <t>https://github.com/Eugeny/tabby</t>
  </si>
  <si>
    <t>uv</t>
  </si>
  <si>
    <t>An extremely fast Python package and project manager, written in Rust.</t>
  </si>
  <si>
    <t>https://github.com/astral-sh/uv</t>
  </si>
  <si>
    <t>33-js-concepts</t>
  </si>
  <si>
    <t>📜 33 JavaScript concepts every developer should know.</t>
  </si>
  <si>
    <t>https://github.com/leonardomso/33-js-concepts</t>
  </si>
  <si>
    <t>webpack</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</si>
  <si>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</si>
  <si>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https://github.com/webpack/webpack</t>
  </si>
  <si>
    <t>servers</t>
  </si>
  <si>
    <t>Model Context Protocol Servers</t>
  </si>
  <si>
    <t>https://github.com/modelcontextprotocol/servers</t>
  </si>
  <si>
    <t>act</t>
  </si>
  <si>
    <t>Run your GitHub Actions locally 🚀</t>
  </si>
  <si>
    <t>https://github.com/nektos/act</t>
  </si>
  <si>
    <t>SecLists</t>
  </si>
  <si>
    <t>SecLists is the security tester's companion. It's a collection of multiple types of lists used during security assessments, collected in one place. List types include usernames, passwords, URLs, sensitive data patterns, fuzzing payloads, web shells, and many more.</t>
  </si>
  <si>
    <t>https://github.com/danielmiessler/SecLists</t>
  </si>
  <si>
    <t>PHP</t>
  </si>
  <si>
    <t>AppFlowy</t>
  </si>
  <si>
    <t>Bring projects, wikis, and teams together with AI. AppFlowy is the AI collaborative workspace where you achieve more without losing control of your data. The leading open source Notion alternative.</t>
  </si>
  <si>
    <t>https://github.com/AppFlowy-IO/AppFlowy</t>
  </si>
  <si>
    <t>gpt4free</t>
  </si>
  <si>
    <t>The official gpt4free repository | various collection of powerful language models | o4, o3 and deepseek r1, gpt-4.1, gemini 2.5</t>
  </si>
  <si>
    <t>https://github.com/xtekky/gpt4free</t>
  </si>
  <si>
    <t>javascript-questions</t>
  </si>
  <si>
    <t xml:space="preserve">A long list of (advanced) JavaScript questions, and their explanations :sparkles:  </t>
  </si>
  <si>
    <t>https://github.com/lydiahallie/javascript-questions</t>
  </si>
  <si>
    <t>lobe-chat</t>
  </si>
  <si>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</si>
  <si>
    <t>https://github.com/lobehub/lobe-chat</t>
  </si>
  <si>
    <t>awesome-scalability</t>
  </si>
  <si>
    <t>The Patterns of Scalable, Reliable, and Performant Large-Scale Systems</t>
  </si>
  <si>
    <t>https://github.com/binhnguyennus/awesome-scalability</t>
  </si>
  <si>
    <t>Stirling-PDF</t>
  </si>
  <si>
    <t>#1 Locally hosted web application that allows you to perform various operations on PDF files</t>
  </si>
  <si>
    <t>https://github.com/Stirling-Tools/Stirling-PDF</t>
  </si>
  <si>
    <t>echarts</t>
  </si>
  <si>
    <t>Apache ECharts is a powerful, interactive charting and data visualization library for browser</t>
  </si>
  <si>
    <t>https://github.com/apache/echarts</t>
  </si>
  <si>
    <t>interviews</t>
  </si>
  <si>
    <t>Everything you need to know to get the job.</t>
  </si>
  <si>
    <t>https://github.com/kdn251/interviews</t>
  </si>
  <si>
    <t>zed</t>
  </si>
  <si>
    <t>Code at the speed of thought – Zed is a high-performance, multiplayer code editor from the creators of Atom and Tree-sitter.</t>
  </si>
  <si>
    <t>https://github.com/zed-industries/zed</t>
  </si>
  <si>
    <t>awesome-public-datasets</t>
  </si>
  <si>
    <t>A topic-centric list of HQ open datasets.</t>
  </si>
  <si>
    <t>https://github.com/awesomedata/awesome-public-datasets</t>
  </si>
  <si>
    <t>lazygit</t>
  </si>
  <si>
    <t>simple terminal UI for git commands</t>
  </si>
  <si>
    <t>https://github.com/jesseduffield/lazygit</t>
  </si>
  <si>
    <t>nocode</t>
  </si>
  <si>
    <t>The best way to write secure and reliable applications. Write nothing; deploy nowhere.</t>
  </si>
  <si>
    <t>https://github.com/kelseyhightower/nocode</t>
  </si>
  <si>
    <t>the-algorithm</t>
  </si>
  <si>
    <t>Source code for Twitter's Recommendation Algorithm</t>
  </si>
  <si>
    <t>https://github.com/twitter/the-algorithm</t>
  </si>
  <si>
    <t>Scala</t>
  </si>
  <si>
    <t>keras</t>
  </si>
  <si>
    <t>Deep Learning for humans</t>
  </si>
  <si>
    <t>https://github.com/keras-team/keras</t>
  </si>
  <si>
    <t>anime</t>
  </si>
  <si>
    <t>JavaScript animation engine</t>
  </si>
  <si>
    <t>https://github.com/juliangarnier/anime</t>
  </si>
  <si>
    <t>scikit-learn</t>
  </si>
  <si>
    <t>scikit-learn: machine learning in Python</t>
  </si>
  <si>
    <t>https://github.com/scikit-learn/scikit-learn</t>
  </si>
  <si>
    <t>ragflow</t>
  </si>
  <si>
    <t>RAGFlow is an open-source RAG (Retrieval-Augmented Generation) engine based on deep document understanding.</t>
  </si>
  <si>
    <t>https://github.com/infiniflow/ragflow</t>
  </si>
  <si>
    <t>design-resources-for-developers</t>
  </si>
  <si>
    <t>Curated list of design and UI resources from stock photos, web templates, CSS frameworks, UI libraries, tools and much more</t>
  </si>
  <si>
    <t>https://github.com/bradtraversy/design-resources-for-developers</t>
  </si>
  <si>
    <t>All Algorithms implemented in Java</t>
  </si>
  <si>
    <t>https://github.com/TheAlgorithms/Java</t>
  </si>
  <si>
    <t>annotated_deep_learning_paper_implementations</t>
  </si>
  <si>
    <t>🧑‍🏫 60+ Implementations/tutorials of deep learning papers with side-by-side notes 📝; including transformers (original, xl, switch, feedback, vit, ...), optimizers (adam, adabelief, sophia, ...), gans(cyclegan, stylegan2, ...), 🎮 reinforcement learning (ppo, dqn), capsnet, distillation, ... 🧠</t>
  </si>
  <si>
    <t>https://github.com/labmlai/annotated_deep_learning_paper_implementations</t>
  </si>
  <si>
    <t>resume.github.com</t>
  </si>
  <si>
    <t>Resumes generated using the GitHub informations</t>
  </si>
  <si>
    <t>https://github.com/resume/resume.github.com</t>
  </si>
  <si>
    <t>Apollo-11</t>
  </si>
  <si>
    <t>Original Apollo 11 Guidance Computer (AGC) source code for the command and lunar modules.</t>
  </si>
  <si>
    <t>https://github.com/chrislgarry/Apollo-11</t>
  </si>
  <si>
    <t>Assembly</t>
  </si>
  <si>
    <t>OpenHands</t>
  </si>
  <si>
    <t>🙌 OpenHands: Code Less, Make More</t>
  </si>
  <si>
    <t>https://github.com/All-Hands-AI/OpenHands</t>
  </si>
  <si>
    <t>awesome-courses</t>
  </si>
  <si>
    <t>:books: List of awesome university courses for learning Computer Science!</t>
  </si>
  <si>
    <t>https://github.com/prakhar1989/awesome-courses</t>
  </si>
  <si>
    <t>socket.io</t>
  </si>
  <si>
    <t>Realtime application framework (Node.JS server)</t>
  </si>
  <si>
    <t>https://github.com/socketio/socket.io</t>
  </si>
  <si>
    <t>awesome-nodejs</t>
  </si>
  <si>
    <t>:zap: Delightful Node.js packages and resources</t>
  </si>
  <si>
    <t>https://github.com/sindresorhus/awesome-nodejs</t>
  </si>
  <si>
    <t>sway</t>
  </si>
  <si>
    <t>🌴 Empowering everyone to build reliable and efficient smart contracts.</t>
  </si>
  <si>
    <t>https://github.com/FuelLabs/sway</t>
  </si>
  <si>
    <t>awesome-llm-apps</t>
  </si>
  <si>
    <t>Collection of awesome LLM apps with AI Agents and RAG using OpenAI, Anthropic, Gemini and opensource models.</t>
  </si>
  <si>
    <t>https://github.com/Shubhamsaboo/awesome-llm-apps</t>
  </si>
  <si>
    <t>docusaurus</t>
  </si>
  <si>
    <t>Easy to maintain open source documentation websites.</t>
  </si>
  <si>
    <t>https://github.com/facebook/docusaurus</t>
  </si>
  <si>
    <t>redux</t>
  </si>
  <si>
    <t>A JS library for predictable global state management</t>
  </si>
  <si>
    <t>https://github.com/reduxjs/redux</t>
  </si>
  <si>
    <t>Prompt-Engineering-Guide</t>
  </si>
  <si>
    <t>🐙 Guides, papers, lecture, notebooks and resources for prompt engineering</t>
  </si>
  <si>
    <t>https://github.com/dair-ai/Prompt-Engineering-Guide</t>
  </si>
  <si>
    <t>lodash</t>
  </si>
  <si>
    <t>A modern JavaScript utility library delivering modularity, performance, &amp; extras.</t>
  </si>
  <si>
    <t>https://github.com/lodash/lodash</t>
  </si>
  <si>
    <t>atom</t>
  </si>
  <si>
    <t>:atom: The hackable text editor</t>
  </si>
  <si>
    <t>https://github.com/atom/atom</t>
  </si>
  <si>
    <t>Front-end-Developer-Interview-Questions</t>
  </si>
  <si>
    <t>A list of helpful front-end related questions you can use to interview potential candidates, test yourself or completely ignore.</t>
  </si>
  <si>
    <t>https://github.com/h5bp/Front-end-Developer-Interview-Questions</t>
  </si>
  <si>
    <t>Nunjucks</t>
  </si>
  <si>
    <t>architect-awesome</t>
  </si>
  <si>
    <t>后端架构师技术图谱</t>
  </si>
  <si>
    <t>https://github.com/xingshaocheng/architect-awesome</t>
  </si>
  <si>
    <t>open-interpreter</t>
  </si>
  <si>
    <t>A natural language interface for computers</t>
  </si>
  <si>
    <t>https://github.com/openinterpreter/open-interpreter</t>
  </si>
  <si>
    <t>localstack</t>
  </si>
  <si>
    <t>💻 A fully functional local AWS cloud stack. Develop and test your cloud &amp; Serverless apps offline</t>
  </si>
  <si>
    <t>https://github.com/localstack/localstack</t>
  </si>
  <si>
    <t>alacritty</t>
  </si>
  <si>
    <t>A cross-platform, OpenGL terminal emulator.</t>
  </si>
  <si>
    <t>https://github.com/alacritty/alacritty</t>
  </si>
  <si>
    <t>llm-course</t>
  </si>
  <si>
    <t>Course to get into Large Language Models (LLMs) with roadmaps and Colab notebooks.</t>
  </si>
  <si>
    <t>https://github.com/mlabonne/llm-course</t>
  </si>
  <si>
    <t>prometheus</t>
  </si>
  <si>
    <t>The Prometheus monitoring system and time series database.</t>
  </si>
  <si>
    <t>https://github.com/prometheus/prometheus</t>
  </si>
  <si>
    <t>markdown-here</t>
  </si>
  <si>
    <t>Google Chrome, Firefox, and Thunderbird extension that lets you write email in Markdown and render it before sending.</t>
  </si>
  <si>
    <t>https://github.com/adam-p/markdown-here</t>
  </si>
  <si>
    <t>rustlings</t>
  </si>
  <si>
    <t>:crab: Small exercises to get you used to reading and writing Rust code!</t>
  </si>
  <si>
    <t>https://github.com/rust-lang/rustlings</t>
  </si>
  <si>
    <t>ghidra</t>
  </si>
  <si>
    <t>Ghidra is a software reverse engineering (SRE) framework</t>
  </si>
  <si>
    <t>https://github.com/NationalSecurityAgency/ghidra</t>
  </si>
  <si>
    <t>jquery</t>
  </si>
  <si>
    <t>jQuery JavaScript Library</t>
  </si>
  <si>
    <t>https://github.com/jquery/jquery</t>
  </si>
  <si>
    <t>nerd-fonts</t>
  </si>
  <si>
    <t>Iconic font aggregator, collection, &amp; patcher. 3,600+ icons, 50+ patched fonts: Hack, Source Code Pro, more. Glyph collections: Font Awesome, Material Design Icons, Octicons, &amp; more</t>
  </si>
  <si>
    <t>https://github.com/ryanoasis/nerd-fonts</t>
  </si>
  <si>
    <t>shadowsocks-windows</t>
  </si>
  <si>
    <t>A C# port of shadowsocks</t>
  </si>
  <si>
    <t>https://github.com/shadowsocks/shadowsocks-windows</t>
  </si>
  <si>
    <t>tldr</t>
  </si>
  <si>
    <t>📚 Collaborative cheatsheets for console commands</t>
  </si>
  <si>
    <t>https://github.com/tldr-pages/tldr</t>
  </si>
  <si>
    <t>angular.js</t>
  </si>
  <si>
    <t>AngularJS - HTML enhanced for web apps!</t>
  </si>
  <si>
    <t>https://github.com/angular/angular.js</t>
  </si>
  <si>
    <t>spring-framework</t>
  </si>
  <si>
    <t>Spring Framework</t>
  </si>
  <si>
    <t>https://github.com/spring-projects/spring-framework</t>
  </si>
  <si>
    <t>llama</t>
  </si>
  <si>
    <t>Inference code for Llama models</t>
  </si>
  <si>
    <t>https://github.com/meta-llama/llama</t>
  </si>
  <si>
    <t>scrapy</t>
  </si>
  <si>
    <t>Scrapy, a fast high-level web crawling &amp; scraping framework for Python.</t>
  </si>
  <si>
    <t>https://github.com/scrapy/scrapy</t>
  </si>
  <si>
    <t>MetaGPT</t>
  </si>
  <si>
    <t>🌟 The Multi-Agent Framework: First AI Software Company, Towards Natural Language Programming</t>
  </si>
  <si>
    <t>https://github.com/FoundationAgents/MetaGPT</t>
  </si>
  <si>
    <t>nuxt</t>
  </si>
  <si>
    <t>The Intuitive Vue Framework.</t>
  </si>
  <si>
    <t>https://github.com/nuxt/nuxt</t>
  </si>
  <si>
    <t>leetcode-master</t>
  </si>
  <si>
    <t xml:space="preserve">《代码随想录》LeetCode 刷题攻略：200道经典题目刷题顺序，共60w字的详细图解，视频难点剖析，50余张思维导图，支持C++，Java，Python，Go，JavaScript等多语言版本，从此算法学习不再迷茫！🔥🔥 来看看，你会发现相见恨晚！🚀 </t>
  </si>
  <si>
    <t>https://github.com/youngyangyang04/leetcode-master</t>
  </si>
  <si>
    <t>uBlock</t>
  </si>
  <si>
    <t>uBlock Origin - An efficient blocker for Chromium and Firefox. Fast and lean.</t>
  </si>
  <si>
    <t>https://github.com/gorhill/uBlock</t>
  </si>
  <si>
    <t>fuel-core</t>
  </si>
  <si>
    <t>Rust full node implementation of the Fuel v2 protocol.</t>
  </si>
  <si>
    <t>https://github.com/FuelLabs/fuel-core</t>
  </si>
  <si>
    <t>rails</t>
  </si>
  <si>
    <t>Ruby on Rails</t>
  </si>
  <si>
    <t>https://github.com/rails/rails</t>
  </si>
  <si>
    <t>Ruby</t>
  </si>
  <si>
    <t>html5-boilerplate</t>
  </si>
  <si>
    <t>A professional front-end template for building fast, robust, and adaptable web apps or sites.</t>
  </si>
  <si>
    <t>https://github.com/h5bp/html5-boilerplate</t>
  </si>
  <si>
    <t>awesome-flutter</t>
  </si>
  <si>
    <t>An awesome list that curates the best Flutter libraries, tools, tutorials, articles and more.</t>
  </si>
  <si>
    <t>https://github.com/Solido/awesome-flutter</t>
  </si>
  <si>
    <t>LLaMA-Factory</t>
  </si>
  <si>
    <t>Unified Efficient Fine-Tuning of 100+ LLMs &amp; VLMs (ACL 2024)</t>
  </si>
  <si>
    <t>https://github.com/hiyouga/LLaMA-Factory</t>
  </si>
  <si>
    <t>nocodb</t>
  </si>
  <si>
    <t>🔥 🔥 🔥 Open Source Airtable Alternative</t>
  </si>
  <si>
    <t>https://github.com/nocodb/nocodb</t>
  </si>
  <si>
    <t>private-gpt</t>
  </si>
  <si>
    <t>Interact with your documents using the power of GPT, 100% privately, no data leaks</t>
  </si>
  <si>
    <t>https://github.com/zylon-ai/private-gpt</t>
  </si>
  <si>
    <t>DeepLearning-500-questions</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</si>
  <si>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</si>
  <si>
    <t>https://github.com/scutan90/DeepLearning-500-questions</t>
  </si>
  <si>
    <t>drawio-desktop</t>
  </si>
  <si>
    <t>Official electron build of draw.io</t>
  </si>
  <si>
    <t>https://github.com/jgraph/drawio-desktop</t>
  </si>
  <si>
    <t>you-get</t>
  </si>
  <si>
    <t>:arrow_double_down: Dumb downloader that scrapes the web</t>
  </si>
  <si>
    <t>https://github.com/soimort/you-get</t>
  </si>
  <si>
    <t>mkcert</t>
  </si>
  <si>
    <t>A simple zero-config tool to make locally trusted development certificates with any names you'd like.</t>
  </si>
  <si>
    <t>https://github.com/FiloSottile/mkcert</t>
  </si>
  <si>
    <t>traefik</t>
  </si>
  <si>
    <t>The Cloud Native Application Proxy</t>
  </si>
  <si>
    <t>https://github.com/traefik/traefik</t>
  </si>
  <si>
    <t>git</t>
  </si>
  <si>
    <t>Git Source Code Mirror - This is a publish-only repository but pull requests can be turned into patches to the mailing list via GitGitGadget (https://gitgitgadget.github.io/). Please follow Documentation/SubmittingPatches procedure for any of your improvements.</t>
  </si>
  <si>
    <t>https://github.com/git/git</t>
  </si>
  <si>
    <t>vllm</t>
  </si>
  <si>
    <t>A high-throughput and memory-efficient inference and serving engine for LLMs</t>
  </si>
  <si>
    <t>https://github.com/vllm-project/vllm</t>
  </si>
  <si>
    <t>awesome-chatgpt-prompts-zh</t>
  </si>
  <si>
    <t>ChatGPT 中文调教指南。各种场景使用指南。学习怎么让它听你的话。</t>
  </si>
  <si>
    <t>https://github.com/PlexPt/awesome-chatgpt-prompts-zh</t>
  </si>
  <si>
    <t>gatsby</t>
  </si>
  <si>
    <t>The best React-based framework with performance, scalability and security built in.</t>
  </si>
  <si>
    <t>https://github.com/gatsbyjs/gatsby</t>
  </si>
  <si>
    <t>openpilot</t>
  </si>
  <si>
    <t>openpilot is an operating system for robotics. Currently, it upgrades the driver assistance system on 300+ supported cars.</t>
  </si>
  <si>
    <t>https://github.com/commaai/openpilot</t>
  </si>
  <si>
    <t>leetcode</t>
  </si>
  <si>
    <t>LeetCode Solutions: A Record of My Problem Solving Journey.( leetcode题解，记录自己的leetcode解题之路。)</t>
  </si>
  <si>
    <t>https://github.com/azl397985856/leetcode</t>
  </si>
  <si>
    <t>Magisk</t>
  </si>
  <si>
    <t>The Magic Mask for Android</t>
  </si>
  <si>
    <t>https://github.com/topjohnwu/Magisk</t>
  </si>
  <si>
    <t>Kotlin</t>
  </si>
  <si>
    <t>react-router</t>
  </si>
  <si>
    <t>Declarative routing for React</t>
  </si>
  <si>
    <t>https://github.com/remix-run/react-router</t>
  </si>
  <si>
    <t>face_recognition</t>
  </si>
  <si>
    <t>The world's simplest facial recognition api for Python and the command line</t>
  </si>
  <si>
    <t>https://github.com/ageitgey/face_recognition</t>
  </si>
  <si>
    <t>yolov5</t>
  </si>
  <si>
    <t>YOLOv5 🚀 in PyTorch &gt; ONNX &gt; CoreML &gt; TFLite</t>
  </si>
  <si>
    <t>https://github.com/ultralytics/yolov5</t>
  </si>
  <si>
    <t>Real-Time-Voice-Cloning</t>
  </si>
  <si>
    <t>Clone a voice in 5 seconds to generate arbitrary speech in real-time</t>
  </si>
  <si>
    <t>https://github.com/CorentinJ/Real-Time-Voice-Cloning</t>
  </si>
  <si>
    <t>minio</t>
  </si>
  <si>
    <t>MinIO is a high-performance, S3 compatible object store, open sourced under GNU AGPLv3 license.</t>
  </si>
  <si>
    <t>https://github.com/minio/minio</t>
  </si>
  <si>
    <t>gpt-engineer</t>
  </si>
  <si>
    <t>CLI platform to experiment with codegen. Precursor to: https://lovable.dev</t>
  </si>
  <si>
    <t>https://github.com/AntonOsika/gpt-engineer</t>
  </si>
  <si>
    <t>ripgrep</t>
  </si>
  <si>
    <t>ripgrep recursively searches directories for a regex pattern while respecting your gitignore</t>
  </si>
  <si>
    <t>https://github.com/BurntSushi/ripgrep</t>
  </si>
  <si>
    <t>AFFiNE</t>
  </si>
  <si>
    <t xml:space="preserve">There can be more than Notion and Miro. AFFiNE(pronounced [ə‘fain]) is a next-gen knowledge base that brings planning, sorting and creating all together. Privacy first, open-source, customizable and ready to use. </t>
  </si>
  <si>
    <t>https://github.com/toeverything/AFFiNE</t>
  </si>
  <si>
    <t>faceswap</t>
  </si>
  <si>
    <t>Deepfakes Software For All</t>
  </si>
  <si>
    <t>https://github.com/deepfakes/faceswap</t>
  </si>
  <si>
    <t>zustand</t>
  </si>
  <si>
    <t>🐻 Bear necessities for state management in React</t>
  </si>
  <si>
    <t>https://github.com/pmndrs/zustand</t>
  </si>
  <si>
    <t>element</t>
  </si>
  <si>
    <t>A Vue.js 2.0 UI Toolkit for Web</t>
  </si>
  <si>
    <t>https://github.com/ElemeFE/element</t>
  </si>
  <si>
    <t>bat</t>
  </si>
  <si>
    <t>A cat(1) clone with wings.</t>
  </si>
  <si>
    <t>https://github.com/sharkdp/bat</t>
  </si>
  <si>
    <t>ChatGPT</t>
  </si>
  <si>
    <t>🔮 ChatGPT Desktop Application (Mac, Windows and Linux)</t>
  </si>
  <si>
    <t>https://github.com/lencx/ChatGPT</t>
  </si>
  <si>
    <t>project-layout</t>
  </si>
  <si>
    <t>Standard Go Project Layout</t>
  </si>
  <si>
    <t>https://github.com/golang-standards/project-layout</t>
  </si>
  <si>
    <t>Makefile</t>
  </si>
  <si>
    <t>awesome-android-ui</t>
  </si>
  <si>
    <t>A curated list of awesome Android UI/UX libraries</t>
  </si>
  <si>
    <t>https://github.com/wasabeef/awesome-android-ui</t>
  </si>
  <si>
    <t>rich</t>
  </si>
  <si>
    <t>Rich is a Python library for rich text and beautiful formatting in the terminal.</t>
  </si>
  <si>
    <t>https://github.com/Textualize/rich</t>
  </si>
  <si>
    <t>normalize.css</t>
  </si>
  <si>
    <t>A modern alternative to CSS resets</t>
  </si>
  <si>
    <t>https://github.com/necolas/normalize.css</t>
  </si>
  <si>
    <t>hackingtool</t>
  </si>
  <si>
    <t>ALL IN ONE Hacking Tool For Hackers</t>
  </si>
  <si>
    <t>https://github.com/Z4nzu/hackingtool</t>
  </si>
  <si>
    <t>requests</t>
  </si>
  <si>
    <t>A simple, yet elegant, HTTP library.</t>
  </si>
  <si>
    <t>https://github.com/psf/requests</t>
  </si>
  <si>
    <t>maybe</t>
  </si>
  <si>
    <t>The personal finance app for everyone</t>
  </si>
  <si>
    <t>https://github.com/maybe-finance/maybe</t>
  </si>
  <si>
    <t>pi-hole</t>
  </si>
  <si>
    <t>A black hole for Internet advertisements</t>
  </si>
  <si>
    <t>https://github.com/pi-hole/pi-hole</t>
  </si>
  <si>
    <t>astro</t>
  </si>
  <si>
    <t>The web framework for content-driven websites. ⭐️ Star to support our work!</t>
  </si>
  <si>
    <t>https://github.com/withastro/astro</t>
  </si>
  <si>
    <t>PaddleOCR</t>
  </si>
  <si>
    <t>Awesome multilingual OCR and Document Parsing toolkits based on PaddlePaddle (practical ultra lightweight OCR system, support 80+ languages recognition, provide data annotation and synthesis tools, support training and deployment among server, mobile, embedded and IoT devices)</t>
  </si>
  <si>
    <t>https://github.com/PaddlePaddle/PaddleOCR</t>
  </si>
  <si>
    <t>meilisearch</t>
  </si>
  <si>
    <t>A lightning-fast search engine API bringing AI-powered hybrid search to your sites and applications.</t>
  </si>
  <si>
    <t>https://github.com/meilisearch/meilisearch</t>
  </si>
  <si>
    <t>FFmpeg</t>
  </si>
  <si>
    <t>Mirror of https://git.ffmpeg.org/ffmpeg.git</t>
  </si>
  <si>
    <t>https://github.com/FFmpeg/FFmpeg</t>
  </si>
  <si>
    <t>appwrite</t>
  </si>
  <si>
    <t>Build like a team of hundreds_</t>
  </si>
  <si>
    <t>https://github.com/appwrite/appwrite</t>
  </si>
  <si>
    <t>rclone</t>
  </si>
  <si>
    <t>"rsync for cloud storage" - Google Drive, S3, Dropbox, Backblaze B2, One Drive, Swift, Hubic, Wasabi, Google Cloud Storage, Azure Blob, Azure Files, Yandex Files</t>
  </si>
  <si>
    <t>https://github.com/rclone/rclone</t>
  </si>
  <si>
    <t>awesome-rust</t>
  </si>
  <si>
    <t>A curated list of Rust code and resources.</t>
  </si>
  <si>
    <t>https://github.com/rust-unofficial/awesome-rust</t>
  </si>
  <si>
    <t>github-cheat-sheet</t>
  </si>
  <si>
    <t>A list of cool features of Git and GitHub.</t>
  </si>
  <si>
    <t>https://github.com/tiimgreen/github-cheat-sheet</t>
  </si>
  <si>
    <t>material-design-icons</t>
  </si>
  <si>
    <t>Material Design icons by Google (Material Symbols)</t>
  </si>
  <si>
    <t>https://github.com/google/material-design-icons</t>
  </si>
  <si>
    <t>ionic-framework</t>
  </si>
  <si>
    <t>A powerful cross-platform UI toolkit for building native-quality iOS, Android, and Progressive Web Apps with HTML, CSS, and JavaScript.</t>
  </si>
  <si>
    <t>https://github.com/ionic-team/ionic-framework</t>
  </si>
  <si>
    <t>dive</t>
  </si>
  <si>
    <t>A tool for exploring each layer in a docker image</t>
  </si>
  <si>
    <t>https://github.com/wagoodman/dive</t>
  </si>
  <si>
    <t>pdf.js</t>
  </si>
  <si>
    <t>PDF Reader in JavaScript</t>
  </si>
  <si>
    <t>https://github.com/mozilla/pdf.js</t>
  </si>
  <si>
    <t>segment-anything</t>
  </si>
  <si>
    <t>The repository provides code for running inference with the SegmentAnything Model (SAM), links for downloading the trained model checkpoints, and example notebooks that show how to use the model.</t>
  </si>
  <si>
    <t>https://github.com/facebookresearch/segment-anything</t>
  </si>
  <si>
    <t>crawl4ai</t>
  </si>
  <si>
    <t>🚀🤖 Crawl4AI: Open-source LLM Friendly Web Crawler &amp; Scraper. Don't be shy, join here: https://discord.gg/jP8KfhDhyN</t>
  </si>
  <si>
    <t>https://github.com/unclecode/crawl4ai</t>
  </si>
  <si>
    <t>firecrawl</t>
  </si>
  <si>
    <t>The Web Data API for AI - Turn entire websites into LLM-ready markdown or structured data 🔥</t>
  </si>
  <si>
    <t>https://github.com/firecrawl/firecrawl</t>
  </si>
  <si>
    <t>🖖 Vue.js is a progressive, incrementally-adoptable JavaScript framework for building UI on the web.</t>
  </si>
  <si>
    <t>https://github.com/vuejs/core</t>
  </si>
  <si>
    <t>Docker-OSX</t>
  </si>
  <si>
    <t>Run macOS VM in a Docker! Run near native OSX-KVM in Docker! X11 Forwarding! CI/CD for OS X Security Research! Docker mac Containers.</t>
  </si>
  <si>
    <t>https://github.com/sickcodes/Docker-OSX</t>
  </si>
  <si>
    <t>Semantic-UI</t>
  </si>
  <si>
    <t>Semantic is a UI component framework based around useful principles from natural language.</t>
  </si>
  <si>
    <t>https://github.com/Semantic-Org/Semantic-UI</t>
  </si>
  <si>
    <t>kotlin</t>
  </si>
  <si>
    <t xml:space="preserve">The Kotlin Programming Language. </t>
  </si>
  <si>
    <t>https://github.com/JetBrains/kotlin</t>
  </si>
  <si>
    <t>trackerslist</t>
  </si>
  <si>
    <t>Updated list of public BitTorrent trackers</t>
  </si>
  <si>
    <t>https://github.com/ngosang/trackerslist</t>
  </si>
  <si>
    <t>OpenBB</t>
  </si>
  <si>
    <t>Financial data platform for analysts, quants and AI agents.</t>
  </si>
  <si>
    <t>https://github.com/OpenBB-finance/OpenBB</t>
  </si>
  <si>
    <t>guava</t>
  </si>
  <si>
    <t>Google core libraries for Java</t>
  </si>
  <si>
    <t>https://github.com/google/guava</t>
  </si>
  <si>
    <t>marktext</t>
  </si>
  <si>
    <t>📝A simple and elegant markdown editor, available for Linux, macOS and Windows.</t>
  </si>
  <si>
    <t>https://github.com/marktext/marktext</t>
  </si>
  <si>
    <t>joplin</t>
  </si>
  <si>
    <t>Joplin - the privacy-focused note taking app with sync capabilities for Windows, macOS, Linux, Android and iOS.</t>
  </si>
  <si>
    <t>https://github.com/laurent22/joplin</t>
  </si>
  <si>
    <t>prettier</t>
  </si>
  <si>
    <t>Prettier is an opinionated code formatter.</t>
  </si>
  <si>
    <t>https://github.com/prettier/prettier</t>
  </si>
  <si>
    <t>starship</t>
  </si>
  <si>
    <t>☄🌌️  The minimal, blazing-fast, and infinitely customizable prompt for any shell!</t>
  </si>
  <si>
    <t>https://github.com/starship/starship</t>
  </si>
  <si>
    <t>powerlevel10k</t>
  </si>
  <si>
    <t>A Zsh theme</t>
  </si>
  <si>
    <t>https://github.com/romkatv/powerlevel10k</t>
  </si>
  <si>
    <t>jekyll</t>
  </si>
  <si>
    <t>:globe_with_meridians: Jekyll is a blog-aware static site generator in Ruby</t>
  </si>
  <si>
    <t>https://github.com/jekyll/jekyll</t>
  </si>
  <si>
    <t>grok-1</t>
  </si>
  <si>
    <t>Grok open release</t>
  </si>
  <si>
    <t>https://github.com/xai-org/grok-1</t>
  </si>
  <si>
    <t>Ghost</t>
  </si>
  <si>
    <t>Independent technology for modern publishing, memberships, subscriptions and newsletters.</t>
  </si>
  <si>
    <t>https://github.com/TryGhost/Ghost</t>
  </si>
  <si>
    <t>gitea</t>
  </si>
  <si>
    <t>Git with a cup of tea! Painless self-hosted all-in-one software development service, including Git hosting, code review, team collaboration, package registry and CI/CD</t>
  </si>
  <si>
    <t>https://github.com/go-gitea/gitea</t>
  </si>
  <si>
    <t>GPT-SoVITS</t>
  </si>
  <si>
    <t>1 min voice data can also be used to train a good TTS model! (few shot voice cloning)</t>
  </si>
  <si>
    <t>https://github.com/RVC-Boss/GPT-SoVITS</t>
  </si>
  <si>
    <t>DefinitelyTyped</t>
  </si>
  <si>
    <t>The repository for high quality TypeScript type definitions.</t>
  </si>
  <si>
    <t>https://github.com/DefinitelyTyped/DefinitelyTyped</t>
  </si>
  <si>
    <t>ImHex</t>
  </si>
  <si>
    <t>🔍 A Hex Editor for Reverse Engineers, Programmers and people who value their retinas when working at 3 AM.</t>
  </si>
  <si>
    <t>https://github.com/WerWolv/ImHex</t>
  </si>
  <si>
    <t>etcd</t>
  </si>
  <si>
    <t>Distributed reliable key-value store for the most critical data of a distributed system</t>
  </si>
  <si>
    <t>https://github.com/etcd-io/etcd</t>
  </si>
  <si>
    <t>pocketbase</t>
  </si>
  <si>
    <t>Open Source realtime backend in 1 file</t>
  </si>
  <si>
    <t>https://github.com/pocketbase/pocketbase</t>
  </si>
  <si>
    <t>first-contributions</t>
  </si>
  <si>
    <t>🚀✨ Help beginners to contribute to open source projects</t>
  </si>
  <si>
    <t>https://github.com/firstcontributions/first-contributions</t>
  </si>
  <si>
    <t>chinese-poetry</t>
  </si>
  <si>
    <t>The most comprehensive database of Chinese poetry 🧶最全中华古诗词数据库,  唐宋两朝近一万四千古诗人,  接近5.5万首唐诗加26万宋诗.  两宋时期1564位词人，21050首词。</t>
  </si>
  <si>
    <t>https://github.com/chinese-poetry/chinese-poetry</t>
  </si>
  <si>
    <t>bulma</t>
  </si>
  <si>
    <t>Modern CSS framework based on Flexbox</t>
  </si>
  <si>
    <t>https://github.com/jgthms/bulma</t>
  </si>
  <si>
    <t>awesome-ios</t>
  </si>
  <si>
    <t xml:space="preserve">A curated list of awesome iOS ecosystem, including Objective-C and Swift Projects </t>
  </si>
  <si>
    <t>https://github.com/vsouza/awesome-ios</t>
  </si>
  <si>
    <t>Swift</t>
  </si>
  <si>
    <t>cline</t>
  </si>
  <si>
    <t>Autonomous coding agent right in your IDE, capable of creating/editing files, executing commands, using the browser, and more with your permission every step of the way.</t>
  </si>
  <si>
    <t>https://github.com/cline/cline</t>
  </si>
  <si>
    <t>go-ethereum</t>
  </si>
  <si>
    <t>Go implementation of the Ethereum protocol</t>
  </si>
  <si>
    <t>https://github.com/ethereum/go-ethereum</t>
  </si>
  <si>
    <t>hiring-without-whiteboards</t>
  </si>
  <si>
    <t>⭐️  Companies that don't have a broken hiring process</t>
  </si>
  <si>
    <t>https://github.com/poteto/hiring-without-whiteboards</t>
  </si>
  <si>
    <t>OpenManus</t>
  </si>
  <si>
    <t>No fortress, purely open ground.  OpenManus is Coming.</t>
  </si>
  <si>
    <t>https://github.com/FoundationAgents/OpenManus</t>
  </si>
  <si>
    <t>autogen</t>
  </si>
  <si>
    <t>A programming framework for agentic AI 🤖 PyPi: autogen-agentchat Discord: https://aka.ms/autogen-discord Office Hour: https://aka.ms/autogen-officehour</t>
  </si>
  <si>
    <t>https://github.com/microsoft/autogen</t>
  </si>
  <si>
    <t>Motrix</t>
  </si>
  <si>
    <t>A full-featured download manager.</t>
  </si>
  <si>
    <t>https://github.com/agalwood/Motrix</t>
  </si>
  <si>
    <t>mastodon</t>
  </si>
  <si>
    <t>Your self-hosted, globally interconnected microblogging community</t>
  </si>
  <si>
    <t>https://github.com/mastodon/mastodon</t>
  </si>
  <si>
    <t>cypress</t>
  </si>
  <si>
    <t>Fast, easy and reliable testing for anything that runs in a browser.</t>
  </si>
  <si>
    <t>https://github.com/cypress-io/cypress</t>
  </si>
  <si>
    <t>awesome-wechat-weapp</t>
  </si>
  <si>
    <t>微信小程序开发资源汇总 :100:</t>
  </si>
  <si>
    <t>https://github.com/justjavac/awesome-wechat-weapp</t>
  </si>
  <si>
    <t>30-Days-Of-Python</t>
  </si>
  <si>
    <t>30 days of Python programming challenge is a step-by-step guide to learn the Python programming language in 30 days. This challenge may take more than100 days, follow your own pace.  These videos may help too: https://www.youtube.com/channel/UC7PNRuno1rzYPb1xLa4yktw</t>
  </si>
  <si>
    <t>https://github.com/Asabeneh/30-Days-Of-Python</t>
  </si>
  <si>
    <t>hacker-scripts</t>
  </si>
  <si>
    <t>Based on a true story</t>
  </si>
  <si>
    <t>https://github.com/NARKOZ/hacker-scripts</t>
  </si>
  <si>
    <t>vaultwarden</t>
  </si>
  <si>
    <t>Unofficial Bitwarden compatible server written in Rust, formerly known as bitwarden_rs</t>
  </si>
  <si>
    <t>https://github.com/dani-garcia/vaultwarden</t>
  </si>
  <si>
    <t>alist</t>
  </si>
  <si>
    <t>🗂️A file list/WebDAV program that supports multiple storages, powered by Gin and Solidjs. / 一个支持多存储的文件列表/WebDAV程序，使用 Gin 和 Solidjs。</t>
  </si>
  <si>
    <t>https://github.com/AlistGo/alist</t>
  </si>
  <si>
    <t>anything-llm</t>
  </si>
  <si>
    <t>The all-in-one Desktop &amp; Docker AI application with built-in RAG, AI agents, No-code agent builder, MCP compatibility,  and more.</t>
  </si>
  <si>
    <t>https://github.com/Mintplex-Labs/anything-llm</t>
  </si>
  <si>
    <t>RxJava</t>
  </si>
  <si>
    <t>RxJava – Reactive Extensions for the JVM – a library for composing asynchronous and event-based programs using observable sequences for the Java VM.</t>
  </si>
  <si>
    <t>https://github.com/ReactiveX/RxJava</t>
  </si>
  <si>
    <t>PowerShell</t>
  </si>
  <si>
    <t>PowerShell for every system!</t>
  </si>
  <si>
    <t>https://github.com/PowerShell/PowerShell</t>
  </si>
  <si>
    <t>dayjs</t>
  </si>
  <si>
    <t>⏰ Day.js 2kB immutable date-time library alternative to Moment.js with the same modern API</t>
  </si>
  <si>
    <t>https://github.com/iamkun/dayjs</t>
  </si>
  <si>
    <t>moment</t>
  </si>
  <si>
    <t>Parse, validate, manipulate, and display dates in javascript.</t>
  </si>
  <si>
    <t>https://github.com/moment/moment</t>
  </si>
  <si>
    <t>100-Days-Of-ML-Code</t>
  </si>
  <si>
    <t>100 Days of ML Coding</t>
  </si>
  <si>
    <t>https://github.com/Avik-Jain/100-Days-Of-ML-Code</t>
  </si>
  <si>
    <t>professional-programming</t>
  </si>
  <si>
    <t>A collection of learning resources for curious software engineers</t>
  </si>
  <si>
    <t>https://github.com/charlax/professional-programming</t>
  </si>
  <si>
    <t>algorithm-visualizer</t>
  </si>
  <si>
    <t>:fireworks:Interactive Online Platform that Visualizes Algorithms from Code</t>
  </si>
  <si>
    <t>https://github.com/algorithm-visualizer/algorithm-visualizer</t>
  </si>
  <si>
    <t>ChinaTextbook</t>
  </si>
  <si>
    <t>所有小初高、大学PDF教材。</t>
  </si>
  <si>
    <t>https://github.com/TapXWorld/ChinaTextbook</t>
  </si>
  <si>
    <t>Roff</t>
  </si>
  <si>
    <t>julia</t>
  </si>
  <si>
    <t>The Julia Programming Language</t>
  </si>
  <si>
    <t>https://github.com/JuliaLang/julia</t>
  </si>
  <si>
    <t>Julia</t>
  </si>
  <si>
    <t>big-list-of-naughty-strings</t>
  </si>
  <si>
    <t>The Big List of Naughty Strings is a list of strings which have a high probability of causing issues when used as user-input data.</t>
  </si>
  <si>
    <t>https://github.com/minimaxir/big-list-of-naughty-strings</t>
  </si>
  <si>
    <t>huginn</t>
  </si>
  <si>
    <t>Create agents that monitor and act on your behalf.  Your agents are standing by!</t>
  </si>
  <si>
    <t>https://github.com/huginn/huginn</t>
  </si>
  <si>
    <t>json</t>
  </si>
  <si>
    <t>JSON for Modern C++</t>
  </si>
  <si>
    <t>https://github.com/nlohmann/json</t>
  </si>
  <si>
    <t>ladybird</t>
  </si>
  <si>
    <t>Truly independent web browser</t>
  </si>
  <si>
    <t>https://github.com/LadybirdBrowser/ladybird</t>
  </si>
  <si>
    <t>serverless</t>
  </si>
  <si>
    <t>⚡ Serverless Framework – Effortlessly build apps that auto-scale, incur zero costs when idle, and require minimal maintenance using AWS Lambda and other managed cloud services.</t>
  </si>
  <si>
    <t>https://github.com/serverless/serverless</t>
  </si>
  <si>
    <t>gogs</t>
  </si>
  <si>
    <t>Gogs is a painless self-hosted Git service</t>
  </si>
  <si>
    <t>https://github.com/gogs/gogs</t>
  </si>
  <si>
    <t>Projects</t>
  </si>
  <si>
    <t>:page_with_curl: A list of practical projects that anyone can solve in any programming language.</t>
  </si>
  <si>
    <t>https://github.com/karan/Projects</t>
  </si>
  <si>
    <t>design-patterns-for-humans</t>
  </si>
  <si>
    <t>An ultra-simplified explanation to design patterns</t>
  </si>
  <si>
    <t>https://github.com/kamranahmedse/design-patterns-for-humans</t>
  </si>
  <si>
    <t>x64dbg</t>
  </si>
  <si>
    <t>An open-source user mode debugger for Windows. Optimized for reverse engineering and malware analysis.</t>
  </si>
  <si>
    <t>https://github.com/x64dbg/x64dbg</t>
  </si>
  <si>
    <t>okhttp</t>
  </si>
  <si>
    <t>Square’s meticulous HTTP client for the JVM, Android, and GraalVM.</t>
  </si>
  <si>
    <t>https://github.com/square/okhttp</t>
  </si>
  <si>
    <t>Cheatsheets for experienced React developers getting started with TypeScript</t>
  </si>
  <si>
    <t>https://github.com/typescript-cheatsheets/react</t>
  </si>
  <si>
    <t>pandas</t>
  </si>
  <si>
    <t>Flexible and powerful data analysis / manipulation library for Python, providing labeled data structures similar to R data.frame objects, statistical functions, and much more</t>
  </si>
  <si>
    <t>https://github.com/pandas-dev/pandas</t>
  </si>
  <si>
    <t>query</t>
  </si>
  <si>
    <t>🤖 Powerful asynchronous state management, server-state utilities and data fetching for the web. TS/JS, React Query, Solid Query, Svelte Query and Vue Query.</t>
  </si>
  <si>
    <t>https://github.com/TanStack/query</t>
  </si>
  <si>
    <t>type-challenges</t>
  </si>
  <si>
    <t>Collection of TypeScript type challenges with online judge</t>
  </si>
  <si>
    <t>https://github.com/type-challenges/type-challenges</t>
  </si>
  <si>
    <t>v2ray-core</t>
  </si>
  <si>
    <t>A platform for building proxies to bypass network restrictions.</t>
  </si>
  <si>
    <t>https://github.com/v2ray/v2ray-core</t>
  </si>
  <si>
    <t>open-source-ios-apps</t>
  </si>
  <si>
    <t>:iphone: Collaborative List of Open-Source iOS Apps</t>
  </si>
  <si>
    <t>https://github.com/dkhamsing/open-source-ios-apps</t>
  </si>
  <si>
    <t>terraform</t>
  </si>
  <si>
    <t>Terraform enables you to safely and predictably create, change, and improve infrastructure. It is a source-available tool that codifies APIs into declarative configuration files that can be shared amongst team members, treated as code, edited, reviewed, and versioned.</t>
  </si>
  <si>
    <t>https://github.com/hashicorp/terraform</t>
  </si>
  <si>
    <t>learn-regex</t>
  </si>
  <si>
    <t>Learn regex the easy way</t>
  </si>
  <si>
    <t>https://github.com/ziishaned/learn-regex</t>
  </si>
  <si>
    <t>Fooocus</t>
  </si>
  <si>
    <t>Focus on prompting and generating</t>
  </si>
  <si>
    <t>https://github.com/lllyasviel/Fooocus</t>
  </si>
  <si>
    <t>quill</t>
  </si>
  <si>
    <t>Quill is a modern WYSIWYG editor built for compatibility and extensibility</t>
  </si>
  <si>
    <t>https://github.com/slab/quill</t>
  </si>
  <si>
    <t>lx-music-desktop</t>
  </si>
  <si>
    <t>一个基于 electron 的音乐软件</t>
  </si>
  <si>
    <t>https://github.com/lyswhut/lx-music-desktop</t>
  </si>
  <si>
    <t>htmx</t>
  </si>
  <si>
    <t>&lt;/&gt; htmx - high power tools for HTML</t>
  </si>
  <si>
    <t>https://github.com/bigskysoftware/htmx</t>
  </si>
  <si>
    <t>lazydocker</t>
  </si>
  <si>
    <t>The lazier way to manage everything docker</t>
  </si>
  <si>
    <t>https://github.com/jesseduffield/lazydocker</t>
  </si>
  <si>
    <t>pixijs</t>
  </si>
  <si>
    <t>The HTML5 Creation Engine: Create beautiful digital content with the fastest, most flexible 2D WebGL renderer.</t>
  </si>
  <si>
    <t>https://github.com/pixijs/pixijs</t>
  </si>
  <si>
    <t>kubernetes-the-hard-way</t>
  </si>
  <si>
    <t>Bootstrap Kubernetes the hard way. No scripts.</t>
  </si>
  <si>
    <t>https://github.com/kelseyhightower/kubernetes-the-hard-way</t>
  </si>
  <si>
    <t>awesome-react-components</t>
  </si>
  <si>
    <t>Curated List of React Components &amp; Libraries.</t>
  </si>
  <si>
    <t>https://github.com/brillout/awesome-react-components</t>
  </si>
  <si>
    <t>PythonDataScienceHandbook</t>
  </si>
  <si>
    <t>Python Data Science Handbook: full text in Jupyter Notebooks</t>
  </si>
  <si>
    <t>https://github.com/jakevdp/PythonDataScienceHandbook</t>
  </si>
  <si>
    <t>architecture-samples</t>
  </si>
  <si>
    <t>A collection of samples to discuss and showcase different architectural tools and patterns for Android apps.</t>
  </si>
  <si>
    <t>https://github.com/android/architecture-samples</t>
  </si>
  <si>
    <t>jadx</t>
  </si>
  <si>
    <t>Dex to Java decompiler</t>
  </si>
  <si>
    <t>https://github.com/skylot/jadx</t>
  </si>
  <si>
    <t>odoo</t>
  </si>
  <si>
    <t>Odoo. Open Source Apps To Grow Your Business.</t>
  </si>
  <si>
    <t>https://github.com/odoo/odoo</t>
  </si>
  <si>
    <t>typst</t>
  </si>
  <si>
    <t>A new markup-based typesetting system that is powerful and easy to learn.</t>
  </si>
  <si>
    <t>https://github.com/typst/typst</t>
  </si>
  <si>
    <t>jest</t>
  </si>
  <si>
    <t>Delightful JavaScript Testing.</t>
  </si>
  <si>
    <t>https://github.com/jestjs/jest</t>
  </si>
  <si>
    <t>dbeaver</t>
  </si>
  <si>
    <t>Free universal database tool and SQL client</t>
  </si>
  <si>
    <t>https://github.com/dbeaver/dbeaver</t>
  </si>
  <si>
    <t>30-Days-Of-JavaScript</t>
  </si>
  <si>
    <t>30 days of JavaScript programming challenge is a step-by-step guide to learn JavaScript programming language in 30 days. This challenge may take more than 100 days,  please just follow your own pace. These videos may help too: https://www.youtube.com/channel/UC7PNRuno1rzYPb1xLa4yktw</t>
  </si>
  <si>
    <t>https://github.com/Asabeneh/30-Days-Of-JavaScript</t>
  </si>
  <si>
    <t>AdminLTE</t>
  </si>
  <si>
    <t>AdminLTE - Free admin dashboard template based on Bootstrap 5</t>
  </si>
  <si>
    <t>https://github.com/ColorlibHQ/AdminLTE</t>
  </si>
  <si>
    <t>open-source-mac-os-apps</t>
  </si>
  <si>
    <t>🚀 Awesome list of open source applications for macOS. https://t.me/s/opensourcemacosapps</t>
  </si>
  <si>
    <t>https://github.com/serhii-londar/open-source-mac-os-apps</t>
  </si>
  <si>
    <t>discourse</t>
  </si>
  <si>
    <t>A platform for community discussion. Free, open, simple.</t>
  </si>
  <si>
    <t>https://github.com/discourse/discourse</t>
  </si>
  <si>
    <t>awesome-java</t>
  </si>
  <si>
    <t>A curated list of awesome frameworks, libraries and software for the Java programming language.</t>
  </si>
  <si>
    <t>https://github.com/akullpp/awesome-java</t>
  </si>
  <si>
    <t>text-generation-webui</t>
  </si>
  <si>
    <t>LLM UI with advanced features, easy setup, and multiple backend support.</t>
  </si>
  <si>
    <t>https://github.com/oobabooga/text-generation-webui</t>
  </si>
  <si>
    <t>ultralytics</t>
  </si>
  <si>
    <t>Ultralytics YOLO 🚀</t>
  </si>
  <si>
    <t>https://github.com/ultralytics/ultralytics</t>
  </si>
  <si>
    <t>meteor</t>
  </si>
  <si>
    <t>Meteor, the JavaScript App Platform</t>
  </si>
  <si>
    <t>https://github.com/meteor/meteor</t>
  </si>
  <si>
    <t>frontend-dev-bookmarks</t>
  </si>
  <si>
    <t>Manually curated collection of resources for frontend web developers.</t>
  </si>
  <si>
    <t>https://github.com/dypsilon/frontend-dev-bookmarks</t>
  </si>
  <si>
    <t>brew</t>
  </si>
  <si>
    <t>🍺 The missing package manager for macOS (or Linux)</t>
  </si>
  <si>
    <t>https://github.com/Homebrew/brew</t>
  </si>
  <si>
    <t>unsloth</t>
  </si>
  <si>
    <t>Fine-tuning &amp; Reinforcement Learning for LLMs. 🦥 Train OpenAI gpt-oss, Qwen3, Llama 4, DeepSeek-R1, Gemma 3, TTS 2x faster with 70% less VRAM.</t>
  </si>
  <si>
    <t>https://github.com/unslothai/unsloth</t>
  </si>
  <si>
    <t>zx</t>
  </si>
  <si>
    <t>A tool for writing better scripts</t>
  </si>
  <si>
    <t>https://github.com/google/zx</t>
  </si>
  <si>
    <t>coolify</t>
  </si>
  <si>
    <t>An open-source &amp; self-hostable Heroku / Netlify / Vercel alternative.</t>
  </si>
  <si>
    <t>https://github.com/coollabsio/coolify</t>
  </si>
  <si>
    <t>termux-app</t>
  </si>
  <si>
    <t>Termux - a terminal emulator application for Android OS extendible by variety of packages.</t>
  </si>
  <si>
    <t>https://github.com/termux/termux-app</t>
  </si>
  <si>
    <t>hyper</t>
  </si>
  <si>
    <t>A terminal built on web technologies</t>
  </si>
  <si>
    <t>https://github.com/vercel/hyper</t>
  </si>
  <si>
    <t>v2rayNG</t>
  </si>
  <si>
    <t>A V2Ray client for Android, support Xray core and v2fly core</t>
  </si>
  <si>
    <t>https://github.com/2dust/v2rayNG</t>
  </si>
  <si>
    <t>CppCoreGuidelines</t>
  </si>
  <si>
    <t>The C++ Core Guidelines are a set of tried-and-true guidelines, rules, and best practices about coding in C++</t>
  </si>
  <si>
    <t>https://github.com/isocpp/CppCoreGuidelines</t>
  </si>
  <si>
    <t>parcel</t>
  </si>
  <si>
    <t>The zero configuration build tool for the web. 📦🚀</t>
  </si>
  <si>
    <t>https://github.com/parcel-bundler/parcel</t>
  </si>
  <si>
    <t>llama_index</t>
  </si>
  <si>
    <t>LlamaIndex is the leading framework for building LLM-powered agents over your data.</t>
  </si>
  <si>
    <t>https://github.com/run-llama/llama_index</t>
  </si>
  <si>
    <t>awesome-design-patterns</t>
  </si>
  <si>
    <t>A curated list of software and architecture related design patterns.</t>
  </si>
  <si>
    <t>https://github.com/DovAmir/awesome-design-patterns</t>
  </si>
  <si>
    <t>awesome-cheatsheets</t>
  </si>
  <si>
    <t>👩‍💻👨‍💻 Awesome cheatsheets for popular programming languages, frameworks and development tools. They include everything you should know in one single file.</t>
  </si>
  <si>
    <t>https://github.com/LeCoupa/awesome-cheatsheets</t>
  </si>
  <si>
    <t>nanoGPT</t>
  </si>
  <si>
    <t>The simplest, fastest repository for training/finetuning medium-sized GPTs.</t>
  </si>
  <si>
    <t>https://github.com/karpathy/nanoGPT</t>
  </si>
  <si>
    <t>memos</t>
  </si>
  <si>
    <t>A modern, open-source, self-hosted knowledge management and note-taking platform designed for privacy-conscious users and organizations.</t>
  </si>
  <si>
    <t>https://github.com/usememos/memos</t>
  </si>
  <si>
    <t>build-web-application-with-golang</t>
  </si>
  <si>
    <t>A golang ebook intro how to build a web with golang</t>
  </si>
  <si>
    <t>https://github.com/astaxie/build-web-application-with-golang</t>
  </si>
  <si>
    <t>acme.sh</t>
  </si>
  <si>
    <t>A pure Unix shell script implementing ACME client protocol</t>
  </si>
  <si>
    <t>https://github.com/acmesh-official/acme.sh</t>
  </si>
  <si>
    <t>react-hook-form</t>
  </si>
  <si>
    <t>📋 React Hooks for form state management and validation (Web + React Native)</t>
  </si>
  <si>
    <t>https://github.com/react-hook-form/react-hook-form</t>
  </si>
  <si>
    <t>babel</t>
  </si>
  <si>
    <t>🐠 Babel is a compiler for writing next generation JavaScript.</t>
  </si>
  <si>
    <t>https://github.com/babel/babel</t>
  </si>
  <si>
    <t>monaco-editor</t>
  </si>
  <si>
    <t>A browser based code editor</t>
  </si>
  <si>
    <t>https://github.com/microsoft/monaco-editor</t>
  </si>
  <si>
    <t>TensorFlow-Examples</t>
  </si>
  <si>
    <t>TensorFlow Tutorial and Examples for Beginners (support TF v1 &amp; v2)</t>
  </si>
  <si>
    <t>https://github.com/aymericdamien/TensorFlow-Examples</t>
  </si>
  <si>
    <t>retrofit</t>
  </si>
  <si>
    <t>A type-safe HTTP client for Android and the JVM</t>
  </si>
  <si>
    <t>https://github.com/square/retrofit</t>
  </si>
  <si>
    <t>JeecgBoot</t>
  </si>
  <si>
    <t>🔥企业级低代码平台集成了AI应用平台，帮助企业快速实现低代码开发和构建AI应用！前后端分离架构 SpringBoot，SpringCloud、Mybatis，Ant Design4、 Vue3.0、TS+vite！强大的代码生成器让前后端代码一键生成，无需写任何代码! 引领AI低代码开发模式: AI生成-&gt;OnlineCoding-&gt; 代码生成-&gt; 手工MERGE，显著的提高效率，又不失灵活~</t>
  </si>
  <si>
    <t>https://github.com/jeecgboot/JeecgBoot</t>
  </si>
  <si>
    <t>fuels-rs</t>
  </si>
  <si>
    <t>Fuel Network Rust SDK</t>
  </si>
  <si>
    <t>https://github.com/FuelLabs/fuels-rs</t>
  </si>
  <si>
    <t>fuels-ts</t>
  </si>
  <si>
    <t>Fuel Network Typescript SDK</t>
  </si>
  <si>
    <t>https://github.com/FuelLabs/fuels-ts</t>
  </si>
  <si>
    <t>prisma</t>
  </si>
  <si>
    <t>Next-generation ORM for Node.js &amp; TypeScript | PostgreSQL, MySQL, MariaDB, SQL Server, SQLite, MongoDB and CockroachDB</t>
  </si>
  <si>
    <t>https://github.com/prisma/prisma</t>
  </si>
  <si>
    <t>grpc</t>
  </si>
  <si>
    <t>C++ based gRPC (C++, Python, Ruby, Objective-C, PHP, C#)</t>
  </si>
  <si>
    <t>https://github.com/grpc/grpc</t>
  </si>
  <si>
    <t>front-end-interview-handbook</t>
  </si>
  <si>
    <t>🌐 Front End interview preparation materials for busy engineers (updated for 2025)</t>
  </si>
  <si>
    <t>https://github.com/yangshun/front-end-interview-handbook</t>
  </si>
  <si>
    <t>Leaflet</t>
  </si>
  <si>
    <t>🍃 JavaScript library for mobile-friendly interactive maps 🇺🇦</t>
  </si>
  <si>
    <t>https://github.com/Leaflet/Leaflet</t>
  </si>
  <si>
    <t>react-use</t>
  </si>
  <si>
    <t>React Hooks — 👍</t>
  </si>
  <si>
    <t>https://github.com/streamich/react-use</t>
  </si>
  <si>
    <t>metabase</t>
  </si>
  <si>
    <t>The easy-to-use open source Business Intelligence and Embedded Analytics tool that lets everyone work with data :bar_chart:</t>
  </si>
  <si>
    <t>https://github.com/metabase/metabase</t>
  </si>
  <si>
    <t>Rocket.Chat</t>
  </si>
  <si>
    <t>The communications platform that puts data protection first.</t>
  </si>
  <si>
    <t>https://github.com/RocketChat/Rocket.Chat</t>
  </si>
  <si>
    <t>pyenv</t>
  </si>
  <si>
    <t>Simple Python version management</t>
  </si>
  <si>
    <t>https://github.com/pyenv/pyenv</t>
  </si>
  <si>
    <t>edex-ui</t>
  </si>
  <si>
    <t>A cross-platform, customizable science fiction terminal emulator with advanced monitoring &amp; touchscreen support.</t>
  </si>
  <si>
    <t>https://github.com/GitSquared/edex-ui</t>
  </si>
  <si>
    <t>Flowise</t>
  </si>
  <si>
    <t>Build AI Agents, Visually</t>
  </si>
  <si>
    <t>https://github.com/FlowiseAI/Flowise</t>
  </si>
  <si>
    <t>jellyfin</t>
  </si>
  <si>
    <t>The Free Software Media System - Server Backend &amp; API</t>
  </si>
  <si>
    <t>https://github.com/jellyfin/jellyfin</t>
  </si>
  <si>
    <t>reactjs-interview-questions</t>
  </si>
  <si>
    <t>List of top 500 ReactJS Interview Questions &amp; Answers....Coding exercise questions are coming soon!!</t>
  </si>
  <si>
    <t>https://github.com/sudheerj/reactjs-interview-questions</t>
  </si>
  <si>
    <t>whisper.cpp</t>
  </si>
  <si>
    <t>Port of OpenAI's Whisper model in C/C++</t>
  </si>
  <si>
    <t>https://github.com/ggml-org/whisper.cpp</t>
  </si>
  <si>
    <t>expo</t>
  </si>
  <si>
    <t>An open-source framework for making universal native apps with React. Expo runs on Android, iOS, and the web.</t>
  </si>
  <si>
    <t>https://github.com/expo/expo</t>
  </si>
  <si>
    <t>nvm-windows</t>
  </si>
  <si>
    <t>A node.js version management utility for Windows. Ironically written in Go.</t>
  </si>
  <si>
    <t>https://github.com/coreybutler/nvm-windows</t>
  </si>
  <si>
    <t>ClickHouse</t>
  </si>
  <si>
    <t>ClickHouse® is a real-time analytics database management system</t>
  </si>
  <si>
    <t>https://github.com/ClickHouse/ClickHouse</t>
  </si>
  <si>
    <t>pm2</t>
  </si>
  <si>
    <t>Node.js Production Process Manager with a built-in Load Balancer.</t>
  </si>
  <si>
    <t>https://github.com/Unitech/pm2</t>
  </si>
  <si>
    <t>git-flight-rules</t>
  </si>
  <si>
    <t>Flight rules for git</t>
  </si>
  <si>
    <t>https://github.com/k88hudson/git-flight-rules</t>
  </si>
  <si>
    <t>MinerU</t>
  </si>
  <si>
    <t>A high-quality tool for convert PDF to Markdown and JSON.一站式开源高质量数据提取工具，将PDF转换成Markdown和JSON格式。</t>
  </si>
  <si>
    <t>https://github.com/opendatalab/MinerU</t>
  </si>
  <si>
    <t>Made-With-ML</t>
  </si>
  <si>
    <t>Learn how to design, develop, deploy and iterate on production-grade ML applications.</t>
  </si>
  <si>
    <t>https://github.com/GokuMohandas/Made-With-ML</t>
  </si>
  <si>
    <t>TTS</t>
  </si>
  <si>
    <t>🐸💬 - a deep learning toolkit for Text-to-Speech, battle-tested in research and production</t>
  </si>
  <si>
    <t>https://github.com/coqui-ai/TTS</t>
  </si>
  <si>
    <t>what-happens-when</t>
  </si>
  <si>
    <t>An attempt to answer the age old interview question "What happens when you type google.com into your browser and press enter?"</t>
  </si>
  <si>
    <t>https://github.com/alex/what-happens-when</t>
  </si>
  <si>
    <t>Alamofire</t>
  </si>
  <si>
    <t>Elegant HTTP Networking in Swift</t>
  </si>
  <si>
    <t>https://github.com/Alamofire/Alamofire</t>
  </si>
  <si>
    <t>python-patterns</t>
  </si>
  <si>
    <t>A collection of design patterns/idioms in Python</t>
  </si>
  <si>
    <t>https://github.com/faif/python-patterns</t>
  </si>
  <si>
    <t>ruff</t>
  </si>
  <si>
    <t>An extremely fast Python linter and code formatter, written in Rust.</t>
  </si>
  <si>
    <t>https://github.com/astral-sh/ruff</t>
  </si>
  <si>
    <t>CPlusPlusThings</t>
  </si>
  <si>
    <t>C++那些事</t>
  </si>
  <si>
    <t>https://github.com/Light-City/CPlusPlusThings</t>
  </si>
  <si>
    <t>sentry</t>
  </si>
  <si>
    <t>Developer-first error tracking and performance monitoring</t>
  </si>
  <si>
    <t>https://github.com/getsentry/sentry</t>
  </si>
  <si>
    <t>spark</t>
  </si>
  <si>
    <t>Apache Spark - A unified analytics engine for large-scale data processing</t>
  </si>
  <si>
    <t>https://github.com/apache/spark</t>
  </si>
  <si>
    <t>airflow</t>
  </si>
  <si>
    <t>Apache Airflow - A platform to programmatically author, schedule, and monitor workflows</t>
  </si>
  <si>
    <t>https://github.com/apache/airflow</t>
  </si>
  <si>
    <t>iina</t>
  </si>
  <si>
    <t>The modern video player for macOS.</t>
  </si>
  <si>
    <t>https://github.com/iina/iina</t>
  </si>
  <si>
    <t>stablediffusion</t>
  </si>
  <si>
    <t>High-Resolution Image Synthesis with Latent Diffusion Models</t>
  </si>
  <si>
    <t>https://github.com/Stability-AI/stablediffusion</t>
  </si>
  <si>
    <t>kong</t>
  </si>
  <si>
    <t>🦍 The Cloud-Native API Gateway and AI Gateway.</t>
  </si>
  <si>
    <t>https://github.com/Kong/kong</t>
  </si>
  <si>
    <t>Lua</t>
  </si>
  <si>
    <t>EasySpider</t>
  </si>
  <si>
    <t>A visual no-code/code-free web crawler/spider易采集：一个可视化浏览器自动化测试/数据采集/爬虫软件，可以无代码图形化的设计和执行爬虫任务。别名：ServiceWrapper面向Web应用的智能化服务封装系统。</t>
  </si>
  <si>
    <t>https://github.com/NaiboWang/EasySpider</t>
  </si>
  <si>
    <t>freqtrade</t>
  </si>
  <si>
    <t>Free, open source crypto trading bot</t>
  </si>
  <si>
    <t>https://github.com/freqtrade/freqtrade</t>
  </si>
  <si>
    <t>yarn</t>
  </si>
  <si>
    <t>The 1.x line is frozen - features and bugfixes now happen on https://github.com/yarnpkg/berry</t>
  </si>
  <si>
    <t>https://github.com/yarnpkg/yarn</t>
  </si>
  <si>
    <t>cobra</t>
  </si>
  <si>
    <t>A Commander for modern Go CLI interactions</t>
  </si>
  <si>
    <t>https://github.com/spf13/cobra</t>
  </si>
  <si>
    <t>tldraw</t>
  </si>
  <si>
    <t>very good whiteboard SDK / infinite canvas SDK</t>
  </si>
  <si>
    <t>https://github.com/tldraw/tldraw</t>
  </si>
  <si>
    <t>diagrams</t>
  </si>
  <si>
    <t>:art: Diagram as Code for prototyping cloud system architectures</t>
  </si>
  <si>
    <t>https://github.com/mingrammer/diagrams</t>
  </si>
  <si>
    <t>swiper</t>
  </si>
  <si>
    <t>Most modern mobile touch slider with hardware accelerated transitions</t>
  </si>
  <si>
    <t>https://github.com/nolimits4web/swiper</t>
  </si>
  <si>
    <t>ailearning</t>
  </si>
  <si>
    <t>AiLearning：数据分析+机器学习实战+线性代数+PyTorch+NLTK+TF2</t>
  </si>
  <si>
    <t>https://github.com/apachecn/ailearning</t>
  </si>
  <si>
    <t>dubbo</t>
  </si>
  <si>
    <t>The java implementation of Apache Dubbo. An RPC and microservice framework.</t>
  </si>
  <si>
    <t>https://github.com/apache/dubbo</t>
  </si>
  <si>
    <t>bevy</t>
  </si>
  <si>
    <t>A refreshingly simple data-driven game engine built in Rust</t>
  </si>
  <si>
    <t>https://github.com/bevyengine/bevy</t>
  </si>
  <si>
    <t>Pake</t>
  </si>
  <si>
    <t>🤱🏻 Turn any webpage into a desktop app with Rust.  🤱🏻 利用 Rust 轻松构建轻量级多端桌面应用</t>
  </si>
  <si>
    <t>https://github.com/tw93/Pake</t>
  </si>
  <si>
    <t>vue2-elm</t>
  </si>
  <si>
    <t>Large single page application with 45 pages built on vue2 + vuex. 基于 vue2 + vuex 构建一个具有 45 个页面的大型单页面应用</t>
  </si>
  <si>
    <t>https://github.com/bailicangdu/vue2-elm</t>
  </si>
  <si>
    <t>ChatGLM-6B</t>
  </si>
  <si>
    <t>ChatGLM-6B: An Open Bilingual Dialogue Language Model | 开源双语对话语言模型</t>
  </si>
  <si>
    <t>https://github.com/zai-org/ChatGLM-6B</t>
  </si>
  <si>
    <t>ColossalAI</t>
  </si>
  <si>
    <t>Making large AI models cheaper, faster and more accessible</t>
  </si>
  <si>
    <t>https://github.com/hpcaitech/ColossalAI</t>
  </si>
  <si>
    <t>chinese-independent-developer</t>
  </si>
  <si>
    <t>👩🏿‍💻👨🏾‍💻👩🏼‍💻👨🏽‍💻👩🏻‍💻中国独立开发者项目列表 -- 分享大家都在做什么</t>
  </si>
  <si>
    <t>https://github.com/1c7/chinese-independent-developer</t>
  </si>
  <si>
    <t>jsoncrack.com</t>
  </si>
  <si>
    <t>✨ Innovative and open-source visualization application that transforms various data formats, such as JSON, YAML, XML, CSV and more, into interactive graphs.</t>
  </si>
  <si>
    <t>https://github.com/AykutSarac/jsoncrack.com</t>
  </si>
  <si>
    <t>uni-app</t>
  </si>
  <si>
    <t>A cross-platform framework using Vue.js</t>
  </si>
  <si>
    <t>https://github.com/dcloudio/uni-app</t>
  </si>
  <si>
    <t>streamlit</t>
  </si>
  <si>
    <t>Streamlit — A faster way to build and share data apps.</t>
  </si>
  <si>
    <t>https://github.com/streamlit/streamlit</t>
  </si>
  <si>
    <t>nw.js</t>
  </si>
  <si>
    <t>Call all Node.js modules directly from DOM/WebWorker and enable a new way of writing applications with all Web technologies.</t>
  </si>
  <si>
    <t>https://github.com/nwjs/nw.js</t>
  </si>
  <si>
    <t>spotube</t>
  </si>
  <si>
    <t>🎧 Open source music client! Available for both desktop &amp; mobile!</t>
  </si>
  <si>
    <t>https://github.com/KRTirtho/spotube</t>
  </si>
  <si>
    <t>awesome-compose</t>
  </si>
  <si>
    <t>Awesome Docker Compose samples</t>
  </si>
  <si>
    <t>https://github.com/docker/awesome-compose</t>
  </si>
  <si>
    <t>styled-components</t>
  </si>
  <si>
    <t>Visual primitives for the component age. Use the best bits of ES6 and CSS to style your apps without stress 💅</t>
  </si>
  <si>
    <t>https://github.com/styled-components/styled-components</t>
  </si>
  <si>
    <t>black</t>
  </si>
  <si>
    <t>The uncompromising Python code formatter</t>
  </si>
  <si>
    <t>https://github.com/psf/black</t>
  </si>
  <si>
    <t>vuetify</t>
  </si>
  <si>
    <t>🐉 Vue Component Framework</t>
  </si>
  <si>
    <t>https://github.com/vuetifyjs/vuetify</t>
  </si>
  <si>
    <t>zig</t>
  </si>
  <si>
    <t>General-purpose programming language and toolchain for maintaining robust, optimal, and reusable software.</t>
  </si>
  <si>
    <t>https://github.com/ziglang/zig</t>
  </si>
  <si>
    <t>hexo</t>
  </si>
  <si>
    <t>A fast, simple &amp; powerful blog framework, powered by Node.js.</t>
  </si>
  <si>
    <t>https://github.com/hexojs/hexo</t>
  </si>
  <si>
    <t>TrafficMonitor</t>
  </si>
  <si>
    <t>这是一个用于显示当前网速、CPU及内存利用率的桌面悬浮窗软件，并支持任务栏显示，支持更换皮肤。</t>
  </si>
  <si>
    <t>https://github.com/zhongyang219/TrafficMonitor</t>
  </si>
  <si>
    <t>fastlane</t>
  </si>
  <si>
    <t>🚀 The easiest way to automate building and releasing your iOS and Android apps</t>
  </si>
  <si>
    <t>https://github.com/fastlane/fastlane</t>
  </si>
  <si>
    <t>cli</t>
  </si>
  <si>
    <t>GitHub’s official command line tool</t>
  </si>
  <si>
    <t>https://github.com/cli/cli</t>
  </si>
  <si>
    <t>fanqiang</t>
  </si>
  <si>
    <t>翻墙-科学上网</t>
  </si>
  <si>
    <t>https://github.com/bannedbook/fanqiang</t>
  </si>
  <si>
    <t>mitmproxy</t>
  </si>
  <si>
    <t>An interactive TLS-capable intercepting HTTP proxy for penetration testers and software developers.</t>
  </si>
  <si>
    <t>https://github.com/mitmproxy/mitmproxy</t>
  </si>
  <si>
    <t>Summer2026-Internships</t>
  </si>
  <si>
    <t>Collection of Summer 2026 tech internships!</t>
  </si>
  <si>
    <t>https://github.com/SimplifyJobs/Summer2026-Internships</t>
  </si>
  <si>
    <t>GitHubDaily</t>
  </si>
  <si>
    <t>坚持分享 GitHub 上高质量、有趣实用的开源技术教程、开发者工具、编程网站、技术资讯。A list cool, interesting projects of GitHub.</t>
  </si>
  <si>
    <t>https://github.com/GitHubDaily/GitHubDaily</t>
  </si>
  <si>
    <t>pure-bash-bible</t>
  </si>
  <si>
    <t>📖 A collection of pure bash alternatives to external processes.</t>
  </si>
  <si>
    <t>https://github.com/dylanaraps/pure-bash-bible</t>
  </si>
  <si>
    <t>tabler</t>
  </si>
  <si>
    <t>Tabler is free and open-source HTML Dashboard UI Kit built on Bootstrap</t>
  </si>
  <si>
    <t>https://github.com/tabler/tabler</t>
  </si>
  <si>
    <t>cheat.sh</t>
  </si>
  <si>
    <t>the only cheat sheet you need</t>
  </si>
  <si>
    <t>https://github.com/chubin/cheat.sh</t>
  </si>
  <si>
    <t>WeChatMsg</t>
  </si>
  <si>
    <t>https://github.com/LC044/WeChatMsg</t>
  </si>
  <si>
    <t>DeepSpeed</t>
  </si>
  <si>
    <t>DeepSpeed is a deep learning optimization library that makes distributed training and inference easy, efficient, and effective.</t>
  </si>
  <si>
    <t>https://github.com/deepspeedai/DeepSpeed</t>
  </si>
  <si>
    <t>penpot</t>
  </si>
  <si>
    <t>Penpot: The open-source design tool for design and code collaboration</t>
  </si>
  <si>
    <t>https://github.com/penpot/penpot</t>
  </si>
  <si>
    <t>AI-For-Beginners</t>
  </si>
  <si>
    <t>12 Weeks, 24 Lessons, AI for All!</t>
  </si>
  <si>
    <t>https://github.com/microsoft/AI-For-Beginners</t>
  </si>
  <si>
    <t>zod</t>
  </si>
  <si>
    <t>TypeScript-first schema validation with static type inference</t>
  </si>
  <si>
    <t>https://github.com/colinhacks/zod</t>
  </si>
  <si>
    <t>50projects50days</t>
  </si>
  <si>
    <t>50+ mini web projects using HTML, CSS &amp; JS</t>
  </si>
  <si>
    <t>https://github.com/bradtraversy/50projects50days</t>
  </si>
  <si>
    <t>gradio</t>
  </si>
  <si>
    <t>Build and share delightful machine learning apps, all in Python. 🌟 Star to support our work!</t>
  </si>
  <si>
    <t>https://github.com/gradio-app/gradio</t>
  </si>
  <si>
    <t>chakra-ui</t>
  </si>
  <si>
    <t>Chakra UI is a component system for building SaaS products with speed ⚡️</t>
  </si>
  <si>
    <t>https://github.com/chakra-ui/chakra-ui</t>
  </si>
  <si>
    <t>helix</t>
  </si>
  <si>
    <t>A post-modern modal text editor.</t>
  </si>
  <si>
    <t>https://github.com/helix-editor/helix</t>
  </si>
  <si>
    <t>awesome-remote-job</t>
  </si>
  <si>
    <t>A curated list of awesome remote jobs and resources. Inspired by https://github.com/vinta/awesome-python</t>
  </si>
  <si>
    <t>https://github.com/lukasz-madon/awesome-remote-job</t>
  </si>
  <si>
    <t>ai-hedge-fund</t>
  </si>
  <si>
    <t>An AI Hedge Fund Team</t>
  </si>
  <si>
    <t>https://github.com/virattt/ai-hedge-fund</t>
  </si>
  <si>
    <t>slidev</t>
  </si>
  <si>
    <t>Presentation Slides for Developers</t>
  </si>
  <si>
    <t>https://github.com/slidevjs/slidev</t>
  </si>
  <si>
    <t>bert</t>
  </si>
  <si>
    <t>TensorFlow code and pre-trained models for BERT</t>
  </si>
  <si>
    <t>https://github.com/google-research/bert</t>
  </si>
  <si>
    <t>wrk</t>
  </si>
  <si>
    <t>Modern HTTP benchmarking tool</t>
  </si>
  <si>
    <t>https://github.com/wg/wrk</t>
  </si>
  <si>
    <t>php-src</t>
  </si>
  <si>
    <t>The PHP Interpreter</t>
  </si>
  <si>
    <t>https://github.com/php/php-src</t>
  </si>
  <si>
    <t>zju-icicles</t>
  </si>
  <si>
    <t>浙江大学课程攻略共享计划</t>
  </si>
  <si>
    <t>https://github.com/QSCTech/zju-icicles</t>
  </si>
  <si>
    <t>MoneyPrinterTurbo</t>
  </si>
  <si>
    <t>利用AI大模型，一键生成高清短视频 Generate short videos with one click using AI LLM.</t>
  </si>
  <si>
    <t>https://github.com/harry0703/MoneyPrinterTurbo</t>
  </si>
  <si>
    <t>legado</t>
  </si>
  <si>
    <t>Legado 3.0 Book Reader with powerful controls &amp; full functions❤️阅读3.0, 阅读是一款可以自定义来源阅读网络内容的工具，为广大网络文学爱好者提供一种方便、快捷舒适的试读体验。</t>
  </si>
  <si>
    <t>https://github.com/gedoor/legado</t>
  </si>
  <si>
    <t>fd</t>
  </si>
  <si>
    <t>A simple, fast and user-friendly alternative to 'find'</t>
  </si>
  <si>
    <t>https://github.com/sharkdp/fd</t>
  </si>
  <si>
    <t>winutil</t>
  </si>
  <si>
    <t>Chris Titus Tech's Windows Utility - Install Programs, Tweaks, Fixes, and Updates</t>
  </si>
  <si>
    <t>https://github.com/ChrisTitusTech/winutil</t>
  </si>
  <si>
    <t>esbuild</t>
  </si>
  <si>
    <t>An extremely fast bundler for the web</t>
  </si>
  <si>
    <t>https://github.com/evanw/esbuild</t>
  </si>
  <si>
    <t>Deep-Learning-Papers-Reading-Roadmap</t>
  </si>
  <si>
    <t>Deep Learning papers reading roadmap for anyone who are eager to learn this amazing tech!</t>
  </si>
  <si>
    <t>https://github.com/floodsung/Deep-Learning-Papers-Reading-Roadmap</t>
  </si>
  <si>
    <t>upscayl</t>
  </si>
  <si>
    <t>🆙 Upscayl - #1 Free and Open Source AI Image Upscaler for Linux, MacOS and Windows.</t>
  </si>
  <si>
    <t>https://github.com/upscayl/upscayl</t>
  </si>
  <si>
    <t>English-level-up-tips</t>
  </si>
  <si>
    <t>An advanced guide to learn English which might benefit you a lot 🎉 .  离谱的英语学习指南/英语学习教程。</t>
  </si>
  <si>
    <t>https://github.com/byoungd/English-level-up-tips</t>
  </si>
  <si>
    <t>video.js</t>
  </si>
  <si>
    <t>Video.js - open source HTML5 video player</t>
  </si>
  <si>
    <t>https://github.com/videojs/video.js</t>
  </si>
  <si>
    <t>FastChat</t>
  </si>
  <si>
    <t>An open platform for training, serving, and evaluating large language models. Release repo for Vicuna and Chatbot Arena.</t>
  </si>
  <si>
    <t>https://github.com/lm-sys/FastChat</t>
  </si>
  <si>
    <t>materialize</t>
  </si>
  <si>
    <t>Materialize, a CSS Framework based on Material Design</t>
  </si>
  <si>
    <t>https://github.com/Dogfalo/materialize</t>
  </si>
  <si>
    <t>tidb</t>
  </si>
  <si>
    <t>TiDB - the open-source, cloud-native, distributed SQL database designed for modern applications.</t>
  </si>
  <si>
    <t>https://github.com/pingcap/tidb</t>
  </si>
  <si>
    <t>pandoc</t>
  </si>
  <si>
    <t>Universal markup converter</t>
  </si>
  <si>
    <t>https://github.com/jgm/pandoc</t>
  </si>
  <si>
    <t>Haskell</t>
  </si>
  <si>
    <t>vim</t>
  </si>
  <si>
    <t>The official Vim repository</t>
  </si>
  <si>
    <t>https://github.com/vim/vim</t>
  </si>
  <si>
    <t>gorm</t>
  </si>
  <si>
    <t>The fantastic ORM library for Golang, aims to be developer friendly</t>
  </si>
  <si>
    <t>https://github.com/go-gorm/gorm</t>
  </si>
  <si>
    <t>mem0</t>
  </si>
  <si>
    <t>Universal memory layer for AI Agents; Announcing OpenMemory MCP - local and secure memory management.</t>
  </si>
  <si>
    <t>https://github.com/mem0ai/mem0</t>
  </si>
  <si>
    <t>tmux</t>
  </si>
  <si>
    <t>tmux source code</t>
  </si>
  <si>
    <t>https://github.com/tmux/tmux</t>
  </si>
  <si>
    <t>curl</t>
  </si>
  <si>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</si>
  <si>
    <t>https://github.com/curl/curl</t>
  </si>
  <si>
    <t>remote-jobs</t>
  </si>
  <si>
    <t>A list of semi to fully remote-friendly companies (jobs) in tech.</t>
  </si>
  <si>
    <t>https://github.com/remoteintech/remote-jobs</t>
  </si>
  <si>
    <t>ray</t>
  </si>
  <si>
    <t>Ray is an AI compute engine. Ray consists of a core distributed runtime and a set of AI Libraries for accelerating ML workloads.</t>
  </si>
  <si>
    <t>https://github.com/ray-project/ray</t>
  </si>
  <si>
    <t>chatgpt-on-wechat</t>
  </si>
  <si>
    <t>基于大模型搭建的聊天机器人，同时支持 微信公众号、企业微信应用、飞书、钉钉 等接入，可选择ChatGPT/Claude/DeepSeek/文心一言/讯飞星火/通义千问/ Gemini/GLM-4/Kimi/LinkAI，能处理文本、语音和图片，访问操作系统和互联网，支持基于自有知识库进行定制企业智能客服。</t>
  </si>
  <si>
    <t>https://github.com/zhayujie/chatgpt-on-wechat</t>
  </si>
  <si>
    <t>aria2</t>
  </si>
  <si>
    <t>aria2 is a lightweight multi-protocol &amp; multi-source, cross platform download utility operated in command-line. It supports HTTP/HTTPS, FTP, SFTP, BitTorrent and Metalink.</t>
  </si>
  <si>
    <t>https://github.com/aria2/aria2</t>
  </si>
  <si>
    <t>styleguide</t>
  </si>
  <si>
    <t>Style guides for Google-originated open-source projects</t>
  </si>
  <si>
    <t>https://github.com/google/styleguide</t>
  </si>
  <si>
    <t>RSSHub</t>
  </si>
  <si>
    <t>🧡 Everything is RSSible</t>
  </si>
  <si>
    <t>https://github.com/DIYgod/RSSHub</t>
  </si>
  <si>
    <t>bark</t>
  </si>
  <si>
    <t>🔊 Text-Prompted Generative Audio Model</t>
  </si>
  <si>
    <t>https://github.com/suno-ai/bark</t>
  </si>
  <si>
    <t>daisyui</t>
  </si>
  <si>
    <t>🌼 🌼 🌼 🌼 🌼  The most popular, free and open-source Tailwind CSS component library</t>
  </si>
  <si>
    <t>https://github.com/saadeghi/daisyui</t>
  </si>
  <si>
    <t>Svelte</t>
  </si>
  <si>
    <t>quivr</t>
  </si>
  <si>
    <t xml:space="preserve">Opiniated RAG for integrating GenAI in your apps 🧠   Focus on your product rather than the RAG. Easy integration in existing products with customisation!  Any LLM: GPT4, Groq, Llama. Any Vectorstore: PGVector, Faiss. Any Files. Anyway you want. </t>
  </si>
  <si>
    <t>https://github.com/QuivrHQ/quivr</t>
  </si>
  <si>
    <t>trpc</t>
  </si>
  <si>
    <t xml:space="preserve">🧙‍♀️  Move Fast and Break Nothing. End-to-end typesafe APIs made easy. </t>
  </si>
  <si>
    <t>https://github.com/trpc/trpc</t>
  </si>
  <si>
    <t>phaser</t>
  </si>
  <si>
    <t>Phaser is a fun, free and fast 2D game framework for making HTML5 games for desktop and mobile web browsers, supporting Canvas and WebGL rendering.</t>
  </si>
  <si>
    <t>https://github.com/phaserjs/phaser</t>
  </si>
  <si>
    <t>plane</t>
  </si>
  <si>
    <t>🔥 🔥 🔥 Open Source JIRA, Linear, Monday, and Asana Alternative. Plane helps you track your issues, epics, and cycles the easiest way on the planet.</t>
  </si>
  <si>
    <t>https://github.com/makeplane/plane</t>
  </si>
  <si>
    <t>Files</t>
  </si>
  <si>
    <t>A modern file manager that helps users organize their files and folders.</t>
  </si>
  <si>
    <t>https://github.com/files-community/Files</t>
  </si>
  <si>
    <t>photoprism</t>
  </si>
  <si>
    <t>AI-Powered Photos App for the Decentralized Web 🌈💎✨</t>
  </si>
  <si>
    <t>https://github.com/photoprism/photoprism</t>
  </si>
  <si>
    <t>logseq</t>
  </si>
  <si>
    <t>A privacy-first, open-source platform for knowledge management and collaboration. Download link:  http://github.com/logseq/logseq/releases. roadmap: http://trello.com/b/8txSM12G/roadmap</t>
  </si>
  <si>
    <t>https://github.com/logseq/logseq</t>
  </si>
  <si>
    <t>MPAndroidChart</t>
  </si>
  <si>
    <t>A powerful 🚀 Android chart view / graph view library, supporting line- bar- pie- radar- bubble- and candlestick charts as well as scaling, panning and animations.</t>
  </si>
  <si>
    <t>https://github.com/PhilJay/MPAndroidChart</t>
  </si>
  <si>
    <t>free</t>
  </si>
  <si>
    <t>翻墙、免费翻墙、免费科学上网、免费节点、免费梯子、免费ss/v2ray/trojan节点、蓝灯、谷歌商店、翻墙梯子</t>
  </si>
  <si>
    <t>https://github.com/freefq/free</t>
  </si>
  <si>
    <t>impress.js</t>
  </si>
  <si>
    <t>It's a presentation framework based on the power of CSS3 transforms and transitions in modern browsers and inspired by the idea behind prezi.com.</t>
  </si>
  <si>
    <t>https://github.com/impress/impress.js</t>
  </si>
  <si>
    <t>leveldb</t>
  </si>
  <si>
    <t>LevelDB is a fast key-value storage library written at Google that provides an ordered mapping from string keys to string values.</t>
  </si>
  <si>
    <t>https://github.com/google/leveldb</t>
  </si>
  <si>
    <t>shellcheck</t>
  </si>
  <si>
    <t>ShellCheck, a static analysis tool for shell scripts</t>
  </si>
  <si>
    <t>https://github.com/koalaman/shellcheck</t>
  </si>
  <si>
    <t>preact</t>
  </si>
  <si>
    <t>⚛️ Fast 3kB React alternative with the same modern API. Components &amp; Virtual DOM.</t>
  </si>
  <si>
    <t>https://github.com/preactjs/preact</t>
  </si>
  <si>
    <t>appsmith</t>
  </si>
  <si>
    <t>Platform to build admin panels, internal tools, and dashboards. Integrates with 25+ databases and any API.</t>
  </si>
  <si>
    <t>https://github.com/appsmithorg/appsmith</t>
  </si>
  <si>
    <t>ccxt</t>
  </si>
  <si>
    <t>A JavaScript / TypeScript / Python / C# / PHP / Go cryptocurrency trading API with support for more than 100 bitcoin/altcoin exchanges</t>
  </si>
  <si>
    <t>https://github.com/ccxt/ccxt</t>
  </si>
  <si>
    <t>cal.com</t>
  </si>
  <si>
    <t>Scheduling infrastructure for absolutely everyone.</t>
  </si>
  <si>
    <t>https://github.com/calcom/cal.com</t>
  </si>
  <si>
    <t>Awesome-Design-Tools</t>
  </si>
  <si>
    <t>The best design tools and plugins for everything 👉</t>
  </si>
  <si>
    <t>https://github.com/goabstract/Awesome-Design-Tools</t>
  </si>
  <si>
    <t>novu</t>
  </si>
  <si>
    <t>The open-source notification Inbox infrastructure. E-mail, SMS, Push and Slack Integrations.</t>
  </si>
  <si>
    <t>https://github.com/novuhq/novu</t>
  </si>
  <si>
    <t>ChatTTS</t>
  </si>
  <si>
    <t>A generative speech model for daily dialogue.</t>
  </si>
  <si>
    <t>https://github.com/2noise/ChatTTS</t>
  </si>
  <si>
    <t>python-cheatsheet</t>
  </si>
  <si>
    <t>Comprehensive Python Cheatsheet</t>
  </si>
  <si>
    <t>https://github.com/gto76/python-cheatsheet</t>
  </si>
  <si>
    <t>system-design</t>
  </si>
  <si>
    <t>Learn how to design systems at scale and prepare for system design interviews</t>
  </si>
  <si>
    <t>https://github.com/karanpratapsingh/system-design</t>
  </si>
  <si>
    <t>freecodecamp.cn</t>
  </si>
  <si>
    <t>FCC China open source codebase and curriculum. Learn to code and help nonprofits.</t>
  </si>
  <si>
    <t>https://github.com/FreeCodeCampChina/freecodecamp.cn</t>
  </si>
  <si>
    <t>Free-Certifications</t>
  </si>
  <si>
    <t>A curated list of free courses with certifications. Also available at https://free-certifications.com/</t>
  </si>
  <si>
    <t>https://github.com/cloudcommunity/Free-Certifications</t>
  </si>
  <si>
    <t>Open-Assistant</t>
  </si>
  <si>
    <t>OpenAssistant is a chat-based assistant that understands tasks, can interact with third-party systems, and retrieve information dynamically to do so.</t>
  </si>
  <si>
    <t>https://github.com/LAION-AI/Open-Assistant</t>
  </si>
  <si>
    <t>fiber</t>
  </si>
  <si>
    <t>⚡️ Express inspired web framework written in Go</t>
  </si>
  <si>
    <t>https://github.com/gofiber/fiber</t>
  </si>
  <si>
    <t>ant-design-pro</t>
  </si>
  <si>
    <t>👨🏻‍💻👩🏻‍💻 Use Ant Design like a Pro!</t>
  </si>
  <si>
    <t>https://github.com/ant-design/ant-design-pro</t>
  </si>
  <si>
    <t>jan</t>
  </si>
  <si>
    <t>Jan is an open source alternative to ChatGPT that runs 100% offline on your computer</t>
  </si>
  <si>
    <t>https://github.com/menloresearch/jan</t>
  </si>
  <si>
    <t>data-engineer-handbook</t>
  </si>
  <si>
    <t>This is a repo with links to everything you'd ever want to learn about data engineering</t>
  </si>
  <si>
    <t>https://github.com/DataExpert-io/data-engineer-handbook</t>
  </si>
  <si>
    <t>tutorials</t>
  </si>
  <si>
    <t xml:space="preserve">Getting Started with Spring Boot 3: </t>
  </si>
  <si>
    <t>https://github.com/eugenp/tutorials</t>
  </si>
  <si>
    <t>lapce</t>
  </si>
  <si>
    <t>Lightning-fast and Powerful Code Editor written in Rust</t>
  </si>
  <si>
    <t>https://github.com/lapce/lapce</t>
  </si>
  <si>
    <t>istio</t>
  </si>
  <si>
    <t>Connect, secure, control, and observe services.</t>
  </si>
  <si>
    <t>https://github.com/istio/istio</t>
  </si>
  <si>
    <t>devdocs</t>
  </si>
  <si>
    <t>API Documentation Browser</t>
  </si>
  <si>
    <t>https://github.com/freeCodeCamp/devdocs</t>
  </si>
  <si>
    <t>full-stack-fastapi-template</t>
  </si>
  <si>
    <t>Full stack, modern web application template. Using FastAPI, React, SQLModel, PostgreSQL, Docker, GitHub Actions, automatic HTTPS and more.</t>
  </si>
  <si>
    <t>https://github.com/fastapi/full-stack-fastapi-template</t>
  </si>
  <si>
    <t>payload</t>
  </si>
  <si>
    <t>Payload is the open-source, fullstack Next.js framework, giving you instant backend superpowers. Get a full TypeScript backend and admin panel instantly. Use Payload as a headless CMS or for building powerful applications.</t>
  </si>
  <si>
    <t>https://github.com/payloadcms/payload</t>
  </si>
  <si>
    <t>tesseract.js</t>
  </si>
  <si>
    <t>Pure Javascript OCR for more than 100 Languages 📖🎉🖥</t>
  </si>
  <si>
    <t>https://github.com/naptha/tesseract.js</t>
  </si>
  <si>
    <t>windows</t>
  </si>
  <si>
    <t>Windows inside a Docker container.</t>
  </si>
  <si>
    <t>https://github.com/dockur/windows</t>
  </si>
  <si>
    <t>GFPGAN</t>
  </si>
  <si>
    <t>GFPGAN aims at developing Practical Algorithms for Real-world Face Restoration.</t>
  </si>
  <si>
    <t>https://github.com/TencentARC/GFPGAN</t>
  </si>
  <si>
    <t>aspnetcore</t>
  </si>
  <si>
    <t>ASP.NET Core is a cross-platform .NET framework for building modern cloud-based web applications on Windows, Mac, or Linux.</t>
  </si>
  <si>
    <t>https://github.com/dotnet/aspnetcore</t>
  </si>
  <si>
    <t>insomnia</t>
  </si>
  <si>
    <t>The open-source, cross-platform API client for GraphQL, REST, WebSockets, SSE and gRPC. With Cloud, Local and Git storage.</t>
  </si>
  <si>
    <t>https://github.com/Kong/insomnia</t>
  </si>
  <si>
    <t>interview_internal_reference</t>
  </si>
  <si>
    <t>2023年最新总结，阿里，腾讯，百度，美团，头条等技术面试题目，以及答案，专家出题人分析汇总。</t>
  </si>
  <si>
    <t>https://github.com/0voice/interview_internal_reference</t>
  </si>
  <si>
    <t>docs</t>
  </si>
  <si>
    <t>Ink Documentation</t>
  </si>
  <si>
    <t>https://github.com/inkonchain/docs</t>
  </si>
  <si>
    <t>wtfjs</t>
  </si>
  <si>
    <t>🤪 A list of funny and tricky JavaScript examples</t>
  </si>
  <si>
    <t>https://github.com/denysdovhan/wtfjs</t>
  </si>
  <si>
    <t>aider</t>
  </si>
  <si>
    <t>aider is AI pair programming in your terminal</t>
  </si>
  <si>
    <t>https://github.com/Aider-AI/aider</t>
  </si>
  <si>
    <t>How to run an Ink Node</t>
  </si>
  <si>
    <t>https://github.com/inkonchain/node</t>
  </si>
  <si>
    <t>googletest</t>
  </si>
  <si>
    <t>GoogleTest - Google Testing and Mocking Framework</t>
  </si>
  <si>
    <t>https://github.com/google/googletest</t>
  </si>
  <si>
    <t>taro</t>
  </si>
  <si>
    <t>开放式跨端跨框架解决方案，支持使用 React/Vue 等框架来开发微信/京东/百度/支付宝/字节跳动/ QQ 小程序/H5/React Native 等应用。  https://taro.zone/</t>
  </si>
  <si>
    <t>https://github.com/NervJS/taro</t>
  </si>
  <si>
    <t>ink-kit</t>
  </si>
  <si>
    <t>Onchain-focused SDK with ready-to-use templates, themes, and magical animated components ✨</t>
  </si>
  <si>
    <t>https://github.com/inkonchain/ink-kit</t>
  </si>
  <si>
    <t>siyuan</t>
  </si>
  <si>
    <t>A privacy-first, self-hosted, fully open source personal knowledge management software, written in typescript and golang.</t>
  </si>
  <si>
    <t>https://github.com/siyuan-note/siyuan</t>
  </si>
  <si>
    <t>milvus</t>
  </si>
  <si>
    <t>Milvus is a high-performance, cloud-native vector database built for scalable vector ANN search</t>
  </si>
  <si>
    <t>https://github.com/milvus-io/milvus</t>
  </si>
  <si>
    <t>faiss</t>
  </si>
  <si>
    <t>A library for efficient similarity search and clustering of dense vectors.</t>
  </si>
  <si>
    <t>https://github.com/facebookresearch/faiss</t>
  </si>
  <si>
    <t>deeplearningbook-chinese</t>
  </si>
  <si>
    <t>Deep Learning Book Chinese Translation</t>
  </si>
  <si>
    <t>https://github.com/exacity/deeplearningbook-chinese</t>
  </si>
  <si>
    <t>TeX</t>
  </si>
  <si>
    <t>interview</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</si>
  <si>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</si>
  <si>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https://github.com/huihut/interview</t>
  </si>
  <si>
    <t>halo</t>
  </si>
  <si>
    <t>强大易用的开源建站工具。</t>
  </si>
  <si>
    <t>https://github.com/halo-dev/halo</t>
  </si>
  <si>
    <t>v</t>
  </si>
  <si>
    <t>Simple, fast, safe, compiled language for developing maintainable software. Compiles itself in &lt;1s with zero library dependencies. Supports automatic C =&gt; V translation. https://vlang.io</t>
  </si>
  <si>
    <t>https://github.com/vlang/v</t>
  </si>
  <si>
    <t>V</t>
  </si>
  <si>
    <t>arthas</t>
  </si>
  <si>
    <t>Alibaba Java Diagnostic Tool Arthas/Alibaba Java诊断利器Arthas</t>
  </si>
  <si>
    <t>https://github.com/alibaba/arthas</t>
  </si>
  <si>
    <t>docling</t>
  </si>
  <si>
    <t>Get your documents ready for gen AI</t>
  </si>
  <si>
    <t>https://github.com/docling-project/docling</t>
  </si>
  <si>
    <t>JavaFamily</t>
  </si>
  <si>
    <t>【Java面试+Java学习指南】 一份涵盖大部分Java程序员所需要掌握的核心知识。</t>
  </si>
  <si>
    <t>https://github.com/AobingJava/JavaFamily</t>
  </si>
  <si>
    <t>wtfpython</t>
  </si>
  <si>
    <t>What the f*ck Python? 😱</t>
  </si>
  <si>
    <t>https://github.com/satwikkansal/wtfpython</t>
  </si>
  <si>
    <t>MockingBird</t>
  </si>
  <si>
    <t>🚀AI拟声: 5秒内克隆您的声音并生成任意语音内容 Clone a voice in 5 seconds to generate arbitrary speech in real-time</t>
  </si>
  <si>
    <t>https://github.com/babysor/MockingBird</t>
  </si>
  <si>
    <t>🥧 HTTPie CLI  — modern, user-friendly command-line HTTP client for the API era. JSON support, colors, sessions, downloads, plugins &amp; more.</t>
  </si>
  <si>
    <t>https://github.com/httpie/cli</t>
  </si>
  <si>
    <t>gym</t>
  </si>
  <si>
    <t>A toolkit for developing and comparing reinforcement learning algorithms.</t>
  </si>
  <si>
    <t>https://github.com/openai/gym</t>
  </si>
  <si>
    <t>bruno</t>
  </si>
  <si>
    <t>Opensource IDE For Exploring and Testing API's (lightweight alternative to Postman/Insomnia)</t>
  </si>
  <si>
    <t>https://github.com/usebruno/bruno</t>
  </si>
  <si>
    <t>ToolJet</t>
  </si>
  <si>
    <t>Low-code platform for building business applications. Connect to databases, cloud storages, GraphQL, API endpoints, Airtable, Google sheets, OpenAI, etc and build apps using drag and drop application builder. Built using JavaScript/TypeScript. 🚀</t>
  </si>
  <si>
    <t>https://github.com/ToolJet/ToolJet</t>
  </si>
  <si>
    <t>chatbox</t>
  </si>
  <si>
    <t>User-friendly Desktop Client App for AI Models/LLMs (GPT, Claude, Gemini, Ollama...)</t>
  </si>
  <si>
    <t>https://github.com/chatboxai/chatbox</t>
  </si>
  <si>
    <t>HEU_KMS_Activator</t>
  </si>
  <si>
    <t>https://github.com/zbezj/HEU_KMS_Activator</t>
  </si>
  <si>
    <t>Umi-OCR</t>
  </si>
  <si>
    <t>OCR software, free and offline. 开源、免费的离线OCR软件。支持截屏/批量导入图片，PDF文档识别，排除水印/页眉页脚，扫描/生成二维码。内置多国语言库。</t>
  </si>
  <si>
    <t>https://github.com/hiroi-sora/Umi-OCR</t>
  </si>
  <si>
    <t>google-research</t>
  </si>
  <si>
    <t>Google Research</t>
  </si>
  <si>
    <t>https://github.com/google-research/google-research</t>
  </si>
  <si>
    <t>metasploit-framework</t>
  </si>
  <si>
    <t>Metasploit Framework</t>
  </si>
  <si>
    <t>https://github.com/rapid7/metasploit-framework</t>
  </si>
  <si>
    <t>og-aws</t>
  </si>
  <si>
    <t>📙 Amazon Web Services — a practical guide</t>
  </si>
  <si>
    <t>https://github.com/open-guides/og-aws</t>
  </si>
  <si>
    <t>nushell</t>
  </si>
  <si>
    <t>A new type of shell</t>
  </si>
  <si>
    <t>https://github.com/nushell/nushell</t>
  </si>
  <si>
    <t>MediaCrawler</t>
  </si>
  <si>
    <t>小红书笔记 | 评论爬虫、抖音视频 | 评论爬虫、快手视频 | 评论爬虫、B 站视频 ｜ 评论爬虫、微博帖子 ｜ 评论爬虫、百度贴吧帖子 ｜ 百度贴吧评论回复爬虫  | 知乎问答文章｜评论爬虫</t>
  </si>
  <si>
    <t>https://github.com/NanmiCoder/MediaCrawler</t>
  </si>
  <si>
    <t>manifesto</t>
  </si>
  <si>
    <t>The OpenTF Manifesto expresses concern over HashiCorp's switch of the Terraform license from open-source to the Business Source License (BSL) and calls for the tool's return to a truly open-source license.</t>
  </si>
  <si>
    <t>https://github.com/opentofu/manifesto</t>
  </si>
  <si>
    <t>codex</t>
  </si>
  <si>
    <t>Lightweight coding agent that runs in your terminal</t>
  </si>
  <si>
    <t>https://github.com/openai/codex</t>
  </si>
  <si>
    <t>date-fns</t>
  </si>
  <si>
    <t>⏳ Modern JavaScript date utility library ⌛️</t>
  </si>
  <si>
    <t>https://github.com/date-fns/date-fns</t>
  </si>
  <si>
    <t>crewAI</t>
  </si>
  <si>
    <t>Framework for orchestrating role-playing, autonomous AI agents. By fostering collaborative intelligence, CrewAI empowers agents to work together seamlessly, tackling complex tasks.</t>
  </si>
  <si>
    <t>https://github.com/crewAIInc/crewAI</t>
  </si>
  <si>
    <t>shadowsocks-android</t>
  </si>
  <si>
    <t>A shadowsocks client for Android</t>
  </si>
  <si>
    <t>https://github.com/shadowsocks/shadowsocks-android</t>
  </si>
  <si>
    <t>compose</t>
  </si>
  <si>
    <t>Define and run multi-container applications with Docker</t>
  </si>
  <si>
    <t>https://github.com/docker/compose</t>
  </si>
  <si>
    <t>lerna</t>
  </si>
  <si>
    <t>Lerna is a fast, modern build system for managing and publishing multiple JavaScript/TypeScript packages from the same repository.</t>
  </si>
  <si>
    <t>https://github.com/lerna/lerna</t>
  </si>
  <si>
    <t>Langchain-Chatchat</t>
  </si>
  <si>
    <t xml:space="preserve">Langchain-Chatchat（原Langchain-ChatGLM）基于 Langchain 与 ChatGLM, Qwen 与 Llama 等语言模型的 RAG 与 Agent 应用 | Langchain-Chatchat (formerly langchain-ChatGLM), local knowledge based LLM (like ChatGLM, Qwen and Llama) RAG and Agent app with langchain </t>
  </si>
  <si>
    <t>https://github.com/chatchat-space/Langchain-Chatchat</t>
  </si>
  <si>
    <t>DragGAN</t>
  </si>
  <si>
    <t>Official Code for DragGAN (SIGGRAPH 2023)</t>
  </si>
  <si>
    <t>https://github.com/XingangPan/DragGAN</t>
  </si>
  <si>
    <t>sheetjs</t>
  </si>
  <si>
    <t>📗 SheetJS Spreadsheet Data Toolkit -- New home https://git.sheetjs.com/SheetJS/sheetjs</t>
  </si>
  <si>
    <t>https://github.com/SheetJS/sheetjs</t>
  </si>
  <si>
    <t>955.WLB</t>
  </si>
  <si>
    <t>955 不加班的公司名单 - 工作 955，work–life balance (工作与生活的平衡)</t>
  </si>
  <si>
    <t>https://github.com/formulahendry/955.WLB</t>
  </si>
  <si>
    <t>cobalt</t>
  </si>
  <si>
    <t>best way to save what you love</t>
  </si>
  <si>
    <t>https://github.com/imputnet/cobalt</t>
  </si>
  <si>
    <t>hello-algorithm</t>
  </si>
  <si>
    <t>🌍 针对小白的算法训练 | 包括四部分：①.大厂面经 ②.力扣图解  ③.千本开源电子书 ④.百张技术思维导图（项目花了上百小时，希望可以点 star 支持，🌹感谢~）推荐免费ChatGPT使用网站</t>
  </si>
  <si>
    <t>https://github.com/geekxh/hello-algorithm</t>
  </si>
  <si>
    <t>typeorm</t>
  </si>
  <si>
    <t>ORM for TypeScript and JavaScript. Supports MySQL, PostgreSQL, MariaDB, SQLite, MS SQL Server, Oracle, SAP Hana, WebSQL databases. Works in NodeJS, Browser, Ionic, Cordova and Electron platforms.</t>
  </si>
  <si>
    <t>https://github.com/typeorm/typeorm</t>
  </si>
  <si>
    <t>carbon</t>
  </si>
  <si>
    <t>:black_heart: Create and share beautiful images of your source code</t>
  </si>
  <si>
    <t>https://github.com/carbon-app/carbon</t>
  </si>
  <si>
    <t>puter</t>
  </si>
  <si>
    <t>🌐 The Internet OS! Free, Open-Source, and Self-Hostable.</t>
  </si>
  <si>
    <t>https://github.com/HeyPuter/puter</t>
  </si>
  <si>
    <t>koa</t>
  </si>
  <si>
    <t>Expressive middleware for node.js using ES2017 async functions</t>
  </si>
  <si>
    <t>https://github.com/koajs/koa</t>
  </si>
  <si>
    <t>HanLP</t>
  </si>
  <si>
    <t>中文分词 词性标注 命名实体识别 依存句法分析 成分句法分析 语义依存分析 语义角色标注 指代消解 风格转换 语义相似度 新词发现 关键词短语提取 自动摘要 文本分类聚类 拼音简繁转换 自然语言处理</t>
  </si>
  <si>
    <t>https://github.com/hankcs/HanLP</t>
  </si>
  <si>
    <t>fullPage.js</t>
  </si>
  <si>
    <t>fullPage plugin by Alvaro Trigo. Create full screen pages fast and simple</t>
  </si>
  <si>
    <t>https://github.com/alvarotrigo/fullPage.js</t>
  </si>
  <si>
    <t>lottie-android</t>
  </si>
  <si>
    <t>Render After Effects animations natively on Android and iOS, Web, and React Native</t>
  </si>
  <si>
    <t>https://github.com/airbnb/lottie-android</t>
  </si>
  <si>
    <t>engineering-blogs</t>
  </si>
  <si>
    <t>A curated list of engineering blogs</t>
  </si>
  <si>
    <t>https://github.com/kilimchoi/engineering-blogs</t>
  </si>
  <si>
    <t>desktop</t>
  </si>
  <si>
    <t>Welcome to a calmer internet</t>
  </si>
  <si>
    <t>https://github.com/zen-browser/desktop</t>
  </si>
  <si>
    <t>REKCARC-TSC-UHT</t>
  </si>
  <si>
    <t>清华大学计算机系课程攻略 Guidance for courses in Department of Computer Science and Technology, Tsinghua University</t>
  </si>
  <si>
    <t>https://github.com/PKUanonym/REKCARC-TSC-UHT</t>
  </si>
  <si>
    <t>marked</t>
  </si>
  <si>
    <t>A markdown parser and compiler. Built for speed.</t>
  </si>
  <si>
    <t>https://github.com/markedjs/marked</t>
  </si>
  <si>
    <t>mindsdb</t>
  </si>
  <si>
    <t>AI Analytics Engine that can answer questions over large scale data. - The only MCP Server you'll ever need</t>
  </si>
  <si>
    <t>https://github.com/mindsdb/mindsdb</t>
  </si>
  <si>
    <t>awesome-react-native</t>
  </si>
  <si>
    <t>Awesome React Native components, news, tools, and learning material!</t>
  </si>
  <si>
    <t>https://github.com/jondot/awesome-react-native</t>
  </si>
  <si>
    <t>nativefier</t>
  </si>
  <si>
    <t>Make any web page a desktop application</t>
  </si>
  <si>
    <t>https://github.com/nativefier/nativefier</t>
  </si>
  <si>
    <t>spacedrive</t>
  </si>
  <si>
    <t>Spacedrive is an open source cross-platform file explorer, powered by a virtual distributed filesystem written in Rust.</t>
  </si>
  <si>
    <t>https://github.com/spacedriveapp/spacedrive</t>
  </si>
  <si>
    <t>vim-plug</t>
  </si>
  <si>
    <t>:hibiscus: Minimalist Vim Plugin Manager</t>
  </si>
  <si>
    <t>https://github.com/junegunn/vim-plug</t>
  </si>
  <si>
    <t>sqlmap</t>
  </si>
  <si>
    <t>Automatic SQL injection and database takeover tool</t>
  </si>
  <si>
    <t>https://github.com/sqlmapproject/sqlmap</t>
  </si>
  <si>
    <t>pytorch-image-models</t>
  </si>
  <si>
    <t>The largest collection of PyTorch image encoders / backbones. Including train, eval, inference, export scripts, and pretrained weights -- ResNet, ResNeXT, EfficientNet, NFNet, Vision Transformer (ViT), MobileNetV4, MobileNet-V3 &amp; V2, RegNet, DPN, CSPNet, Swin Transformer, MaxViT, CoAtNet, ConvNeXt, and more</t>
  </si>
  <si>
    <t>https://github.com/huggingface/pytorch-image-models</t>
  </si>
  <si>
    <t>twenty</t>
  </si>
  <si>
    <t>Building a modern alternative to Salesforce, powered by the community.</t>
  </si>
  <si>
    <t>https://github.com/twentyhq/twenty</t>
  </si>
  <si>
    <t>hackathon-starter</t>
  </si>
  <si>
    <t>A boilerplate for Node.js web applications</t>
  </si>
  <si>
    <t>https://github.com/sahat/hackathon-starter</t>
  </si>
  <si>
    <t>awesome-shell</t>
  </si>
  <si>
    <t>A curated list of awesome command-line frameworks, toolkits, guides and gizmos. Inspired by awesome-php.</t>
  </si>
  <si>
    <t>https://github.com/alebcay/awesome-shell</t>
  </si>
  <si>
    <t>polars</t>
  </si>
  <si>
    <t>Dataframes powered by a multithreaded, vectorized query engine, written in Rust</t>
  </si>
  <si>
    <t>https://github.com/pola-rs/polars</t>
  </si>
  <si>
    <t>the-way-to-go_ZH_CN</t>
  </si>
  <si>
    <t>《The Way to Go》中文译本，中文正式名《Go 入门指南》</t>
  </si>
  <si>
    <t>https://github.com/unknwon/the-way-to-go_ZH_CN</t>
  </si>
  <si>
    <t>glide</t>
  </si>
  <si>
    <t>An image loading and caching library for Android focused on smooth scrolling</t>
  </si>
  <si>
    <t>https://github.com/bumptech/glide</t>
  </si>
  <si>
    <t>ai-agents-for-beginners</t>
  </si>
  <si>
    <t>11 Lessons to Get Started Building AI Agents</t>
  </si>
  <si>
    <t>https://github.com/microsoft/ai-agents-for-beginners</t>
  </si>
  <si>
    <t>NewPipe</t>
  </si>
  <si>
    <t>A libre lightweight streaming front-end for Android.</t>
  </si>
  <si>
    <t>https://github.com/TeamNewPipe/NewPipe</t>
  </si>
  <si>
    <t>Coursera-ML-AndrewNg-Notes</t>
  </si>
  <si>
    <t>吴恩达老师的机器学习课程个人笔记</t>
  </si>
  <si>
    <t>https://github.com/fengdu78/Coursera-ML-AndrewNg-Notes</t>
  </si>
  <si>
    <t>🔥LeetCode solutions in any programming language | 多种编程语言实现 LeetCode、《剑指 Offer（第 2 版）》、《程序员面试金典（第 6 版）》题解</t>
  </si>
  <si>
    <t>https://github.com/doocs/leetcode</t>
  </si>
  <si>
    <t>LocalAI</t>
  </si>
  <si>
    <t>:robot: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</si>
  <si>
    <t>https://github.com/mudler/LocalAI</t>
  </si>
  <si>
    <t>AgentGPT</t>
  </si>
  <si>
    <t>🤖 Assemble, configure, and deploy autonomous AI Agents in your browser.</t>
  </si>
  <si>
    <t>https://github.com/reworkd/AgentGPT</t>
  </si>
  <si>
    <t>cursor-free-vip</t>
  </si>
  <si>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</si>
  <si>
    <t>https://github.com/yeongpin/cursor-free-vip</t>
  </si>
  <si>
    <t>outline</t>
  </si>
  <si>
    <t>The fastest knowledge base for growing teams. Beautiful, realtime collaborative, feature packed, and markdown compatible.</t>
  </si>
  <si>
    <t>https://github.com/outline/outline</t>
  </si>
  <si>
    <t>ghostty</t>
  </si>
  <si>
    <t>👻 Ghostty is a fast, feature-rich, and cross-platform terminal emulator that uses platform-native UI and GPU acceleration.</t>
  </si>
  <si>
    <t>https://github.com/ghostty-org/ghostty</t>
  </si>
  <si>
    <t>bubbletea</t>
  </si>
  <si>
    <t>A powerful little TUI framework 🏗</t>
  </si>
  <si>
    <t>https://github.com/charmbracelet/bubbletea</t>
  </si>
  <si>
    <t>awesome-javascript</t>
  </si>
  <si>
    <t>🐢 A collection of awesome browser-side  JavaScript libraries, resources and shiny things.</t>
  </si>
  <si>
    <t>https://github.com/sorrycc/awesome-javascript</t>
  </si>
  <si>
    <t>caffe</t>
  </si>
  <si>
    <t>Caffe: a fast open framework for deep learning.</t>
  </si>
  <si>
    <t>https://github.com/BVLC/caffe</t>
  </si>
  <si>
    <t>TaskMatrix</t>
  </si>
  <si>
    <t>https://github.com/chenfei-wu/TaskMatrix</t>
  </si>
  <si>
    <t>fastify</t>
  </si>
  <si>
    <t>Fast and low overhead web framework, for Node.js</t>
  </si>
  <si>
    <t>https://github.com/fastify/fastify</t>
  </si>
  <si>
    <t>node-v0.x-archive</t>
  </si>
  <si>
    <t>Moved to https://github.com/nodejs/node</t>
  </si>
  <si>
    <t>https://github.com/nodejs/node-v0.x-archive</t>
  </si>
  <si>
    <t>netty</t>
  </si>
  <si>
    <t>Netty project - an event-driven asynchronous network application framework</t>
  </si>
  <si>
    <t>https://github.com/netty/netty</t>
  </si>
  <si>
    <t>jieba</t>
  </si>
  <si>
    <t>结巴中文分词</t>
  </si>
  <si>
    <t>https://github.com/fxsjy/jieba</t>
  </si>
  <si>
    <t>supervision</t>
  </si>
  <si>
    <t>We write your reusable computer vision tools. 💜</t>
  </si>
  <si>
    <t>https://github.com/roboflow/supervision</t>
  </si>
  <si>
    <t>formik</t>
  </si>
  <si>
    <t xml:space="preserve">Build forms in React, without the tears 😭 </t>
  </si>
  <si>
    <t>https://github.com/jaredpalmer/formik</t>
  </si>
  <si>
    <t>RevokeMsgPatcher</t>
  </si>
  <si>
    <t>:trollface: A hex editor for WeChat/QQ/TIM - PC版微信/QQ/TIM防撤回补丁（我已经看到了，撤回也没用了）</t>
  </si>
  <si>
    <t>https://github.com/huiyadanli/RevokeMsgPatcher</t>
  </si>
  <si>
    <t xml:space="preserve">A community-maintained Python framework for creating mathematical animations. </t>
  </si>
  <si>
    <t>https://github.com/ManimCommunity/manim</t>
  </si>
  <si>
    <t>LLM101n</t>
  </si>
  <si>
    <t>LLM101n: Let's build a Storyteller</t>
  </si>
  <si>
    <t>https://github.com/karpathy/LLM101n</t>
  </si>
  <si>
    <t>gold-miner</t>
  </si>
  <si>
    <t>🥇掘金翻译计划，可能是世界最大最好的英译中技术社区，最懂读者和译者的翻译平台：</t>
  </si>
  <si>
    <t>https://github.com/xitu/gold-miner</t>
  </si>
  <si>
    <t>HowToLiveLonger</t>
  </si>
  <si>
    <t>程序员延寿指南 | A programmer's guide to live longer</t>
  </si>
  <si>
    <t>https://github.com/geekan/HowToLiveLonger</t>
  </si>
  <si>
    <t>portainer</t>
  </si>
  <si>
    <t>Making Docker and Kubernetes management easy.</t>
  </si>
  <si>
    <t>https://github.com/portainer/portainer</t>
  </si>
  <si>
    <t>clipboard.js</t>
  </si>
  <si>
    <t>:scissors: Modern copy to clipboard. No Flash. Just 3kb gzipped :clipboard:</t>
  </si>
  <si>
    <t>https://github.com/zenorocha/clipboard.js</t>
  </si>
  <si>
    <t>OpenVoice</t>
  </si>
  <si>
    <t>Instant voice cloning by MIT and MyShell. Audio foundation model.</t>
  </si>
  <si>
    <t>https://github.com/myshell-ai/OpenVoice</t>
  </si>
  <si>
    <t>llvm-project</t>
  </si>
  <si>
    <t>The LLVM Project is a collection of modular and reusable compiler and toolchain technologies.</t>
  </si>
  <si>
    <t>https://github.com/llvm/llvm-project</t>
  </si>
  <si>
    <t>LLVM</t>
  </si>
  <si>
    <t>solid</t>
  </si>
  <si>
    <t>A declarative, efficient, and flexible JavaScript library for building user interfaces.</t>
  </si>
  <si>
    <t>https://github.com/solidjs/solid</t>
  </si>
  <si>
    <t>12306智能刷票，订票</t>
  </si>
  <si>
    <t>https://github.com/testerSunshine/12306</t>
  </si>
  <si>
    <t>linux-command</t>
  </si>
  <si>
    <t>Linux命令大全搜索工具，内容包含Linux命令手册、详解、学习、搜集。https://git.io/linux</t>
  </si>
  <si>
    <t>https://github.com/jaywcjlove/linux-command</t>
  </si>
  <si>
    <t>react-beautiful-dnd</t>
  </si>
  <si>
    <t>Beautiful and accessible drag and drop for lists with React</t>
  </si>
  <si>
    <t>https://github.com/atlassian/react-beautiful-dnd</t>
  </si>
  <si>
    <t>husky</t>
  </si>
  <si>
    <t>Git hooks made easy 🐶 woof!</t>
  </si>
  <si>
    <t>https://github.com/typicode/husky</t>
  </si>
  <si>
    <t>framework</t>
  </si>
  <si>
    <t>The Laravel Framework.</t>
  </si>
  <si>
    <t>https://github.com/laravel/framework</t>
  </si>
  <si>
    <t>anoma</t>
  </si>
  <si>
    <t>Reference implementation of Anoma</t>
  </si>
  <si>
    <t>https://github.com/anoma/anoma</t>
  </si>
  <si>
    <t>Elixir</t>
  </si>
  <si>
    <t>poetry</t>
  </si>
  <si>
    <t>Python packaging and dependency management made easy</t>
  </si>
  <si>
    <t>https://github.com/python-poetry/poetry</t>
  </si>
  <si>
    <t>spring-boot-demo</t>
  </si>
  <si>
    <t>🚀一个用来深入学习并实战 Spring Boot 的项目。</t>
  </si>
  <si>
    <t>https://github.com/xkcoding/spring-boot-demo</t>
  </si>
  <si>
    <t>My Python Examples</t>
  </si>
  <si>
    <t>https://github.com/geekcomputers/Python</t>
  </si>
  <si>
    <t>zsh-autosuggestions</t>
  </si>
  <si>
    <t>Fish-like autosuggestions for zsh</t>
  </si>
  <si>
    <t>https://github.com/zsh-users/zsh-autosuggestions</t>
  </si>
  <si>
    <t>shadowsocks</t>
  </si>
  <si>
    <t>https://github.com/shadowsocks/shadowsocks</t>
  </si>
  <si>
    <t>LeetCode-Go</t>
  </si>
  <si>
    <t>✅ Solutions to LeetCode by Go, 100% test coverage, runtime beats 100% / LeetCode 题解</t>
  </si>
  <si>
    <t>https://github.com/halfrost/LeetCode-Go</t>
  </si>
  <si>
    <t>AndroidUtilCode</t>
  </si>
  <si>
    <t>:fire: Android developers should collect the following utils(updating).</t>
  </si>
  <si>
    <t>https://github.com/Blankj/AndroidUtilCode</t>
  </si>
  <si>
    <t>easyexcel</t>
  </si>
  <si>
    <t>快速、简洁、解决大文件内存溢出的java处理Excel工具</t>
  </si>
  <si>
    <t>https://github.com/alibaba/easyexcel</t>
  </si>
  <si>
    <t>awesome-deepseek-integration</t>
  </si>
  <si>
    <t>Integrate the DeepSeek API into popular softwares</t>
  </si>
  <si>
    <t>https://github.com/deepseek-ai/awesome-deepseek-integration</t>
  </si>
  <si>
    <t>Algorithms and Data Structures implemented in JavaScript for beginners, following best practices.</t>
  </si>
  <si>
    <t>https://github.com/TheAlgorithms/JavaScript</t>
  </si>
  <si>
    <t>AFNetworking</t>
  </si>
  <si>
    <t>A delightful networking framework for iOS, macOS, watchOS, and tvOS.</t>
  </si>
  <si>
    <t>https://github.com/AFNetworking/AFNetworking</t>
  </si>
  <si>
    <t>Objective-C</t>
  </si>
  <si>
    <t>zxing</t>
  </si>
  <si>
    <t>ZXing ("Zebra Crossing") barcode scanning library for Java, Android</t>
  </si>
  <si>
    <t>https://github.com/zxing/zxing</t>
  </si>
  <si>
    <t>aseprite</t>
  </si>
  <si>
    <t>Animated sprite editor &amp; pixel art tool (Windows, macOS, Linux)</t>
  </si>
  <si>
    <t>https://github.com/aseprite/aseprite</t>
  </si>
  <si>
    <t>ShareX</t>
  </si>
  <si>
    <t>ShareX is a free and open-source application that enables users to capture or record any area of their screen with a single keystroke. It also supports uploading images, text, and various file types to a wide range of destinations.</t>
  </si>
  <si>
    <t>https://github.com/ShareX/ShareX</t>
  </si>
  <si>
    <t>mattermost</t>
  </si>
  <si>
    <t>Mattermost is an open source platform for secure collaboration across the entire software development lifecycle..</t>
  </si>
  <si>
    <t>https://github.com/mattermost/mattermost</t>
  </si>
  <si>
    <t>awesome-docker</t>
  </si>
  <si>
    <t>:whale: A curated list of Docker resources and projects</t>
  </si>
  <si>
    <t>https://github.com/veggiemonk/awesome-docker</t>
  </si>
  <si>
    <t>How-To-Ask-Questions-The-Smart-Way</t>
  </si>
  <si>
    <t>本文原文由知名 Hacker Eric S. Raymond 所撰寫，教你如何正確的提出技術問題並獲得你滿意的答案。</t>
  </si>
  <si>
    <t>https://github.com/ryanhanwu/How-To-Ask-Questions-The-Smart-Way</t>
  </si>
  <si>
    <t>nps</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</si>
  <si>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</si>
  <si>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https://github.com/ehang-io/nps</t>
  </si>
  <si>
    <t>gpt-pilot</t>
  </si>
  <si>
    <t>The first real AI developer</t>
  </si>
  <si>
    <t>https://github.com/Pythagora-io/gpt-pilot</t>
  </si>
  <si>
    <t>XX-Net</t>
  </si>
  <si>
    <t>A proxy tool to bypass GFW.</t>
  </si>
  <si>
    <t>https://github.com/XX-net/XX-Net</t>
  </si>
  <si>
    <t>stats</t>
  </si>
  <si>
    <t>macOS system monitor in your menu bar</t>
  </si>
  <si>
    <t>https://github.com/exelban/stats</t>
  </si>
  <si>
    <t>jax</t>
  </si>
  <si>
    <t>Composable transformations of Python+NumPy programs: differentiate, vectorize, JIT to GPU/TPU, and more</t>
  </si>
  <si>
    <t>https://github.com/jax-ml/jax</t>
  </si>
  <si>
    <t>carbon-lang</t>
  </si>
  <si>
    <t>Carbon Language's main repository: documents, design, implementation, and related tools. (NOTE: Carbon Language is experimental; see README)</t>
  </si>
  <si>
    <t>https://github.com/carbon-language/carbon-lang</t>
  </si>
  <si>
    <t>Fabric</t>
  </si>
  <si>
    <t>Fabric is an open-source framework for augmenting humans using AI. It provides a modular system for solving specific problems using a crowdsourced set of AI prompts that can be used anywhere.</t>
  </si>
  <si>
    <t>https://github.com/danielmiessler/Fabric</t>
  </si>
  <si>
    <t>brackets</t>
  </si>
  <si>
    <t>An open source code editor for the web, written in JavaScript, HTML and CSS.</t>
  </si>
  <si>
    <t>https://github.com/adobe/brackets</t>
  </si>
  <si>
    <t>harness</t>
  </si>
  <si>
    <t>Harness Open Source is an end-to-end developer platform with Source Control Management, CI/CD Pipelines, Hosted Developer Environments, and Artifact Registries.</t>
  </si>
  <si>
    <t>https://github.com/harness/harness</t>
  </si>
  <si>
    <t>gulp</t>
  </si>
  <si>
    <t>A toolkit to automate &amp; enhance your workflow</t>
  </si>
  <si>
    <t>https://github.com/gulpjs/gulp</t>
  </si>
  <si>
    <t>immutable-js</t>
  </si>
  <si>
    <t>Immutable persistent data collections for Javascript which increase efficiency and simplicity.</t>
  </si>
  <si>
    <t>https://github.com/immutable-js/immutable-js</t>
  </si>
  <si>
    <t>lossless-cut</t>
  </si>
  <si>
    <t>The swiss army knife of lossless video/audio editing</t>
  </si>
  <si>
    <t>https://github.com/mifi/lossless-cut</t>
  </si>
  <si>
    <t>selenium</t>
  </si>
  <si>
    <t>A browser automation framework and ecosystem.</t>
  </si>
  <si>
    <t>https://github.com/SeleniumHQ/selenium</t>
  </si>
  <si>
    <t>ijkplayer</t>
  </si>
  <si>
    <t>Android/iOS video player based on FFmpeg n3.4, with MediaCodec, VideoToolbox support.</t>
  </si>
  <si>
    <t>https://github.com/bilibili/ijkplayer</t>
  </si>
  <si>
    <t>vault</t>
  </si>
  <si>
    <t>A tool for secrets management, encryption as a service, and privileged access management</t>
  </si>
  <si>
    <t>https://github.com/hashicorp/vault</t>
  </si>
  <si>
    <t>AnotherRedisDesktopManager</t>
  </si>
  <si>
    <t>🚀🚀🚀A faster, better and more stable Redis desktop manager [GUI client], compatible with Linux, Windows, Mac.</t>
  </si>
  <si>
    <t>https://github.com/qishibo/AnotherRedisDesktopManager</t>
  </si>
  <si>
    <t>openpose</t>
  </si>
  <si>
    <t>OpenPose: Real-time multi-person keypoint detection library for body, face, hands, and foot estimation</t>
  </si>
  <si>
    <t>https://github.com/CMU-Perceptual-Computing-Lab/openpose</t>
  </si>
  <si>
    <t>ControlNet</t>
  </si>
  <si>
    <t>Let us control diffusion models!</t>
  </si>
  <si>
    <t>https://github.com/lllyasviel/ControlNet</t>
  </si>
  <si>
    <t>awesome-cursorrules</t>
  </si>
  <si>
    <t>📄  Configuration files that enhance Cursor AI editor experience with custom rules and behaviors</t>
  </si>
  <si>
    <t>https://github.com/PatrickJS/awesome-cursorrules</t>
  </si>
  <si>
    <t>ruoyi-vue-pro</t>
  </si>
  <si>
    <t>🔥 官方推荐 🔥 RuoYi-Vue 全新 Pro 版本，优化重构所有功能。基于 Spring Boot + MyBatis Plus + Vue &amp; Element 实现的后台管理系统 + 微信小程序，支持 RBAC 动态权限、数据权限、SaaS 多租户、Flowable 工作流、三方登录、支付、短信、商城、CRM、ERP、AI 大模型等功能。你的 ⭐️ Star ⭐️，是作者生发的动力！</t>
  </si>
  <si>
    <t>https://github.com/YunaiV/ruoyi-vue-pro</t>
  </si>
  <si>
    <t>ShadowsocksX-NG</t>
  </si>
  <si>
    <t>Next Generation of ShadowsocksX</t>
  </si>
  <si>
    <t>https://github.com/shadowsocks/ShadowsocksX-NG</t>
  </si>
  <si>
    <t>awesome-awesomeness</t>
  </si>
  <si>
    <t>A curated list of awesome awesomeness</t>
  </si>
  <si>
    <t>https://github.com/bayandin/awesome-awesomeness</t>
  </si>
  <si>
    <t>libpku</t>
  </si>
  <si>
    <t>贵校课程资料民间整理</t>
  </si>
  <si>
    <t>https://github.com/lib-pku/libpku</t>
  </si>
  <si>
    <t>C-Plus-Plus</t>
  </si>
  <si>
    <t>Collection of various algorithms in mathematics, machine learning, computer science and physics implemented in C++ for educational purposes.</t>
  </si>
  <si>
    <t>https://github.com/TheAlgorithms/C-Plus-Plus</t>
  </si>
  <si>
    <t>Reactive-Resume</t>
  </si>
  <si>
    <t>A one-of-a-kind resume builder that keeps your privacy in mind. Completely secure, customizable, portable, open-source and free forever. Try it out today!</t>
  </si>
  <si>
    <t>https://github.com/AmruthPillai/Reactive-Resume</t>
  </si>
  <si>
    <t>qBittorrent</t>
  </si>
  <si>
    <t>qBittorrent BitTorrent client</t>
  </si>
  <si>
    <t>https://github.com/qbittorrent/qBittorrent</t>
  </si>
  <si>
    <t>swc</t>
  </si>
  <si>
    <t>Rust-based platform for the Web</t>
  </si>
  <si>
    <t>https://github.com/swc-project/swc</t>
  </si>
  <si>
    <t>detectron2</t>
  </si>
  <si>
    <t>Detectron2 is a platform for object detection, segmentation and other visual recognition tasks.</t>
  </si>
  <si>
    <t>https://github.com/facebookresearch/detectron2</t>
  </si>
  <si>
    <t>bulletproof-react</t>
  </si>
  <si>
    <t xml:space="preserve">🛡️ ⚛️ A simple, scalable, and powerful architecture for building production ready React applications. </t>
  </si>
  <si>
    <t>https://github.com/alan2207/bulletproof-react</t>
  </si>
  <si>
    <t>data-engineering-zoomcamp</t>
  </si>
  <si>
    <t>Data Engineering Zoomcamp is a free nine-week course that covers the fundamentals of data engineering.</t>
  </si>
  <si>
    <t>https://github.com/DataTalksClub/data-engineering-zoomcamp</t>
  </si>
  <si>
    <t>jq</t>
  </si>
  <si>
    <t>Command-line JSON processor</t>
  </si>
  <si>
    <t>https://github.com/jqlang/jq</t>
  </si>
  <si>
    <t>pnpm</t>
  </si>
  <si>
    <t>Fast, disk space efficient package manager</t>
  </si>
  <si>
    <t>https://github.com/pnpm/pnpm</t>
  </si>
  <si>
    <t>certbot</t>
  </si>
  <si>
    <t>Certbot is EFF's tool to obtain certs from Let's Encrypt and (optionally) auto-enable HTTPS on your server.  It can also act as a client for any other CA that uses the ACME protocol.</t>
  </si>
  <si>
    <t>https://github.com/certbot/certbot</t>
  </si>
  <si>
    <t>rufus</t>
  </si>
  <si>
    <t>The Reliable USB Formatting Utility</t>
  </si>
  <si>
    <t>https://github.com/pbatard/rufus</t>
  </si>
  <si>
    <t>drawdb</t>
  </si>
  <si>
    <t>Free, simple, and intuitive online database diagram editor and SQL generator.</t>
  </si>
  <si>
    <t>https://github.com/drawdb-io/drawdb</t>
  </si>
  <si>
    <t>modern-unix</t>
  </si>
  <si>
    <t>A collection of modern/faster/saner alternatives to common unix commands.</t>
  </si>
  <si>
    <t>https://github.com/ibraheemdev/modern-unix</t>
  </si>
  <si>
    <t>refine</t>
  </si>
  <si>
    <t>A React Framework for building  internal tools, admin panels, dashboards &amp; B2B apps with unmatched flexibility.</t>
  </si>
  <si>
    <t>https://github.com/refinedev/refine</t>
  </si>
  <si>
    <t>learnGitBranching</t>
  </si>
  <si>
    <t>An interactive git visualization and tutorial. Aspiring students of git can use this app to educate and challenge themselves towards mastery of git!</t>
  </si>
  <si>
    <t>https://github.com/pcottle/learnGitBranching</t>
  </si>
  <si>
    <t>material-design-lite</t>
  </si>
  <si>
    <t>Material Design Components in HTML/CSS/JS</t>
  </si>
  <si>
    <t>https://github.com/google/material-design-lite</t>
  </si>
  <si>
    <t>CyberChef</t>
  </si>
  <si>
    <t>The Cyber Swiss Army Knife - a web app for encryption, encoding, compression and data analysis</t>
  </si>
  <si>
    <t>https://github.com/gchq/CyberChef</t>
  </si>
  <si>
    <t>Real-ESRGAN</t>
  </si>
  <si>
    <t>Real-ESRGAN aims at developing Practical Algorithms for General Image/Video Restoration.</t>
  </si>
  <si>
    <t>https://github.com/xinntao/Real-ESRGAN</t>
  </si>
  <si>
    <t>duckdb</t>
  </si>
  <si>
    <t>DuckDB is an analytical in-process SQL database management system</t>
  </si>
  <si>
    <t>https://github.com/duckdb/duckdb</t>
  </si>
  <si>
    <t>serenity</t>
  </si>
  <si>
    <t>The Serenity Operating System 🐞</t>
  </si>
  <si>
    <t>https://github.com/SerenityOS/serenity</t>
  </si>
  <si>
    <t>it-tools</t>
  </si>
  <si>
    <t xml:space="preserve">Collection of handy online tools for developers, with great UX. </t>
  </si>
  <si>
    <t>https://github.com/CorentinTh/it-tools</t>
  </si>
  <si>
    <t>spaCy</t>
  </si>
  <si>
    <t>💫 Industrial-strength Natural Language Processing (NLP) in Python</t>
  </si>
  <si>
    <t>https://github.com/explosion/spaCy</t>
  </si>
  <si>
    <t>beego</t>
  </si>
  <si>
    <t>beego is an open-source, high-performance web framework for the Go programming language.</t>
  </si>
  <si>
    <t>https://github.com/beego/beego</t>
  </si>
  <si>
    <t>agno</t>
  </si>
  <si>
    <t>Open-source framework for building multi-agent systems with memory, knowledge and reasoning.</t>
  </si>
  <si>
    <t>https://github.com/agno-agi/agno</t>
  </si>
  <si>
    <t>directus</t>
  </si>
  <si>
    <t>The flexible backend for all your projects 🐰 Turn your DB into a headless CMS, admin panels, or apps with a custom UI, instant APIs, auth &amp; more.</t>
  </si>
  <si>
    <t>https://github.com/directus/directus</t>
  </si>
  <si>
    <t>tiptap</t>
  </si>
  <si>
    <t>The headless rich text editor framework for web artisans.</t>
  </si>
  <si>
    <t>https://github.com/ueberdosis/tiptap</t>
  </si>
  <si>
    <t>my-tv</t>
  </si>
  <si>
    <t>我的电视 电视直播软件，安装即可使用</t>
  </si>
  <si>
    <t>https://github.com/lizongying/my-tv</t>
  </si>
  <si>
    <t>chatbot-ui</t>
  </si>
  <si>
    <t>AI chat for any model.</t>
  </si>
  <si>
    <t>https://github.com/mckaywrigley/chatbot-ui</t>
  </si>
  <si>
    <t>run</t>
  </si>
  <si>
    <t>润学全球官方指定GITHUB，整理润学宗旨、纲领、理论和各类润之实例；解决为什么润，润去哪里，怎么润三大问题； 并成为新中国人的核心宗教，核心信念。</t>
  </si>
  <si>
    <t>https://github.com/The-Run-Philosophy-Organization/run</t>
  </si>
  <si>
    <t>cherry-studio</t>
  </si>
  <si>
    <t>🍒 Cherry Studio is a desktop client that supports for multiple LLM providers.</t>
  </si>
  <si>
    <t>https://github.com/CherryHQ/cherry-studio</t>
  </si>
  <si>
    <t>Self-hosted AI coding assistant</t>
  </si>
  <si>
    <t>https://github.com/TabbyML/tabby</t>
  </si>
  <si>
    <t>etcher</t>
  </si>
  <si>
    <t>Flash OS images to SD cards &amp; USB drives, safely and easily.</t>
  </si>
  <si>
    <t>https://github.com/balena-io/etcher</t>
  </si>
  <si>
    <t>nacos</t>
  </si>
  <si>
    <t>an easy-to-use dynamic service discovery, configuration and service management platform for building AI cloud native applications.</t>
  </si>
  <si>
    <t>https://github.com/alibaba/nacos</t>
  </si>
  <si>
    <t>chatgpt-web</t>
  </si>
  <si>
    <t>用 Express 和  Vue3 搭建的 ChatGPT 演示网页</t>
  </si>
  <si>
    <t>https://github.com/Chanzhaoyu/chatgpt-web</t>
  </si>
  <si>
    <t>Folo</t>
  </si>
  <si>
    <t>🧡 Follow everything in one place</t>
  </si>
  <si>
    <t>https://github.com/RSSNext/Folo</t>
  </si>
  <si>
    <t>pathway</t>
  </si>
  <si>
    <t>Python ETL framework for stream processing, real-time analytics, LLM pipelines, and RAG.</t>
  </si>
  <si>
    <t>https://github.com/pathwaycom/pathway</t>
  </si>
  <si>
    <t>yew</t>
  </si>
  <si>
    <t>Rust / Wasm framework for creating reliable and efficient web applications</t>
  </si>
  <si>
    <t>https://github.com/yewstack/yew</t>
  </si>
  <si>
    <t>GPT_API_free</t>
  </si>
  <si>
    <t>Free ChatGPT&amp;DeepSeek API Key，免费ChatGPT&amp;DeepSeek API。免费接入DeepSeek API和GPT4 API，支持 gpt | deepseek | claude | gemini | grok 等排名靠前的常用大模型。</t>
  </si>
  <si>
    <t>https://github.com/chatanywhere/GPT_API_free</t>
  </si>
  <si>
    <t>swr</t>
  </si>
  <si>
    <t>React Hooks for Data Fetching</t>
  </si>
  <si>
    <t>https://github.com/vercel/swr</t>
  </si>
  <si>
    <t>awesome-php</t>
  </si>
  <si>
    <t>A curated list of amazingly awesome PHP libraries, resources and shiny things.</t>
  </si>
  <si>
    <t>https://github.com/ziadoz/awesome-php</t>
  </si>
  <si>
    <t>https://github.com/v2fly/v2ray-core</t>
  </si>
  <si>
    <t>android-open-project</t>
  </si>
  <si>
    <t>A categorized collection of Android Open Source Projects,  More powerful web version:</t>
  </si>
  <si>
    <t>https://github.com/Trinea/android-open-project</t>
  </si>
  <si>
    <t>WxJava</t>
  </si>
  <si>
    <t>微信开发 Java SDK ，支持包括微信支付，开放平台，小程序，企业微信，视频号，公众号等的后端开发</t>
  </si>
  <si>
    <t>https://github.com/binarywang/WxJava</t>
  </si>
  <si>
    <t>mpv</t>
  </si>
  <si>
    <t>🎥 Command line media player</t>
  </si>
  <si>
    <t>https://github.com/mpv-player/mpv</t>
  </si>
  <si>
    <t>vnpy</t>
  </si>
  <si>
    <t>基于Python的开源量化交易平台开发框架</t>
  </si>
  <si>
    <t>https://github.com/vnpy/vnpy</t>
  </si>
  <si>
    <t>shardeum</t>
  </si>
  <si>
    <t>Shardeum is an EVM based autoscaling blockchain</t>
  </si>
  <si>
    <t>https://github.com/shardeum/shardeum</t>
  </si>
  <si>
    <t>fairseq</t>
  </si>
  <si>
    <t>Facebook AI Research Sequence-to-Sequence Toolkit written in Python.</t>
  </si>
  <si>
    <t>https://github.com/facebookresearch/fairseq</t>
  </si>
  <si>
    <t>graphql-engine</t>
  </si>
  <si>
    <t>Blazing fast, instant realtime GraphQL APIs on all your data with fine grained access control, also trigger webhooks on database events.</t>
  </si>
  <si>
    <t>https://github.com/hasura/graphql-engine</t>
  </si>
  <si>
    <t>go-zero</t>
  </si>
  <si>
    <t>A cloud-native Go microservices framework with cli tool for productivity.</t>
  </si>
  <si>
    <t>https://github.com/zeromicro/go-zero</t>
  </si>
  <si>
    <t>pytorch-tutorial</t>
  </si>
  <si>
    <t>PyTorch Tutorial for Deep Learning Researchers</t>
  </si>
  <si>
    <t>https://github.com/yunjey/pytorch-tutorial</t>
  </si>
  <si>
    <t>Retrieval-based-Voice-Conversion-WebUI</t>
  </si>
  <si>
    <t>Easily train a good VC model with voice data &lt;= 10 mins!</t>
  </si>
  <si>
    <t>https://github.com/RVC-Project/Retrieval-based-Voice-Conversion-WebUI</t>
  </si>
  <si>
    <t>Hello-Python</t>
  </si>
  <si>
    <t>Curso para aprender el lenguaje de programación Python desde cero y para principiantes. 100 clases, 44 horas en vídeo, código, proyectos y grupo de chat. Fundamentos, frontend, backend, testing, IA...</t>
  </si>
  <si>
    <t>https://github.com/mouredev/Hello-Python</t>
  </si>
  <si>
    <t>mmdetection</t>
  </si>
  <si>
    <t>OpenMMLab Detection Toolbox and Benchmark</t>
  </si>
  <si>
    <t>https://github.com/open-mmlab/mmdetection</t>
  </si>
  <si>
    <t>floating-ui</t>
  </si>
  <si>
    <t>A JavaScript library to position floating elements and create interactions for them.</t>
  </si>
  <si>
    <t>https://github.com/floating-ui/floating-ui</t>
  </si>
  <si>
    <t>YesPlayMusic</t>
  </si>
  <si>
    <t xml:space="preserve">高颜值的第三方网易云播放器，支持 Windows / macOS / Linux :electron: </t>
  </si>
  <si>
    <t>https://github.com/qier222/YesPlayMusic</t>
  </si>
  <si>
    <t>remix</t>
  </si>
  <si>
    <t>Build Better Websites. Create modern, resilient user experiences with web fundamentals.</t>
  </si>
  <si>
    <t>https://github.com/remix-run/remix</t>
  </si>
  <si>
    <t>html2canvas</t>
  </si>
  <si>
    <t>Screenshots with JavaScript</t>
  </si>
  <si>
    <t>https://github.com/niklasvh/html2canvas</t>
  </si>
  <si>
    <t>awesome-cto</t>
  </si>
  <si>
    <t>A curated and opinionated list of resources for Chief Technology Officers, with the emphasis on startups</t>
  </si>
  <si>
    <t>https://github.com/kuchin/awesome-cto</t>
  </si>
  <si>
    <t>echo</t>
  </si>
  <si>
    <t>High performance, minimalist Go web framework</t>
  </si>
  <si>
    <t>https://github.com/labstack/echo</t>
  </si>
  <si>
    <t>vimrc</t>
  </si>
  <si>
    <t>The ultimate Vim configuration (vimrc)</t>
  </si>
  <si>
    <t>https://github.com/amix/vimrc</t>
  </si>
  <si>
    <t>rxjs</t>
  </si>
  <si>
    <t>A reactive programming library for JavaScript</t>
  </si>
  <si>
    <t>https://github.com/ReactiveX/rxjs</t>
  </si>
  <si>
    <t>CasaOS</t>
  </si>
  <si>
    <t>CasaOS - A simple, easy-to-use, elegant open-source Personal Cloud system.</t>
  </si>
  <si>
    <t>https://github.com/IceWhaleTech/CasaOS</t>
  </si>
  <si>
    <t>lottie-web</t>
  </si>
  <si>
    <t>Render After Effects animations natively on Web, Android and iOS, and React Native. http://airbnb.io/lottie/</t>
  </si>
  <si>
    <t>https://github.com/airbnb/lottie-web</t>
  </si>
  <si>
    <t>MS-DOS</t>
  </si>
  <si>
    <t>The original sources of MS-DOS 1.25, 2.0, and 4.0 for reference purposes</t>
  </si>
  <si>
    <t>https://github.com/microsoft/MS-DOS</t>
  </si>
  <si>
    <t>servo</t>
  </si>
  <si>
    <t>Servo aims to empower developers with a lightweight, high-performance alternative for embedding web technologies in applications.</t>
  </si>
  <si>
    <t>https://github.com/servo/servo</t>
  </si>
  <si>
    <t>netron</t>
  </si>
  <si>
    <t>Visualizer for neural network, deep learning and machine learning models</t>
  </si>
  <si>
    <t>https://github.com/lutzroeder/netron</t>
  </si>
  <si>
    <t>xyflow</t>
  </si>
  <si>
    <t>React Flow | Svelte Flow - Powerful open source libraries for building node-based UIs with React (https://reactflow.dev) or Svelte (https://svelteflow.dev). Ready out-of-the-box and infinitely customizable.</t>
  </si>
  <si>
    <t>https://github.com/xyflow/xyflow</t>
  </si>
  <si>
    <t>cockroach</t>
  </si>
  <si>
    <t>CockroachDB — the cloud native, distributed SQL database designed for high availability, effortless scale, and control over data placement.</t>
  </si>
  <si>
    <t>https://github.com/cockroachdb/cockroach</t>
  </si>
  <si>
    <t>backstage</t>
  </si>
  <si>
    <t>Backstage is an open framework for building developer portals</t>
  </si>
  <si>
    <t>https://github.com/backstage/backstage</t>
  </si>
  <si>
    <t>OpenCut</t>
  </si>
  <si>
    <t>The open-source CapCut alternative</t>
  </si>
  <si>
    <t>https://github.com/OpenCut-app/OpenCut</t>
  </si>
  <si>
    <t>cursor</t>
  </si>
  <si>
    <t>The AI Code Editor</t>
  </si>
  <si>
    <t>https://github.com/cursor/cursor</t>
  </si>
  <si>
    <t>paper-reading</t>
  </si>
  <si>
    <t>深度学习经典、新论文逐段精读</t>
  </si>
  <si>
    <t>https://github.com/mli/paper-reading</t>
  </si>
  <si>
    <t>claude-code</t>
  </si>
  <si>
    <t>Claude Code is an agentic coding tool that lives in your terminal, understands your codebase, and helps you code faster by executing routine tasks, explaining complex code, and handling git workflows - all through natural language commands.</t>
  </si>
  <si>
    <t>https://github.com/anthropics/claude-code</t>
  </si>
  <si>
    <t>mediapipe</t>
  </si>
  <si>
    <t>Cross-platform, customizable ML solutions for live and streaming media.</t>
  </si>
  <si>
    <t>https://github.com/google-ai-edge/mediapipe</t>
  </si>
  <si>
    <t>slate</t>
  </si>
  <si>
    <t>A completely customizable framework for building rich text editors. (Currently in beta.)</t>
  </si>
  <si>
    <t>https://github.com/ianstormtaylor/slate</t>
  </si>
  <si>
    <t>Blog</t>
  </si>
  <si>
    <t>冴羽写博客的地方，预计写四个系列：JavaScript深入系列、JavaScript专题系列、ES6系列、React系列。</t>
  </si>
  <si>
    <t>https://github.com/mqyqingfeng/Blog</t>
  </si>
  <si>
    <t>dokku</t>
  </si>
  <si>
    <t>A docker-powered PaaS that helps you build and manage the lifecycle of applications</t>
  </si>
  <si>
    <t>https://github.com/dokku/dokku</t>
  </si>
  <si>
    <t>sharp</t>
  </si>
  <si>
    <t>High performance Node.js image processing, the fastest module to resize JPEG, PNG, WebP, AVIF and TIFF images. Uses the libvips library.</t>
  </si>
  <si>
    <t>https://github.com/lovell/sharp</t>
  </si>
  <si>
    <t>linux-insides</t>
  </si>
  <si>
    <t>A little bit about a linux kernel</t>
  </si>
  <si>
    <t>https://github.com/0xAX/linux-insides</t>
  </si>
  <si>
    <t>dotfiles</t>
  </si>
  <si>
    <t>:wrench: .files, including ~/.macos — sensible hacker defaults for macOS</t>
  </si>
  <si>
    <t>https://github.com/mathiasbynens/dotfiles</t>
  </si>
  <si>
    <t>lede</t>
  </si>
  <si>
    <t>Lean's LEDE source</t>
  </si>
  <si>
    <t>https://github.com/coolsnowwolf/lede</t>
  </si>
  <si>
    <t>MonitorControl</t>
  </si>
  <si>
    <t>🖥 Control your display's brightness &amp; volume on your Mac as if it was a native Apple Display. Use Apple Keyboard keys or custom shortcuts. Shows the native macOS OSDs.</t>
  </si>
  <si>
    <t>https://github.com/MonitorControl/MonitorControl</t>
  </si>
  <si>
    <t>OCRmyPDF</t>
  </si>
  <si>
    <t>OCRmyPDF adds an OCR text layer to scanned PDF files, allowing them to be searched</t>
  </si>
  <si>
    <t>https://github.com/ocrmypdf/OCRmyPDF</t>
  </si>
  <si>
    <t>filebrowser</t>
  </si>
  <si>
    <t>📂 Web File Browser</t>
  </si>
  <si>
    <t>https://github.com/filebrowser/filebrowser</t>
  </si>
  <si>
    <t>ink</t>
  </si>
  <si>
    <t>🌈 React for interactive command-line apps</t>
  </si>
  <si>
    <t>https://github.com/vadimdemedes/ink</t>
  </si>
  <si>
    <t>croc</t>
  </si>
  <si>
    <t>Easily and securely send things from one computer to another :crocodile: :package:</t>
  </si>
  <si>
    <t>https://github.com/schollz/croc</t>
  </si>
  <si>
    <t>jQuery-File-Upload</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</si>
  <si>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</si>
  <si>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https://github.com/blueimp/jQuery-File-Upload</t>
  </si>
  <si>
    <t>1Panel</t>
  </si>
  <si>
    <t>🔥 1Panel provides an intuitive web interface and MCP Server to manage websites, files, containers, databases, and LLMs on a Linux server.</t>
  </si>
  <si>
    <t>https://github.com/1Panel-dev/1Panel</t>
  </si>
  <si>
    <t>minikube</t>
  </si>
  <si>
    <t>Run Kubernetes locally</t>
  </si>
  <si>
    <t>https://github.com/kubernetes/minikube</t>
  </si>
  <si>
    <t>paperless-ngx</t>
  </si>
  <si>
    <t>A community-supported supercharged document management system: scan, index and archive all your documents</t>
  </si>
  <si>
    <t>https://github.com/paperless-ngx/paperless-ngx</t>
  </si>
  <si>
    <t>k9s</t>
  </si>
  <si>
    <t>🐶 Kubernetes CLI To Manage Your Clusters In Style!</t>
  </si>
  <si>
    <t>https://github.com/derailed/k9s</t>
  </si>
  <si>
    <t>Xray-core</t>
  </si>
  <si>
    <t>Xray, Penetrates Everything. Also the best v2ray-core. Where the magic happens. An open platform for various uses.</t>
  </si>
  <si>
    <t>https://github.com/XTLS/Xray-core</t>
  </si>
  <si>
    <t>khoj</t>
  </si>
  <si>
    <t>Your AI second brain. Self-hostable. Get answers from the web or your docs. Build custom agents, schedule automations, do deep research. Turn any online or local LLM into your personal, autonomous AI (gpt, claude, gemini, llama, qwen, mistral). Get started - free.</t>
  </si>
  <si>
    <t>https://github.com/khoj-ai/khoj</t>
  </si>
  <si>
    <t>kafka</t>
  </si>
  <si>
    <t>Mirror of Apache Kafka</t>
  </si>
  <si>
    <t>https://github.com/apache/kafka</t>
  </si>
  <si>
    <t>p3c</t>
  </si>
  <si>
    <t>Alibaba Java Coding Guidelines pmd implements and IDE plugin</t>
  </si>
  <si>
    <t>https://github.com/alibaba/p3c</t>
  </si>
  <si>
    <t>editor.js</t>
  </si>
  <si>
    <t>A block-style editor with clean JSON output</t>
  </si>
  <si>
    <t>https://github.com/codex-team/editor.js</t>
  </si>
  <si>
    <t>fish-shell</t>
  </si>
  <si>
    <t>The user-friendly command line shell.</t>
  </si>
  <si>
    <t>https://github.com/fish-shell/fish-shell</t>
  </si>
  <si>
    <t>awesome-sysadmin</t>
  </si>
  <si>
    <t>A curated list of amazingly awesome open-source sysadmin resources.</t>
  </si>
  <si>
    <t>https://github.com/awesome-foss/awesome-sysadmin</t>
  </si>
  <si>
    <t>interactive-coding-challenges</t>
  </si>
  <si>
    <t>120+ interactive Python coding interview challenges (algorithms and data structures).  Includes Anki flashcards.</t>
  </si>
  <si>
    <t>https://github.com/donnemartin/interactive-coding-challenges</t>
  </si>
  <si>
    <t>headscale</t>
  </si>
  <si>
    <t>An open source, self-hosted implementation of the Tailscale control server</t>
  </si>
  <si>
    <t>https://github.com/juanfont/headscale</t>
  </si>
  <si>
    <t>Sortable</t>
  </si>
  <si>
    <t>Reorderable drag-and-drop lists for modern browsers and touch devices. No jQuery or framework required.</t>
  </si>
  <si>
    <t>https://github.com/SortableJS/Sortable</t>
  </si>
  <si>
    <t>textual</t>
  </si>
  <si>
    <t>The lean application framework for Python.  Build sophisticated user interfaces with a simple Python API. Run your apps in the terminal and a web browser.</t>
  </si>
  <si>
    <t>https://github.com/Textualize/textual</t>
  </si>
  <si>
    <t>comprehensive-rust</t>
  </si>
  <si>
    <t>This is the Rust course used by the Android team at Google. It provides you the material to quickly teach Rust.</t>
  </si>
  <si>
    <t>https://github.com/google/comprehensive-rust</t>
  </si>
  <si>
    <t>k3s</t>
  </si>
  <si>
    <t>Lightweight Kubernetes</t>
  </si>
  <si>
    <t>https://github.com/k3s-io/k3s</t>
  </si>
  <si>
    <t>spring-boot-examples</t>
  </si>
  <si>
    <t xml:space="preserve">about learning Spring Boot via examples. Spring Boot 教程、技术栈示例代码，快速简单上手教程。 </t>
  </si>
  <si>
    <t>https://github.com/ityouknow/spring-boot-examples</t>
  </si>
  <si>
    <t>calculator</t>
  </si>
  <si>
    <t>Windows Calculator: A simple yet powerful calculator that ships with Windows</t>
  </si>
  <si>
    <t>https://github.com/microsoft/calculator</t>
  </si>
  <si>
    <t>UTM</t>
  </si>
  <si>
    <t>Virtual machines for iOS and macOS</t>
  </si>
  <si>
    <t>https://github.com/utmapp/UTM</t>
  </si>
  <si>
    <t>server</t>
  </si>
  <si>
    <t>☁️ Nextcloud server, a safe home for all your data</t>
  </si>
  <si>
    <t>https://github.com/nextcloud/server</t>
  </si>
  <si>
    <t>influxdb</t>
  </si>
  <si>
    <t>Scalable datastore for metrics, events, and real-time analytics</t>
  </si>
  <si>
    <t>https://github.com/influxdata/influxdb</t>
  </si>
  <si>
    <t>symfony</t>
  </si>
  <si>
    <t>The Symfony PHP framework</t>
  </si>
  <si>
    <t>https://github.com/symfony/symfony</t>
  </si>
  <si>
    <t>jsPDF</t>
  </si>
  <si>
    <t>Client-side JavaScript PDF generation for everyone.</t>
  </si>
  <si>
    <t>https://github.com/parallax/jsPDF</t>
  </si>
  <si>
    <t>diffusers</t>
  </si>
  <si>
    <t>🤗 Diffusers: State-of-the-art diffusion models for image, video, and audio generation in PyTorch and FLAX.</t>
  </si>
  <si>
    <t>https://github.com/huggingface/diffusers</t>
  </si>
  <si>
    <t>Data-Science-For-Beginners</t>
  </si>
  <si>
    <t>10 Weeks, 20 Lessons, Data Science for All!</t>
  </si>
  <si>
    <t>https://github.com/microsoft/Data-Science-For-Beginners</t>
  </si>
  <si>
    <t>gkd</t>
  </si>
  <si>
    <t>基于无障碍，高级选择器，订阅规则的自定义屏幕点击 Android 应用 | An Android APP with custom screen tapping based on Accessibility, Advanced Selectors, and Subscription Rules</t>
  </si>
  <si>
    <t>https://github.com/gkd-kit/gkd</t>
  </si>
  <si>
    <t>CLIP</t>
  </si>
  <si>
    <t>CLIP (Contrastive Language-Image Pretraining),  Predict the most relevant text snippet given an image</t>
  </si>
  <si>
    <t>https://github.com/openai/CLIP</t>
  </si>
  <si>
    <t>Trilium</t>
  </si>
  <si>
    <t>Build your personal knowledge base with Trilium Notes</t>
  </si>
  <si>
    <t>https://github.com/TriliumNext/Trilium</t>
  </si>
  <si>
    <t>前端精读周刊。帮你理解最前沿、实用的技术。</t>
  </si>
  <si>
    <t>https://github.com/ascoders/weekly</t>
  </si>
  <si>
    <t>webtorrent</t>
  </si>
  <si>
    <t>⚡️ Streaming torrent client for the web</t>
  </si>
  <si>
    <t>https://github.com/webtorrent/webtorrent</t>
  </si>
  <si>
    <t>exo</t>
  </si>
  <si>
    <t>Run your own AI cluster at home with everyday devices 📱💻 🖥️⌚</t>
  </si>
  <si>
    <t>https://github.com/exo-explore/exo</t>
  </si>
  <si>
    <t>medusa</t>
  </si>
  <si>
    <t>The world's most flexible commerce platform.</t>
  </si>
  <si>
    <t>https://github.com/medusajs/medusa</t>
  </si>
  <si>
    <t>rocksdb</t>
  </si>
  <si>
    <t>A library that provides an embeddable, persistent key-value store for fast storage.</t>
  </si>
  <si>
    <t>https://github.com/facebook/rocksdb</t>
  </si>
  <si>
    <t>fabric.js</t>
  </si>
  <si>
    <t>Javascript Canvas Library, SVG-to-Canvas (&amp; canvas-to-SVG) Parser</t>
  </si>
  <si>
    <t>https://github.com/fabricjs/fabric.js</t>
  </si>
  <si>
    <t>umami</t>
  </si>
  <si>
    <t>Umami is a modern, privacy-focused alternative to Google Analytics.</t>
  </si>
  <si>
    <t>https://github.com/umami-software/umami</t>
  </si>
  <si>
    <t>layui</t>
  </si>
  <si>
    <t>一套遵循原生态开发模式的 Web UI 组件库，采用自身轻量级模块化规范，易上手，可以更简单快速地构建网页界面。</t>
  </si>
  <si>
    <t>https://github.com/layui/layui</t>
  </si>
  <si>
    <t>lux</t>
  </si>
  <si>
    <t>👾 Fast and simple video download library and CLI tool written in Go</t>
  </si>
  <si>
    <t>https://github.com/iawia002/lux</t>
  </si>
  <si>
    <t>NeteaseCloudMusicApi</t>
  </si>
  <si>
    <t>网易云音乐 Node.js API service</t>
  </si>
  <si>
    <t>https://github.com/Binaryify/NeteaseCloudMusicApi</t>
  </si>
  <si>
    <t>tqdm</t>
  </si>
  <si>
    <t>:zap: A Fast, Extensible Progress Bar for Python and CLI</t>
  </si>
  <si>
    <t>https://github.com/tqdm/tqdm</t>
  </si>
  <si>
    <t>docsify</t>
  </si>
  <si>
    <t>🃏 A magical documentation site generator.</t>
  </si>
  <si>
    <t>https://github.com/docsifyjs/docsify</t>
  </si>
  <si>
    <t>GPTs</t>
  </si>
  <si>
    <t>leaked prompts of GPTs</t>
  </si>
  <si>
    <t>https://github.com/linexjlin/GPTs</t>
  </si>
  <si>
    <t>alpine</t>
  </si>
  <si>
    <t xml:space="preserve">A rugged, minimal framework for composing JavaScript behavior in your markup. </t>
  </si>
  <si>
    <t>https://github.com/alpinejs/alpine</t>
  </si>
  <si>
    <t>HEAD</t>
  </si>
  <si>
    <t>A simple guide to HTML &lt;head&gt; elements</t>
  </si>
  <si>
    <t>https://github.com/joshbuchea/HEAD</t>
  </si>
  <si>
    <t>numpy</t>
  </si>
  <si>
    <t>The fundamental package for scientific computing with Python.</t>
  </si>
  <si>
    <t>https://github.com/numpy/numpy</t>
  </si>
  <si>
    <t>AI-Expert-Roadmap</t>
  </si>
  <si>
    <t>Roadmap to becoming an Artificial Intelligence Expert in 2022</t>
  </si>
  <si>
    <t>https://github.com/AMAI-GmbH/AI-Expert-Roadmap</t>
  </si>
  <si>
    <t>dioxus</t>
  </si>
  <si>
    <t>Fullstack app framework for web, desktop, and mobile.</t>
  </si>
  <si>
    <t>https://github.com/DioxusLabs/dioxus</t>
  </si>
  <si>
    <t>roop</t>
  </si>
  <si>
    <t>one-click face swap</t>
  </si>
  <si>
    <t>https://github.com/s0md3v/roop</t>
  </si>
  <si>
    <t>CheatSheetSeries</t>
  </si>
  <si>
    <t>The OWASP Cheat Sheet Series was created to provide a concise collection of high value information on specific application security topics.</t>
  </si>
  <si>
    <t>https://github.com/OWASP/CheatSheetSeries</t>
  </si>
  <si>
    <t>sequelize</t>
  </si>
  <si>
    <t>Feature-rich ORM for modern Node.js and TypeScript, it supports PostgreSQL (with JSON and JSONB support), MySQL, MariaDB, SQLite, MS SQL Server, Snowflake, Oracle DB (v6), DB2 and DB2 for IBM i.</t>
  </si>
  <si>
    <t>https://github.com/sequelize/sequelize</t>
  </si>
  <si>
    <t>stanford_alpaca</t>
  </si>
  <si>
    <t>Code and documentation to train Stanford's Alpaca models, and generate the data.</t>
  </si>
  <si>
    <t>https://github.com/tatsu-lab/stanford_alpaca</t>
  </si>
  <si>
    <t>uppy</t>
  </si>
  <si>
    <t xml:space="preserve">The next open source file uploader for web browsers :dog: </t>
  </si>
  <si>
    <t>https://github.com/transloadit/uppy</t>
  </si>
  <si>
    <t>sniffnet</t>
  </si>
  <si>
    <t>Comfortably monitor your Internet traffic 🕵️‍♂️</t>
  </si>
  <si>
    <t>https://github.com/GyulyVGC/sniffnet</t>
  </si>
  <si>
    <t>OpenAPI-Specification</t>
  </si>
  <si>
    <t>The OpenAPI Specification Repository</t>
  </si>
  <si>
    <t>https://github.com/OAI/OpenAPI-Specification</t>
  </si>
  <si>
    <t>pytorch-lightning</t>
  </si>
  <si>
    <t>Pretrain, finetune ANY AI model of ANY size on multiple GPUs, TPUs with zero code changes.</t>
  </si>
  <si>
    <t>https://github.com/Lightning-AI/pytorch-lightning</t>
  </si>
  <si>
    <t>hutool</t>
  </si>
  <si>
    <t>🍬A set of tools that keep Java sweet.</t>
  </si>
  <si>
    <t>https://github.com/chinabugotech/hutool</t>
  </si>
  <si>
    <t>tinygrad</t>
  </si>
  <si>
    <t xml:space="preserve">You like pytorch? You like micrograd? You love tinygrad! ❤️ </t>
  </si>
  <si>
    <t>https://github.com/tinygrad/tinygrad</t>
  </si>
  <si>
    <t>llm-app</t>
  </si>
  <si>
    <t>Ready-to-run cloud templates for RAG, AI pipelines, and enterprise search with live data. 🐳Docker-friendly.⚡Always in sync with Sharepoint, Google Drive, S3, Kafka, PostgreSQL, real-time data APIs, and more.</t>
  </si>
  <si>
    <t>https://github.com/pathwaycom/llm-app</t>
  </si>
  <si>
    <t>surrealdb</t>
  </si>
  <si>
    <t>A scalable, distributed, collaborative, document-graph database, for the realtime web</t>
  </si>
  <si>
    <t>https://github.com/surrealdb/surrealdb</t>
  </si>
  <si>
    <t>drizzle-orm</t>
  </si>
  <si>
    <t>Headless TypeScript ORM with a head. Runs on Node, Bun and Deno. Lives on the Edge and yes, it's a JavaScript ORM too 😅</t>
  </si>
  <si>
    <t>https://github.com/drizzle-team/drizzle-orm</t>
  </si>
  <si>
    <t>particles.js</t>
  </si>
  <si>
    <t>A lightweight JavaScript library for creating particles</t>
  </si>
  <si>
    <t>https://github.com/VincentGarreau/particles.js</t>
  </si>
  <si>
    <t>AdGuardHome</t>
  </si>
  <si>
    <t>Network-wide ads &amp; trackers blocking DNS server</t>
  </si>
  <si>
    <t>https://github.com/AdguardTeam/AdGuardHome</t>
  </si>
  <si>
    <t>leakcanary</t>
  </si>
  <si>
    <t>A memory leak detection library for Android.</t>
  </si>
  <si>
    <t>https://github.com/square/leakcanary</t>
  </si>
  <si>
    <t>foundation-sites</t>
  </si>
  <si>
    <t>The most advanced responsive front-end framework in the world. Quickly create prototypes and production code for sites that work on any kind of device.</t>
  </si>
  <si>
    <t>https://github.com/foundation/foundation-sites</t>
  </si>
  <si>
    <t>restic</t>
  </si>
  <si>
    <t>Fast, secure, efficient backup program</t>
  </si>
  <si>
    <t>https://github.com/restic/restic</t>
  </si>
  <si>
    <t>DevToys</t>
  </si>
  <si>
    <t>A Swiss Army knife for developers.</t>
  </si>
  <si>
    <t>https://github.com/DevToys-app/DevToys</t>
  </si>
  <si>
    <t>awesome-macos-command-line</t>
  </si>
  <si>
    <t>Use your macOS terminal shell to do awesome things.</t>
  </si>
  <si>
    <t>https://github.com/herrbischoff/awesome-macos-command-line</t>
  </si>
  <si>
    <t>awesome-python-cn</t>
  </si>
  <si>
    <t>Python资源大全中文版，包括：Web框架、网络爬虫、模板引擎、数据库、数据可视化、图片处理等，由「开源前哨」和「Python开发者」微信公号团队维护更新。</t>
  </si>
  <si>
    <t>https://github.com/jobbole/awesome-python-cn</t>
  </si>
  <si>
    <t>wails</t>
  </si>
  <si>
    <t>Create beautiful applications using Go</t>
  </si>
  <si>
    <t>https://github.com/wailsapp/wails</t>
  </si>
  <si>
    <t>vue-cli</t>
  </si>
  <si>
    <t>🛠️ webpack-based tooling for Vue.js Development</t>
  </si>
  <si>
    <t>https://github.com/vuejs/vue-cli</t>
  </si>
  <si>
    <t>stb</t>
  </si>
  <si>
    <t>stb single-file public domain libraries for C/C++</t>
  </si>
  <si>
    <t>https://github.com/nothings/stb</t>
  </si>
  <si>
    <t>cheerio</t>
  </si>
  <si>
    <t>The fast, flexible, and elegant library for parsing and manipulating HTML and XML.</t>
  </si>
  <si>
    <t>https://github.com/cheeriojs/cheerio</t>
  </si>
  <si>
    <t>folly</t>
  </si>
  <si>
    <t>An open-source C++ library developed and used at Facebook.</t>
  </si>
  <si>
    <t>https://github.com/facebook/folly</t>
  </si>
  <si>
    <t>Hyprland</t>
  </si>
  <si>
    <t>Hyprland is an independent, highly customizable, dynamic tiling Wayland compositor that doesn't sacrifice on its looks.</t>
  </si>
  <si>
    <t>https://github.com/hyprwm/Hyprland</t>
  </si>
  <si>
    <t>algo</t>
  </si>
  <si>
    <t>Set up a personal VPN in the cloud</t>
  </si>
  <si>
    <t>https://github.com/trailofbits/algo</t>
  </si>
  <si>
    <t>vue-vben-admin</t>
  </si>
  <si>
    <t>A modern vue admin panel built with Vue3, Shadcn UI, Vite, TypeScript, and Monorepo. It's fast!</t>
  </si>
  <si>
    <t>https://github.com/vbenjs/vue-vben-admin</t>
  </si>
  <si>
    <t>WSL</t>
  </si>
  <si>
    <t>Windows Subsystem for Linux</t>
  </si>
  <si>
    <t>https://github.com/microsoft/WSL</t>
  </si>
  <si>
    <t>Mr.-Ranedeer-AI-Tutor</t>
  </si>
  <si>
    <t>A GPT-4 AI Tutor Prompt for customizable personalized learning experiences.</t>
  </si>
  <si>
    <t>https://github.com/JushBJJ/Mr.-Ranedeer-AI-Tutor</t>
  </si>
  <si>
    <t>glances</t>
  </si>
  <si>
    <t>Glances an Eye on your system. A top/htop alternative for GNU/Linux, BSD, Mac OS and Windows operating systems.</t>
  </si>
  <si>
    <t>https://github.com/nicolargo/glances</t>
  </si>
  <si>
    <t>apollo</t>
  </si>
  <si>
    <t>Apollo is a reliable configuration management system suitable for microservice configuration management scenarios.</t>
  </si>
  <si>
    <t>https://github.com/apolloconfig/apollo</t>
  </si>
  <si>
    <t>motion</t>
  </si>
  <si>
    <t>A modern animation library for React and JavaScript</t>
  </si>
  <si>
    <t>https://github.com/motiondivision/motion</t>
  </si>
  <si>
    <t>project-guidelines</t>
  </si>
  <si>
    <t>A set of best practices for JavaScript projects</t>
  </si>
  <si>
    <t>https://github.com/elsewhencode/project-guidelines</t>
  </si>
  <si>
    <t>react-boilerplate</t>
  </si>
  <si>
    <t>🔥 A highly scalable, offline-first foundation with the best developer experience and a focus on performance and best practices.</t>
  </si>
  <si>
    <t>https://github.com/react-boilerplate/react-boilerplate</t>
  </si>
  <si>
    <t>500lines</t>
  </si>
  <si>
    <t>500 Lines or Less</t>
  </si>
  <si>
    <t>https://github.com/aosabook/500lines</t>
  </si>
  <si>
    <t>phantomjs</t>
  </si>
  <si>
    <t>Scriptable Headless Browser</t>
  </si>
  <si>
    <t>https://github.com/ariya/phantomjs</t>
  </si>
  <si>
    <t>mantine</t>
  </si>
  <si>
    <t>A fully featured React components library</t>
  </si>
  <si>
    <t>https://github.com/mantinedev/mantine</t>
  </si>
  <si>
    <t>react-three-fiber</t>
  </si>
  <si>
    <t>🇨🇭 A React renderer for Three.js</t>
  </si>
  <si>
    <t>https://github.com/pmndrs/react-three-fiber</t>
  </si>
  <si>
    <t>django-rest-framework</t>
  </si>
  <si>
    <t>Web APIs for Django. 🎸</t>
  </si>
  <si>
    <t>https://github.com/encode/django-rest-framework</t>
  </si>
  <si>
    <t>LibreChat</t>
  </si>
  <si>
    <t>Enhanced ChatGPT Clone: Features Agents, DeepSeek, Anthropic, AWS, OpenAI, Responses API, Azure, Groq, o1, GPT-5, Mistral, OpenRouter, Vertex AI, Gemini, Artifacts, AI model switching, message search, Code Interpreter, langchain, DALL-E-3, OpenAPI Actions, Functions, Secure Multi-User Auth, Presets, open-source for self-hosting. Active project.</t>
  </si>
  <si>
    <t>https://github.com/danny-avila/LibreChat</t>
  </si>
  <si>
    <t>tokio</t>
  </si>
  <si>
    <t>A runtime for writing reliable asynchronous applications with Rust. Provides I/O, networking, scheduling, timers, ...</t>
  </si>
  <si>
    <t>https://github.com/tokio-rs/tokio</t>
  </si>
  <si>
    <t>hey</t>
  </si>
  <si>
    <t>Hey is a decentralized and permissionless social media app built with Lens Protocol 🌿</t>
  </si>
  <si>
    <t>https://github.com/heyverse/hey</t>
  </si>
  <si>
    <t>Hover</t>
  </si>
  <si>
    <t>A collection of CSS3 powered hover effects to be applied to links, buttons, logos, SVG, featured images and so on. Easily apply to your own elements, modify or just use for inspiration. Available in CSS, Sass, and LESS.</t>
  </si>
  <si>
    <t>https://github.com/IanLunn/Hover</t>
  </si>
  <si>
    <t>SCSS</t>
  </si>
  <si>
    <t>css-protips</t>
  </si>
  <si>
    <t>⚡️ A collection of tips to help take your CSS skills pro 🦾</t>
  </si>
  <si>
    <t>https://github.com/AllThingsSmitty/css-protips</t>
  </si>
  <si>
    <t>standard</t>
  </si>
  <si>
    <t>🌟 JavaScript Style Guide, with linter &amp; automatic code fixer</t>
  </si>
  <si>
    <t>https://github.com/standard/standard</t>
  </si>
  <si>
    <t>canal</t>
  </si>
  <si>
    <t xml:space="preserve">阿里巴巴 MySQL binlog 增量订阅&amp;消费组件 </t>
  </si>
  <si>
    <t>https://github.com/alibaba/canal</t>
  </si>
  <si>
    <t>lighthouse</t>
  </si>
  <si>
    <t>Automated auditing, performance metrics, and best practices for the web.</t>
  </si>
  <si>
    <t>https://github.com/GoogleChrome/lighthouse</t>
  </si>
  <si>
    <t>consul</t>
  </si>
  <si>
    <t>Consul is a distributed, highly available, and data center aware solution to connect and configure applications across dynamic, distributed infrastructure.</t>
  </si>
  <si>
    <t>https://github.com/hashicorp/consul</t>
  </si>
  <si>
    <t>handson-ml2</t>
  </si>
  <si>
    <t>A series of Jupyter notebooks that walk you through the fundamentals of Machine Learning and Deep Learning in Python using Scikit-Learn, Keras and TensorFlow 2.</t>
  </si>
  <si>
    <t>https://github.com/ageron/handson-ml2</t>
  </si>
  <si>
    <t>xxl-job</t>
  </si>
  <si>
    <t>A distributed task scheduling framework.（分布式任务调度平台XXL-JOB）</t>
  </si>
  <si>
    <t>https://github.com/xuxueli/xxl-job</t>
  </si>
  <si>
    <t>es6features</t>
  </si>
  <si>
    <t>Overview of ECMAScript 6 features</t>
  </si>
  <si>
    <t>https://github.com/lukehoban/es6features</t>
  </si>
  <si>
    <t>keycloak</t>
  </si>
  <si>
    <t>Open Source Identity and Access Management For Modern Applications and Services</t>
  </si>
  <si>
    <t>https://github.com/keycloak/keycloak</t>
  </si>
  <si>
    <t>python-guide</t>
  </si>
  <si>
    <t xml:space="preserve">Python best practices guidebook, written for humans. </t>
  </si>
  <si>
    <t>https://github.com/realpython/python-guide</t>
  </si>
  <si>
    <t>DeepFaceLive</t>
  </si>
  <si>
    <t>Real-time face swap for PC streaming or video calls</t>
  </si>
  <si>
    <t>https://github.com/iperov/DeepFaceLive</t>
  </si>
  <si>
    <t>Clone-Wars</t>
  </si>
  <si>
    <t>100+ open-source clones of popular sites like Airbnb, Amazon, Instagram, Netflix, Tiktok, Spotify, Whatsapp, Youtube etc. See source code, demo links, tech stack, github stars.</t>
  </si>
  <si>
    <t>https://github.com/GorvGoyl/Clone-Wars</t>
  </si>
  <si>
    <t>firecracker</t>
  </si>
  <si>
    <t>Secure and fast microVMs for serverless computing.</t>
  </si>
  <si>
    <t>https://github.com/firecracker-microvm/firecracker</t>
  </si>
  <si>
    <t>viper</t>
  </si>
  <si>
    <t>Go configuration with fangs</t>
  </si>
  <si>
    <t>https://github.com/spf13/viper</t>
  </si>
  <si>
    <t>TrackersListCollection</t>
  </si>
  <si>
    <t>🎈 Updated daily! A list of popular BitTorrent Trackers! / 每天更新！全网热门 BT Tracker 列表！</t>
  </si>
  <si>
    <t>https://github.com/XIU2/TrackersListCollection</t>
  </si>
  <si>
    <t>swift-algorithm-club</t>
  </si>
  <si>
    <t>Algorithms and data structures in Swift, with explanations!</t>
  </si>
  <si>
    <t>https://github.com/kodecocodes/swift-algorithm-club</t>
  </si>
  <si>
    <t>tuning_playbook</t>
  </si>
  <si>
    <t>A playbook for systematically maximizing the performance of deep learning models.</t>
  </si>
  <si>
    <t>https://github.com/google-research/tuning_playbook</t>
  </si>
  <si>
    <t>plyr</t>
  </si>
  <si>
    <t>A simple HTML5, YouTube and Vimeo player</t>
  </si>
  <si>
    <t>https://github.com/sampotts/plyr</t>
  </si>
  <si>
    <t>composer</t>
  </si>
  <si>
    <t>Dependency Manager for PHP</t>
  </si>
  <si>
    <t>https://github.com/composer/composer</t>
  </si>
  <si>
    <t>zoxide</t>
  </si>
  <si>
    <t>A smarter cd command. Supports all major shells.</t>
  </si>
  <si>
    <t>https://github.com/ajeetdsouza/zoxide</t>
  </si>
  <si>
    <t>COVID-19</t>
  </si>
  <si>
    <t>Novel Coronavirus (COVID-19) Cases, provided by JHU CSSE</t>
  </si>
  <si>
    <t>https://github.com/CSSEGISandData/COVID-19</t>
  </si>
  <si>
    <t>refined-github</t>
  </si>
  <si>
    <t>:octocat: Browser extension that simplifies the GitHub interface and adds useful features</t>
  </si>
  <si>
    <t>https://github.com/refined-github/refined-github</t>
  </si>
  <si>
    <t>SpringAll</t>
  </si>
  <si>
    <t>循序渐进，学习Spring Boot、Spring Boot &amp; Shiro、Spring Batch、Spring Cloud、Spring Cloud Alibaba、Spring Security &amp; Spring Security OAuth2，博客Spring系列源码：https://mrbird.cc</t>
  </si>
  <si>
    <t>https://github.com/wuyouzhuguli/SpringAll</t>
  </si>
  <si>
    <t>llama3</t>
  </si>
  <si>
    <t>The official Meta Llama 3 GitHub site</t>
  </si>
  <si>
    <t>https://github.com/meta-llama/llama3</t>
  </si>
  <si>
    <t>react-spring</t>
  </si>
  <si>
    <t>✌️ A spring physics based React animation library</t>
  </si>
  <si>
    <t>https://github.com/pmndrs/react-spring</t>
  </si>
  <si>
    <t>postcss</t>
  </si>
  <si>
    <t>Transforming styles with JS plugins</t>
  </si>
  <si>
    <t>https://github.com/postcss/postcss</t>
  </si>
  <si>
    <t>Complete-Python-3-Bootcamp</t>
  </si>
  <si>
    <t>Course Files for Complete Python 3 Bootcamp Course on Udemy</t>
  </si>
  <si>
    <t>https://github.com/Pierian-Data/Complete-Python-3-Bootcamp</t>
  </si>
  <si>
    <t>todomvc</t>
  </si>
  <si>
    <t>Helping you select a JavaScript framework - Todo apps for React.js, Angular, Vue and many more</t>
  </si>
  <si>
    <t>https://github.com/tastejs/todomvc</t>
  </si>
  <si>
    <t>dragonfly</t>
  </si>
  <si>
    <t>A modern replacement for Redis and Memcached</t>
  </si>
  <si>
    <t>https://github.com/dragonflydb/dragonfly</t>
  </si>
  <si>
    <t>qlib</t>
  </si>
  <si>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 https://github.com/microsoft/RD-Agent to automate R&amp;D process.</t>
  </si>
  <si>
    <t>https://github.com/microsoft/qlib</t>
  </si>
  <si>
    <t>hosts</t>
  </si>
  <si>
    <t>🔒 Consolidating and extending hosts files from several well-curated sources. Optionally pick extensions for porn, social media, and other categories.</t>
  </si>
  <si>
    <t>https://github.com/StevenBlack/hosts</t>
  </si>
  <si>
    <t>spring-cloud-alibaba</t>
  </si>
  <si>
    <t>Spring Cloud Alibaba provides a one-stop solution for application development for the distributed solutions of Alibaba middleware.</t>
  </si>
  <si>
    <t>https://github.com/alibaba/spring-cloud-alibaba</t>
  </si>
  <si>
    <t>JavaScript30</t>
  </si>
  <si>
    <t>30 Day Vanilla JS Challenge</t>
  </si>
  <si>
    <t>https://github.com/wesbos/JavaScript30</t>
  </si>
  <si>
    <t>os-tutorial</t>
  </si>
  <si>
    <t>How to create an OS from scratch</t>
  </si>
  <si>
    <t>https://github.com/cfenollosa/os-tutorial</t>
  </si>
  <si>
    <t>kitty</t>
  </si>
  <si>
    <t>Cross-platform, fast, feature-rich, GPU based terminal</t>
  </si>
  <si>
    <t>https://github.com/kovidgoyal/kitty</t>
  </si>
  <si>
    <t>linkedin-skill-assessments-quizzes</t>
  </si>
  <si>
    <t xml:space="preserve">Full reference of LinkedIn answers 2024 for skill assessments (aws-lambda, rest-api, javascript, react, git, html, jquery, mongodb, java, Go, python, machine-learning, power-point) linkedin excel test lösungen, linkedin machine learning test LinkedIn test questions and answers </t>
  </si>
  <si>
    <t>https://github.com/Ebazhanov/linkedin-skill-assessments-quizzes</t>
  </si>
  <si>
    <t>xstate</t>
  </si>
  <si>
    <t>Actor-based state management &amp; orchestration for complex app logic.</t>
  </si>
  <si>
    <t>https://github.com/statelyai/xstate</t>
  </si>
  <si>
    <t>slick</t>
  </si>
  <si>
    <t>the last carousel you'll ever need</t>
  </si>
  <si>
    <t>https://github.com/kenwheeler/slick</t>
  </si>
  <si>
    <t>Jobs_Applier_AI_Agent_AIHawk</t>
  </si>
  <si>
    <t>AIHawk aims to easy job hunt process by automating the job application process. Utilizing artificial intelligence, it enables users to apply for multiple jobs in a tailored way.</t>
  </si>
  <si>
    <t>https://github.com/feder-cr/Jobs_Applier_AI_Agent_AIHawk</t>
  </si>
  <si>
    <t>machine-learning-for-software-engineers</t>
  </si>
  <si>
    <t>A complete daily plan for studying to become a machine learning engineer.</t>
  </si>
  <si>
    <t>https://github.com/ZuzooVn/machine-learning-for-software-engineers</t>
  </si>
  <si>
    <t>k6</t>
  </si>
  <si>
    <t>A modern load testing tool, using Go and JavaScript</t>
  </si>
  <si>
    <t>https://github.com/grafana/k6</t>
  </si>
  <si>
    <t>posthog</t>
  </si>
  <si>
    <t>🦔 PostHog provides open-source web &amp; product analytics, session recording, feature flagging and A/B testing that you can self-host. Get started - free.</t>
  </si>
  <si>
    <t>https://github.com/PostHog/posthog</t>
  </si>
  <si>
    <t>immer</t>
  </si>
  <si>
    <t>Create the next immutable state by mutating the current one</t>
  </si>
  <si>
    <t>https://github.com/immerjs/immer</t>
  </si>
  <si>
    <t>continue</t>
  </si>
  <si>
    <t>⏩ Ship faster with Continuous AI. Build and run custom agents across your IDE, terminal, and CI</t>
  </si>
  <si>
    <t>https://github.com/continuedev/continue</t>
  </si>
  <si>
    <t>Avalonia</t>
  </si>
  <si>
    <t>Develop Desktop, Embedded, Mobile and WebAssembly apps with C# and XAML. The most popular .NET UI client technology</t>
  </si>
  <si>
    <t>https://github.com/AvaloniaUI/Avalonia</t>
  </si>
  <si>
    <t>ExplorerPatcher</t>
  </si>
  <si>
    <t>This project aims to enhance the working environment on Windows</t>
  </si>
  <si>
    <t>https://github.com/valinet/ExplorerPatcher</t>
  </si>
  <si>
    <t>turborepo</t>
  </si>
  <si>
    <t>Build system optimized for JavaScript and TypeScript, written in Rust</t>
  </si>
  <si>
    <t>https://github.com/vercel/turborepo</t>
  </si>
  <si>
    <t>data-science-ipython-notebooks</t>
  </si>
  <si>
    <t>Data science Python notebooks: Deep learning (TensorFlow, Theano, Caffe, Keras), scikit-learn, Kaggle, big data (Spark, Hadoop MapReduce, HDFS), matplotlib, pandas, NumPy, SciPy, Python essentials, AWS, and various command lines.</t>
  </si>
  <si>
    <t>https://github.com/donnemartin/data-science-ipython-notebooks</t>
  </si>
  <si>
    <t>rust-course</t>
  </si>
  <si>
    <t xml:space="preserve">“连续八年成为全世界最受喜爱的语言，无 GC 也无需手动内存管理、极高的性能和安全性、过程/OO/函数式编程、优秀的包管理、JS 未来基石" — 工作之余的第二语言来试试 Rust 吧。本书拥有全面且深入的讲解、生动贴切的示例、德芙般丝滑的内容，这可能是目前最用心的 Rust 中文学习教程 / Book </t>
  </si>
  <si>
    <t>https://github.com/sunface/rust-course</t>
  </si>
  <si>
    <t>programmer-job-blacklist</t>
  </si>
  <si>
    <t>:see_no_evil:程序员找工作黑名单，换工作和当技术合伙人需谨慎啊 更新有赞</t>
  </si>
  <si>
    <t>https://github.com/shengxinjing/programmer-job-blacklist</t>
  </si>
  <si>
    <t>jumpserver</t>
  </si>
  <si>
    <t>JumpServer is an open-source Privileged Access Management (PAM) tool that provides DevOps and IT teams with on-demand and secure access to SSH, RDP, Kubernetes, Database and RemoteApp endpoints through a web browser.</t>
  </si>
  <si>
    <t>https://github.com/jumpserver/jumpserver</t>
  </si>
  <si>
    <t>openai-python</t>
  </si>
  <si>
    <t>The official Python library for the OpenAI API</t>
  </si>
  <si>
    <t>https://github.com/openai/openai-python</t>
  </si>
  <si>
    <t>vuex</t>
  </si>
  <si>
    <t>🗃️ Centralized State Management for Vue.js.</t>
  </si>
  <si>
    <t>https://github.com/vuejs/vuex</t>
  </si>
  <si>
    <t>podman</t>
  </si>
  <si>
    <t>Podman: A tool for managing OCI containers and pods.</t>
  </si>
  <si>
    <t>https://github.com/containers/podman</t>
  </si>
  <si>
    <t>openssl</t>
  </si>
  <si>
    <t>TLS/SSL and crypto library</t>
  </si>
  <si>
    <t>https://github.com/openssl/openssl</t>
  </si>
  <si>
    <t>helm</t>
  </si>
  <si>
    <t>The Kubernetes Package Manager</t>
  </si>
  <si>
    <t>https://github.com/helm/helm</t>
  </si>
  <si>
    <t>android_guides</t>
  </si>
  <si>
    <t>Extensive Open-Source Guides for Android Developers</t>
  </si>
  <si>
    <t>https://github.com/codepath/android_guides</t>
  </si>
  <si>
    <t>tdesktop</t>
  </si>
  <si>
    <t>Telegram Desktop messaging app</t>
  </si>
  <si>
    <t>https://github.com/telegramdesktop/tdesktop</t>
  </si>
  <si>
    <t>the-super-tiny-compiler</t>
  </si>
  <si>
    <t>:snowman: Possibly the smallest compiler ever</t>
  </si>
  <si>
    <t>https://github.com/jamiebuilds/the-super-tiny-compiler</t>
  </si>
  <si>
    <t>reverse-interview</t>
  </si>
  <si>
    <t>Questions to ask the company during your interview</t>
  </si>
  <si>
    <t>https://github.com/viraptor/reverse-interview</t>
  </si>
  <si>
    <t>90DaysOfDevOps</t>
  </si>
  <si>
    <t xml:space="preserve">This repository started out as a learning in public project for myself and has now become a structured learning map for many in the community. We have 3 years under our belt covering all things DevOps, including Principles, Processes, Tooling and Use Cases surrounding this vast topic. </t>
  </si>
  <si>
    <t>https://github.com/MichaelCade/90DaysOfDevOps</t>
  </si>
  <si>
    <t>vscodium</t>
  </si>
  <si>
    <t>binary releases of VS Code without MS branding/telemetry/licensing</t>
  </si>
  <si>
    <t>https://github.com/VSCodium/vscodium</t>
  </si>
  <si>
    <t>Sunshine</t>
  </si>
  <si>
    <t>Self-hosted game stream host for Moonlight.</t>
  </si>
  <si>
    <t>https://github.com/LizardByte/Sunshine</t>
  </si>
  <si>
    <t>applied-ml</t>
  </si>
  <si>
    <t>📚 Papers &amp; tech blogs by companies sharing their work on data science &amp; machine learning in production.</t>
  </si>
  <si>
    <t>https://github.com/eugeneyan/applied-ml</t>
  </si>
  <si>
    <t>async</t>
  </si>
  <si>
    <t>Async utilities for node and the browser</t>
  </si>
  <si>
    <t>https://github.com/caolan/async</t>
  </si>
  <si>
    <t>linera-protocol</t>
  </si>
  <si>
    <t>Main repository for the Linera protocol</t>
  </si>
  <si>
    <t>https://github.com/linera-io/linera-protocol</t>
  </si>
  <si>
    <t>gitbook</t>
  </si>
  <si>
    <t>The open source frontend for GitBook doc sites</t>
  </si>
  <si>
    <t>https://github.com/GitbookIO/gitbook</t>
  </si>
  <si>
    <t>druid</t>
  </si>
  <si>
    <t>阿里云计算平台DataWorks(https://help.aliyun.com/document_detail/137663.html) 团队出品，为监控而生的数据库连接池</t>
  </si>
  <si>
    <t>https://github.com/alibaba/druid</t>
  </si>
  <si>
    <t>nginxconfig.io</t>
  </si>
  <si>
    <t>⚙️ NGINX config generator on steroids 💉</t>
  </si>
  <si>
    <t>https://github.com/digitalocean/nginxconfig.io</t>
  </si>
  <si>
    <t>nginx-proxy-manager</t>
  </si>
  <si>
    <t>Docker container for managing Nginx proxy hosts with a simple, powerful interface</t>
  </si>
  <si>
    <t>https://github.com/NginxProxyManager/nginx-proxy-manager</t>
  </si>
  <si>
    <t>marker</t>
  </si>
  <si>
    <t>Convert PDF to markdown + JSON quickly with high accuracy</t>
  </si>
  <si>
    <t>https://github.com/datalab-to/marker</t>
  </si>
  <si>
    <t>backbone</t>
  </si>
  <si>
    <t>Give your JS App some Backbone with Models, Views, Collections, and Events</t>
  </si>
  <si>
    <t>https://github.com/jashkenas/backbone</t>
  </si>
  <si>
    <t>dnSpy</t>
  </si>
  <si>
    <t>.NET debugger and assembly editor</t>
  </si>
  <si>
    <t>https://github.com/dnSpy/dnSpy</t>
  </si>
  <si>
    <t>swagger-ui</t>
  </si>
  <si>
    <t>Swagger UI is a collection of HTML, JavaScript, and CSS assets that dynamically generate beautiful documentation from a Swagger-compliant API.</t>
  </si>
  <si>
    <t>https://github.com/swagger-api/swagger-ui</t>
  </si>
  <si>
    <t>python-telegram-bot</t>
  </si>
  <si>
    <t>We have made you a wrapper you can't refuse</t>
  </si>
  <si>
    <t>https://github.com/python-telegram-bot/python-telegram-bot</t>
  </si>
  <si>
    <t>Python-programming-exercises</t>
  </si>
  <si>
    <t>100+ Python challenging programming exercises</t>
  </si>
  <si>
    <t>https://github.com/zhiwehu/Python-programming-exercises</t>
  </si>
  <si>
    <t>Reverse engineered ChatGPT API</t>
  </si>
  <si>
    <t>https://github.com/acheong08/ChatGPT</t>
  </si>
  <si>
    <t>trivy</t>
  </si>
  <si>
    <t>Find vulnerabilities, misconfigurations, secrets, SBOM in containers, Kubernetes, code repositories, clouds and more</t>
  </si>
  <si>
    <t>https://github.com/aquasecurity/trivy</t>
  </si>
  <si>
    <t>mobx</t>
  </si>
  <si>
    <t>Simple, scalable state management.</t>
  </si>
  <si>
    <t>https://github.com/mobxjs/mobx</t>
  </si>
  <si>
    <t>react-select</t>
  </si>
  <si>
    <t>The Select Component for React.js</t>
  </si>
  <si>
    <t>https://github.com/JedWatson/react-select</t>
  </si>
  <si>
    <t>waifu2x</t>
  </si>
  <si>
    <t>Image Super-Resolution for Anime-Style Art</t>
  </si>
  <si>
    <t>https://github.com/nagadomi/waifu2x</t>
  </si>
  <si>
    <t>Charts</t>
  </si>
  <si>
    <t>Beautiful charts for iOS/tvOS/OSX! The Apple side of the crossplatform MPAndroidChart.</t>
  </si>
  <si>
    <t>https://github.com/ChartsOrg/Charts</t>
  </si>
  <si>
    <t>vhr</t>
  </si>
  <si>
    <t>微人事是一个前后端分离的人力资源管理系统，项目采用SpringBoot+Vue开发。</t>
  </si>
  <si>
    <t>https://github.com/lenve/vhr</t>
  </si>
  <si>
    <t>erpnext</t>
  </si>
  <si>
    <t>Free and Open Source Enterprise Resource Planning (ERP)</t>
  </si>
  <si>
    <t>https://github.com/frappe/erpnext</t>
  </si>
  <si>
    <t>headlessui</t>
  </si>
  <si>
    <t>Completely unstyled, fully accessible UI components, designed to integrate beautifully with Tailwind CSS.</t>
  </si>
  <si>
    <t>https://github.com/tailwindlabs/headlessui</t>
  </si>
  <si>
    <t>python-fire</t>
  </si>
  <si>
    <t>Python Fire is a library for automatically generating command line interfaces (CLIs) from absolutely any Python object.</t>
  </si>
  <si>
    <t>https://github.com/google/python-fire</t>
  </si>
  <si>
    <t>raylib</t>
  </si>
  <si>
    <t>A simple and easy-to-use library to enjoy videogames programming</t>
  </si>
  <si>
    <t>https://github.com/raysan5/raylib</t>
  </si>
  <si>
    <t>Web</t>
  </si>
  <si>
    <t>千古前端图文教程，超详细的前端入门到进阶知识库。从零开始学前端，做一名精致优雅的前端工程师。</t>
  </si>
  <si>
    <t>https://github.com/qianguyihao/Web</t>
  </si>
  <si>
    <t>litellm</t>
  </si>
  <si>
    <t>Python SDK, Proxy Server (LLM Gateway) to call 100+ LLM APIs in OpenAI format - [Bedrock, Azure, OpenAI, VertexAI, Cohere, Anthropic, Sagemaker, HuggingFace, Replicate, Groq]</t>
  </si>
  <si>
    <t>https://github.com/BerriAI/litellm</t>
  </si>
  <si>
    <t>ResumeSample</t>
  </si>
  <si>
    <t>Resume template for Chinese programmers . 程序员简历模板系列。包括PHP程序员简历模板、iOS程序员简历模板、Android程序员简历模板、Web前端程序员简历模板、Java程序员简历模板、C/C++程序员简历模板、NodeJS程序员简历模板、架构师简历模板以及通用程序员简历模板</t>
  </si>
  <si>
    <t>https://github.com/geekcompany/ResumeSample</t>
  </si>
  <si>
    <t>create-t3-app</t>
  </si>
  <si>
    <t xml:space="preserve">The best way to start a full-stack, typesafe Next.js app </t>
  </si>
  <si>
    <t>https://github.com/t3-oss/create-t3-app</t>
  </si>
  <si>
    <t>nginx</t>
  </si>
  <si>
    <t>The official NGINX Open Source repository.</t>
  </si>
  <si>
    <t>https://github.com/nginx/nginx</t>
  </si>
  <si>
    <t>aos</t>
  </si>
  <si>
    <t>Animate on scroll library</t>
  </si>
  <si>
    <t>https://github.com/michalsnik/aos</t>
  </si>
  <si>
    <t>Probabilistic-Programming-and-Bayesian-Methods-for-Hackers</t>
  </si>
  <si>
    <t xml:space="preserve">aka "Bayesian Methods for Hackers": An introduction to Bayesian methods + probabilistic programming with a computation/understanding-first, mathematics-second point of view. All in pure Python ;)  </t>
  </si>
  <si>
    <t>https://github.com/CamDavidsonPilon/Probabilistic-Programming-and-Bayesian-Methods-for-Hackers</t>
  </si>
  <si>
    <t>WindTerm</t>
  </si>
  <si>
    <t>A professional cross-platform SSH/Sftp/Shell/Telnet/Tmux/Serial terminal.</t>
  </si>
  <si>
    <t>https://github.com/kingToolbox/WindTerm</t>
  </si>
  <si>
    <t>yazi</t>
  </si>
  <si>
    <t>💥 Blazing fast terminal file manager written in Rust, based on async I/O.</t>
  </si>
  <si>
    <t>https://github.com/sxyazi/yazi</t>
  </si>
  <si>
    <t>EasyOCR</t>
  </si>
  <si>
    <t>Ready-to-use OCR with 80+ supported languages and all popular writing scripts including Latin, Chinese, Arabic, Devanagari, Cyrillic and etc.</t>
  </si>
  <si>
    <t>https://github.com/JaidedAI/EasyOCR</t>
  </si>
  <si>
    <t>redash</t>
  </si>
  <si>
    <t>Make Your Company Data Driven. Connect to any data source, easily visualize, dashboard and share your data.</t>
  </si>
  <si>
    <t>https://github.com/getredash/redash</t>
  </si>
  <si>
    <t>yapi</t>
  </si>
  <si>
    <t>YApi 是一个可本地部署的、打通前后端及QA的、可视化的接口管理平台</t>
  </si>
  <si>
    <t>https://github.com/YMFE/yapi</t>
  </si>
  <si>
    <t>flameshot</t>
  </si>
  <si>
    <t>Powerful yet simple to use screenshot software :desktop_computer: :camera_flash:</t>
  </si>
  <si>
    <t>https://github.com/flameshot-org/flameshot</t>
  </si>
  <si>
    <t>commander.js</t>
  </si>
  <si>
    <t>node.js command-line interfaces made easy</t>
  </si>
  <si>
    <t>https://github.com/tj/commander.js</t>
  </si>
  <si>
    <t>so-vits-svc</t>
  </si>
  <si>
    <t>SoftVC VITS Singing Voice Conversion</t>
  </si>
  <si>
    <t>https://github.com/svc-develop-team/so-vits-svc</t>
  </si>
  <si>
    <t>srs</t>
  </si>
  <si>
    <t>SRS is a simple, high-efficiency, real-time media server supporting RTMP, WebRTC, HLS, HTTP-FLV, HTTP-TS, SRT, MPEG-DASH, and GB28181.</t>
  </si>
  <si>
    <t>https://github.com/ossrs/srs</t>
  </si>
  <si>
    <t>Cálculo com base nos Resultados obtidos</t>
  </si>
  <si>
    <t>Mediana da idade dos repositórios (em anos)</t>
  </si>
  <si>
    <t>Mediana do número de pull requests</t>
  </si>
  <si>
    <t>Mediana do número de releases</t>
  </si>
  <si>
    <t>Contagem das linguagens mais usadas</t>
  </si>
  <si>
    <t>Mediana da razão issues fechadas / issues totais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</si>
</sst>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applyAlignment="1">
      <alignment horizontal="center" vertical="center"/>
    </xf>
    <xf numFmtId="0" fontId="0" fillId="0" borderId="10" xfId="0" applyBorder="1" applyAlignment="1">
      <alignment horizontal="center" vertical="center" wrapText="1"/>
    </xf>
    <xf numFmtId="22" fontId="0" fillId="0" borderId="10" xfId="0" applyNumberFormat="1" applyBorder="1" applyAlignment="1">
      <alignment horizontal="center" vertical="center" wrapText="1"/>
    </xf>
    <xf numFmtId="0" fontId="0" fillId="0" borderId="0" xfId="0" applyAlignment="1">
      <alignment vertical="center" wrapText="1"/>
    </xf>
    <xf numFmtId="2" fontId="0" fillId="0" borderId="10" xfId="0" applyNumberFormat="1" applyBorder="1" applyAlignment="1">
      <alignment horizontal="center" vertical="center"/>
    </xf>
    <xf numFmtId="2" fontId="0" fillId="0" borderId="10" xfId="0" applyNumberFormat="1" applyBorder="1" applyAlignment="1">
      <alignment horizontal="center" vertical="center" wrapText="1"/>
    </xf>
    <xf numFmtId="1" fontId="0" fillId="0" borderId="10" xfId="0" applyNumberFormat="1" applyBorder="1" applyAlignment="1">
      <alignment horizontal="center" vertical="center" wrapText="1"/>
    </xf>
    <xf numFmtId="0" fontId="16" fillId="0" borderId="10" xfId="0" applyFont="1" applyBorder="1" applyAlignment="1">
      <alignment horizontal="center"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C1D8-6F1A-424C-BA47-24615F62724B}">
  <sheetPr filterMode="1"/>
  <dimension ref="A1:O1001"/>
  <sheetViews>
    <sheetView tabSelected="1" topLeftCell="F996" workbookViewId="0">
      <selection activeCell="O2" sqref="O2:O1001"/>
    </sheetView>
  </sheetViews>
  <sheetFormatPr defaultRowHeight="15"/>
  <cols>
    <col min="1" max="1" width="41.28515625" customWidth="1"/>
    <col min="2" max="2" width="51" customWidth="1"/>
    <col min="3" max="3" width="33.5703125" customWidth="1"/>
    <col min="6" max="6" width="17" customWidth="1"/>
    <col min="7" max="7" width="20.7109375" customWidth="1"/>
    <col min="8" max="8" width="16.140625" customWidth="1"/>
    <col min="13" max="13" width="25.5703125" customWidth="1"/>
    <col min="14" max="14" width="31.7109375" customWidth="1"/>
    <col min="15" max="15" width="19.7109375" customWidth="1"/>
    <col min="23" max="23" width="33.7109375" customWidth="1"/>
  </cols>
  <sheetData>
    <row r="1" spans="1:15" ht="30.75">
      <c r="A1" s="2" t="s">
        <v>0</v>
      </c>
      <c r="B1" s="2" t="s">
        <v>1</v>
      </c>
      <c r="C1" s="2" t="s">
        <v>2</v>
      </c>
      <c r="D1" s="2" t="s">
        <v>3</v>
      </c>
      <c r="E1" s="2" t="s">
        <v>4</v>
      </c>
      <c r="F1" s="2" t="s">
        <v>5</v>
      </c>
      <c r="G1" s="2" t="s">
        <v>6</v>
      </c>
      <c r="H1" s="2" t="s">
        <v>7</v>
      </c>
      <c r="I1" s="2" t="s">
        <v>8</v>
      </c>
      <c r="J1" s="2" t="s">
        <v>9</v>
      </c>
      <c r="K1" s="2" t="s">
        <v>10</v>
      </c>
      <c r="L1" s="2" t="s">
        <v>11</v>
      </c>
      <c r="M1" s="2" t="s">
        <v>12</v>
      </c>
      <c r="N1" s="6" t="s">
        <v>13</v>
      </c>
      <c r="O1" s="1" t="s">
        <v>14</v>
      </c>
    </row>
    <row r="2" spans="1:15" ht="45.75">
      <c r="A2" s="2" t="s">
        <v>15</v>
      </c>
      <c r="B2" s="2" t="s">
        <v>16</v>
      </c>
      <c r="C2" s="2" t="s">
        <v>17</v>
      </c>
      <c r="D2" s="2">
        <v>426286</v>
      </c>
      <c r="E2" s="2">
        <v>41282</v>
      </c>
      <c r="F2" s="3">
        <v>41997.742581018516</v>
      </c>
      <c r="G2" s="3">
        <v>45893.017152777778</v>
      </c>
      <c r="H2" s="2" t="s">
        <v>18</v>
      </c>
      <c r="I2" s="7">
        <v>19832</v>
      </c>
      <c r="J2" s="7">
        <v>19639</v>
      </c>
      <c r="K2" s="2">
        <v>41208</v>
      </c>
      <c r="L2" s="2">
        <v>0</v>
      </c>
      <c r="M2" s="2">
        <f ca="1">YEAR(TODAY())-YEAR(F2)</f>
        <v>11</v>
      </c>
      <c r="N2" s="7">
        <f ca="1">(NOW()-G2)*24</f>
        <v>189.68228333332809</v>
      </c>
      <c r="O2" s="5">
        <f>IF(J2=0,0,ROUND(J2/I2,4))</f>
        <v>0.99029999999999996</v>
      </c>
    </row>
    <row r="3" spans="1:15" ht="30.75">
      <c r="A3" s="2" t="s">
        <v>19</v>
      </c>
      <c r="B3" s="2" t="s">
        <v>20</v>
      </c>
      <c r="C3" s="2" t="s">
        <v>21</v>
      </c>
      <c r="D3" s="2">
        <v>413400</v>
      </c>
      <c r="E3" s="2">
        <v>38769</v>
      </c>
      <c r="F3" s="3">
        <v>43229.502291666664</v>
      </c>
      <c r="G3" s="3">
        <v>45893.027326388888</v>
      </c>
      <c r="H3" s="2" t="s">
        <v>22</v>
      </c>
      <c r="I3" s="7">
        <v>824</v>
      </c>
      <c r="J3" s="7">
        <v>595</v>
      </c>
      <c r="K3" s="2">
        <v>480</v>
      </c>
      <c r="L3" s="2">
        <v>0</v>
      </c>
      <c r="M3" s="2">
        <f t="shared" ref="M3:M66" ca="1" si="0">YEAR(TODAY())-YEAR(F3)</f>
        <v>7</v>
      </c>
      <c r="N3" s="7">
        <f t="shared" ref="N3:N66" ca="1" si="1">(NOW()-G3)*24</f>
        <v>189.43811666668626</v>
      </c>
      <c r="O3" s="5">
        <f t="shared" ref="O3:O66" si="2">IF(J3=0,0,ROUND(J3/I3,4))</f>
        <v>0.72209999999999996</v>
      </c>
    </row>
    <row r="4" spans="1:15" ht="30.75">
      <c r="A4" s="2" t="s">
        <v>23</v>
      </c>
      <c r="B4" s="2" t="s">
        <v>24</v>
      </c>
      <c r="C4" s="2" t="s">
        <v>25</v>
      </c>
      <c r="D4" s="2">
        <v>394348</v>
      </c>
      <c r="E4" s="2">
        <v>31321</v>
      </c>
      <c r="F4" s="3">
        <v>41831.571261574078</v>
      </c>
      <c r="G4" s="3">
        <v>45893.028113425928</v>
      </c>
      <c r="H4" s="2"/>
      <c r="I4" s="7">
        <v>354</v>
      </c>
      <c r="J4" s="7">
        <v>340</v>
      </c>
      <c r="K4" s="2">
        <v>2184</v>
      </c>
      <c r="L4" s="2">
        <v>0</v>
      </c>
      <c r="M4" s="2">
        <f t="shared" ca="1" si="0"/>
        <v>11</v>
      </c>
      <c r="N4" s="7">
        <f t="shared" ca="1" si="1"/>
        <v>189.41922777774744</v>
      </c>
      <c r="O4" s="5">
        <f t="shared" si="2"/>
        <v>0.96050000000000002</v>
      </c>
    </row>
    <row r="5" spans="1:15" ht="45.75">
      <c r="A5" s="2" t="s">
        <v>26</v>
      </c>
      <c r="B5" s="2" t="s">
        <v>27</v>
      </c>
      <c r="C5" s="2" t="s">
        <v>28</v>
      </c>
      <c r="D5" s="2">
        <v>365902</v>
      </c>
      <c r="E5" s="2">
        <v>63946</v>
      </c>
      <c r="F5" s="3">
        <v>41558.285150462965</v>
      </c>
      <c r="G5" s="3">
        <v>45893.022048611114</v>
      </c>
      <c r="H5" s="2" t="s">
        <v>29</v>
      </c>
      <c r="I5" s="7">
        <v>1181</v>
      </c>
      <c r="J5" s="7">
        <v>1152</v>
      </c>
      <c r="K5" s="2">
        <v>10493</v>
      </c>
      <c r="L5" s="2">
        <v>0</v>
      </c>
      <c r="M5" s="2">
        <f t="shared" ca="1" si="0"/>
        <v>12</v>
      </c>
      <c r="N5" s="7">
        <f t="shared" ca="1" si="1"/>
        <v>189.56478333327686</v>
      </c>
      <c r="O5" s="5">
        <f t="shared" si="2"/>
        <v>0.97540000000000004</v>
      </c>
    </row>
    <row r="6" spans="1:15" ht="30.75">
      <c r="A6" s="2" t="s">
        <v>30</v>
      </c>
      <c r="B6" s="2" t="s">
        <v>31</v>
      </c>
      <c r="C6" s="2" t="s">
        <v>32</v>
      </c>
      <c r="D6" s="2">
        <v>362626</v>
      </c>
      <c r="E6" s="2">
        <v>38053</v>
      </c>
      <c r="F6" s="3">
        <v>42449.992847222224</v>
      </c>
      <c r="G6" s="3">
        <v>45893.027766203704</v>
      </c>
      <c r="H6" s="2" t="s">
        <v>29</v>
      </c>
      <c r="I6" s="7">
        <v>712</v>
      </c>
      <c r="J6" s="7">
        <v>704</v>
      </c>
      <c r="K6" s="2">
        <v>3562</v>
      </c>
      <c r="L6" s="2">
        <v>0</v>
      </c>
      <c r="M6" s="2">
        <f t="shared" ca="1" si="0"/>
        <v>9</v>
      </c>
      <c r="N6" s="7">
        <f t="shared" ca="1" si="1"/>
        <v>189.42756111110793</v>
      </c>
      <c r="O6" s="5">
        <f t="shared" si="2"/>
        <v>0.98880000000000001</v>
      </c>
    </row>
    <row r="7" spans="1:15" ht="30.75">
      <c r="A7" s="2" t="s">
        <v>33</v>
      </c>
      <c r="B7" s="2" t="s">
        <v>34</v>
      </c>
      <c r="C7" s="2" t="s">
        <v>35</v>
      </c>
      <c r="D7" s="2">
        <v>334402</v>
      </c>
      <c r="E7" s="2">
        <v>42625</v>
      </c>
      <c r="F7" s="3">
        <v>42809.573518518519</v>
      </c>
      <c r="G7" s="3">
        <v>45892.988136574073</v>
      </c>
      <c r="H7" s="2" t="s">
        <v>18</v>
      </c>
      <c r="I7" s="7">
        <v>2942</v>
      </c>
      <c r="J7" s="7">
        <v>2693</v>
      </c>
      <c r="K7" s="2">
        <v>5385</v>
      </c>
      <c r="L7" s="2">
        <v>1</v>
      </c>
      <c r="M7" s="2">
        <f t="shared" ca="1" si="0"/>
        <v>8</v>
      </c>
      <c r="N7" s="7">
        <f t="shared" ca="1" si="1"/>
        <v>190.37867222225759</v>
      </c>
      <c r="O7" s="5">
        <f t="shared" si="2"/>
        <v>0.91539999999999999</v>
      </c>
    </row>
    <row r="8" spans="1:15" ht="30.75">
      <c r="A8" s="2" t="s">
        <v>36</v>
      </c>
      <c r="B8" s="2" t="s">
        <v>37</v>
      </c>
      <c r="C8" s="2" t="s">
        <v>38</v>
      </c>
      <c r="D8" s="2">
        <v>324727</v>
      </c>
      <c r="E8" s="2">
        <v>79917</v>
      </c>
      <c r="F8" s="3">
        <v>42527.107083333336</v>
      </c>
      <c r="G8" s="3">
        <v>45892.994062500002</v>
      </c>
      <c r="H8" s="2"/>
      <c r="I8" s="7">
        <v>516</v>
      </c>
      <c r="J8" s="7">
        <v>453</v>
      </c>
      <c r="K8" s="2">
        <v>1024</v>
      </c>
      <c r="L8" s="2">
        <v>0</v>
      </c>
      <c r="M8" s="2">
        <f t="shared" ca="1" si="0"/>
        <v>9</v>
      </c>
      <c r="N8" s="7">
        <f t="shared" ca="1" si="1"/>
        <v>190.23644999996759</v>
      </c>
      <c r="O8" s="5">
        <f t="shared" si="2"/>
        <v>0.87790000000000001</v>
      </c>
    </row>
    <row r="9" spans="1:15" ht="30.75">
      <c r="A9" s="2" t="s">
        <v>39</v>
      </c>
      <c r="B9" s="2" t="s">
        <v>40</v>
      </c>
      <c r="C9" s="2" t="s">
        <v>41</v>
      </c>
      <c r="D9" s="2">
        <v>317278</v>
      </c>
      <c r="E9" s="2">
        <v>51930</v>
      </c>
      <c r="F9" s="3">
        <v>42792.677407407406</v>
      </c>
      <c r="G9" s="3">
        <v>45893.024328703701</v>
      </c>
      <c r="H9" s="2" t="s">
        <v>29</v>
      </c>
      <c r="I9" s="7">
        <v>339</v>
      </c>
      <c r="J9" s="7">
        <v>91</v>
      </c>
      <c r="K9" s="2">
        <v>603</v>
      </c>
      <c r="L9" s="2">
        <v>0</v>
      </c>
      <c r="M9" s="2">
        <f t="shared" ca="1" si="0"/>
        <v>8</v>
      </c>
      <c r="N9" s="7">
        <f t="shared" ca="1" si="1"/>
        <v>189.51006111118477</v>
      </c>
      <c r="O9" s="5">
        <f t="shared" si="2"/>
        <v>0.26840000000000003</v>
      </c>
    </row>
    <row r="10" spans="1:15" ht="30.75">
      <c r="A10" s="2" t="s">
        <v>42</v>
      </c>
      <c r="B10" s="2" t="s">
        <v>43</v>
      </c>
      <c r="C10" s="2" t="s">
        <v>44</v>
      </c>
      <c r="D10" s="2">
        <v>274139</v>
      </c>
      <c r="E10" s="2">
        <v>21069</v>
      </c>
      <c r="F10" s="3">
        <v>43550.313356481478</v>
      </c>
      <c r="G10" s="3">
        <v>45892.788460648146</v>
      </c>
      <c r="H10" s="2"/>
      <c r="I10" s="7">
        <v>0</v>
      </c>
      <c r="J10" s="7">
        <v>0</v>
      </c>
      <c r="K10" s="2">
        <v>1991</v>
      </c>
      <c r="L10" s="2">
        <v>0</v>
      </c>
      <c r="M10" s="2">
        <f t="shared" ca="1" si="0"/>
        <v>6</v>
      </c>
      <c r="N10" s="7">
        <f t="shared" ca="1" si="1"/>
        <v>195.17089444451267</v>
      </c>
      <c r="O10" s="5">
        <f t="shared" si="2"/>
        <v>0</v>
      </c>
    </row>
    <row r="11" spans="1:15" ht="30.75">
      <c r="A11" s="2" t="s">
        <v>45</v>
      </c>
      <c r="B11" s="2" t="s">
        <v>46</v>
      </c>
      <c r="C11" s="2" t="s">
        <v>47</v>
      </c>
      <c r="D11" s="2">
        <v>256409</v>
      </c>
      <c r="E11" s="2">
        <v>26183</v>
      </c>
      <c r="F11" s="3">
        <v>41817.875069444446</v>
      </c>
      <c r="G11" s="3">
        <v>45893.02789351852</v>
      </c>
      <c r="H11" s="2" t="s">
        <v>29</v>
      </c>
      <c r="I11" s="7">
        <v>0</v>
      </c>
      <c r="J11" s="7">
        <v>0</v>
      </c>
      <c r="K11" s="2">
        <v>2062</v>
      </c>
      <c r="L11" s="2">
        <v>0</v>
      </c>
      <c r="M11" s="2">
        <f t="shared" ca="1" si="0"/>
        <v>11</v>
      </c>
      <c r="N11" s="7">
        <f t="shared" ca="1" si="1"/>
        <v>189.4245055555366</v>
      </c>
      <c r="O11" s="5">
        <f t="shared" si="2"/>
        <v>0</v>
      </c>
    </row>
    <row r="12" spans="1:15" ht="30.75">
      <c r="A12" s="2" t="s">
        <v>48</v>
      </c>
      <c r="B12" s="2" t="s">
        <v>49</v>
      </c>
      <c r="C12" s="2" t="s">
        <v>50</v>
      </c>
      <c r="D12" s="2">
        <v>243339</v>
      </c>
      <c r="E12" s="2">
        <v>11267</v>
      </c>
      <c r="F12" s="3">
        <v>42156.106446759259</v>
      </c>
      <c r="G12" s="3">
        <v>45893.028136574074</v>
      </c>
      <c r="H12" s="2"/>
      <c r="I12" s="7">
        <v>806</v>
      </c>
      <c r="J12" s="7">
        <v>806</v>
      </c>
      <c r="K12" s="2">
        <v>3037</v>
      </c>
      <c r="L12" s="2">
        <v>1</v>
      </c>
      <c r="M12" s="2">
        <f t="shared" ca="1" si="0"/>
        <v>10</v>
      </c>
      <c r="N12" s="7">
        <f t="shared" ca="1" si="1"/>
        <v>189.41867222223664</v>
      </c>
      <c r="O12" s="5">
        <f t="shared" si="2"/>
        <v>1</v>
      </c>
    </row>
    <row r="13" spans="1:15" ht="30.75">
      <c r="A13" s="2" t="s">
        <v>51</v>
      </c>
      <c r="B13" s="2" t="s">
        <v>52</v>
      </c>
      <c r="C13" s="2" t="s">
        <v>53</v>
      </c>
      <c r="D13" s="2">
        <v>240851</v>
      </c>
      <c r="E13" s="2">
        <v>31497</v>
      </c>
      <c r="F13" s="3">
        <v>42837.213726851849</v>
      </c>
      <c r="G13" s="3">
        <v>45893.018043981479</v>
      </c>
      <c r="H13" s="2"/>
      <c r="I13" s="7">
        <v>210</v>
      </c>
      <c r="J13" s="7">
        <v>79</v>
      </c>
      <c r="K13" s="2">
        <v>470</v>
      </c>
      <c r="L13" s="2">
        <v>0</v>
      </c>
      <c r="M13" s="2">
        <f t="shared" ca="1" si="0"/>
        <v>8</v>
      </c>
      <c r="N13" s="7">
        <f t="shared" ca="1" si="1"/>
        <v>189.66089444450336</v>
      </c>
      <c r="O13" s="5">
        <f t="shared" si="2"/>
        <v>0.37619999999999998</v>
      </c>
    </row>
    <row r="14" spans="1:15">
      <c r="A14" s="2" t="s">
        <v>54</v>
      </c>
      <c r="B14" s="2" t="s">
        <v>55</v>
      </c>
      <c r="C14" s="2" t="s">
        <v>56</v>
      </c>
      <c r="D14" s="2">
        <v>238351</v>
      </c>
      <c r="E14" s="2">
        <v>49185</v>
      </c>
      <c r="F14" s="3">
        <v>41418.677708333336</v>
      </c>
      <c r="G14" s="3">
        <v>45892.990034722221</v>
      </c>
      <c r="H14" s="2" t="s">
        <v>57</v>
      </c>
      <c r="I14" s="7">
        <v>14001</v>
      </c>
      <c r="J14" s="7">
        <v>13199</v>
      </c>
      <c r="K14" s="2">
        <v>17968</v>
      </c>
      <c r="L14" s="2">
        <v>105</v>
      </c>
      <c r="M14" s="2">
        <f t="shared" ca="1" si="0"/>
        <v>12</v>
      </c>
      <c r="N14" s="7">
        <f t="shared" ca="1" si="1"/>
        <v>190.33311666670488</v>
      </c>
      <c r="O14" s="5">
        <f t="shared" si="2"/>
        <v>0.94269999999999998</v>
      </c>
    </row>
    <row r="15" spans="1:15" ht="30.75">
      <c r="A15" s="2" t="s">
        <v>58</v>
      </c>
      <c r="B15" s="2" t="s">
        <v>59</v>
      </c>
      <c r="C15" s="2" t="s">
        <v>60</v>
      </c>
      <c r="D15" s="2">
        <v>209292</v>
      </c>
      <c r="E15" s="2">
        <v>33739</v>
      </c>
      <c r="F15" s="3">
        <v>41484.142256944448</v>
      </c>
      <c r="G15" s="3">
        <v>45892.609722222223</v>
      </c>
      <c r="H15" s="2" t="s">
        <v>18</v>
      </c>
      <c r="I15" s="7">
        <v>10028</v>
      </c>
      <c r="J15" s="7">
        <v>9673</v>
      </c>
      <c r="K15" s="2">
        <v>2584</v>
      </c>
      <c r="L15" s="2">
        <v>249</v>
      </c>
      <c r="M15" s="2">
        <f t="shared" ca="1" si="0"/>
        <v>12</v>
      </c>
      <c r="N15" s="7">
        <f t="shared" ca="1" si="1"/>
        <v>199.460616666649</v>
      </c>
      <c r="O15" s="5">
        <f t="shared" si="2"/>
        <v>0.96460000000000001</v>
      </c>
    </row>
    <row r="16" spans="1:15" ht="30.75">
      <c r="A16" s="2" t="s">
        <v>29</v>
      </c>
      <c r="B16" s="2" t="s">
        <v>61</v>
      </c>
      <c r="C16" s="2" t="s">
        <v>62</v>
      </c>
      <c r="D16" s="2">
        <v>204308</v>
      </c>
      <c r="E16" s="2">
        <v>47367</v>
      </c>
      <c r="F16" s="3">
        <v>42567.40556712963</v>
      </c>
      <c r="G16" s="3">
        <v>45893.006238425929</v>
      </c>
      <c r="H16" s="2" t="s">
        <v>29</v>
      </c>
      <c r="I16" s="7">
        <v>1587</v>
      </c>
      <c r="J16" s="7">
        <v>1511</v>
      </c>
      <c r="K16" s="2">
        <v>10714</v>
      </c>
      <c r="L16" s="2">
        <v>0</v>
      </c>
      <c r="M16" s="2">
        <f t="shared" ca="1" si="0"/>
        <v>9</v>
      </c>
      <c r="N16" s="7">
        <f t="shared" ca="1" si="1"/>
        <v>189.94422777771251</v>
      </c>
      <c r="O16" s="5">
        <f t="shared" si="2"/>
        <v>0.95209999999999995</v>
      </c>
    </row>
    <row r="17" spans="1:15">
      <c r="A17" s="2" t="s">
        <v>63</v>
      </c>
      <c r="B17" s="2" t="s">
        <v>64</v>
      </c>
      <c r="C17" s="2" t="s">
        <v>65</v>
      </c>
      <c r="D17" s="2">
        <v>200549</v>
      </c>
      <c r="E17" s="2">
        <v>57418</v>
      </c>
      <c r="F17" s="3">
        <v>40790.950138888889</v>
      </c>
      <c r="G17" s="3">
        <v>45893.031469907408</v>
      </c>
      <c r="H17" s="2" t="s">
        <v>66</v>
      </c>
      <c r="I17" s="7">
        <v>0</v>
      </c>
      <c r="J17" s="7">
        <v>0</v>
      </c>
      <c r="K17" s="2">
        <v>1211</v>
      </c>
      <c r="L17" s="2">
        <v>0</v>
      </c>
      <c r="M17" s="2">
        <f t="shared" ca="1" si="0"/>
        <v>14</v>
      </c>
      <c r="N17" s="7">
        <f t="shared" ca="1" si="1"/>
        <v>189.33867222222034</v>
      </c>
      <c r="O17" s="5">
        <f t="shared" si="2"/>
        <v>0</v>
      </c>
    </row>
    <row r="18" spans="1:15" ht="32.25">
      <c r="A18" s="2" t="s">
        <v>67</v>
      </c>
      <c r="B18" s="2" t="s">
        <v>68</v>
      </c>
      <c r="C18" s="2" t="s">
        <v>69</v>
      </c>
      <c r="D18" s="2">
        <v>193061</v>
      </c>
      <c r="E18" s="2">
        <v>30856</v>
      </c>
      <c r="F18" s="3">
        <v>43183.32435185185</v>
      </c>
      <c r="G18" s="3">
        <v>45892.919166666667</v>
      </c>
      <c r="H18" s="2" t="s">
        <v>57</v>
      </c>
      <c r="I18" s="7">
        <v>366</v>
      </c>
      <c r="J18" s="7">
        <v>229</v>
      </c>
      <c r="K18" s="2">
        <v>787</v>
      </c>
      <c r="L18" s="2">
        <v>0</v>
      </c>
      <c r="M18" s="2">
        <f t="shared" ca="1" si="0"/>
        <v>7</v>
      </c>
      <c r="N18" s="7">
        <f t="shared" ca="1" si="1"/>
        <v>192.03395000001183</v>
      </c>
      <c r="O18" s="5">
        <f t="shared" si="2"/>
        <v>0.62570000000000003</v>
      </c>
    </row>
    <row r="19" spans="1:15" ht="30.75">
      <c r="A19" s="2" t="s">
        <v>70</v>
      </c>
      <c r="B19" s="2" t="s">
        <v>71</v>
      </c>
      <c r="C19" s="2" t="s">
        <v>72</v>
      </c>
      <c r="D19" s="2">
        <v>191296</v>
      </c>
      <c r="E19" s="2">
        <v>74792</v>
      </c>
      <c r="F19" s="3">
        <v>42315.055092592593</v>
      </c>
      <c r="G19" s="3">
        <v>45893.011041666665</v>
      </c>
      <c r="H19" s="2" t="s">
        <v>73</v>
      </c>
      <c r="I19" s="7">
        <v>40743</v>
      </c>
      <c r="J19" s="7">
        <v>39845</v>
      </c>
      <c r="K19" s="2">
        <v>56527</v>
      </c>
      <c r="L19" s="2">
        <v>219</v>
      </c>
      <c r="M19" s="2">
        <f t="shared" ca="1" si="0"/>
        <v>10</v>
      </c>
      <c r="N19" s="7">
        <f t="shared" ca="1" si="1"/>
        <v>189.82895000005374</v>
      </c>
      <c r="O19" s="5">
        <f t="shared" si="2"/>
        <v>0.97799999999999998</v>
      </c>
    </row>
    <row r="20" spans="1:15" ht="32.25">
      <c r="A20" s="2" t="s">
        <v>74</v>
      </c>
      <c r="B20" s="2" t="s">
        <v>75</v>
      </c>
      <c r="C20" s="2" t="s">
        <v>76</v>
      </c>
      <c r="D20" s="2">
        <v>190880</v>
      </c>
      <c r="E20" s="2">
        <v>23832</v>
      </c>
      <c r="F20" s="3">
        <v>41763.01295138889</v>
      </c>
      <c r="G20" s="3">
        <v>45892.982465277775</v>
      </c>
      <c r="H20" s="2" t="s">
        <v>77</v>
      </c>
      <c r="I20" s="7">
        <v>652</v>
      </c>
      <c r="J20" s="7">
        <v>638</v>
      </c>
      <c r="K20" s="2">
        <v>485</v>
      </c>
      <c r="L20" s="2">
        <v>0</v>
      </c>
      <c r="M20" s="2">
        <f t="shared" ca="1" si="0"/>
        <v>11</v>
      </c>
      <c r="N20" s="7">
        <f t="shared" ca="1" si="1"/>
        <v>190.51478333340492</v>
      </c>
      <c r="O20" s="5">
        <f t="shared" si="2"/>
        <v>0.97850000000000004</v>
      </c>
    </row>
    <row r="21" spans="1:15" ht="30.75">
      <c r="A21" s="2" t="s">
        <v>78</v>
      </c>
      <c r="B21" s="2" t="s">
        <v>79</v>
      </c>
      <c r="C21" s="2" t="s">
        <v>80</v>
      </c>
      <c r="D21" s="2">
        <v>183408</v>
      </c>
      <c r="E21" s="2">
        <v>11408</v>
      </c>
      <c r="F21" s="3">
        <v>43274.446689814817</v>
      </c>
      <c r="G21" s="3">
        <v>45893.014675925922</v>
      </c>
      <c r="H21" s="2"/>
      <c r="I21" s="7">
        <v>0</v>
      </c>
      <c r="J21" s="7">
        <v>0</v>
      </c>
      <c r="K21" s="2">
        <v>320</v>
      </c>
      <c r="L21" s="2">
        <v>0</v>
      </c>
      <c r="M21" s="2">
        <f t="shared" ca="1" si="0"/>
        <v>7</v>
      </c>
      <c r="N21" s="7">
        <f t="shared" ca="1" si="1"/>
        <v>189.74172777787317</v>
      </c>
      <c r="O21" s="5">
        <f t="shared" si="2"/>
        <v>0</v>
      </c>
    </row>
    <row r="22" spans="1:15" ht="30.75">
      <c r="A22" s="2" t="s">
        <v>81</v>
      </c>
      <c r="B22" s="2" t="s">
        <v>82</v>
      </c>
      <c r="C22" s="2" t="s">
        <v>83</v>
      </c>
      <c r="D22" s="2">
        <v>183012</v>
      </c>
      <c r="E22" s="2">
        <v>33658</v>
      </c>
      <c r="F22" s="3">
        <v>41594.109305555554</v>
      </c>
      <c r="G22" s="3">
        <v>45892.972534722219</v>
      </c>
      <c r="H22" s="2"/>
      <c r="I22" s="7">
        <v>944</v>
      </c>
      <c r="J22" s="7">
        <v>863</v>
      </c>
      <c r="K22" s="2">
        <v>894</v>
      </c>
      <c r="L22" s="2">
        <v>0</v>
      </c>
      <c r="M22" s="2">
        <f t="shared" ca="1" si="0"/>
        <v>12</v>
      </c>
      <c r="N22" s="7">
        <f t="shared" ca="1" si="1"/>
        <v>190.75311666674679</v>
      </c>
      <c r="O22" s="5">
        <f t="shared" si="2"/>
        <v>0.91420000000000001</v>
      </c>
    </row>
    <row r="23" spans="1:15" ht="33">
      <c r="A23" s="2" t="s">
        <v>84</v>
      </c>
      <c r="B23" s="2" t="s">
        <v>85</v>
      </c>
      <c r="C23" s="2" t="s">
        <v>86</v>
      </c>
      <c r="D23" s="2">
        <v>181539</v>
      </c>
      <c r="E23" s="2">
        <v>51166</v>
      </c>
      <c r="F23" s="3">
        <v>43144.622499999998</v>
      </c>
      <c r="G23" s="3">
        <v>45893.03229166667</v>
      </c>
      <c r="H23" s="2"/>
      <c r="I23" s="7">
        <v>571</v>
      </c>
      <c r="J23" s="7">
        <v>448</v>
      </c>
      <c r="K23" s="2">
        <v>620</v>
      </c>
      <c r="L23" s="2">
        <v>0</v>
      </c>
      <c r="M23" s="2">
        <f t="shared" ca="1" si="0"/>
        <v>7</v>
      </c>
      <c r="N23" s="7">
        <f t="shared" ca="1" si="1"/>
        <v>189.31894999992801</v>
      </c>
      <c r="O23" s="5">
        <f t="shared" si="2"/>
        <v>0.78459999999999996</v>
      </c>
    </row>
    <row r="24" spans="1:15" ht="108">
      <c r="A24" s="2" t="s">
        <v>87</v>
      </c>
      <c r="B24" s="2" t="s">
        <v>88</v>
      </c>
      <c r="C24" s="2" t="s">
        <v>89</v>
      </c>
      <c r="D24" s="2">
        <v>180889</v>
      </c>
      <c r="E24" s="2">
        <v>26181</v>
      </c>
      <c r="F24" s="3">
        <v>40053.760844907411</v>
      </c>
      <c r="G24" s="3">
        <v>45892.931875000002</v>
      </c>
      <c r="H24" s="2" t="s">
        <v>90</v>
      </c>
      <c r="I24" s="7">
        <v>4964</v>
      </c>
      <c r="J24" s="7">
        <v>4824</v>
      </c>
      <c r="K24" s="2">
        <v>7711</v>
      </c>
      <c r="L24" s="2">
        <v>0</v>
      </c>
      <c r="M24" s="2">
        <f t="shared" ca="1" si="0"/>
        <v>16</v>
      </c>
      <c r="N24" s="7">
        <f t="shared" ca="1" si="1"/>
        <v>191.72894999996061</v>
      </c>
      <c r="O24" s="5">
        <f t="shared" si="2"/>
        <v>0.9718</v>
      </c>
    </row>
    <row r="25" spans="1:15" ht="45.75">
      <c r="A25" s="2" t="s">
        <v>91</v>
      </c>
      <c r="B25" s="2" t="s">
        <v>92</v>
      </c>
      <c r="C25" s="2" t="s">
        <v>93</v>
      </c>
      <c r="D25" s="2">
        <v>178020</v>
      </c>
      <c r="E25" s="2">
        <v>45946</v>
      </c>
      <c r="F25" s="3">
        <v>45001.389664351853</v>
      </c>
      <c r="G25" s="3">
        <v>45893.007037037038</v>
      </c>
      <c r="H25" s="2" t="s">
        <v>29</v>
      </c>
      <c r="I25" s="7">
        <v>3394</v>
      </c>
      <c r="J25" s="7">
        <v>3232</v>
      </c>
      <c r="K25" s="2">
        <v>6088</v>
      </c>
      <c r="L25" s="2">
        <v>68</v>
      </c>
      <c r="M25" s="2">
        <f t="shared" ca="1" si="0"/>
        <v>2</v>
      </c>
      <c r="N25" s="7">
        <f t="shared" ca="1" si="1"/>
        <v>189.92506111110561</v>
      </c>
      <c r="O25" s="5">
        <f t="shared" si="2"/>
        <v>0.95230000000000004</v>
      </c>
    </row>
    <row r="26" spans="1:15">
      <c r="A26" s="2" t="s">
        <v>94</v>
      </c>
      <c r="B26" s="2" t="s">
        <v>95</v>
      </c>
      <c r="C26" s="2" t="s">
        <v>96</v>
      </c>
      <c r="D26" s="2">
        <v>176017</v>
      </c>
      <c r="E26" s="2">
        <v>34550</v>
      </c>
      <c r="F26" s="3">
        <v>42250.849745370368</v>
      </c>
      <c r="G26" s="3">
        <v>45893.030717592592</v>
      </c>
      <c r="H26" s="2" t="s">
        <v>18</v>
      </c>
      <c r="I26" s="7">
        <v>205622</v>
      </c>
      <c r="J26" s="7">
        <v>193476</v>
      </c>
      <c r="K26" s="2">
        <v>42730</v>
      </c>
      <c r="L26" s="2">
        <v>177</v>
      </c>
      <c r="M26" s="2">
        <f t="shared" ca="1" si="0"/>
        <v>10</v>
      </c>
      <c r="N26" s="7">
        <f t="shared" ca="1" si="1"/>
        <v>189.35672777780565</v>
      </c>
      <c r="O26" s="5">
        <f t="shared" si="2"/>
        <v>0.94089999999999996</v>
      </c>
    </row>
    <row r="27" spans="1:15" ht="45.75">
      <c r="A27" s="2" t="s">
        <v>97</v>
      </c>
      <c r="B27" s="2" t="s">
        <v>98</v>
      </c>
      <c r="C27" s="2" t="s">
        <v>99</v>
      </c>
      <c r="D27" s="2">
        <v>172895</v>
      </c>
      <c r="E27" s="2">
        <v>79125</v>
      </c>
      <c r="F27" s="3">
        <v>40753.888194444444</v>
      </c>
      <c r="G27" s="3">
        <v>45892.833252314813</v>
      </c>
      <c r="H27" s="2" t="s">
        <v>100</v>
      </c>
      <c r="I27" s="7">
        <v>22751</v>
      </c>
      <c r="J27" s="7">
        <v>22346</v>
      </c>
      <c r="K27" s="2">
        <v>15689</v>
      </c>
      <c r="L27" s="2">
        <v>93</v>
      </c>
      <c r="M27" s="2">
        <f t="shared" ca="1" si="0"/>
        <v>14</v>
      </c>
      <c r="N27" s="7">
        <f t="shared" ca="1" si="1"/>
        <v>194.09589444450103</v>
      </c>
      <c r="O27" s="5">
        <f t="shared" si="2"/>
        <v>0.98219999999999996</v>
      </c>
    </row>
    <row r="28" spans="1:15" ht="30.75">
      <c r="A28" s="2" t="s">
        <v>101</v>
      </c>
      <c r="B28" s="2" t="s">
        <v>102</v>
      </c>
      <c r="C28" s="2" t="s">
        <v>103</v>
      </c>
      <c r="D28" s="2">
        <v>172046</v>
      </c>
      <c r="E28" s="2">
        <v>29065</v>
      </c>
      <c r="F28" s="3">
        <v>42069.954837962963</v>
      </c>
      <c r="G28" s="3">
        <v>45892.973668981482</v>
      </c>
      <c r="H28" s="2" t="s">
        <v>104</v>
      </c>
      <c r="I28" s="7">
        <v>108859</v>
      </c>
      <c r="J28" s="7">
        <v>96954</v>
      </c>
      <c r="K28" s="2">
        <v>64092</v>
      </c>
      <c r="L28" s="2">
        <v>7</v>
      </c>
      <c r="M28" s="2">
        <f t="shared" ca="1" si="0"/>
        <v>10</v>
      </c>
      <c r="N28" s="7">
        <f t="shared" ca="1" si="1"/>
        <v>190.72589444444748</v>
      </c>
      <c r="O28" s="5">
        <f t="shared" si="2"/>
        <v>0.89059999999999995</v>
      </c>
    </row>
    <row r="29" spans="1:15" ht="30.75">
      <c r="A29" s="2" t="s">
        <v>105</v>
      </c>
      <c r="B29" s="2" t="s">
        <v>106</v>
      </c>
      <c r="C29" s="2" t="s">
        <v>107</v>
      </c>
      <c r="D29" s="2">
        <v>171185</v>
      </c>
      <c r="E29" s="2">
        <v>54402</v>
      </c>
      <c r="F29" s="3">
        <v>43160.670740740738</v>
      </c>
      <c r="G29" s="3">
        <v>45893.030115740738</v>
      </c>
      <c r="H29" s="2" t="s">
        <v>108</v>
      </c>
      <c r="I29" s="7">
        <v>691</v>
      </c>
      <c r="J29" s="7">
        <v>118</v>
      </c>
      <c r="K29" s="2">
        <v>369</v>
      </c>
      <c r="L29" s="2">
        <v>0</v>
      </c>
      <c r="M29" s="2">
        <f t="shared" ca="1" si="0"/>
        <v>7</v>
      </c>
      <c r="N29" s="7">
        <f t="shared" ca="1" si="1"/>
        <v>189.37117222230881</v>
      </c>
      <c r="O29" s="5">
        <f t="shared" si="2"/>
        <v>0.17080000000000001</v>
      </c>
    </row>
    <row r="30" spans="1:15">
      <c r="A30" s="2" t="s">
        <v>109</v>
      </c>
      <c r="B30" s="2" t="s">
        <v>110</v>
      </c>
      <c r="C30" s="2" t="s">
        <v>111</v>
      </c>
      <c r="D30" s="2">
        <v>168839</v>
      </c>
      <c r="E30" s="2">
        <v>83009</v>
      </c>
      <c r="F30" s="3">
        <v>40490.845300925925</v>
      </c>
      <c r="G30" s="3">
        <v>45893.020844907405</v>
      </c>
      <c r="H30" s="2"/>
      <c r="I30" s="7">
        <v>0</v>
      </c>
      <c r="J30" s="7">
        <v>0</v>
      </c>
      <c r="K30" s="2">
        <v>4605</v>
      </c>
      <c r="L30" s="2">
        <v>0</v>
      </c>
      <c r="M30" s="2">
        <f t="shared" ca="1" si="0"/>
        <v>15</v>
      </c>
      <c r="N30" s="7">
        <f t="shared" ca="1" si="1"/>
        <v>189.5936722222832</v>
      </c>
      <c r="O30" s="5">
        <f t="shared" si="2"/>
        <v>0</v>
      </c>
    </row>
    <row r="31" spans="1:15" ht="30.75">
      <c r="A31" s="2" t="s">
        <v>112</v>
      </c>
      <c r="B31" s="2" t="s">
        <v>113</v>
      </c>
      <c r="C31" s="2" t="s">
        <v>114</v>
      </c>
      <c r="D31" s="2">
        <v>157868</v>
      </c>
      <c r="E31" s="2">
        <v>14746</v>
      </c>
      <c r="F31" s="3">
        <v>42144.632673611108</v>
      </c>
      <c r="G31" s="3">
        <v>45892.98265046296</v>
      </c>
      <c r="H31" s="2"/>
      <c r="I31" s="7">
        <v>258</v>
      </c>
      <c r="J31" s="7">
        <v>136</v>
      </c>
      <c r="K31" s="2">
        <v>596</v>
      </c>
      <c r="L31" s="2">
        <v>0</v>
      </c>
      <c r="M31" s="2">
        <f t="shared" ca="1" si="0"/>
        <v>10</v>
      </c>
      <c r="N31" s="7">
        <f t="shared" ca="1" si="1"/>
        <v>190.51033888896927</v>
      </c>
      <c r="O31" s="5">
        <f t="shared" si="2"/>
        <v>0.52710000000000001</v>
      </c>
    </row>
    <row r="32" spans="1:15" ht="45.75">
      <c r="A32" s="2" t="s">
        <v>115</v>
      </c>
      <c r="B32" s="2" t="s">
        <v>116</v>
      </c>
      <c r="C32" s="2" t="s">
        <v>117</v>
      </c>
      <c r="D32" s="2">
        <v>155876</v>
      </c>
      <c r="E32" s="2">
        <v>28906</v>
      </c>
      <c r="F32" s="3">
        <v>44795.587106481478</v>
      </c>
      <c r="G32" s="3">
        <v>45892.882141203707</v>
      </c>
      <c r="H32" s="2" t="s">
        <v>29</v>
      </c>
      <c r="I32" s="7">
        <v>7830</v>
      </c>
      <c r="J32" s="7">
        <v>5467</v>
      </c>
      <c r="K32" s="2">
        <v>3252</v>
      </c>
      <c r="L32" s="2">
        <v>27</v>
      </c>
      <c r="M32" s="2">
        <f t="shared" ca="1" si="0"/>
        <v>3</v>
      </c>
      <c r="N32" s="7">
        <f t="shared" ca="1" si="1"/>
        <v>192.92256111104507</v>
      </c>
      <c r="O32" s="5">
        <f t="shared" si="2"/>
        <v>0.69820000000000004</v>
      </c>
    </row>
    <row r="33" spans="1:15" ht="33">
      <c r="A33" s="2" t="s">
        <v>118</v>
      </c>
      <c r="B33" s="2" t="s">
        <v>119</v>
      </c>
      <c r="C33" s="2" t="s">
        <v>120</v>
      </c>
      <c r="D33" s="2">
        <v>151385</v>
      </c>
      <c r="E33" s="2">
        <v>45979</v>
      </c>
      <c r="F33" s="3">
        <v>43227.560416666667</v>
      </c>
      <c r="G33" s="3">
        <v>45892.659467592595</v>
      </c>
      <c r="H33" s="2" t="s">
        <v>121</v>
      </c>
      <c r="I33" s="7">
        <v>1104</v>
      </c>
      <c r="J33" s="7">
        <v>1032</v>
      </c>
      <c r="K33" s="2">
        <v>1493</v>
      </c>
      <c r="L33" s="2">
        <v>0</v>
      </c>
      <c r="M33" s="2">
        <f t="shared" ca="1" si="0"/>
        <v>7</v>
      </c>
      <c r="N33" s="7">
        <f t="shared" ca="1" si="1"/>
        <v>198.26672777772183</v>
      </c>
      <c r="O33" s="5">
        <f t="shared" si="2"/>
        <v>0.93479999999999996</v>
      </c>
    </row>
    <row r="34" spans="1:15" ht="30.75">
      <c r="A34" s="2" t="s">
        <v>122</v>
      </c>
      <c r="B34" s="2" t="s">
        <v>123</v>
      </c>
      <c r="C34" s="2" t="s">
        <v>124</v>
      </c>
      <c r="D34" s="2">
        <v>150788</v>
      </c>
      <c r="E34" s="2">
        <v>12895</v>
      </c>
      <c r="F34" s="3">
        <v>45103.819120370368</v>
      </c>
      <c r="G34" s="3">
        <v>45893.03</v>
      </c>
      <c r="H34" s="2" t="s">
        <v>125</v>
      </c>
      <c r="I34" s="7">
        <v>8023</v>
      </c>
      <c r="J34" s="7">
        <v>6242</v>
      </c>
      <c r="K34" s="2">
        <v>3776</v>
      </c>
      <c r="L34" s="2">
        <v>143</v>
      </c>
      <c r="M34" s="2">
        <f t="shared" ca="1" si="0"/>
        <v>2</v>
      </c>
      <c r="N34" s="7">
        <f t="shared" ca="1" si="1"/>
        <v>189.37395000003744</v>
      </c>
      <c r="O34" s="5">
        <f t="shared" si="2"/>
        <v>0.77800000000000002</v>
      </c>
    </row>
    <row r="35" spans="1:15" ht="30.75">
      <c r="A35" s="2" t="s">
        <v>126</v>
      </c>
      <c r="B35" s="2" t="s">
        <v>127</v>
      </c>
      <c r="C35" s="2" t="s">
        <v>128</v>
      </c>
      <c r="D35" s="2">
        <v>150646</v>
      </c>
      <c r="E35" s="2">
        <v>12517</v>
      </c>
      <c r="F35" s="3">
        <v>41826.571006944447</v>
      </c>
      <c r="G35" s="3">
        <v>45893.028402777774</v>
      </c>
      <c r="H35" s="2" t="s">
        <v>125</v>
      </c>
      <c r="I35" s="7">
        <v>688</v>
      </c>
      <c r="J35" s="7">
        <v>682</v>
      </c>
      <c r="K35" s="2">
        <v>4908</v>
      </c>
      <c r="L35" s="2">
        <v>0</v>
      </c>
      <c r="M35" s="2">
        <f t="shared" ca="1" si="0"/>
        <v>11</v>
      </c>
      <c r="N35" s="7">
        <f t="shared" ca="1" si="1"/>
        <v>189.41228333342588</v>
      </c>
      <c r="O35" s="5">
        <f t="shared" si="2"/>
        <v>0.99129999999999996</v>
      </c>
    </row>
    <row r="36" spans="1:15" ht="62.25">
      <c r="A36" s="2" t="s">
        <v>129</v>
      </c>
      <c r="B36" s="2" t="s">
        <v>130</v>
      </c>
      <c r="C36" s="2" t="s">
        <v>131</v>
      </c>
      <c r="D36" s="2">
        <v>148722</v>
      </c>
      <c r="E36" s="2">
        <v>30148</v>
      </c>
      <c r="F36" s="3">
        <v>43402.580555555556</v>
      </c>
      <c r="G36" s="3">
        <v>45893.016909722224</v>
      </c>
      <c r="H36" s="2" t="s">
        <v>29</v>
      </c>
      <c r="I36" s="7">
        <v>17823</v>
      </c>
      <c r="J36" s="7">
        <v>16737</v>
      </c>
      <c r="K36" s="2">
        <v>22004</v>
      </c>
      <c r="L36" s="2">
        <v>224</v>
      </c>
      <c r="M36" s="2">
        <f t="shared" ca="1" si="0"/>
        <v>7</v>
      </c>
      <c r="N36" s="7">
        <f t="shared" ca="1" si="1"/>
        <v>189.68811666662805</v>
      </c>
      <c r="O36" s="5">
        <f t="shared" si="2"/>
        <v>0.93910000000000005</v>
      </c>
    </row>
    <row r="37" spans="1:15">
      <c r="A37" s="2" t="s">
        <v>132</v>
      </c>
      <c r="B37" s="2" t="s">
        <v>133</v>
      </c>
      <c r="C37" s="2" t="s">
        <v>134</v>
      </c>
      <c r="D37" s="2">
        <v>147296</v>
      </c>
      <c r="E37" s="2">
        <v>26786</v>
      </c>
      <c r="F37" s="3">
        <v>41214.967939814815</v>
      </c>
      <c r="G37" s="3">
        <v>45893.006550925929</v>
      </c>
      <c r="H37" s="2" t="s">
        <v>57</v>
      </c>
      <c r="I37" s="7">
        <v>1367</v>
      </c>
      <c r="J37" s="7">
        <v>1269</v>
      </c>
      <c r="K37" s="2">
        <v>1658</v>
      </c>
      <c r="L37" s="2">
        <v>0</v>
      </c>
      <c r="M37" s="2">
        <f t="shared" ca="1" si="0"/>
        <v>13</v>
      </c>
      <c r="N37" s="7">
        <f t="shared" ca="1" si="1"/>
        <v>189.93672777770553</v>
      </c>
      <c r="O37" s="5">
        <f t="shared" si="2"/>
        <v>0.92830000000000001</v>
      </c>
    </row>
    <row r="38" spans="1:15" ht="60.75">
      <c r="A38" s="2" t="s">
        <v>135</v>
      </c>
      <c r="B38" s="2" t="s">
        <v>136</v>
      </c>
      <c r="C38" s="2" t="s">
        <v>137</v>
      </c>
      <c r="D38" s="2">
        <v>145721</v>
      </c>
      <c r="E38" s="2">
        <v>14162</v>
      </c>
      <c r="F38" s="3">
        <v>43842.960810185185</v>
      </c>
      <c r="G38" s="3">
        <v>45893.028877314813</v>
      </c>
      <c r="H38" s="2" t="s">
        <v>138</v>
      </c>
      <c r="I38" s="7">
        <v>722</v>
      </c>
      <c r="J38" s="7">
        <v>722</v>
      </c>
      <c r="K38" s="2">
        <v>45</v>
      </c>
      <c r="L38" s="2">
        <v>24</v>
      </c>
      <c r="M38" s="2">
        <f t="shared" ca="1" si="0"/>
        <v>5</v>
      </c>
      <c r="N38" s="7">
        <f t="shared" ca="1" si="1"/>
        <v>189.40089444449404</v>
      </c>
      <c r="O38" s="5">
        <f t="shared" si="2"/>
        <v>1</v>
      </c>
    </row>
    <row r="39" spans="1:15" ht="30.75">
      <c r="A39" s="2" t="s">
        <v>139</v>
      </c>
      <c r="B39" s="2" t="s">
        <v>140</v>
      </c>
      <c r="C39" s="2" t="s">
        <v>141</v>
      </c>
      <c r="D39" s="2">
        <v>136963</v>
      </c>
      <c r="E39" s="2">
        <v>10440</v>
      </c>
      <c r="F39" s="3">
        <v>40482.607719907406</v>
      </c>
      <c r="G39" s="3">
        <v>45892.789189814815</v>
      </c>
      <c r="H39" s="2" t="s">
        <v>29</v>
      </c>
      <c r="I39" s="7">
        <v>26771</v>
      </c>
      <c r="J39" s="7">
        <v>23125</v>
      </c>
      <c r="K39" s="2">
        <v>4975</v>
      </c>
      <c r="L39" s="2">
        <v>341</v>
      </c>
      <c r="M39" s="2">
        <f t="shared" ca="1" si="0"/>
        <v>15</v>
      </c>
      <c r="N39" s="7">
        <f t="shared" ca="1" si="1"/>
        <v>195.15339444443816</v>
      </c>
      <c r="O39" s="5">
        <f t="shared" si="2"/>
        <v>0.86380000000000001</v>
      </c>
    </row>
    <row r="40" spans="1:15">
      <c r="A40" s="2" t="s">
        <v>142</v>
      </c>
      <c r="B40" s="2" t="s">
        <v>143</v>
      </c>
      <c r="C40" s="2" t="s">
        <v>144</v>
      </c>
      <c r="D40" s="2">
        <v>133952</v>
      </c>
      <c r="E40" s="2">
        <v>29136</v>
      </c>
      <c r="F40" s="3">
        <v>42648.981145833335</v>
      </c>
      <c r="G40" s="3">
        <v>45892.975312499999</v>
      </c>
      <c r="H40" s="2" t="s">
        <v>57</v>
      </c>
      <c r="I40" s="7">
        <v>23390</v>
      </c>
      <c r="J40" s="7">
        <v>21070</v>
      </c>
      <c r="K40" s="2">
        <v>31310</v>
      </c>
      <c r="L40" s="2">
        <v>1000</v>
      </c>
      <c r="M40" s="2">
        <f t="shared" ca="1" si="0"/>
        <v>9</v>
      </c>
      <c r="N40" s="7">
        <f t="shared" ca="1" si="1"/>
        <v>190.68645000003744</v>
      </c>
      <c r="O40" s="5">
        <f t="shared" si="2"/>
        <v>0.90080000000000005</v>
      </c>
    </row>
    <row r="41" spans="1:15" ht="30.75">
      <c r="A41" s="2" t="s">
        <v>145</v>
      </c>
      <c r="B41" s="2" t="s">
        <v>146</v>
      </c>
      <c r="C41" s="2" t="s">
        <v>147</v>
      </c>
      <c r="D41" s="2">
        <v>133089</v>
      </c>
      <c r="E41" s="2">
        <v>17678</v>
      </c>
      <c r="F41" s="3">
        <v>44900.579317129632</v>
      </c>
      <c r="G41" s="3">
        <v>45892.831469907411</v>
      </c>
      <c r="H41" s="2" t="s">
        <v>57</v>
      </c>
      <c r="I41" s="7">
        <v>0</v>
      </c>
      <c r="J41" s="7">
        <v>0</v>
      </c>
      <c r="K41" s="2">
        <v>719</v>
      </c>
      <c r="L41" s="2">
        <v>0</v>
      </c>
      <c r="M41" s="2">
        <f t="shared" ca="1" si="0"/>
        <v>3</v>
      </c>
      <c r="N41" s="7">
        <f t="shared" ca="1" si="1"/>
        <v>194.13867222215049</v>
      </c>
      <c r="O41" s="5">
        <f t="shared" si="2"/>
        <v>0</v>
      </c>
    </row>
    <row r="42" spans="1:15" ht="45.75">
      <c r="A42" s="2" t="s">
        <v>148</v>
      </c>
      <c r="B42" s="2" t="s">
        <v>149</v>
      </c>
      <c r="C42" s="2" t="s">
        <v>150</v>
      </c>
      <c r="D42" s="2">
        <v>132134</v>
      </c>
      <c r="E42" s="2">
        <v>41078</v>
      </c>
      <c r="F42" s="3">
        <v>43638.391909722224</v>
      </c>
      <c r="G42" s="3">
        <v>45893.031331018516</v>
      </c>
      <c r="H42" s="2" t="s">
        <v>18</v>
      </c>
      <c r="I42" s="7">
        <v>5195</v>
      </c>
      <c r="J42" s="7">
        <v>4570</v>
      </c>
      <c r="K42" s="2">
        <v>13471</v>
      </c>
      <c r="L42" s="2">
        <v>382</v>
      </c>
      <c r="M42" s="2">
        <f t="shared" ca="1" si="0"/>
        <v>6</v>
      </c>
      <c r="N42" s="7">
        <f t="shared" ca="1" si="1"/>
        <v>189.34200555563439</v>
      </c>
      <c r="O42" s="5">
        <f t="shared" si="2"/>
        <v>0.87970000000000004</v>
      </c>
    </row>
    <row r="43" spans="1:15">
      <c r="A43" s="2" t="s">
        <v>151</v>
      </c>
      <c r="B43" s="2" t="s">
        <v>152</v>
      </c>
      <c r="C43" s="2" t="s">
        <v>153</v>
      </c>
      <c r="D43" s="2">
        <v>129553</v>
      </c>
      <c r="E43" s="2">
        <v>18347</v>
      </c>
      <c r="F43" s="3">
        <v>41870.190046296295</v>
      </c>
      <c r="G43" s="3">
        <v>45893.007303240738</v>
      </c>
      <c r="H43" s="2" t="s">
        <v>125</v>
      </c>
      <c r="I43" s="7">
        <v>67944</v>
      </c>
      <c r="J43" s="7">
        <v>58770</v>
      </c>
      <c r="K43" s="2">
        <v>4583</v>
      </c>
      <c r="L43" s="2">
        <v>0</v>
      </c>
      <c r="M43" s="2">
        <f t="shared" ca="1" si="0"/>
        <v>11</v>
      </c>
      <c r="N43" s="7">
        <f t="shared" ca="1" si="1"/>
        <v>189.91867222229484</v>
      </c>
      <c r="O43" s="5">
        <f t="shared" si="2"/>
        <v>0.86499999999999999</v>
      </c>
    </row>
    <row r="44" spans="1:15" ht="32.25">
      <c r="A44" s="2" t="s">
        <v>154</v>
      </c>
      <c r="B44" s="2" t="s">
        <v>155</v>
      </c>
      <c r="C44" s="2" t="s">
        <v>156</v>
      </c>
      <c r="D44" s="2">
        <v>129092</v>
      </c>
      <c r="E44" s="2">
        <v>15705</v>
      </c>
      <c r="F44" s="3">
        <v>42556.20888888889</v>
      </c>
      <c r="G44" s="3">
        <v>45893.031805555554</v>
      </c>
      <c r="H44" s="2" t="s">
        <v>18</v>
      </c>
      <c r="I44" s="7">
        <v>115</v>
      </c>
      <c r="J44" s="7">
        <v>74</v>
      </c>
      <c r="K44" s="2">
        <v>570</v>
      </c>
      <c r="L44" s="2">
        <v>0</v>
      </c>
      <c r="M44" s="2">
        <f t="shared" ca="1" si="0"/>
        <v>9</v>
      </c>
      <c r="N44" s="7">
        <f t="shared" ca="1" si="1"/>
        <v>189.33061666670255</v>
      </c>
      <c r="O44" s="5">
        <f t="shared" si="2"/>
        <v>0.64349999999999996</v>
      </c>
    </row>
    <row r="45" spans="1:15" ht="47.25">
      <c r="A45" s="2" t="s">
        <v>157</v>
      </c>
      <c r="B45" s="2" t="s">
        <v>158</v>
      </c>
      <c r="C45" s="2" t="s">
        <v>159</v>
      </c>
      <c r="D45" s="2">
        <v>128974</v>
      </c>
      <c r="E45" s="2">
        <v>23414</v>
      </c>
      <c r="F45" s="3">
        <v>43880.375960648147</v>
      </c>
      <c r="G45" s="3">
        <v>45893.011458333334</v>
      </c>
      <c r="H45" s="2" t="s">
        <v>22</v>
      </c>
      <c r="I45" s="7">
        <v>920</v>
      </c>
      <c r="J45" s="7">
        <v>916</v>
      </c>
      <c r="K45" s="2">
        <v>505</v>
      </c>
      <c r="L45" s="2">
        <v>1</v>
      </c>
      <c r="M45" s="2">
        <f t="shared" ca="1" si="0"/>
        <v>5</v>
      </c>
      <c r="N45" s="7">
        <f t="shared" ca="1" si="1"/>
        <v>189.81894999998622</v>
      </c>
      <c r="O45" s="5">
        <f t="shared" si="2"/>
        <v>0.99570000000000003</v>
      </c>
    </row>
    <row r="46" spans="1:15" ht="30.75">
      <c r="A46" s="2" t="s">
        <v>160</v>
      </c>
      <c r="B46" s="2" t="s">
        <v>161</v>
      </c>
      <c r="C46" s="2" t="s">
        <v>162</v>
      </c>
      <c r="D46" s="2">
        <v>126996</v>
      </c>
      <c r="E46" s="2">
        <v>11902</v>
      </c>
      <c r="F46" s="3">
        <v>43060.7503125</v>
      </c>
      <c r="G46" s="3">
        <v>45893.024074074077</v>
      </c>
      <c r="H46" s="2" t="s">
        <v>66</v>
      </c>
      <c r="I46" s="7">
        <v>5626</v>
      </c>
      <c r="J46" s="7">
        <v>3176</v>
      </c>
      <c r="K46" s="2">
        <v>564</v>
      </c>
      <c r="L46" s="2">
        <v>47</v>
      </c>
      <c r="M46" s="2">
        <f t="shared" ca="1" si="0"/>
        <v>8</v>
      </c>
      <c r="N46" s="7">
        <f t="shared" ca="1" si="1"/>
        <v>189.51617222215282</v>
      </c>
      <c r="O46" s="5">
        <f t="shared" si="2"/>
        <v>0.5645</v>
      </c>
    </row>
    <row r="47" spans="1:15" ht="47.25">
      <c r="A47" s="2" t="s">
        <v>163</v>
      </c>
      <c r="B47" s="2" t="s">
        <v>164</v>
      </c>
      <c r="C47" s="2" t="s">
        <v>165</v>
      </c>
      <c r="D47" s="2">
        <v>126070</v>
      </c>
      <c r="E47" s="2">
        <v>10678</v>
      </c>
      <c r="F47" s="3">
        <v>42494.266793981478</v>
      </c>
      <c r="G47" s="3">
        <v>45893.00984953704</v>
      </c>
      <c r="H47" s="2" t="s">
        <v>29</v>
      </c>
      <c r="I47" s="7">
        <v>2840</v>
      </c>
      <c r="J47" s="7">
        <v>2651</v>
      </c>
      <c r="K47" s="2">
        <v>52</v>
      </c>
      <c r="L47" s="2">
        <v>57</v>
      </c>
      <c r="M47" s="2">
        <f t="shared" ca="1" si="0"/>
        <v>9</v>
      </c>
      <c r="N47" s="7">
        <f t="shared" ca="1" si="1"/>
        <v>189.85756111104274</v>
      </c>
      <c r="O47" s="5">
        <f t="shared" si="2"/>
        <v>0.9335</v>
      </c>
    </row>
    <row r="48" spans="1:15" ht="30.75">
      <c r="A48" s="2" t="s">
        <v>166</v>
      </c>
      <c r="B48" s="2" t="s">
        <v>167</v>
      </c>
      <c r="C48" s="2" t="s">
        <v>168</v>
      </c>
      <c r="D48" s="2">
        <v>125064</v>
      </c>
      <c r="E48" s="2">
        <v>12303</v>
      </c>
      <c r="F48" s="3">
        <v>43068.732673611114</v>
      </c>
      <c r="G48" s="3">
        <v>45893.022094907406</v>
      </c>
      <c r="H48" s="2" t="s">
        <v>57</v>
      </c>
      <c r="I48" s="7">
        <v>300</v>
      </c>
      <c r="J48" s="7">
        <v>300</v>
      </c>
      <c r="K48" s="2">
        <v>1633</v>
      </c>
      <c r="L48" s="2">
        <v>12</v>
      </c>
      <c r="M48" s="2">
        <f t="shared" ca="1" si="0"/>
        <v>8</v>
      </c>
      <c r="N48" s="7">
        <f t="shared" ca="1" si="1"/>
        <v>189.56367222225526</v>
      </c>
      <c r="O48" s="5">
        <f t="shared" si="2"/>
        <v>1</v>
      </c>
    </row>
    <row r="49" spans="1:15">
      <c r="A49" s="2" t="s">
        <v>169</v>
      </c>
      <c r="B49" s="2" t="s">
        <v>170</v>
      </c>
      <c r="C49" s="2" t="s">
        <v>171</v>
      </c>
      <c r="D49" s="2">
        <v>123518</v>
      </c>
      <c r="E49" s="2">
        <v>9845</v>
      </c>
      <c r="F49" s="3">
        <v>44130.182581018518</v>
      </c>
      <c r="G49" s="3">
        <v>45893.020208333335</v>
      </c>
      <c r="H49" s="2" t="s">
        <v>29</v>
      </c>
      <c r="I49" s="7">
        <v>9784</v>
      </c>
      <c r="J49" s="7">
        <v>8185</v>
      </c>
      <c r="K49" s="2">
        <v>4026</v>
      </c>
      <c r="L49" s="2">
        <v>118</v>
      </c>
      <c r="M49" s="2">
        <f t="shared" ca="1" si="0"/>
        <v>5</v>
      </c>
      <c r="N49" s="7">
        <f t="shared" ca="1" si="1"/>
        <v>189.60894999996526</v>
      </c>
      <c r="O49" s="5">
        <f t="shared" si="2"/>
        <v>0.83660000000000001</v>
      </c>
    </row>
    <row r="50" spans="1:15" ht="30.75">
      <c r="A50" s="2" t="s">
        <v>172</v>
      </c>
      <c r="B50" s="2" t="s">
        <v>173</v>
      </c>
      <c r="C50" s="2" t="s">
        <v>174</v>
      </c>
      <c r="D50" s="2">
        <v>123511</v>
      </c>
      <c r="E50" s="2">
        <v>24823</v>
      </c>
      <c r="F50" s="3">
        <v>42013.75712962963</v>
      </c>
      <c r="G50" s="3">
        <v>45892.899652777778</v>
      </c>
      <c r="H50" s="2" t="s">
        <v>73</v>
      </c>
      <c r="I50" s="7">
        <v>27204</v>
      </c>
      <c r="J50" s="7">
        <v>26549</v>
      </c>
      <c r="K50" s="2">
        <v>24228</v>
      </c>
      <c r="L50" s="2">
        <v>410</v>
      </c>
      <c r="M50" s="2">
        <f t="shared" ca="1" si="0"/>
        <v>10</v>
      </c>
      <c r="N50" s="7">
        <f t="shared" ca="1" si="1"/>
        <v>192.50228333333507</v>
      </c>
      <c r="O50" s="5">
        <f t="shared" si="2"/>
        <v>0.97589999999999999</v>
      </c>
    </row>
    <row r="51" spans="1:15" ht="30.75">
      <c r="A51" s="2" t="s">
        <v>175</v>
      </c>
      <c r="B51" s="2" t="s">
        <v>176</v>
      </c>
      <c r="C51" s="2" t="s">
        <v>177</v>
      </c>
      <c r="D51" s="2">
        <v>122509</v>
      </c>
      <c r="E51" s="2">
        <v>7315</v>
      </c>
      <c r="F51" s="3">
        <v>43586.738912037035</v>
      </c>
      <c r="G51" s="3">
        <v>45893.012824074074</v>
      </c>
      <c r="H51" s="2" t="s">
        <v>178</v>
      </c>
      <c r="I51" s="7">
        <v>34579</v>
      </c>
      <c r="J51" s="7">
        <v>27577</v>
      </c>
      <c r="K51" s="2">
        <v>6476</v>
      </c>
      <c r="L51" s="2">
        <v>117</v>
      </c>
      <c r="M51" s="2">
        <f t="shared" ca="1" si="0"/>
        <v>6</v>
      </c>
      <c r="N51" s="7">
        <f t="shared" ca="1" si="1"/>
        <v>189.78617222222965</v>
      </c>
      <c r="O51" s="5">
        <f t="shared" si="2"/>
        <v>0.79749999999999999</v>
      </c>
    </row>
    <row r="52" spans="1:15" ht="30.75">
      <c r="A52" s="2" t="s">
        <v>179</v>
      </c>
      <c r="B52" s="2" t="s">
        <v>180</v>
      </c>
      <c r="C52" s="2" t="s">
        <v>181</v>
      </c>
      <c r="D52" s="2">
        <v>118003</v>
      </c>
      <c r="E52" s="2">
        <v>16350</v>
      </c>
      <c r="F52" s="3">
        <v>41376.07472222222</v>
      </c>
      <c r="G52" s="3">
        <v>45892.998159722221</v>
      </c>
      <c r="H52" s="2" t="s">
        <v>73</v>
      </c>
      <c r="I52" s="7">
        <v>21050</v>
      </c>
      <c r="J52" s="7">
        <v>20295</v>
      </c>
      <c r="K52" s="2">
        <v>26227</v>
      </c>
      <c r="L52" s="2">
        <v>1000</v>
      </c>
      <c r="M52" s="2">
        <f t="shared" ca="1" si="0"/>
        <v>12</v>
      </c>
      <c r="N52" s="7">
        <f t="shared" ca="1" si="1"/>
        <v>190.1381166666979</v>
      </c>
      <c r="O52" s="5">
        <f t="shared" si="2"/>
        <v>0.96409999999999996</v>
      </c>
    </row>
    <row r="53" spans="1:15" ht="30.75">
      <c r="A53" s="2" t="s">
        <v>182</v>
      </c>
      <c r="B53" s="2" t="s">
        <v>183</v>
      </c>
      <c r="C53" s="2" t="s">
        <v>184</v>
      </c>
      <c r="D53" s="2">
        <v>117035</v>
      </c>
      <c r="E53" s="2">
        <v>41221</v>
      </c>
      <c r="F53" s="3">
        <v>41796.955601851849</v>
      </c>
      <c r="G53" s="3">
        <v>45893.011053240742</v>
      </c>
      <c r="H53" s="2" t="s">
        <v>125</v>
      </c>
      <c r="I53" s="7">
        <v>47704</v>
      </c>
      <c r="J53" s="7">
        <v>45789</v>
      </c>
      <c r="K53" s="2">
        <v>85383</v>
      </c>
      <c r="L53" s="2">
        <v>755</v>
      </c>
      <c r="M53" s="2">
        <f t="shared" ca="1" si="0"/>
        <v>11</v>
      </c>
      <c r="N53" s="7">
        <f t="shared" ca="1" si="1"/>
        <v>189.82867222221103</v>
      </c>
      <c r="O53" s="5">
        <f t="shared" si="2"/>
        <v>0.95989999999999998</v>
      </c>
    </row>
    <row r="54" spans="1:15" ht="66">
      <c r="A54" s="2" t="s">
        <v>185</v>
      </c>
      <c r="B54" s="2" t="s">
        <v>186</v>
      </c>
      <c r="C54" s="2" t="s">
        <v>187</v>
      </c>
      <c r="D54" s="2">
        <v>115692</v>
      </c>
      <c r="E54" s="2">
        <v>14298</v>
      </c>
      <c r="F54" s="3">
        <v>44869.464282407411</v>
      </c>
      <c r="G54" s="3">
        <v>45892.977094907408</v>
      </c>
      <c r="H54" s="2" t="s">
        <v>121</v>
      </c>
      <c r="I54" s="7">
        <v>270</v>
      </c>
      <c r="J54" s="7">
        <v>258</v>
      </c>
      <c r="K54" s="2">
        <v>1196</v>
      </c>
      <c r="L54" s="2">
        <v>9</v>
      </c>
      <c r="M54" s="2">
        <f t="shared" ca="1" si="0"/>
        <v>3</v>
      </c>
      <c r="N54" s="7">
        <f t="shared" ca="1" si="1"/>
        <v>190.64367222221335</v>
      </c>
      <c r="O54" s="5">
        <f t="shared" si="2"/>
        <v>0.9556</v>
      </c>
    </row>
    <row r="55" spans="1:15" ht="30.75">
      <c r="A55" s="2" t="s">
        <v>188</v>
      </c>
      <c r="B55" s="2" t="s">
        <v>189</v>
      </c>
      <c r="C55" s="2" t="s">
        <v>190</v>
      </c>
      <c r="D55" s="2">
        <v>115045</v>
      </c>
      <c r="E55" s="2">
        <v>28355</v>
      </c>
      <c r="F55" s="3">
        <v>41582.082858796297</v>
      </c>
      <c r="G55" s="3">
        <v>45892.794166666667</v>
      </c>
      <c r="H55" s="2"/>
      <c r="I55" s="7">
        <v>0</v>
      </c>
      <c r="J55" s="7">
        <v>0</v>
      </c>
      <c r="K55" s="2">
        <v>468</v>
      </c>
      <c r="L55" s="2">
        <v>3</v>
      </c>
      <c r="M55" s="2">
        <f t="shared" ca="1" si="0"/>
        <v>12</v>
      </c>
      <c r="N55" s="7">
        <f t="shared" ca="1" si="1"/>
        <v>195.03395000001183</v>
      </c>
      <c r="O55" s="5">
        <f t="shared" si="2"/>
        <v>0</v>
      </c>
    </row>
    <row r="56" spans="1:15" ht="30.75">
      <c r="A56" s="2" t="s">
        <v>191</v>
      </c>
      <c r="B56" s="2" t="s">
        <v>192</v>
      </c>
      <c r="C56" s="2" t="s">
        <v>193</v>
      </c>
      <c r="D56" s="2">
        <v>114084</v>
      </c>
      <c r="E56" s="2">
        <v>18703</v>
      </c>
      <c r="F56" s="3">
        <v>44851.124027777776</v>
      </c>
      <c r="G56" s="3">
        <v>45893.006678240738</v>
      </c>
      <c r="H56" s="2" t="s">
        <v>108</v>
      </c>
      <c r="I56" s="7">
        <v>8645</v>
      </c>
      <c r="J56" s="7">
        <v>8433</v>
      </c>
      <c r="K56" s="2">
        <v>18659</v>
      </c>
      <c r="L56" s="2">
        <v>948</v>
      </c>
      <c r="M56" s="2">
        <f t="shared" ca="1" si="0"/>
        <v>3</v>
      </c>
      <c r="N56" s="7">
        <f t="shared" ca="1" si="1"/>
        <v>189.93367222230881</v>
      </c>
      <c r="O56" s="5">
        <f t="shared" si="2"/>
        <v>0.97550000000000003</v>
      </c>
    </row>
    <row r="57" spans="1:15" ht="16.5">
      <c r="A57" s="2" t="s">
        <v>194</v>
      </c>
      <c r="B57" s="2" t="s">
        <v>195</v>
      </c>
      <c r="C57" s="2" t="s">
        <v>196</v>
      </c>
      <c r="D57" s="2">
        <v>112900</v>
      </c>
      <c r="E57" s="2">
        <v>32770</v>
      </c>
      <c r="F57" s="3">
        <v>41969.831377314818</v>
      </c>
      <c r="G57" s="3">
        <v>45893.000532407408</v>
      </c>
      <c r="H57" s="2" t="s">
        <v>57</v>
      </c>
      <c r="I57" s="7">
        <v>19464</v>
      </c>
      <c r="J57" s="7">
        <v>17743</v>
      </c>
      <c r="K57" s="2">
        <v>37751</v>
      </c>
      <c r="L57" s="2">
        <v>455</v>
      </c>
      <c r="M57" s="2">
        <f t="shared" ca="1" si="0"/>
        <v>11</v>
      </c>
      <c r="N57" s="7">
        <f t="shared" ca="1" si="1"/>
        <v>190.08117222221335</v>
      </c>
      <c r="O57" s="5">
        <f t="shared" si="2"/>
        <v>0.91159999999999997</v>
      </c>
    </row>
    <row r="58" spans="1:15" ht="30.75">
      <c r="A58" s="2" t="s">
        <v>197</v>
      </c>
      <c r="B58" s="2" t="s">
        <v>198</v>
      </c>
      <c r="C58" s="2" t="s">
        <v>199</v>
      </c>
      <c r="D58" s="2">
        <v>111827</v>
      </c>
      <c r="E58" s="2">
        <v>17086</v>
      </c>
      <c r="F58" s="3">
        <v>45028.319722222222</v>
      </c>
      <c r="G58" s="3">
        <v>45893.007199074076</v>
      </c>
      <c r="H58" s="2" t="s">
        <v>18</v>
      </c>
      <c r="I58" s="7">
        <v>12618</v>
      </c>
      <c r="J58" s="7">
        <v>11926</v>
      </c>
      <c r="K58" s="2">
        <v>8340</v>
      </c>
      <c r="L58" s="2">
        <v>140</v>
      </c>
      <c r="M58" s="2">
        <f t="shared" ca="1" si="0"/>
        <v>2</v>
      </c>
      <c r="N58" s="7">
        <f t="shared" ca="1" si="1"/>
        <v>189.92117222218076</v>
      </c>
      <c r="O58" s="5">
        <f t="shared" si="2"/>
        <v>0.94520000000000004</v>
      </c>
    </row>
    <row r="59" spans="1:15" ht="30.75">
      <c r="A59" s="2" t="s">
        <v>200</v>
      </c>
      <c r="B59" s="2" t="s">
        <v>201</v>
      </c>
      <c r="C59" s="2" t="s">
        <v>202</v>
      </c>
      <c r="D59" s="2">
        <v>111338</v>
      </c>
      <c r="E59" s="2">
        <v>22840</v>
      </c>
      <c r="F59" s="3">
        <v>40448.724097222221</v>
      </c>
      <c r="G59" s="3">
        <v>45892.846458333333</v>
      </c>
      <c r="H59" s="2" t="s">
        <v>90</v>
      </c>
      <c r="I59" s="7">
        <v>2229</v>
      </c>
      <c r="J59" s="7">
        <v>2220</v>
      </c>
      <c r="K59" s="2">
        <v>1198</v>
      </c>
      <c r="L59" s="2">
        <v>194</v>
      </c>
      <c r="M59" s="2">
        <f t="shared" ca="1" si="0"/>
        <v>15</v>
      </c>
      <c r="N59" s="7">
        <f t="shared" ca="1" si="1"/>
        <v>193.77895000000717</v>
      </c>
      <c r="O59" s="5">
        <f t="shared" si="2"/>
        <v>0.996</v>
      </c>
    </row>
    <row r="60" spans="1:15" ht="30.75">
      <c r="A60" s="2" t="s">
        <v>203</v>
      </c>
      <c r="B60" s="2" t="s">
        <v>204</v>
      </c>
      <c r="C60" s="2" t="s">
        <v>205</v>
      </c>
      <c r="D60" s="2">
        <v>110721</v>
      </c>
      <c r="E60" s="2">
        <v>11412</v>
      </c>
      <c r="F60" s="3">
        <v>42081.879467592589</v>
      </c>
      <c r="G60" s="3">
        <v>45893.015150462961</v>
      </c>
      <c r="H60" s="2" t="s">
        <v>77</v>
      </c>
      <c r="I60" s="7">
        <v>0</v>
      </c>
      <c r="J60" s="7">
        <v>0</v>
      </c>
      <c r="K60" s="2">
        <v>3655</v>
      </c>
      <c r="L60" s="2">
        <v>0</v>
      </c>
      <c r="M60" s="2">
        <f t="shared" ca="1" si="0"/>
        <v>10</v>
      </c>
      <c r="N60" s="7">
        <f t="shared" ca="1" si="1"/>
        <v>189.73033888894133</v>
      </c>
      <c r="O60" s="5">
        <f t="shared" si="2"/>
        <v>0</v>
      </c>
    </row>
    <row r="61" spans="1:15">
      <c r="A61" s="2" t="s">
        <v>206</v>
      </c>
      <c r="B61" s="2" t="s">
        <v>207</v>
      </c>
      <c r="C61" s="2" t="s">
        <v>208</v>
      </c>
      <c r="D61" s="2">
        <v>108241</v>
      </c>
      <c r="E61" s="2">
        <v>35969</v>
      </c>
      <c r="F61" s="3">
        <v>40260.790289351855</v>
      </c>
      <c r="G61" s="3">
        <v>45893.001712962963</v>
      </c>
      <c r="H61" s="2" t="s">
        <v>57</v>
      </c>
      <c r="I61" s="7">
        <v>13179</v>
      </c>
      <c r="J61" s="7">
        <v>12729</v>
      </c>
      <c r="K61" s="2">
        <v>18323</v>
      </c>
      <c r="L61" s="2">
        <v>171</v>
      </c>
      <c r="M61" s="2">
        <f t="shared" ca="1" si="0"/>
        <v>15</v>
      </c>
      <c r="N61" s="7">
        <f t="shared" ca="1" si="1"/>
        <v>190.05283888889244</v>
      </c>
      <c r="O61" s="5">
        <f t="shared" si="2"/>
        <v>0.96589999999999998</v>
      </c>
    </row>
    <row r="62" spans="1:15" ht="30.75">
      <c r="A62" s="2" t="s">
        <v>209</v>
      </c>
      <c r="B62" s="2" t="s">
        <v>210</v>
      </c>
      <c r="C62" s="2" t="s">
        <v>211</v>
      </c>
      <c r="D62" s="2">
        <v>107662</v>
      </c>
      <c r="E62" s="2">
        <v>14590</v>
      </c>
      <c r="F62" s="3">
        <v>45205.922534722224</v>
      </c>
      <c r="G62" s="3">
        <v>45893.00576388889</v>
      </c>
      <c r="H62" s="2" t="s">
        <v>57</v>
      </c>
      <c r="I62" s="7">
        <v>6192</v>
      </c>
      <c r="J62" s="7">
        <v>5983</v>
      </c>
      <c r="K62" s="2">
        <v>4148</v>
      </c>
      <c r="L62" s="2">
        <v>122</v>
      </c>
      <c r="M62" s="2">
        <f t="shared" ca="1" si="0"/>
        <v>2</v>
      </c>
      <c r="N62" s="7">
        <f t="shared" ca="1" si="1"/>
        <v>189.95561666664435</v>
      </c>
      <c r="O62" s="5">
        <f t="shared" si="2"/>
        <v>0.96619999999999995</v>
      </c>
    </row>
    <row r="63" spans="1:15">
      <c r="A63" s="2" t="s">
        <v>212</v>
      </c>
      <c r="B63" s="2" t="s">
        <v>213</v>
      </c>
      <c r="C63" s="2" t="s">
        <v>214</v>
      </c>
      <c r="D63" s="2">
        <v>107453</v>
      </c>
      <c r="E63" s="2">
        <v>11195</v>
      </c>
      <c r="F63" s="3">
        <v>41869.9378125</v>
      </c>
      <c r="G63" s="3">
        <v>45893.01090277778</v>
      </c>
      <c r="H63" s="2" t="s">
        <v>57</v>
      </c>
      <c r="I63" s="7">
        <v>4844</v>
      </c>
      <c r="J63" s="7">
        <v>4607</v>
      </c>
      <c r="K63" s="2">
        <v>1870</v>
      </c>
      <c r="L63" s="2">
        <v>97</v>
      </c>
      <c r="M63" s="2">
        <f t="shared" ca="1" si="0"/>
        <v>11</v>
      </c>
      <c r="N63" s="7">
        <f t="shared" ca="1" si="1"/>
        <v>189.83228333329316</v>
      </c>
      <c r="O63" s="5">
        <f t="shared" si="2"/>
        <v>0.95109999999999995</v>
      </c>
    </row>
    <row r="64" spans="1:15" ht="30.75">
      <c r="A64" s="2" t="s">
        <v>215</v>
      </c>
      <c r="B64" s="2" t="s">
        <v>216</v>
      </c>
      <c r="C64" s="2" t="s">
        <v>217</v>
      </c>
      <c r="D64" s="2">
        <v>105986</v>
      </c>
      <c r="E64" s="2">
        <v>13675</v>
      </c>
      <c r="F64" s="3">
        <v>40345.860451388886</v>
      </c>
      <c r="G64" s="3">
        <v>45893.012673611112</v>
      </c>
      <c r="H64" s="2" t="s">
        <v>218</v>
      </c>
      <c r="I64" s="7">
        <v>59256</v>
      </c>
      <c r="J64" s="7">
        <v>48623</v>
      </c>
      <c r="K64" s="2">
        <v>86003</v>
      </c>
      <c r="L64" s="2">
        <v>140</v>
      </c>
      <c r="M64" s="2">
        <f t="shared" ca="1" si="0"/>
        <v>15</v>
      </c>
      <c r="N64" s="7">
        <f t="shared" ca="1" si="1"/>
        <v>189.78978333331179</v>
      </c>
      <c r="O64" s="5">
        <f t="shared" si="2"/>
        <v>0.8206</v>
      </c>
    </row>
    <row r="65" spans="1:15" ht="30.75">
      <c r="A65" s="2" t="s">
        <v>219</v>
      </c>
      <c r="B65" s="2" t="s">
        <v>220</v>
      </c>
      <c r="C65" s="2" t="s">
        <v>221</v>
      </c>
      <c r="D65" s="2">
        <v>105855</v>
      </c>
      <c r="E65" s="2">
        <v>10653</v>
      </c>
      <c r="F65" s="3">
        <v>43832.044942129629</v>
      </c>
      <c r="G65" s="3">
        <v>45893.025300925925</v>
      </c>
      <c r="H65" s="2" t="s">
        <v>18</v>
      </c>
      <c r="I65" s="7">
        <v>4244</v>
      </c>
      <c r="J65" s="7">
        <v>2405</v>
      </c>
      <c r="K65" s="2">
        <v>5182</v>
      </c>
      <c r="L65" s="2">
        <v>14</v>
      </c>
      <c r="M65" s="2">
        <f t="shared" ca="1" si="0"/>
        <v>5</v>
      </c>
      <c r="N65" s="7">
        <f t="shared" ca="1" si="1"/>
        <v>189.4867277778103</v>
      </c>
      <c r="O65" s="5">
        <f t="shared" si="2"/>
        <v>0.56669999999999998</v>
      </c>
    </row>
    <row r="66" spans="1:15" ht="30.75">
      <c r="A66" s="2" t="s">
        <v>18</v>
      </c>
      <c r="B66" s="2" t="s">
        <v>222</v>
      </c>
      <c r="C66" s="2" t="s">
        <v>223</v>
      </c>
      <c r="D66" s="2">
        <v>105689</v>
      </c>
      <c r="E66" s="2">
        <v>12968</v>
      </c>
      <c r="F66" s="3">
        <v>41807.644895833335</v>
      </c>
      <c r="G66" s="3">
        <v>45892.974907407406</v>
      </c>
      <c r="H66" s="2" t="s">
        <v>18</v>
      </c>
      <c r="I66" s="7">
        <v>42458</v>
      </c>
      <c r="J66" s="7">
        <v>36872</v>
      </c>
      <c r="K66" s="2">
        <v>18696</v>
      </c>
      <c r="L66" s="2">
        <v>212</v>
      </c>
      <c r="M66" s="2">
        <f t="shared" ca="1" si="0"/>
        <v>11</v>
      </c>
      <c r="N66" s="7">
        <f t="shared" ca="1" si="1"/>
        <v>190.69617222226225</v>
      </c>
      <c r="O66" s="5">
        <f t="shared" si="2"/>
        <v>0.86839999999999995</v>
      </c>
    </row>
    <row r="67" spans="1:15" ht="30.75">
      <c r="A67" s="2" t="s">
        <v>224</v>
      </c>
      <c r="B67" s="2" t="s">
        <v>225</v>
      </c>
      <c r="C67" s="2" t="s">
        <v>226</v>
      </c>
      <c r="D67" s="2">
        <v>104930</v>
      </c>
      <c r="E67" s="2">
        <v>7411</v>
      </c>
      <c r="F67" s="3">
        <v>44965.936145833337</v>
      </c>
      <c r="G67" s="3">
        <v>45893.031493055554</v>
      </c>
      <c r="H67" s="2" t="s">
        <v>29</v>
      </c>
      <c r="I67" s="7">
        <v>2701</v>
      </c>
      <c r="J67" s="7">
        <v>2260</v>
      </c>
      <c r="K67" s="2">
        <v>6172</v>
      </c>
      <c r="L67" s="2">
        <v>262</v>
      </c>
      <c r="M67" s="2">
        <f t="shared" ref="M67:M130" ca="1" si="3">YEAR(TODAY())-YEAR(F67)</f>
        <v>2</v>
      </c>
      <c r="N67" s="7">
        <f t="shared" ref="N67:N130" ca="1" si="4">(NOW()-G67)*24</f>
        <v>189.33811666670954</v>
      </c>
      <c r="O67" s="5">
        <f t="shared" ref="O67:O130" si="5">IF(J67=0,0,ROUND(J67/I67,4))</f>
        <v>0.8367</v>
      </c>
    </row>
    <row r="68" spans="1:15">
      <c r="A68" s="2" t="s">
        <v>227</v>
      </c>
      <c r="B68" s="2" t="s">
        <v>228</v>
      </c>
      <c r="C68" s="2" t="s">
        <v>229</v>
      </c>
      <c r="D68" s="2">
        <v>103999</v>
      </c>
      <c r="E68" s="2">
        <v>5695</v>
      </c>
      <c r="F68" s="3">
        <v>43235.065578703703</v>
      </c>
      <c r="G68" s="3">
        <v>45893.021967592591</v>
      </c>
      <c r="H68" s="2" t="s">
        <v>218</v>
      </c>
      <c r="I68" s="7">
        <v>13183</v>
      </c>
      <c r="J68" s="7">
        <v>10913</v>
      </c>
      <c r="K68" s="2">
        <v>15975</v>
      </c>
      <c r="L68" s="2">
        <v>342</v>
      </c>
      <c r="M68" s="2">
        <f t="shared" ca="1" si="3"/>
        <v>7</v>
      </c>
      <c r="N68" s="7">
        <f t="shared" ca="1" si="4"/>
        <v>189.5667277778266</v>
      </c>
      <c r="O68" s="5">
        <f t="shared" si="5"/>
        <v>0.82779999999999998</v>
      </c>
    </row>
    <row r="69" spans="1:15" ht="30.75">
      <c r="A69" s="2" t="s">
        <v>230</v>
      </c>
      <c r="B69" s="2" t="s">
        <v>231</v>
      </c>
      <c r="C69" s="2" t="s">
        <v>232</v>
      </c>
      <c r="D69" s="2">
        <v>103983</v>
      </c>
      <c r="E69" s="2">
        <v>10587</v>
      </c>
      <c r="F69" s="3">
        <v>42993.356469907405</v>
      </c>
      <c r="G69" s="3">
        <v>45893.023587962962</v>
      </c>
      <c r="H69" s="2" t="s">
        <v>233</v>
      </c>
      <c r="I69" s="7">
        <v>328</v>
      </c>
      <c r="J69" s="7">
        <v>285</v>
      </c>
      <c r="K69" s="2">
        <v>966</v>
      </c>
      <c r="L69" s="2">
        <v>0</v>
      </c>
      <c r="M69" s="2">
        <f t="shared" ca="1" si="3"/>
        <v>8</v>
      </c>
      <c r="N69" s="7">
        <f t="shared" ca="1" si="4"/>
        <v>189.52783888892736</v>
      </c>
      <c r="O69" s="5">
        <f t="shared" si="5"/>
        <v>0.86890000000000001</v>
      </c>
    </row>
    <row r="70" spans="1:15" ht="30.75">
      <c r="A70" s="2" t="s">
        <v>234</v>
      </c>
      <c r="B70" s="2" t="s">
        <v>235</v>
      </c>
      <c r="C70" s="2" t="s">
        <v>236</v>
      </c>
      <c r="D70" s="2">
        <v>103458</v>
      </c>
      <c r="E70" s="2">
        <v>27070</v>
      </c>
      <c r="F70" s="3">
        <v>42568.621655092589</v>
      </c>
      <c r="G70" s="3">
        <v>45892.795578703706</v>
      </c>
      <c r="H70" s="2" t="s">
        <v>57</v>
      </c>
      <c r="I70" s="7">
        <v>8402</v>
      </c>
      <c r="J70" s="7">
        <v>6567</v>
      </c>
      <c r="K70" s="2">
        <v>4340</v>
      </c>
      <c r="L70" s="2">
        <v>83</v>
      </c>
      <c r="M70" s="2">
        <f t="shared" ca="1" si="3"/>
        <v>9</v>
      </c>
      <c r="N70" s="7">
        <f t="shared" ca="1" si="4"/>
        <v>195.00006111105904</v>
      </c>
      <c r="O70" s="5">
        <f t="shared" si="5"/>
        <v>0.78159999999999996</v>
      </c>
    </row>
    <row r="71" spans="1:15" ht="33">
      <c r="A71" s="2" t="s">
        <v>237</v>
      </c>
      <c r="B71" s="2" t="s">
        <v>238</v>
      </c>
      <c r="C71" s="2" t="s">
        <v>239</v>
      </c>
      <c r="D71" s="2">
        <v>101429</v>
      </c>
      <c r="E71" s="2">
        <v>13221</v>
      </c>
      <c r="F71" s="3">
        <v>43713.126342592594</v>
      </c>
      <c r="G71" s="3">
        <v>45893.020092592589</v>
      </c>
      <c r="H71" s="2" t="s">
        <v>121</v>
      </c>
      <c r="I71" s="7">
        <v>340</v>
      </c>
      <c r="J71" s="7">
        <v>161</v>
      </c>
      <c r="K71" s="2">
        <v>25</v>
      </c>
      <c r="L71" s="2">
        <v>0</v>
      </c>
      <c r="M71" s="2">
        <f t="shared" ca="1" si="3"/>
        <v>6</v>
      </c>
      <c r="N71" s="7">
        <f t="shared" ca="1" si="4"/>
        <v>189.61172777786851</v>
      </c>
      <c r="O71" s="5">
        <f t="shared" si="5"/>
        <v>0.47349999999999998</v>
      </c>
    </row>
    <row r="72" spans="1:15" ht="30.75">
      <c r="A72" s="2" t="s">
        <v>240</v>
      </c>
      <c r="B72" s="2" t="s">
        <v>241</v>
      </c>
      <c r="C72" s="2" t="s">
        <v>242</v>
      </c>
      <c r="D72" s="2">
        <v>100523</v>
      </c>
      <c r="E72" s="2">
        <v>23033</v>
      </c>
      <c r="F72" s="3">
        <v>41643.670555555553</v>
      </c>
      <c r="G72" s="3">
        <v>45892.999826388892</v>
      </c>
      <c r="H72" s="2" t="s">
        <v>73</v>
      </c>
      <c r="I72" s="7">
        <v>58145</v>
      </c>
      <c r="J72" s="7">
        <v>46039</v>
      </c>
      <c r="K72" s="2">
        <v>50631</v>
      </c>
      <c r="L72" s="2">
        <v>61</v>
      </c>
      <c r="M72" s="2">
        <f t="shared" ca="1" si="3"/>
        <v>11</v>
      </c>
      <c r="N72" s="7">
        <f t="shared" ca="1" si="4"/>
        <v>190.09811666660244</v>
      </c>
      <c r="O72" s="5">
        <f t="shared" si="5"/>
        <v>0.79179999999999995</v>
      </c>
    </row>
    <row r="73" spans="1:15" ht="30.75">
      <c r="A73" s="2" t="s">
        <v>243</v>
      </c>
      <c r="B73" s="2" t="s">
        <v>244</v>
      </c>
      <c r="C73" s="2" t="s">
        <v>245</v>
      </c>
      <c r="D73" s="2">
        <v>99305</v>
      </c>
      <c r="E73" s="2">
        <v>8695</v>
      </c>
      <c r="F73" s="3">
        <v>42958.776643518519</v>
      </c>
      <c r="G73" s="3">
        <v>45892.989293981482</v>
      </c>
      <c r="H73" s="2" t="s">
        <v>73</v>
      </c>
      <c r="I73" s="7">
        <v>13463</v>
      </c>
      <c r="J73" s="7">
        <v>11867</v>
      </c>
      <c r="K73" s="2">
        <v>4791</v>
      </c>
      <c r="L73" s="2">
        <v>136</v>
      </c>
      <c r="M73" s="2">
        <f t="shared" ca="1" si="3"/>
        <v>8</v>
      </c>
      <c r="N73" s="7">
        <f t="shared" ca="1" si="4"/>
        <v>190.35089444444748</v>
      </c>
      <c r="O73" s="5">
        <f t="shared" si="5"/>
        <v>0.88149999999999995</v>
      </c>
    </row>
    <row r="74" spans="1:15" ht="30.75">
      <c r="A74" s="2" t="s">
        <v>246</v>
      </c>
      <c r="B74" s="2"/>
      <c r="C74" s="2" t="s">
        <v>247</v>
      </c>
      <c r="D74" s="2">
        <v>98905</v>
      </c>
      <c r="E74" s="2">
        <v>16103</v>
      </c>
      <c r="F74" s="3">
        <v>45652.411574074074</v>
      </c>
      <c r="G74" s="3">
        <v>45893.024236111109</v>
      </c>
      <c r="H74" s="2" t="s">
        <v>29</v>
      </c>
      <c r="I74" s="7">
        <v>589</v>
      </c>
      <c r="J74" s="7">
        <v>559</v>
      </c>
      <c r="K74" s="2">
        <v>150</v>
      </c>
      <c r="L74" s="2">
        <v>1</v>
      </c>
      <c r="M74" s="2">
        <f t="shared" ca="1" si="3"/>
        <v>1</v>
      </c>
      <c r="N74" s="7">
        <f t="shared" ca="1" si="4"/>
        <v>189.51228333340259</v>
      </c>
      <c r="O74" s="5">
        <f t="shared" si="5"/>
        <v>0.94910000000000005</v>
      </c>
    </row>
    <row r="75" spans="1:15" ht="16.5">
      <c r="A75" s="2" t="s">
        <v>248</v>
      </c>
      <c r="B75" s="2" t="s">
        <v>249</v>
      </c>
      <c r="C75" s="2" t="s">
        <v>250</v>
      </c>
      <c r="D75" s="2">
        <v>98523</v>
      </c>
      <c r="E75" s="2">
        <v>26531</v>
      </c>
      <c r="F75" s="3">
        <v>41900.675011574072</v>
      </c>
      <c r="G75" s="3">
        <v>45892.97084490741</v>
      </c>
      <c r="H75" s="2" t="s">
        <v>18</v>
      </c>
      <c r="I75" s="7">
        <v>29482</v>
      </c>
      <c r="J75" s="7">
        <v>28136</v>
      </c>
      <c r="K75" s="2">
        <v>31995</v>
      </c>
      <c r="L75" s="2">
        <v>471</v>
      </c>
      <c r="M75" s="2">
        <f t="shared" ca="1" si="3"/>
        <v>11</v>
      </c>
      <c r="N75" s="7">
        <f t="shared" ca="1" si="4"/>
        <v>190.79367222217843</v>
      </c>
      <c r="O75" s="5">
        <f t="shared" si="5"/>
        <v>0.95430000000000004</v>
      </c>
    </row>
    <row r="76" spans="1:15" ht="30.75">
      <c r="A76" s="2" t="s">
        <v>251</v>
      </c>
      <c r="B76" s="2" t="s">
        <v>252</v>
      </c>
      <c r="C76" s="2" t="s">
        <v>253</v>
      </c>
      <c r="D76" s="2">
        <v>97755</v>
      </c>
      <c r="E76" s="2">
        <v>14367</v>
      </c>
      <c r="F76" s="3">
        <v>42359.64234953704</v>
      </c>
      <c r="G76" s="3">
        <v>45892.941412037035</v>
      </c>
      <c r="H76" s="2" t="s">
        <v>125</v>
      </c>
      <c r="I76" s="7">
        <v>3905</v>
      </c>
      <c r="J76" s="7">
        <v>3848</v>
      </c>
      <c r="K76" s="2">
        <v>997</v>
      </c>
      <c r="L76" s="2">
        <v>106</v>
      </c>
      <c r="M76" s="2">
        <f t="shared" ca="1" si="3"/>
        <v>10</v>
      </c>
      <c r="N76" s="7">
        <f t="shared" ca="1" si="4"/>
        <v>191.50006111117546</v>
      </c>
      <c r="O76" s="5">
        <f t="shared" si="5"/>
        <v>0.98540000000000005</v>
      </c>
    </row>
    <row r="77" spans="1:15" ht="30.75">
      <c r="A77" s="2" t="s">
        <v>254</v>
      </c>
      <c r="B77" s="2" t="s">
        <v>255</v>
      </c>
      <c r="C77" s="2" t="s">
        <v>256</v>
      </c>
      <c r="D77" s="2">
        <v>97423</v>
      </c>
      <c r="E77" s="2">
        <v>6061</v>
      </c>
      <c r="F77" s="3">
        <v>41623.60533564815</v>
      </c>
      <c r="G77" s="3">
        <v>45892.963761574072</v>
      </c>
      <c r="H77" s="2" t="s">
        <v>90</v>
      </c>
      <c r="I77" s="7">
        <v>246</v>
      </c>
      <c r="J77" s="7">
        <v>245</v>
      </c>
      <c r="K77" s="2">
        <v>522</v>
      </c>
      <c r="L77" s="2">
        <v>0</v>
      </c>
      <c r="M77" s="2">
        <f t="shared" ca="1" si="3"/>
        <v>12</v>
      </c>
      <c r="N77" s="7">
        <f t="shared" ca="1" si="4"/>
        <v>190.96367222227855</v>
      </c>
      <c r="O77" s="5">
        <f t="shared" si="5"/>
        <v>0.99590000000000001</v>
      </c>
    </row>
    <row r="78" spans="1:15" ht="30.75">
      <c r="A78" s="2" t="s">
        <v>257</v>
      </c>
      <c r="B78" s="2" t="s">
        <v>258</v>
      </c>
      <c r="C78" s="2" t="s">
        <v>259</v>
      </c>
      <c r="D78" s="2">
        <v>96708</v>
      </c>
      <c r="E78" s="2">
        <v>9492</v>
      </c>
      <c r="F78" s="3">
        <v>42459.657754629632</v>
      </c>
      <c r="G78" s="3">
        <v>45893.009953703702</v>
      </c>
      <c r="H78" s="2"/>
      <c r="I78" s="7">
        <v>0</v>
      </c>
      <c r="J78" s="7">
        <v>0</v>
      </c>
      <c r="K78" s="2">
        <v>118</v>
      </c>
      <c r="L78" s="2">
        <v>0</v>
      </c>
      <c r="M78" s="2">
        <f t="shared" ca="1" si="3"/>
        <v>9</v>
      </c>
      <c r="N78" s="7">
        <f t="shared" ca="1" si="4"/>
        <v>189.85506111115683</v>
      </c>
      <c r="O78" s="5">
        <f t="shared" si="5"/>
        <v>0</v>
      </c>
    </row>
    <row r="79" spans="1:15" ht="30.75">
      <c r="A79" s="2" t="s">
        <v>260</v>
      </c>
      <c r="B79" s="2" t="s">
        <v>261</v>
      </c>
      <c r="C79" s="2" t="s">
        <v>262</v>
      </c>
      <c r="D79" s="2">
        <v>96481</v>
      </c>
      <c r="E79" s="2">
        <v>3904</v>
      </c>
      <c r="F79" s="3">
        <v>43418.917326388888</v>
      </c>
      <c r="G79" s="3">
        <v>45893.021365740744</v>
      </c>
      <c r="H79" s="2" t="s">
        <v>18</v>
      </c>
      <c r="I79" s="7">
        <v>14870</v>
      </c>
      <c r="J79" s="7">
        <v>14436</v>
      </c>
      <c r="K79" s="2">
        <v>7525</v>
      </c>
      <c r="L79" s="2">
        <v>0</v>
      </c>
      <c r="M79" s="2">
        <f t="shared" ca="1" si="3"/>
        <v>7</v>
      </c>
      <c r="N79" s="7">
        <f t="shared" ca="1" si="4"/>
        <v>189.58117222215515</v>
      </c>
      <c r="O79" s="5">
        <f t="shared" si="5"/>
        <v>0.9708</v>
      </c>
    </row>
    <row r="80" spans="1:15" ht="30.75">
      <c r="A80" s="2" t="s">
        <v>263</v>
      </c>
      <c r="B80" s="2" t="s">
        <v>264</v>
      </c>
      <c r="C80" s="2" t="s">
        <v>265</v>
      </c>
      <c r="D80" s="2">
        <v>96447</v>
      </c>
      <c r="E80" s="2">
        <v>32645</v>
      </c>
      <c r="F80" s="3">
        <v>41869.799930555557</v>
      </c>
      <c r="G80" s="3">
        <v>45892.941261574073</v>
      </c>
      <c r="H80" s="2" t="s">
        <v>18</v>
      </c>
      <c r="I80" s="7">
        <v>20167</v>
      </c>
      <c r="J80" s="7">
        <v>18553</v>
      </c>
      <c r="K80" s="2">
        <v>25264</v>
      </c>
      <c r="L80" s="2">
        <v>547</v>
      </c>
      <c r="M80" s="2">
        <f t="shared" ca="1" si="3"/>
        <v>11</v>
      </c>
      <c r="N80" s="7">
        <f t="shared" ca="1" si="4"/>
        <v>191.50367222225759</v>
      </c>
      <c r="O80" s="5">
        <f t="shared" si="5"/>
        <v>0.92</v>
      </c>
    </row>
    <row r="81" spans="1:15" ht="30.75">
      <c r="A81" s="2" t="s">
        <v>266</v>
      </c>
      <c r="B81" s="2" t="s">
        <v>267</v>
      </c>
      <c r="C81" s="2" t="s">
        <v>268</v>
      </c>
      <c r="D81" s="2">
        <v>96228</v>
      </c>
      <c r="E81" s="2">
        <v>14123</v>
      </c>
      <c r="F81" s="3">
        <v>44102.650092592594</v>
      </c>
      <c r="G81" s="3">
        <v>45893.015729166669</v>
      </c>
      <c r="H81" s="2" t="s">
        <v>218</v>
      </c>
      <c r="I81" s="7">
        <v>3596</v>
      </c>
      <c r="J81" s="7">
        <v>3540</v>
      </c>
      <c r="K81" s="2">
        <v>4437</v>
      </c>
      <c r="L81" s="2">
        <v>31</v>
      </c>
      <c r="M81" s="2">
        <f t="shared" ca="1" si="3"/>
        <v>5</v>
      </c>
      <c r="N81" s="7">
        <f t="shared" ca="1" si="4"/>
        <v>189.71644999994896</v>
      </c>
      <c r="O81" s="5">
        <f t="shared" si="5"/>
        <v>0.98440000000000005</v>
      </c>
    </row>
    <row r="82" spans="1:15" ht="30.75">
      <c r="A82" s="2" t="s">
        <v>269</v>
      </c>
      <c r="B82" s="2" t="s">
        <v>270</v>
      </c>
      <c r="C82" s="2" t="s">
        <v>271</v>
      </c>
      <c r="D82" s="2">
        <v>95867</v>
      </c>
      <c r="E82" s="2">
        <v>3032</v>
      </c>
      <c r="F82" s="3">
        <v>43659.381678240738</v>
      </c>
      <c r="G82" s="3">
        <v>45893.008888888886</v>
      </c>
      <c r="H82" s="2" t="s">
        <v>218</v>
      </c>
      <c r="I82" s="7">
        <v>5774</v>
      </c>
      <c r="J82" s="7">
        <v>4646</v>
      </c>
      <c r="K82" s="2">
        <v>5965</v>
      </c>
      <c r="L82" s="2">
        <v>1000</v>
      </c>
      <c r="M82" s="2">
        <f t="shared" ca="1" si="3"/>
        <v>6</v>
      </c>
      <c r="N82" s="7">
        <f t="shared" ca="1" si="4"/>
        <v>189.88061666674912</v>
      </c>
      <c r="O82" s="5">
        <f t="shared" si="5"/>
        <v>0.80459999999999998</v>
      </c>
    </row>
    <row r="83" spans="1:15" ht="30.75">
      <c r="A83" s="2" t="s">
        <v>272</v>
      </c>
      <c r="B83" s="2" t="s">
        <v>273</v>
      </c>
      <c r="C83" s="2" t="s">
        <v>274</v>
      </c>
      <c r="D83" s="2">
        <v>95753</v>
      </c>
      <c r="E83" s="2">
        <v>53372</v>
      </c>
      <c r="F83" s="3">
        <v>42118.650972222225</v>
      </c>
      <c r="G83" s="3">
        <v>45893.021782407406</v>
      </c>
      <c r="H83" s="2" t="s">
        <v>18</v>
      </c>
      <c r="I83" s="7">
        <v>31628</v>
      </c>
      <c r="J83" s="7">
        <v>30401</v>
      </c>
      <c r="K83" s="2">
        <v>20118</v>
      </c>
      <c r="L83" s="2">
        <v>714</v>
      </c>
      <c r="M83" s="2">
        <f t="shared" ca="1" si="3"/>
        <v>10</v>
      </c>
      <c r="N83" s="7">
        <f t="shared" ca="1" si="4"/>
        <v>189.57117222226225</v>
      </c>
      <c r="O83" s="5">
        <f t="shared" si="5"/>
        <v>0.96120000000000005</v>
      </c>
    </row>
    <row r="84" spans="1:15" ht="30.75">
      <c r="A84" s="2" t="s">
        <v>275</v>
      </c>
      <c r="B84" s="2" t="s">
        <v>276</v>
      </c>
      <c r="C84" s="2" t="s">
        <v>277</v>
      </c>
      <c r="D84" s="2">
        <v>95413</v>
      </c>
      <c r="E84" s="2">
        <v>49909</v>
      </c>
      <c r="F84" s="3">
        <v>45096.686793981484</v>
      </c>
      <c r="G84" s="3">
        <v>45893.025439814817</v>
      </c>
      <c r="H84" s="2" t="s">
        <v>108</v>
      </c>
      <c r="I84" s="7">
        <v>176</v>
      </c>
      <c r="J84" s="7">
        <v>166</v>
      </c>
      <c r="K84" s="2">
        <v>563</v>
      </c>
      <c r="L84" s="2">
        <v>0</v>
      </c>
      <c r="M84" s="2">
        <f t="shared" ca="1" si="3"/>
        <v>2</v>
      </c>
      <c r="N84" s="7">
        <f t="shared" ca="1" si="4"/>
        <v>189.48339444439625</v>
      </c>
      <c r="O84" s="5">
        <f t="shared" si="5"/>
        <v>0.94320000000000004</v>
      </c>
    </row>
    <row r="85" spans="1:15" ht="30.75">
      <c r="A85" s="2" t="s">
        <v>278</v>
      </c>
      <c r="B85" s="2" t="s">
        <v>279</v>
      </c>
      <c r="C85" s="2" t="s">
        <v>280</v>
      </c>
      <c r="D85" s="2">
        <v>93667</v>
      </c>
      <c r="E85" s="2">
        <v>3745</v>
      </c>
      <c r="F85" s="3">
        <v>42102.630601851852</v>
      </c>
      <c r="G85" s="3">
        <v>45893.015509259261</v>
      </c>
      <c r="H85" s="2" t="s">
        <v>29</v>
      </c>
      <c r="I85" s="7">
        <v>760</v>
      </c>
      <c r="J85" s="7">
        <v>472</v>
      </c>
      <c r="K85" s="2">
        <v>714</v>
      </c>
      <c r="L85" s="2">
        <v>17</v>
      </c>
      <c r="M85" s="2">
        <f t="shared" ca="1" si="3"/>
        <v>10</v>
      </c>
      <c r="N85" s="7">
        <f t="shared" ca="1" si="4"/>
        <v>189.72172777773812</v>
      </c>
      <c r="O85" s="5">
        <f t="shared" si="5"/>
        <v>0.62109999999999999</v>
      </c>
    </row>
    <row r="86" spans="1:15" ht="30.75">
      <c r="A86" s="2" t="s">
        <v>281</v>
      </c>
      <c r="B86" s="2" t="s">
        <v>282</v>
      </c>
      <c r="C86" s="2" t="s">
        <v>283</v>
      </c>
      <c r="D86" s="2">
        <v>93638</v>
      </c>
      <c r="E86" s="2">
        <v>12473</v>
      </c>
      <c r="F86" s="3">
        <v>42699.934502314813</v>
      </c>
      <c r="G86" s="3">
        <v>45893.010636574072</v>
      </c>
      <c r="H86" s="2" t="s">
        <v>57</v>
      </c>
      <c r="I86" s="7">
        <v>235</v>
      </c>
      <c r="J86" s="7">
        <v>163</v>
      </c>
      <c r="K86" s="2">
        <v>293</v>
      </c>
      <c r="L86" s="2">
        <v>0</v>
      </c>
      <c r="M86" s="2">
        <f t="shared" ca="1" si="3"/>
        <v>9</v>
      </c>
      <c r="N86" s="7">
        <f t="shared" ca="1" si="4"/>
        <v>189.83867222227855</v>
      </c>
      <c r="O86" s="5">
        <f t="shared" si="5"/>
        <v>0.69359999999999999</v>
      </c>
    </row>
    <row r="87" spans="1:15" ht="45.75">
      <c r="A87" s="2" t="s">
        <v>284</v>
      </c>
      <c r="B87" s="2" t="s">
        <v>285</v>
      </c>
      <c r="C87" s="2" t="s">
        <v>286</v>
      </c>
      <c r="D87" s="2">
        <v>93508</v>
      </c>
      <c r="E87" s="2">
        <v>6553</v>
      </c>
      <c r="F87" s="3">
        <v>44930.530173611114</v>
      </c>
      <c r="G87" s="3">
        <v>45892.950474537036</v>
      </c>
      <c r="H87" s="2" t="s">
        <v>18</v>
      </c>
      <c r="I87" s="7">
        <v>3349</v>
      </c>
      <c r="J87" s="7">
        <v>2380</v>
      </c>
      <c r="K87" s="2">
        <v>2448</v>
      </c>
      <c r="L87" s="2">
        <v>52</v>
      </c>
      <c r="M87" s="2">
        <f t="shared" ca="1" si="3"/>
        <v>2</v>
      </c>
      <c r="N87" s="7">
        <f t="shared" ca="1" si="4"/>
        <v>191.28256111114752</v>
      </c>
      <c r="O87" s="5">
        <f t="shared" si="5"/>
        <v>0.7107</v>
      </c>
    </row>
    <row r="88" spans="1:15" ht="32.25">
      <c r="A88" s="2" t="s">
        <v>287</v>
      </c>
      <c r="B88" s="2" t="s">
        <v>288</v>
      </c>
      <c r="C88" s="2" t="s">
        <v>289</v>
      </c>
      <c r="D88" s="2">
        <v>92757</v>
      </c>
      <c r="E88" s="2">
        <v>10472</v>
      </c>
      <c r="F88" s="3">
        <v>43890.447094907409</v>
      </c>
      <c r="G88" s="3">
        <v>45892.962511574071</v>
      </c>
      <c r="H88" s="2" t="s">
        <v>233</v>
      </c>
      <c r="I88" s="7">
        <v>782</v>
      </c>
      <c r="J88" s="7">
        <v>346</v>
      </c>
      <c r="K88" s="2">
        <v>818</v>
      </c>
      <c r="L88" s="2">
        <v>4</v>
      </c>
      <c r="M88" s="2">
        <f t="shared" ca="1" si="3"/>
        <v>5</v>
      </c>
      <c r="N88" s="7">
        <f t="shared" ca="1" si="4"/>
        <v>190.99367222230649</v>
      </c>
      <c r="O88" s="5">
        <f t="shared" si="5"/>
        <v>0.4425</v>
      </c>
    </row>
    <row r="89" spans="1:15" ht="30.75">
      <c r="A89" s="2" t="s">
        <v>290</v>
      </c>
      <c r="B89" s="2" t="s">
        <v>291</v>
      </c>
      <c r="C89" s="2" t="s">
        <v>292</v>
      </c>
      <c r="D89" s="2">
        <v>92626</v>
      </c>
      <c r="E89" s="2">
        <v>25055</v>
      </c>
      <c r="F89" s="3">
        <v>42595.226863425924</v>
      </c>
      <c r="G89" s="3">
        <v>45893.011006944442</v>
      </c>
      <c r="H89" s="2" t="s">
        <v>29</v>
      </c>
      <c r="I89" s="7">
        <v>53280</v>
      </c>
      <c r="J89" s="7">
        <v>37753</v>
      </c>
      <c r="K89" s="2">
        <v>107621</v>
      </c>
      <c r="L89" s="2">
        <v>61</v>
      </c>
      <c r="M89" s="2">
        <f t="shared" ca="1" si="3"/>
        <v>9</v>
      </c>
      <c r="N89" s="7">
        <f t="shared" ca="1" si="4"/>
        <v>189.82978333340725</v>
      </c>
      <c r="O89" s="5">
        <f t="shared" si="5"/>
        <v>0.70860000000000001</v>
      </c>
    </row>
    <row r="90" spans="1:15" ht="30.75">
      <c r="A90" s="2" t="s">
        <v>293</v>
      </c>
      <c r="B90" s="2" t="s">
        <v>294</v>
      </c>
      <c r="C90" s="2" t="s">
        <v>295</v>
      </c>
      <c r="D90" s="2">
        <v>92559</v>
      </c>
      <c r="E90" s="2">
        <v>27162</v>
      </c>
      <c r="F90" s="3">
        <v>41860.698125000003</v>
      </c>
      <c r="G90" s="3">
        <v>45892.939664351848</v>
      </c>
      <c r="H90" s="2" t="s">
        <v>121</v>
      </c>
      <c r="I90" s="7">
        <v>959</v>
      </c>
      <c r="J90" s="7">
        <v>830</v>
      </c>
      <c r="K90" s="2">
        <v>2323</v>
      </c>
      <c r="L90" s="2">
        <v>0</v>
      </c>
      <c r="M90" s="2">
        <f t="shared" ca="1" si="3"/>
        <v>11</v>
      </c>
      <c r="N90" s="7">
        <f t="shared" ca="1" si="4"/>
        <v>191.54200555564603</v>
      </c>
      <c r="O90" s="5">
        <f t="shared" si="5"/>
        <v>0.86550000000000005</v>
      </c>
    </row>
    <row r="91" spans="1:15">
      <c r="A91" s="2" t="s">
        <v>296</v>
      </c>
      <c r="B91" s="2" t="s">
        <v>297</v>
      </c>
      <c r="C91" s="2" t="s">
        <v>298</v>
      </c>
      <c r="D91" s="2">
        <v>92173</v>
      </c>
      <c r="E91" s="2">
        <v>6268</v>
      </c>
      <c r="F91" s="3">
        <v>41670.569004629629</v>
      </c>
      <c r="G91" s="3">
        <v>45893.014976851853</v>
      </c>
      <c r="H91" s="2" t="s">
        <v>299</v>
      </c>
      <c r="I91" s="7">
        <v>13128</v>
      </c>
      <c r="J91" s="7">
        <v>11482</v>
      </c>
      <c r="K91" s="2">
        <v>21327</v>
      </c>
      <c r="L91" s="2">
        <v>45</v>
      </c>
      <c r="M91" s="2">
        <f t="shared" ca="1" si="3"/>
        <v>11</v>
      </c>
      <c r="N91" s="7">
        <f t="shared" ca="1" si="4"/>
        <v>189.73450555553427</v>
      </c>
      <c r="O91" s="5">
        <f t="shared" si="5"/>
        <v>0.87460000000000004</v>
      </c>
    </row>
    <row r="92" spans="1:15" ht="30.75">
      <c r="A92" s="2" t="s">
        <v>300</v>
      </c>
      <c r="B92" s="2" t="s">
        <v>301</v>
      </c>
      <c r="C92" s="2" t="s">
        <v>302</v>
      </c>
      <c r="D92" s="2">
        <v>92150</v>
      </c>
      <c r="E92" s="2">
        <v>9280</v>
      </c>
      <c r="F92" s="3">
        <v>42864.927928240744</v>
      </c>
      <c r="G92" s="3">
        <v>45893.00204861111</v>
      </c>
      <c r="H92" s="2" t="s">
        <v>18</v>
      </c>
      <c r="I92" s="7">
        <v>7221</v>
      </c>
      <c r="J92" s="7">
        <v>6955</v>
      </c>
      <c r="K92" s="2">
        <v>6742</v>
      </c>
      <c r="L92" s="2">
        <v>560</v>
      </c>
      <c r="M92" s="2">
        <f t="shared" ca="1" si="3"/>
        <v>8</v>
      </c>
      <c r="N92" s="7">
        <f t="shared" ca="1" si="4"/>
        <v>190.04478333337465</v>
      </c>
      <c r="O92" s="5">
        <f t="shared" si="5"/>
        <v>0.96319999999999995</v>
      </c>
    </row>
    <row r="93" spans="1:15" ht="30.75">
      <c r="A93" s="2" t="s">
        <v>303</v>
      </c>
      <c r="B93" s="2" t="s">
        <v>304</v>
      </c>
      <c r="C93" s="2" t="s">
        <v>305</v>
      </c>
      <c r="D93" s="2">
        <v>91537</v>
      </c>
      <c r="E93" s="2">
        <v>13905</v>
      </c>
      <c r="F93" s="3">
        <v>44145.113888888889</v>
      </c>
      <c r="G93" s="3">
        <v>45893.001597222225</v>
      </c>
      <c r="H93" s="2" t="s">
        <v>57</v>
      </c>
      <c r="I93" s="7">
        <v>331</v>
      </c>
      <c r="J93" s="7">
        <v>243</v>
      </c>
      <c r="K93" s="2">
        <v>931</v>
      </c>
      <c r="L93" s="2">
        <v>0</v>
      </c>
      <c r="M93" s="2">
        <f t="shared" ca="1" si="3"/>
        <v>5</v>
      </c>
      <c r="N93" s="7">
        <f t="shared" ca="1" si="4"/>
        <v>190.05561666662106</v>
      </c>
      <c r="O93" s="5">
        <f t="shared" si="5"/>
        <v>0.73409999999999997</v>
      </c>
    </row>
    <row r="94" spans="1:15" ht="30.75">
      <c r="A94" s="2" t="s">
        <v>306</v>
      </c>
      <c r="B94" s="2"/>
      <c r="C94" s="2" t="s">
        <v>307</v>
      </c>
      <c r="D94" s="2">
        <v>90970</v>
      </c>
      <c r="E94" s="2">
        <v>11733</v>
      </c>
      <c r="F94" s="3">
        <v>45677.498240740744</v>
      </c>
      <c r="G94" s="3">
        <v>45893.024699074071</v>
      </c>
      <c r="H94" s="2"/>
      <c r="I94" s="7">
        <v>631</v>
      </c>
      <c r="J94" s="7">
        <v>592</v>
      </c>
      <c r="K94" s="2">
        <v>57</v>
      </c>
      <c r="L94" s="2">
        <v>1</v>
      </c>
      <c r="M94" s="2">
        <f t="shared" ca="1" si="3"/>
        <v>0</v>
      </c>
      <c r="N94" s="7">
        <f t="shared" ca="1" si="4"/>
        <v>189.50117222231347</v>
      </c>
      <c r="O94" s="5">
        <f t="shared" si="5"/>
        <v>0.93820000000000003</v>
      </c>
    </row>
    <row r="95" spans="1:15" ht="30.75">
      <c r="A95" s="2" t="s">
        <v>308</v>
      </c>
      <c r="B95" s="2" t="s">
        <v>309</v>
      </c>
      <c r="C95" s="2" t="s">
        <v>310</v>
      </c>
      <c r="D95" s="2">
        <v>89803</v>
      </c>
      <c r="E95" s="2">
        <v>30660</v>
      </c>
      <c r="F95" s="3">
        <v>42842.149872685186</v>
      </c>
      <c r="G95" s="3">
        <v>45892.718460648146</v>
      </c>
      <c r="H95" s="2" t="s">
        <v>311</v>
      </c>
      <c r="I95" s="7">
        <v>3609</v>
      </c>
      <c r="J95" s="7">
        <v>2357</v>
      </c>
      <c r="K95" s="2">
        <v>594</v>
      </c>
      <c r="L95" s="2">
        <v>49</v>
      </c>
      <c r="M95" s="2">
        <f t="shared" ca="1" si="3"/>
        <v>8</v>
      </c>
      <c r="N95" s="7">
        <f t="shared" ca="1" si="4"/>
        <v>196.85089444450568</v>
      </c>
      <c r="O95" s="5">
        <f t="shared" si="5"/>
        <v>0.65310000000000001</v>
      </c>
    </row>
    <row r="96" spans="1:15" ht="30.75">
      <c r="A96" s="2" t="s">
        <v>312</v>
      </c>
      <c r="B96" s="2" t="s">
        <v>313</v>
      </c>
      <c r="C96" s="2" t="s">
        <v>314</v>
      </c>
      <c r="D96" s="2">
        <v>89745</v>
      </c>
      <c r="E96" s="2">
        <v>4693</v>
      </c>
      <c r="F96" s="3">
        <v>43014.624467592592</v>
      </c>
      <c r="G96" s="3">
        <v>45892.94195601852</v>
      </c>
      <c r="H96" s="2" t="s">
        <v>18</v>
      </c>
      <c r="I96" s="7">
        <v>4544</v>
      </c>
      <c r="J96" s="7">
        <v>4464</v>
      </c>
      <c r="K96" s="2">
        <v>3811</v>
      </c>
      <c r="L96" s="2">
        <v>290</v>
      </c>
      <c r="M96" s="2">
        <f t="shared" ca="1" si="3"/>
        <v>8</v>
      </c>
      <c r="N96" s="7">
        <f t="shared" ca="1" si="4"/>
        <v>191.4870055555366</v>
      </c>
      <c r="O96" s="5">
        <f t="shared" si="5"/>
        <v>0.98240000000000005</v>
      </c>
    </row>
    <row r="97" spans="1:15" ht="30.75">
      <c r="A97" s="2" t="s">
        <v>315</v>
      </c>
      <c r="B97" s="2" t="s">
        <v>316</v>
      </c>
      <c r="C97" s="2" t="s">
        <v>317</v>
      </c>
      <c r="D97" s="2">
        <v>88698</v>
      </c>
      <c r="E97" s="2">
        <v>7759</v>
      </c>
      <c r="F97" s="3">
        <v>43442.348460648151</v>
      </c>
      <c r="G97" s="3">
        <v>45893.015208333331</v>
      </c>
      <c r="H97" s="2" t="s">
        <v>29</v>
      </c>
      <c r="I97" s="7">
        <v>3466</v>
      </c>
      <c r="J97" s="7">
        <v>3417</v>
      </c>
      <c r="K97" s="2">
        <v>4665</v>
      </c>
      <c r="L97" s="2">
        <v>208</v>
      </c>
      <c r="M97" s="2">
        <f t="shared" ca="1" si="3"/>
        <v>7</v>
      </c>
      <c r="N97" s="7">
        <f t="shared" ca="1" si="4"/>
        <v>189.72895000007702</v>
      </c>
      <c r="O97" s="5">
        <f t="shared" si="5"/>
        <v>0.9859</v>
      </c>
    </row>
    <row r="98" spans="1:15" ht="30.75">
      <c r="A98" s="2" t="s">
        <v>318</v>
      </c>
      <c r="B98" s="2" t="s">
        <v>319</v>
      </c>
      <c r="C98" s="2" t="s">
        <v>320</v>
      </c>
      <c r="D98" s="2">
        <v>87917</v>
      </c>
      <c r="E98" s="2">
        <v>8063</v>
      </c>
      <c r="F98" s="3">
        <v>42971.554467592592</v>
      </c>
      <c r="G98" s="3">
        <v>45893.018495370372</v>
      </c>
      <c r="H98" s="2"/>
      <c r="I98" s="7">
        <v>52</v>
      </c>
      <c r="J98" s="7">
        <v>23</v>
      </c>
      <c r="K98" s="2">
        <v>172</v>
      </c>
      <c r="L98" s="2">
        <v>0</v>
      </c>
      <c r="M98" s="2">
        <f t="shared" ca="1" si="3"/>
        <v>8</v>
      </c>
      <c r="N98" s="7">
        <f t="shared" ca="1" si="4"/>
        <v>189.65006111108232</v>
      </c>
      <c r="O98" s="5">
        <f t="shared" si="5"/>
        <v>0.44230000000000003</v>
      </c>
    </row>
    <row r="99" spans="1:15" ht="30.75">
      <c r="A99" s="2" t="s">
        <v>321</v>
      </c>
      <c r="B99" s="2" t="s">
        <v>322</v>
      </c>
      <c r="C99" s="2" t="s">
        <v>323</v>
      </c>
      <c r="D99" s="2">
        <v>87582</v>
      </c>
      <c r="E99" s="2">
        <v>9670</v>
      </c>
      <c r="F99" s="3">
        <v>42447.183148148149</v>
      </c>
      <c r="G99" s="3">
        <v>45892.819548611114</v>
      </c>
      <c r="H99" s="2" t="s">
        <v>18</v>
      </c>
      <c r="I99" s="7">
        <v>13696</v>
      </c>
      <c r="J99" s="7">
        <v>11618</v>
      </c>
      <c r="K99" s="2">
        <v>14306</v>
      </c>
      <c r="L99" s="2">
        <v>1000</v>
      </c>
      <c r="M99" s="2">
        <f t="shared" ca="1" si="3"/>
        <v>9</v>
      </c>
      <c r="N99" s="7">
        <f t="shared" ca="1" si="4"/>
        <v>194.42478333326289</v>
      </c>
      <c r="O99" s="5">
        <f t="shared" si="5"/>
        <v>0.84830000000000005</v>
      </c>
    </row>
    <row r="100" spans="1:15" ht="45.75">
      <c r="A100" s="2" t="s">
        <v>324</v>
      </c>
      <c r="B100" s="2" t="s">
        <v>325</v>
      </c>
      <c r="C100" s="2" t="s">
        <v>326</v>
      </c>
      <c r="D100" s="2">
        <v>87555</v>
      </c>
      <c r="E100" s="2">
        <v>6713</v>
      </c>
      <c r="F100" s="3">
        <v>42568.648460648146</v>
      </c>
      <c r="G100" s="3">
        <v>45893.008032407408</v>
      </c>
      <c r="H100" s="2" t="s">
        <v>57</v>
      </c>
      <c r="I100" s="7">
        <v>481</v>
      </c>
      <c r="J100" s="7">
        <v>367</v>
      </c>
      <c r="K100" s="2">
        <v>1147</v>
      </c>
      <c r="L100" s="2">
        <v>12</v>
      </c>
      <c r="M100" s="2">
        <f t="shared" ca="1" si="3"/>
        <v>9</v>
      </c>
      <c r="N100" s="7">
        <f t="shared" ca="1" si="4"/>
        <v>189.90117222222034</v>
      </c>
      <c r="O100" s="5">
        <f t="shared" si="5"/>
        <v>0.76300000000000001</v>
      </c>
    </row>
    <row r="101" spans="1:15" ht="45.75">
      <c r="A101" s="2" t="s">
        <v>327</v>
      </c>
      <c r="B101" s="2" t="s">
        <v>328</v>
      </c>
      <c r="C101" s="2" t="s">
        <v>329</v>
      </c>
      <c r="D101" s="2">
        <v>87553</v>
      </c>
      <c r="E101" s="2">
        <v>9601</v>
      </c>
      <c r="F101" s="3">
        <v>43750.247789351852</v>
      </c>
      <c r="G101" s="3">
        <v>45893.004201388889</v>
      </c>
      <c r="H101" s="2" t="s">
        <v>18</v>
      </c>
      <c r="I101" s="7">
        <v>4663</v>
      </c>
      <c r="J101" s="7">
        <v>4440</v>
      </c>
      <c r="K101" s="2">
        <v>15566</v>
      </c>
      <c r="L101" s="2">
        <v>22</v>
      </c>
      <c r="M101" s="2">
        <f t="shared" ca="1" si="3"/>
        <v>6</v>
      </c>
      <c r="N101" s="7">
        <f t="shared" ca="1" si="4"/>
        <v>189.99311666667927</v>
      </c>
      <c r="O101" s="5">
        <f t="shared" si="5"/>
        <v>0.95220000000000005</v>
      </c>
    </row>
    <row r="102" spans="1:15" ht="30.75">
      <c r="A102" s="2" t="s">
        <v>330</v>
      </c>
      <c r="B102" s="2" t="s">
        <v>331</v>
      </c>
      <c r="C102" s="2" t="s">
        <v>332</v>
      </c>
      <c r="D102" s="2">
        <v>87107</v>
      </c>
      <c r="E102" s="2">
        <v>10757</v>
      </c>
      <c r="F102" s="3">
        <v>44820.835347222222</v>
      </c>
      <c r="G102" s="3">
        <v>45892.97896990741</v>
      </c>
      <c r="H102" s="2" t="s">
        <v>29</v>
      </c>
      <c r="I102" s="7">
        <v>0</v>
      </c>
      <c r="J102" s="7">
        <v>0</v>
      </c>
      <c r="K102" s="2">
        <v>317</v>
      </c>
      <c r="L102" s="2">
        <v>13</v>
      </c>
      <c r="M102" s="2">
        <f t="shared" ca="1" si="3"/>
        <v>3</v>
      </c>
      <c r="N102" s="7">
        <f t="shared" ca="1" si="4"/>
        <v>190.59867222217144</v>
      </c>
      <c r="O102" s="5">
        <f t="shared" si="5"/>
        <v>0</v>
      </c>
    </row>
    <row r="103" spans="1:15" ht="30.75">
      <c r="A103" s="2" t="s">
        <v>333</v>
      </c>
      <c r="B103" s="2" t="s">
        <v>334</v>
      </c>
      <c r="C103" s="2" t="s">
        <v>335</v>
      </c>
      <c r="D103" s="2">
        <v>86529</v>
      </c>
      <c r="E103" s="2">
        <v>9221</v>
      </c>
      <c r="F103" s="3">
        <v>40283.741516203707</v>
      </c>
      <c r="G103" s="3">
        <v>45893.02306712963</v>
      </c>
      <c r="H103" s="2" t="s">
        <v>90</v>
      </c>
      <c r="I103" s="7">
        <v>2315</v>
      </c>
      <c r="J103" s="7">
        <v>1999</v>
      </c>
      <c r="K103" s="2">
        <v>1132</v>
      </c>
      <c r="L103" s="2">
        <v>70</v>
      </c>
      <c r="M103" s="2">
        <f t="shared" ca="1" si="3"/>
        <v>15</v>
      </c>
      <c r="N103" s="7">
        <f t="shared" ca="1" si="4"/>
        <v>189.5403388888808</v>
      </c>
      <c r="O103" s="5">
        <f t="shared" si="5"/>
        <v>0.86350000000000005</v>
      </c>
    </row>
    <row r="104" spans="1:15" ht="30.75">
      <c r="A104" s="2" t="s">
        <v>336</v>
      </c>
      <c r="B104" s="2" t="s">
        <v>337</v>
      </c>
      <c r="C104" s="2" t="s">
        <v>338</v>
      </c>
      <c r="D104" s="2">
        <v>86395</v>
      </c>
      <c r="E104" s="2">
        <v>9590</v>
      </c>
      <c r="F104" s="3">
        <v>44943.136064814818</v>
      </c>
      <c r="G104" s="3">
        <v>45893.026076388887</v>
      </c>
      <c r="H104" s="2" t="s">
        <v>29</v>
      </c>
      <c r="I104" s="7">
        <v>6210</v>
      </c>
      <c r="J104" s="7">
        <v>3677</v>
      </c>
      <c r="K104" s="2">
        <v>2055</v>
      </c>
      <c r="L104" s="2">
        <v>74</v>
      </c>
      <c r="M104" s="2">
        <f t="shared" ca="1" si="3"/>
        <v>2</v>
      </c>
      <c r="N104" s="7">
        <f t="shared" ca="1" si="4"/>
        <v>189.4681166667142</v>
      </c>
      <c r="O104" s="5">
        <f t="shared" si="5"/>
        <v>0.59209999999999996</v>
      </c>
    </row>
    <row r="105" spans="1:15" ht="32.25">
      <c r="A105" s="2" t="s">
        <v>339</v>
      </c>
      <c r="B105" s="2" t="s">
        <v>340</v>
      </c>
      <c r="C105" s="2" t="s">
        <v>341</v>
      </c>
      <c r="D105" s="2">
        <v>85605</v>
      </c>
      <c r="E105" s="2">
        <v>61081</v>
      </c>
      <c r="F105" s="3">
        <v>44995.769375000003</v>
      </c>
      <c r="G105" s="3">
        <v>45893.013564814813</v>
      </c>
      <c r="H105" s="2" t="s">
        <v>18</v>
      </c>
      <c r="I105" s="7">
        <v>3547</v>
      </c>
      <c r="J105" s="7">
        <v>2888</v>
      </c>
      <c r="K105" s="2">
        <v>2605</v>
      </c>
      <c r="L105" s="2">
        <v>77</v>
      </c>
      <c r="M105" s="2">
        <f t="shared" ca="1" si="3"/>
        <v>2</v>
      </c>
      <c r="N105" s="7">
        <f t="shared" ca="1" si="4"/>
        <v>189.76839444448706</v>
      </c>
      <c r="O105" s="5">
        <f t="shared" si="5"/>
        <v>0.81420000000000003</v>
      </c>
    </row>
    <row r="106" spans="1:15" ht="30.75">
      <c r="A106" s="2" t="s">
        <v>342</v>
      </c>
      <c r="B106" s="2" t="s">
        <v>343</v>
      </c>
      <c r="C106" s="2" t="s">
        <v>344</v>
      </c>
      <c r="D106" s="2">
        <v>85422</v>
      </c>
      <c r="E106" s="2">
        <v>13166</v>
      </c>
      <c r="F106" s="3">
        <v>43676.157916666663</v>
      </c>
      <c r="G106" s="3">
        <v>45893.024768518517</v>
      </c>
      <c r="H106" s="2" t="s">
        <v>178</v>
      </c>
      <c r="I106" s="7">
        <v>6024</v>
      </c>
      <c r="J106" s="7">
        <v>6020</v>
      </c>
      <c r="K106" s="2">
        <v>486</v>
      </c>
      <c r="L106" s="2">
        <v>265</v>
      </c>
      <c r="M106" s="2">
        <f t="shared" ca="1" si="3"/>
        <v>6</v>
      </c>
      <c r="N106" s="7">
        <f t="shared" ca="1" si="4"/>
        <v>189.49950555560645</v>
      </c>
      <c r="O106" s="5">
        <f t="shared" si="5"/>
        <v>0.99929999999999997</v>
      </c>
    </row>
    <row r="107" spans="1:15" ht="30.75">
      <c r="A107" s="2" t="s">
        <v>345</v>
      </c>
      <c r="B107" s="2" t="s">
        <v>346</v>
      </c>
      <c r="C107" s="2" t="s">
        <v>347</v>
      </c>
      <c r="D107" s="2">
        <v>85389</v>
      </c>
      <c r="E107" s="2">
        <v>12800</v>
      </c>
      <c r="F107" s="3">
        <v>44995.790277777778</v>
      </c>
      <c r="G107" s="3">
        <v>45893.010451388887</v>
      </c>
      <c r="H107" s="2" t="s">
        <v>73</v>
      </c>
      <c r="I107" s="7">
        <v>5724</v>
      </c>
      <c r="J107" s="7">
        <v>5382</v>
      </c>
      <c r="K107" s="2">
        <v>7207</v>
      </c>
      <c r="L107" s="2">
        <v>1000</v>
      </c>
      <c r="M107" s="2">
        <f t="shared" ca="1" si="3"/>
        <v>2</v>
      </c>
      <c r="N107" s="7">
        <f t="shared" ca="1" si="4"/>
        <v>189.8431166667142</v>
      </c>
      <c r="O107" s="5">
        <f t="shared" si="5"/>
        <v>0.94030000000000002</v>
      </c>
    </row>
    <row r="108" spans="1:15">
      <c r="A108" s="2" t="s">
        <v>348</v>
      </c>
      <c r="B108" s="2" t="s">
        <v>349</v>
      </c>
      <c r="C108" s="2" t="s">
        <v>350</v>
      </c>
      <c r="D108" s="2">
        <v>85169</v>
      </c>
      <c r="E108" s="2">
        <v>37664</v>
      </c>
      <c r="F108" s="3">
        <v>40531.636608796296</v>
      </c>
      <c r="G108" s="3">
        <v>45892.987430555557</v>
      </c>
      <c r="H108" s="2" t="s">
        <v>73</v>
      </c>
      <c r="I108" s="7">
        <v>8687</v>
      </c>
      <c r="J108" s="7">
        <v>8276</v>
      </c>
      <c r="K108" s="2">
        <v>22919</v>
      </c>
      <c r="L108" s="2">
        <v>56</v>
      </c>
      <c r="M108" s="2">
        <f t="shared" ca="1" si="3"/>
        <v>15</v>
      </c>
      <c r="N108" s="7">
        <f t="shared" ca="1" si="4"/>
        <v>190.39561666664667</v>
      </c>
      <c r="O108" s="5">
        <f t="shared" si="5"/>
        <v>0.95269999999999999</v>
      </c>
    </row>
    <row r="109" spans="1:15" ht="30.75">
      <c r="A109" s="2" t="s">
        <v>351</v>
      </c>
      <c r="B109" s="2" t="s">
        <v>352</v>
      </c>
      <c r="C109" s="2" t="s">
        <v>353</v>
      </c>
      <c r="D109" s="2">
        <v>84972</v>
      </c>
      <c r="E109" s="2">
        <v>9811</v>
      </c>
      <c r="F109" s="3">
        <v>43521.775648148148</v>
      </c>
      <c r="G109" s="3">
        <v>45893.012615740743</v>
      </c>
      <c r="H109" s="2"/>
      <c r="I109" s="7">
        <v>170</v>
      </c>
      <c r="J109" s="7">
        <v>44</v>
      </c>
      <c r="K109" s="2">
        <v>707</v>
      </c>
      <c r="L109" s="2">
        <v>0</v>
      </c>
      <c r="M109" s="2">
        <f t="shared" ca="1" si="3"/>
        <v>6</v>
      </c>
      <c r="N109" s="7">
        <f t="shared" ca="1" si="4"/>
        <v>189.7911722221761</v>
      </c>
      <c r="O109" s="5">
        <f t="shared" si="5"/>
        <v>0.25879999999999997</v>
      </c>
    </row>
    <row r="110" spans="1:15">
      <c r="A110" s="2" t="s">
        <v>354</v>
      </c>
      <c r="B110" s="2" t="s">
        <v>355</v>
      </c>
      <c r="C110" s="2" t="s">
        <v>356</v>
      </c>
      <c r="D110" s="2">
        <v>84660</v>
      </c>
      <c r="E110" s="2">
        <v>32849</v>
      </c>
      <c r="F110" s="3">
        <v>41027.116180555553</v>
      </c>
      <c r="G110" s="3">
        <v>45893.001099537039</v>
      </c>
      <c r="H110" s="2" t="s">
        <v>29</v>
      </c>
      <c r="I110" s="7">
        <v>0</v>
      </c>
      <c r="J110" s="7">
        <v>0</v>
      </c>
      <c r="K110" s="2">
        <v>19700</v>
      </c>
      <c r="L110" s="2">
        <v>0</v>
      </c>
      <c r="M110" s="2">
        <f t="shared" ca="1" si="3"/>
        <v>13</v>
      </c>
      <c r="N110" s="7">
        <f t="shared" ca="1" si="4"/>
        <v>190.0675611110637</v>
      </c>
      <c r="O110" s="5">
        <f t="shared" si="5"/>
        <v>0</v>
      </c>
    </row>
    <row r="111" spans="1:15">
      <c r="A111" s="2" t="s">
        <v>357</v>
      </c>
      <c r="B111" s="2" t="s">
        <v>358</v>
      </c>
      <c r="C111" s="2" t="s">
        <v>359</v>
      </c>
      <c r="D111" s="2">
        <v>83836</v>
      </c>
      <c r="E111" s="2">
        <v>4594</v>
      </c>
      <c r="F111" s="3">
        <v>42694.759085648147</v>
      </c>
      <c r="G111" s="3">
        <v>45893.010821759257</v>
      </c>
      <c r="H111" s="2" t="s">
        <v>57</v>
      </c>
      <c r="I111" s="7">
        <v>8500</v>
      </c>
      <c r="J111" s="7">
        <v>7685</v>
      </c>
      <c r="K111" s="2">
        <v>7311</v>
      </c>
      <c r="L111" s="2">
        <v>511</v>
      </c>
      <c r="M111" s="2">
        <f t="shared" ca="1" si="3"/>
        <v>9</v>
      </c>
      <c r="N111" s="7">
        <f t="shared" ca="1" si="4"/>
        <v>189.8342277778429</v>
      </c>
      <c r="O111" s="5">
        <f t="shared" si="5"/>
        <v>0.90410000000000001</v>
      </c>
    </row>
    <row r="112" spans="1:15" ht="60.75">
      <c r="A112" s="2" t="s">
        <v>360</v>
      </c>
      <c r="B112" s="2" t="s">
        <v>361</v>
      </c>
      <c r="C112" s="2" t="s">
        <v>362</v>
      </c>
      <c r="D112" s="2">
        <v>83692</v>
      </c>
      <c r="E112" s="2">
        <v>8302</v>
      </c>
      <c r="F112" s="3">
        <v>41806.998206018521</v>
      </c>
      <c r="G112" s="3">
        <v>45892.952534722222</v>
      </c>
      <c r="H112" s="2" t="s">
        <v>125</v>
      </c>
      <c r="I112" s="7">
        <v>2348</v>
      </c>
      <c r="J112" s="7">
        <v>1680</v>
      </c>
      <c r="K112" s="2">
        <v>1950</v>
      </c>
      <c r="L112" s="2">
        <v>27</v>
      </c>
      <c r="M112" s="2">
        <f t="shared" ca="1" si="3"/>
        <v>11</v>
      </c>
      <c r="N112" s="7">
        <f t="shared" ca="1" si="4"/>
        <v>191.23311666666996</v>
      </c>
      <c r="O112" s="5">
        <f t="shared" si="5"/>
        <v>0.71550000000000002</v>
      </c>
    </row>
    <row r="113" spans="1:15">
      <c r="A113" s="2" t="s">
        <v>363</v>
      </c>
      <c r="B113" s="2" t="s">
        <v>364</v>
      </c>
      <c r="C113" s="2" t="s">
        <v>365</v>
      </c>
      <c r="D113" s="2">
        <v>83655</v>
      </c>
      <c r="E113" s="2">
        <v>56258</v>
      </c>
      <c r="F113" s="3">
        <v>41109.402974537035</v>
      </c>
      <c r="G113" s="3">
        <v>45893.027187500003</v>
      </c>
      <c r="H113" s="2" t="s">
        <v>73</v>
      </c>
      <c r="I113" s="7">
        <v>11236</v>
      </c>
      <c r="J113" s="7">
        <v>8632</v>
      </c>
      <c r="K113" s="2">
        <v>16272</v>
      </c>
      <c r="L113" s="2">
        <v>66</v>
      </c>
      <c r="M113" s="2">
        <f t="shared" ca="1" si="3"/>
        <v>13</v>
      </c>
      <c r="N113" s="7">
        <f t="shared" ca="1" si="4"/>
        <v>189.44144999992568</v>
      </c>
      <c r="O113" s="5">
        <f t="shared" si="5"/>
        <v>0.76819999999999999</v>
      </c>
    </row>
    <row r="114" spans="1:15">
      <c r="A114" s="2" t="s">
        <v>366</v>
      </c>
      <c r="B114" s="2" t="s">
        <v>367</v>
      </c>
      <c r="C114" s="2" t="s">
        <v>368</v>
      </c>
      <c r="D114" s="2">
        <v>83032</v>
      </c>
      <c r="E114" s="2">
        <v>7980</v>
      </c>
      <c r="F114" s="3">
        <v>41459.64335648148</v>
      </c>
      <c r="G114" s="3">
        <v>45892.953657407408</v>
      </c>
      <c r="H114" s="2" t="s">
        <v>125</v>
      </c>
      <c r="I114" s="7">
        <v>7800</v>
      </c>
      <c r="J114" s="7">
        <v>7362</v>
      </c>
      <c r="K114" s="2">
        <v>5906</v>
      </c>
      <c r="L114" s="2">
        <v>337</v>
      </c>
      <c r="M114" s="2">
        <f t="shared" ca="1" si="3"/>
        <v>12</v>
      </c>
      <c r="N114" s="7">
        <f t="shared" ca="1" si="4"/>
        <v>191.20617222221335</v>
      </c>
      <c r="O114" s="5">
        <f t="shared" si="5"/>
        <v>0.94379999999999997</v>
      </c>
    </row>
    <row r="115" spans="1:15" ht="30.75">
      <c r="A115" s="2" t="s">
        <v>369</v>
      </c>
      <c r="B115" s="2" t="s">
        <v>370</v>
      </c>
      <c r="C115" s="2" t="s">
        <v>371</v>
      </c>
      <c r="D115" s="2">
        <v>82344</v>
      </c>
      <c r="E115" s="2">
        <v>7947</v>
      </c>
      <c r="F115" s="3">
        <v>41944.994814814818</v>
      </c>
      <c r="G115" s="3">
        <v>45893.030312499999</v>
      </c>
      <c r="H115" s="2" t="s">
        <v>18</v>
      </c>
      <c r="I115" s="7">
        <v>3371</v>
      </c>
      <c r="J115" s="7">
        <v>2098</v>
      </c>
      <c r="K115" s="2">
        <v>3086</v>
      </c>
      <c r="L115" s="2">
        <v>164</v>
      </c>
      <c r="M115" s="2">
        <f t="shared" ca="1" si="3"/>
        <v>11</v>
      </c>
      <c r="N115" s="7">
        <f t="shared" ca="1" si="4"/>
        <v>189.36645000003045</v>
      </c>
      <c r="O115" s="5">
        <f t="shared" si="5"/>
        <v>0.62239999999999995</v>
      </c>
    </row>
    <row r="116" spans="1:15" ht="45.75">
      <c r="A116" s="2" t="s">
        <v>372</v>
      </c>
      <c r="B116" s="2" t="s">
        <v>373</v>
      </c>
      <c r="C116" s="2" t="s">
        <v>374</v>
      </c>
      <c r="D116" s="2">
        <v>82254</v>
      </c>
      <c r="E116" s="2">
        <v>7507</v>
      </c>
      <c r="F116" s="3">
        <v>42426.867974537039</v>
      </c>
      <c r="G116" s="3">
        <v>45892.808680555558</v>
      </c>
      <c r="H116" s="2" t="s">
        <v>18</v>
      </c>
      <c r="I116" s="7">
        <v>542</v>
      </c>
      <c r="J116" s="7">
        <v>503</v>
      </c>
      <c r="K116" s="2">
        <v>890</v>
      </c>
      <c r="L116" s="2">
        <v>0</v>
      </c>
      <c r="M116" s="2">
        <f t="shared" ca="1" si="3"/>
        <v>9</v>
      </c>
      <c r="N116" s="7">
        <f t="shared" ca="1" si="4"/>
        <v>194.68561666662572</v>
      </c>
      <c r="O116" s="5">
        <f t="shared" si="5"/>
        <v>0.92800000000000005</v>
      </c>
    </row>
    <row r="117" spans="1:15" ht="32.25">
      <c r="A117" s="2" t="s">
        <v>375</v>
      </c>
      <c r="B117" s="2" t="s">
        <v>376</v>
      </c>
      <c r="C117" s="2" t="s">
        <v>377</v>
      </c>
      <c r="D117" s="2">
        <v>82070</v>
      </c>
      <c r="E117" s="2">
        <v>16173</v>
      </c>
      <c r="F117" s="3">
        <v>40828.421967592592</v>
      </c>
      <c r="G117" s="3">
        <v>45892.961793981478</v>
      </c>
      <c r="H117" s="2" t="s">
        <v>378</v>
      </c>
      <c r="I117" s="7">
        <v>882</v>
      </c>
      <c r="J117" s="7">
        <v>841</v>
      </c>
      <c r="K117" s="2">
        <v>916</v>
      </c>
      <c r="L117" s="2">
        <v>22</v>
      </c>
      <c r="M117" s="2">
        <f t="shared" ca="1" si="3"/>
        <v>14</v>
      </c>
      <c r="N117" s="7">
        <f t="shared" ca="1" si="4"/>
        <v>191.01089444453828</v>
      </c>
      <c r="O117" s="5">
        <f t="shared" si="5"/>
        <v>0.95350000000000001</v>
      </c>
    </row>
    <row r="118" spans="1:15" ht="60.75">
      <c r="A118" s="2" t="s">
        <v>379</v>
      </c>
      <c r="B118" s="2" t="s">
        <v>380</v>
      </c>
      <c r="C118" s="2" t="s">
        <v>381</v>
      </c>
      <c r="D118" s="2">
        <v>81906</v>
      </c>
      <c r="E118" s="2">
        <v>24447</v>
      </c>
      <c r="F118" s="3">
        <v>40702.129259259258</v>
      </c>
      <c r="G118" s="3">
        <v>45892.863726851851</v>
      </c>
      <c r="H118" s="2" t="s">
        <v>382</v>
      </c>
      <c r="I118" s="7">
        <v>0</v>
      </c>
      <c r="J118" s="7">
        <v>0</v>
      </c>
      <c r="K118" s="2">
        <v>4995</v>
      </c>
      <c r="L118" s="2">
        <v>198</v>
      </c>
      <c r="M118" s="2">
        <f t="shared" ca="1" si="3"/>
        <v>14</v>
      </c>
      <c r="N118" s="7">
        <f t="shared" ca="1" si="4"/>
        <v>193.36450555559713</v>
      </c>
      <c r="O118" s="5">
        <f t="shared" si="5"/>
        <v>0</v>
      </c>
    </row>
    <row r="119" spans="1:15" ht="30.75">
      <c r="A119" s="2" t="s">
        <v>383</v>
      </c>
      <c r="B119" s="2" t="s">
        <v>384</v>
      </c>
      <c r="C119" s="2" t="s">
        <v>385</v>
      </c>
      <c r="D119" s="2">
        <v>81411</v>
      </c>
      <c r="E119" s="2">
        <v>1504</v>
      </c>
      <c r="F119" s="3">
        <v>45442.557638888888</v>
      </c>
      <c r="G119" s="3">
        <v>45893.025416666664</v>
      </c>
      <c r="H119" s="2" t="s">
        <v>77</v>
      </c>
      <c r="I119" s="7">
        <v>0</v>
      </c>
      <c r="J119" s="7">
        <v>0</v>
      </c>
      <c r="K119" s="2">
        <v>20</v>
      </c>
      <c r="L119" s="2">
        <v>0</v>
      </c>
      <c r="M119" s="2">
        <f t="shared" ca="1" si="3"/>
        <v>1</v>
      </c>
      <c r="N119" s="7">
        <f t="shared" ca="1" si="4"/>
        <v>189.48395000008168</v>
      </c>
      <c r="O119" s="5">
        <f t="shared" si="5"/>
        <v>0</v>
      </c>
    </row>
    <row r="120" spans="1:15" ht="117.75">
      <c r="A120" s="2" t="s">
        <v>386</v>
      </c>
      <c r="B120" s="2" t="s">
        <v>387</v>
      </c>
      <c r="C120" s="2" t="s">
        <v>388</v>
      </c>
      <c r="D120" s="2">
        <v>81364</v>
      </c>
      <c r="E120" s="2">
        <v>29424</v>
      </c>
      <c r="F120" s="3">
        <v>43194.049814814818</v>
      </c>
      <c r="G120" s="3">
        <v>45892.694374999999</v>
      </c>
      <c r="H120" s="2" t="s">
        <v>121</v>
      </c>
      <c r="I120" s="7">
        <v>497</v>
      </c>
      <c r="J120" s="7">
        <v>487</v>
      </c>
      <c r="K120" s="2">
        <v>135</v>
      </c>
      <c r="L120" s="2">
        <v>3</v>
      </c>
      <c r="M120" s="2">
        <f t="shared" ca="1" si="3"/>
        <v>7</v>
      </c>
      <c r="N120" s="7">
        <f t="shared" ca="1" si="4"/>
        <v>197.42895000003045</v>
      </c>
      <c r="O120" s="5">
        <f t="shared" si="5"/>
        <v>0.97989999999999999</v>
      </c>
    </row>
    <row r="121" spans="1:15" ht="30.75">
      <c r="A121" s="2" t="s">
        <v>389</v>
      </c>
      <c r="B121" s="2" t="s">
        <v>390</v>
      </c>
      <c r="C121" s="2" t="s">
        <v>391</v>
      </c>
      <c r="D121" s="2">
        <v>80880</v>
      </c>
      <c r="E121" s="2">
        <v>34768</v>
      </c>
      <c r="F121" s="3">
        <v>41534.312361111108</v>
      </c>
      <c r="G121" s="3">
        <v>45892.996701388889</v>
      </c>
      <c r="H121" s="2" t="s">
        <v>29</v>
      </c>
      <c r="I121" s="7">
        <v>62509</v>
      </c>
      <c r="J121" s="7">
        <v>60161</v>
      </c>
      <c r="K121" s="2">
        <v>87747</v>
      </c>
      <c r="L121" s="2">
        <v>1000</v>
      </c>
      <c r="M121" s="2">
        <f t="shared" ca="1" si="3"/>
        <v>12</v>
      </c>
      <c r="N121" s="7">
        <f t="shared" ca="1" si="4"/>
        <v>190.17311666667229</v>
      </c>
      <c r="O121" s="5">
        <f t="shared" si="5"/>
        <v>0.96240000000000003</v>
      </c>
    </row>
    <row r="122" spans="1:15">
      <c r="A122" s="2" t="s">
        <v>392</v>
      </c>
      <c r="B122" s="2" t="s">
        <v>393</v>
      </c>
      <c r="C122" s="2" t="s">
        <v>394</v>
      </c>
      <c r="D122" s="2">
        <v>80016</v>
      </c>
      <c r="E122" s="2">
        <v>6847</v>
      </c>
      <c r="F122" s="3">
        <v>42085.785393518519</v>
      </c>
      <c r="G122" s="3">
        <v>45893.032013888886</v>
      </c>
      <c r="H122" s="2" t="s">
        <v>29</v>
      </c>
      <c r="I122" s="7">
        <v>1212</v>
      </c>
      <c r="J122" s="7">
        <v>761</v>
      </c>
      <c r="K122" s="2">
        <v>893</v>
      </c>
      <c r="L122" s="2">
        <v>13</v>
      </c>
      <c r="M122" s="2">
        <f t="shared" ca="1" si="3"/>
        <v>10</v>
      </c>
      <c r="N122" s="7">
        <f t="shared" ca="1" si="4"/>
        <v>189.3256166667561</v>
      </c>
      <c r="O122" s="5">
        <f t="shared" si="5"/>
        <v>0.62790000000000001</v>
      </c>
    </row>
    <row r="123" spans="1:15">
      <c r="A123" s="2" t="s">
        <v>395</v>
      </c>
      <c r="B123" s="2" t="s">
        <v>396</v>
      </c>
      <c r="C123" s="2" t="s">
        <v>397</v>
      </c>
      <c r="D123" s="2">
        <v>79953</v>
      </c>
      <c r="E123" s="2">
        <v>3171</v>
      </c>
      <c r="F123" s="3">
        <v>41954.814328703702</v>
      </c>
      <c r="G123" s="3">
        <v>45893.032048611109</v>
      </c>
      <c r="H123" s="2" t="s">
        <v>398</v>
      </c>
      <c r="I123" s="7">
        <v>1364</v>
      </c>
      <c r="J123" s="7">
        <v>954</v>
      </c>
      <c r="K123" s="2">
        <v>199</v>
      </c>
      <c r="L123" s="2">
        <v>29</v>
      </c>
      <c r="M123" s="2">
        <f t="shared" ca="1" si="3"/>
        <v>11</v>
      </c>
      <c r="N123" s="7">
        <f t="shared" ca="1" si="4"/>
        <v>189.32478333340259</v>
      </c>
      <c r="O123" s="5">
        <f t="shared" si="5"/>
        <v>0.69940000000000002</v>
      </c>
    </row>
    <row r="124" spans="1:15" ht="30.75">
      <c r="A124" s="2" t="s">
        <v>399</v>
      </c>
      <c r="B124" s="2" t="s">
        <v>400</v>
      </c>
      <c r="C124" s="2" t="s">
        <v>401</v>
      </c>
      <c r="D124" s="2">
        <v>79884</v>
      </c>
      <c r="E124" s="2">
        <v>3274</v>
      </c>
      <c r="F124" s="3">
        <v>44300.033530092594</v>
      </c>
      <c r="G124" s="3">
        <v>45893.022083333337</v>
      </c>
      <c r="H124" s="2" t="s">
        <v>402</v>
      </c>
      <c r="I124" s="7">
        <v>13116</v>
      </c>
      <c r="J124" s="7">
        <v>8321</v>
      </c>
      <c r="K124" s="2">
        <v>8084</v>
      </c>
      <c r="L124" s="2">
        <v>196</v>
      </c>
      <c r="M124" s="2">
        <f t="shared" ca="1" si="3"/>
        <v>4</v>
      </c>
      <c r="N124" s="7">
        <f t="shared" ca="1" si="4"/>
        <v>189.56394999992335</v>
      </c>
      <c r="O124" s="5">
        <f t="shared" si="5"/>
        <v>0.63439999999999996</v>
      </c>
    </row>
    <row r="125" spans="1:15" ht="76.5">
      <c r="A125" s="2" t="s">
        <v>403</v>
      </c>
      <c r="B125" s="2" t="s">
        <v>404</v>
      </c>
      <c r="C125" s="2" t="s">
        <v>405</v>
      </c>
      <c r="D125" s="2">
        <v>78503</v>
      </c>
      <c r="E125" s="2">
        <v>22006</v>
      </c>
      <c r="F125" s="3">
        <v>45721.693391203706</v>
      </c>
      <c r="G125" s="3">
        <v>45893.031747685185</v>
      </c>
      <c r="H125" s="2"/>
      <c r="I125" s="7">
        <v>104</v>
      </c>
      <c r="J125" s="7">
        <v>56</v>
      </c>
      <c r="K125" s="2">
        <v>86</v>
      </c>
      <c r="L125" s="2">
        <v>0</v>
      </c>
      <c r="M125" s="2">
        <f t="shared" ca="1" si="3"/>
        <v>0</v>
      </c>
      <c r="N125" s="7">
        <f t="shared" ca="1" si="4"/>
        <v>189.33200555556687</v>
      </c>
      <c r="O125" s="5">
        <f t="shared" si="5"/>
        <v>0.53849999999999998</v>
      </c>
    </row>
    <row r="126" spans="1:15" ht="45.75">
      <c r="A126" s="2" t="s">
        <v>406</v>
      </c>
      <c r="B126" s="2" t="s">
        <v>407</v>
      </c>
      <c r="C126" s="2" t="s">
        <v>408</v>
      </c>
      <c r="D126" s="2">
        <v>78182</v>
      </c>
      <c r="E126" s="2">
        <v>41425</v>
      </c>
      <c r="F126" s="3">
        <v>41201.62704861111</v>
      </c>
      <c r="G126" s="3">
        <v>45892.901446759257</v>
      </c>
      <c r="H126" s="2" t="s">
        <v>121</v>
      </c>
      <c r="I126" s="7">
        <v>39292</v>
      </c>
      <c r="J126" s="7">
        <v>38736</v>
      </c>
      <c r="K126" s="2">
        <v>7053</v>
      </c>
      <c r="L126" s="2">
        <v>320</v>
      </c>
      <c r="M126" s="2">
        <f t="shared" ca="1" si="3"/>
        <v>13</v>
      </c>
      <c r="N126" s="7">
        <f t="shared" ca="1" si="4"/>
        <v>192.4592277778429</v>
      </c>
      <c r="O126" s="5">
        <f t="shared" si="5"/>
        <v>0.98580000000000001</v>
      </c>
    </row>
    <row r="127" spans="1:15" ht="66.75">
      <c r="A127" s="2" t="s">
        <v>409</v>
      </c>
      <c r="B127" s="2" t="s">
        <v>410</v>
      </c>
      <c r="C127" s="2" t="s">
        <v>411</v>
      </c>
      <c r="D127" s="2">
        <v>78137</v>
      </c>
      <c r="E127" s="2">
        <v>19249</v>
      </c>
      <c r="F127" s="3">
        <v>43379.485069444447</v>
      </c>
      <c r="G127" s="3">
        <v>45892.781307870369</v>
      </c>
      <c r="H127" s="2" t="s">
        <v>121</v>
      </c>
      <c r="I127" s="7">
        <v>147</v>
      </c>
      <c r="J127" s="7">
        <v>146</v>
      </c>
      <c r="K127" s="2">
        <v>131</v>
      </c>
      <c r="L127" s="2">
        <v>1</v>
      </c>
      <c r="M127" s="2">
        <f t="shared" ca="1" si="3"/>
        <v>7</v>
      </c>
      <c r="N127" s="7">
        <f t="shared" ca="1" si="4"/>
        <v>195.34256111114519</v>
      </c>
      <c r="O127" s="5">
        <f t="shared" si="5"/>
        <v>0.99319999999999997</v>
      </c>
    </row>
    <row r="128" spans="1:15" ht="60.75">
      <c r="A128" s="2" t="s">
        <v>412</v>
      </c>
      <c r="B128" s="2" t="s">
        <v>413</v>
      </c>
      <c r="C128" s="2" t="s">
        <v>414</v>
      </c>
      <c r="D128" s="2">
        <v>78026</v>
      </c>
      <c r="E128" s="2">
        <v>17502</v>
      </c>
      <c r="F128" s="3">
        <v>43741.730104166665</v>
      </c>
      <c r="G128" s="3">
        <v>45892.980937499997</v>
      </c>
      <c r="H128" s="2" t="s">
        <v>29</v>
      </c>
      <c r="I128" s="7">
        <v>99</v>
      </c>
      <c r="J128" s="7">
        <v>64</v>
      </c>
      <c r="K128" s="2">
        <v>409</v>
      </c>
      <c r="L128" s="2">
        <v>0</v>
      </c>
      <c r="M128" s="2">
        <f t="shared" ca="1" si="3"/>
        <v>6</v>
      </c>
      <c r="N128" s="7">
        <f t="shared" ca="1" si="4"/>
        <v>190.55145000008633</v>
      </c>
      <c r="O128" s="5">
        <f t="shared" si="5"/>
        <v>0.64649999999999996</v>
      </c>
    </row>
    <row r="129" spans="1:15" ht="30.75">
      <c r="A129" s="2" t="s">
        <v>415</v>
      </c>
      <c r="B129" s="2" t="s">
        <v>416</v>
      </c>
      <c r="C129" s="2" t="s">
        <v>417</v>
      </c>
      <c r="D129" s="2">
        <v>77619</v>
      </c>
      <c r="E129" s="2">
        <v>45508</v>
      </c>
      <c r="F129" s="3">
        <v>42405.052314814813</v>
      </c>
      <c r="G129" s="3">
        <v>45892.326261574075</v>
      </c>
      <c r="H129" s="2" t="s">
        <v>29</v>
      </c>
      <c r="I129" s="7">
        <v>7312</v>
      </c>
      <c r="J129" s="7">
        <v>6236</v>
      </c>
      <c r="K129" s="2">
        <v>3852</v>
      </c>
      <c r="L129" s="2">
        <v>50</v>
      </c>
      <c r="M129" s="2">
        <f t="shared" ca="1" si="3"/>
        <v>9</v>
      </c>
      <c r="N129" s="7">
        <f t="shared" ca="1" si="4"/>
        <v>206.2636722222087</v>
      </c>
      <c r="O129" s="5">
        <f t="shared" si="5"/>
        <v>0.8528</v>
      </c>
    </row>
    <row r="130" spans="1:15" ht="30.75">
      <c r="A130" s="2" t="s">
        <v>418</v>
      </c>
      <c r="B130" s="2" t="s">
        <v>419</v>
      </c>
      <c r="C130" s="2" t="s">
        <v>420</v>
      </c>
      <c r="D130" s="2">
        <v>76872</v>
      </c>
      <c r="E130" s="2">
        <v>7374</v>
      </c>
      <c r="F130" s="3">
        <v>42301.828888888886</v>
      </c>
      <c r="G130" s="3">
        <v>45893.013912037037</v>
      </c>
      <c r="H130" s="2"/>
      <c r="I130" s="7">
        <v>186</v>
      </c>
      <c r="J130" s="7">
        <v>175</v>
      </c>
      <c r="K130" s="2">
        <v>1476</v>
      </c>
      <c r="L130" s="2">
        <v>0</v>
      </c>
      <c r="M130" s="2">
        <f t="shared" ca="1" si="3"/>
        <v>10</v>
      </c>
      <c r="N130" s="7">
        <f t="shared" ca="1" si="4"/>
        <v>189.76006111112656</v>
      </c>
      <c r="O130" s="5">
        <f t="shared" si="5"/>
        <v>0.94089999999999996</v>
      </c>
    </row>
    <row r="131" spans="1:15" ht="30.75">
      <c r="A131" s="2" t="s">
        <v>421</v>
      </c>
      <c r="B131" s="2" t="s">
        <v>422</v>
      </c>
      <c r="C131" s="2" t="s">
        <v>423</v>
      </c>
      <c r="D131" s="2">
        <v>76794</v>
      </c>
      <c r="E131" s="2">
        <v>17217</v>
      </c>
      <c r="F131" s="3">
        <v>44258.065335648149</v>
      </c>
      <c r="G131" s="3">
        <v>45892.951192129629</v>
      </c>
      <c r="H131" s="2" t="s">
        <v>77</v>
      </c>
      <c r="I131" s="7">
        <v>147</v>
      </c>
      <c r="J131" s="7">
        <v>141</v>
      </c>
      <c r="K131" s="2">
        <v>552</v>
      </c>
      <c r="L131" s="2">
        <v>0</v>
      </c>
      <c r="M131" s="2">
        <f t="shared" ref="M131:M194" ca="1" si="6">YEAR(TODAY())-YEAR(F131)</f>
        <v>4</v>
      </c>
      <c r="N131" s="7">
        <f t="shared" ref="N131:N194" ca="1" si="7">(NOW()-G131)*24</f>
        <v>191.26533888891572</v>
      </c>
      <c r="O131" s="5">
        <f t="shared" ref="O131:O194" si="8">IF(J131=0,0,ROUND(J131/I131,4))</f>
        <v>0.95920000000000005</v>
      </c>
    </row>
    <row r="132" spans="1:15" ht="30.75">
      <c r="A132" s="2" t="s">
        <v>424</v>
      </c>
      <c r="B132" s="2" t="s">
        <v>425</v>
      </c>
      <c r="C132" s="2" t="s">
        <v>426</v>
      </c>
      <c r="D132" s="2">
        <v>76669</v>
      </c>
      <c r="E132" s="2">
        <v>9148</v>
      </c>
      <c r="F132" s="3">
        <v>42336.408530092594</v>
      </c>
      <c r="G132" s="3">
        <v>45893.013958333337</v>
      </c>
      <c r="H132" s="2"/>
      <c r="I132" s="7">
        <v>61</v>
      </c>
      <c r="J132" s="7">
        <v>34</v>
      </c>
      <c r="K132" s="2">
        <v>232</v>
      </c>
      <c r="L132" s="2">
        <v>0</v>
      </c>
      <c r="M132" s="2">
        <f t="shared" ca="1" si="6"/>
        <v>10</v>
      </c>
      <c r="N132" s="7">
        <f t="shared" ca="1" si="7"/>
        <v>189.75894999993034</v>
      </c>
      <c r="O132" s="5">
        <f t="shared" si="8"/>
        <v>0.55740000000000001</v>
      </c>
    </row>
    <row r="133" spans="1:15" ht="30.75">
      <c r="A133" s="2" t="s">
        <v>427</v>
      </c>
      <c r="B133" s="2" t="s">
        <v>428</v>
      </c>
      <c r="C133" s="2" t="s">
        <v>429</v>
      </c>
      <c r="D133" s="2">
        <v>76538</v>
      </c>
      <c r="E133" s="2">
        <v>8260</v>
      </c>
      <c r="F133" s="3">
        <v>45012.784398148149</v>
      </c>
      <c r="G133" s="3">
        <v>45892.963321759256</v>
      </c>
      <c r="H133" s="2" t="s">
        <v>73</v>
      </c>
      <c r="I133" s="7">
        <v>2188</v>
      </c>
      <c r="J133" s="7">
        <v>1488</v>
      </c>
      <c r="K133" s="2">
        <v>1182</v>
      </c>
      <c r="L133" s="2">
        <v>38</v>
      </c>
      <c r="M133" s="2">
        <f t="shared" ca="1" si="6"/>
        <v>2</v>
      </c>
      <c r="N133" s="7">
        <f t="shared" ca="1" si="7"/>
        <v>190.97422777785687</v>
      </c>
      <c r="O133" s="5">
        <f t="shared" si="8"/>
        <v>0.68010000000000004</v>
      </c>
    </row>
    <row r="134" spans="1:15" ht="48">
      <c r="A134" s="2" t="s">
        <v>430</v>
      </c>
      <c r="B134" s="2" t="s">
        <v>431</v>
      </c>
      <c r="C134" s="2" t="s">
        <v>432</v>
      </c>
      <c r="D134" s="2">
        <v>76408</v>
      </c>
      <c r="E134" s="2">
        <v>14020</v>
      </c>
      <c r="F134" s="3">
        <v>43440.334282407406</v>
      </c>
      <c r="G134" s="3">
        <v>45892.653599537036</v>
      </c>
      <c r="H134" s="2" t="s">
        <v>121</v>
      </c>
      <c r="I134" s="7">
        <v>62</v>
      </c>
      <c r="J134" s="7">
        <v>42</v>
      </c>
      <c r="K134" s="2">
        <v>77</v>
      </c>
      <c r="L134" s="2">
        <v>0</v>
      </c>
      <c r="M134" s="2">
        <f t="shared" ca="1" si="6"/>
        <v>7</v>
      </c>
      <c r="N134" s="7">
        <f t="shared" ca="1" si="7"/>
        <v>198.40756111114752</v>
      </c>
      <c r="O134" s="5">
        <f t="shared" si="8"/>
        <v>0.6774</v>
      </c>
    </row>
    <row r="135" spans="1:15" ht="45.75">
      <c r="A135" s="2" t="s">
        <v>433</v>
      </c>
      <c r="B135" s="2" t="s">
        <v>434</v>
      </c>
      <c r="C135" s="2" t="s">
        <v>435</v>
      </c>
      <c r="D135" s="2">
        <v>76296</v>
      </c>
      <c r="E135" s="2">
        <v>4484</v>
      </c>
      <c r="F135" s="3">
        <v>43784.77270833333</v>
      </c>
      <c r="G135" s="3">
        <v>45893.004872685182</v>
      </c>
      <c r="H135" s="2" t="s">
        <v>18</v>
      </c>
      <c r="I135" s="7">
        <v>16316</v>
      </c>
      <c r="J135" s="7">
        <v>15481</v>
      </c>
      <c r="K135" s="2">
        <v>17296</v>
      </c>
      <c r="L135" s="2">
        <v>151</v>
      </c>
      <c r="M135" s="2">
        <f t="shared" ca="1" si="6"/>
        <v>6</v>
      </c>
      <c r="N135" s="7">
        <f t="shared" ca="1" si="7"/>
        <v>189.9770055556437</v>
      </c>
      <c r="O135" s="5">
        <f t="shared" si="8"/>
        <v>0.94879999999999998</v>
      </c>
    </row>
    <row r="136" spans="1:15" ht="30.75">
      <c r="A136" s="2" t="s">
        <v>436</v>
      </c>
      <c r="B136" s="2" t="s">
        <v>437</v>
      </c>
      <c r="C136" s="2" t="s">
        <v>438</v>
      </c>
      <c r="D136" s="2">
        <v>75640</v>
      </c>
      <c r="E136" s="2">
        <v>6130</v>
      </c>
      <c r="F136" s="3">
        <v>41442.777199074073</v>
      </c>
      <c r="G136" s="3">
        <v>45893.018148148149</v>
      </c>
      <c r="H136" s="2" t="s">
        <v>66</v>
      </c>
      <c r="I136" s="7">
        <v>8118</v>
      </c>
      <c r="J136" s="7">
        <v>7951</v>
      </c>
      <c r="K136" s="2">
        <v>12185</v>
      </c>
      <c r="L136" s="2">
        <v>121</v>
      </c>
      <c r="M136" s="2">
        <f t="shared" ca="1" si="6"/>
        <v>12</v>
      </c>
      <c r="N136" s="7">
        <f t="shared" ca="1" si="7"/>
        <v>189.65839444444282</v>
      </c>
      <c r="O136" s="5">
        <f t="shared" si="8"/>
        <v>0.97940000000000005</v>
      </c>
    </row>
    <row r="137" spans="1:15" ht="409.6">
      <c r="A137" s="2" t="s">
        <v>439</v>
      </c>
      <c r="B137" s="2" t="s">
        <v>440</v>
      </c>
      <c r="C137" s="2" t="s">
        <v>441</v>
      </c>
      <c r="D137" s="2">
        <v>75615</v>
      </c>
      <c r="E137" s="2">
        <v>14968</v>
      </c>
      <c r="F137" s="3">
        <v>43333.472673611112</v>
      </c>
      <c r="G137" s="3">
        <v>45893.016886574071</v>
      </c>
      <c r="H137" s="2" t="s">
        <v>29</v>
      </c>
      <c r="I137" s="7">
        <v>81</v>
      </c>
      <c r="J137" s="7">
        <v>47</v>
      </c>
      <c r="K137" s="2">
        <v>29</v>
      </c>
      <c r="L137" s="2">
        <v>0</v>
      </c>
      <c r="M137" s="2">
        <f t="shared" ca="1" si="6"/>
        <v>7</v>
      </c>
      <c r="N137" s="7">
        <f t="shared" ca="1" si="7"/>
        <v>189.68867222231347</v>
      </c>
      <c r="O137" s="5">
        <f t="shared" si="8"/>
        <v>0.58020000000000005</v>
      </c>
    </row>
    <row r="138" spans="1:15" ht="30.75">
      <c r="A138" s="2" t="s">
        <v>442</v>
      </c>
      <c r="B138" s="2" t="s">
        <v>443</v>
      </c>
      <c r="C138" s="2" t="s">
        <v>444</v>
      </c>
      <c r="D138" s="2">
        <v>75587</v>
      </c>
      <c r="E138" s="2">
        <v>12206</v>
      </c>
      <c r="F138" s="3">
        <v>40956.597025462965</v>
      </c>
      <c r="G138" s="3">
        <v>45892.838287037041</v>
      </c>
      <c r="H138" s="2" t="s">
        <v>57</v>
      </c>
      <c r="I138" s="7">
        <v>19754</v>
      </c>
      <c r="J138" s="7">
        <v>16002</v>
      </c>
      <c r="K138" s="2">
        <v>704</v>
      </c>
      <c r="L138" s="2">
        <v>60</v>
      </c>
      <c r="M138" s="2">
        <f t="shared" ca="1" si="6"/>
        <v>13</v>
      </c>
      <c r="N138" s="7">
        <f t="shared" ca="1" si="7"/>
        <v>193.97506111103576</v>
      </c>
      <c r="O138" s="5">
        <f t="shared" si="8"/>
        <v>0.81010000000000004</v>
      </c>
    </row>
    <row r="139" spans="1:15" ht="30.75">
      <c r="A139" s="2" t="s">
        <v>445</v>
      </c>
      <c r="B139" s="2" t="s">
        <v>446</v>
      </c>
      <c r="C139" s="2" t="s">
        <v>447</v>
      </c>
      <c r="D139" s="2">
        <v>75491</v>
      </c>
      <c r="E139" s="2">
        <v>4720</v>
      </c>
      <c r="F139" s="3">
        <v>41604.408576388887</v>
      </c>
      <c r="G139" s="3">
        <v>45893.026886574073</v>
      </c>
      <c r="H139" s="2" t="s">
        <v>125</v>
      </c>
      <c r="I139" s="7">
        <v>5698</v>
      </c>
      <c r="J139" s="7">
        <v>5369</v>
      </c>
      <c r="K139" s="2">
        <v>4508</v>
      </c>
      <c r="L139" s="2">
        <v>440</v>
      </c>
      <c r="M139" s="2">
        <f t="shared" ca="1" si="6"/>
        <v>12</v>
      </c>
      <c r="N139" s="7">
        <f t="shared" ca="1" si="7"/>
        <v>189.44867222226458</v>
      </c>
      <c r="O139" s="5">
        <f t="shared" si="8"/>
        <v>0.94230000000000003</v>
      </c>
    </row>
    <row r="140" spans="1:15" ht="30.75">
      <c r="A140" s="2" t="s">
        <v>448</v>
      </c>
      <c r="B140" s="2" t="s">
        <v>449</v>
      </c>
      <c r="C140" s="2" t="s">
        <v>450</v>
      </c>
      <c r="D140" s="2">
        <v>75480</v>
      </c>
      <c r="E140" s="2">
        <v>8117</v>
      </c>
      <c r="F140" s="3">
        <v>45187.869479166664</v>
      </c>
      <c r="G140" s="3">
        <v>45892.856238425928</v>
      </c>
      <c r="H140" s="2"/>
      <c r="I140" s="7">
        <v>54</v>
      </c>
      <c r="J140" s="7">
        <v>17</v>
      </c>
      <c r="K140" s="2">
        <v>46</v>
      </c>
      <c r="L140" s="2">
        <v>0</v>
      </c>
      <c r="M140" s="2">
        <f t="shared" ca="1" si="6"/>
        <v>2</v>
      </c>
      <c r="N140" s="7">
        <f t="shared" ca="1" si="7"/>
        <v>193.54422777774744</v>
      </c>
      <c r="O140" s="5">
        <f t="shared" si="8"/>
        <v>0.31480000000000002</v>
      </c>
    </row>
    <row r="141" spans="1:15" ht="30.75">
      <c r="A141" s="2" t="s">
        <v>451</v>
      </c>
      <c r="B141" s="2" t="s">
        <v>452</v>
      </c>
      <c r="C141" s="2" t="s">
        <v>453</v>
      </c>
      <c r="D141" s="2">
        <v>75256</v>
      </c>
      <c r="E141" s="2">
        <v>25726</v>
      </c>
      <c r="F141" s="3">
        <v>44021.440532407411</v>
      </c>
      <c r="G141" s="3">
        <v>45893.014178240737</v>
      </c>
      <c r="H141" s="2" t="s">
        <v>57</v>
      </c>
      <c r="I141" s="7">
        <v>1306</v>
      </c>
      <c r="J141" s="7">
        <v>1110</v>
      </c>
      <c r="K141" s="2">
        <v>2623</v>
      </c>
      <c r="L141" s="2">
        <v>0</v>
      </c>
      <c r="M141" s="2">
        <f t="shared" ca="1" si="6"/>
        <v>5</v>
      </c>
      <c r="N141" s="7">
        <f t="shared" ca="1" si="7"/>
        <v>189.7536722223158</v>
      </c>
      <c r="O141" s="5">
        <f t="shared" si="8"/>
        <v>0.84989999999999999</v>
      </c>
    </row>
    <row r="142" spans="1:15">
      <c r="A142" s="2" t="s">
        <v>454</v>
      </c>
      <c r="B142" s="2" t="s">
        <v>455</v>
      </c>
      <c r="C142" s="2" t="s">
        <v>456</v>
      </c>
      <c r="D142" s="2">
        <v>74871</v>
      </c>
      <c r="E142" s="2">
        <v>7109</v>
      </c>
      <c r="F142" s="3">
        <v>43942.211076388892</v>
      </c>
      <c r="G142" s="3">
        <v>45893.000486111108</v>
      </c>
      <c r="H142" s="2" t="s">
        <v>18</v>
      </c>
      <c r="I142" s="7">
        <v>8085</v>
      </c>
      <c r="J142" s="7">
        <v>7620</v>
      </c>
      <c r="K142" s="2">
        <v>7320</v>
      </c>
      <c r="L142" s="2">
        <v>598</v>
      </c>
      <c r="M142" s="2">
        <f t="shared" ca="1" si="6"/>
        <v>5</v>
      </c>
      <c r="N142" s="7">
        <f t="shared" ca="1" si="7"/>
        <v>190.08228333340958</v>
      </c>
      <c r="O142" s="5">
        <f t="shared" si="8"/>
        <v>0.9425</v>
      </c>
    </row>
    <row r="143" spans="1:15" ht="30.75">
      <c r="A143" s="2" t="s">
        <v>457</v>
      </c>
      <c r="B143" s="2" t="s">
        <v>458</v>
      </c>
      <c r="C143" s="2" t="s">
        <v>459</v>
      </c>
      <c r="D143" s="2">
        <v>74819</v>
      </c>
      <c r="E143" s="2">
        <v>7212</v>
      </c>
      <c r="F143" s="3">
        <v>41605.556400462963</v>
      </c>
      <c r="G143" s="3">
        <v>45892.901284722226</v>
      </c>
      <c r="H143" s="2" t="s">
        <v>57</v>
      </c>
      <c r="I143" s="7">
        <v>1169</v>
      </c>
      <c r="J143" s="7">
        <v>549</v>
      </c>
      <c r="K143" s="2">
        <v>420</v>
      </c>
      <c r="L143" s="2">
        <v>38</v>
      </c>
      <c r="M143" s="2">
        <f t="shared" ca="1" si="6"/>
        <v>12</v>
      </c>
      <c r="N143" s="7">
        <f t="shared" ca="1" si="7"/>
        <v>192.46311666659312</v>
      </c>
      <c r="O143" s="5">
        <f t="shared" si="8"/>
        <v>0.46960000000000002</v>
      </c>
    </row>
    <row r="144" spans="1:15" ht="45.75">
      <c r="A144" s="2" t="s">
        <v>460</v>
      </c>
      <c r="B144" s="2" t="s">
        <v>461</v>
      </c>
      <c r="C144" s="2" t="s">
        <v>462</v>
      </c>
      <c r="D144" s="2">
        <v>74499</v>
      </c>
      <c r="E144" s="2">
        <v>3794</v>
      </c>
      <c r="F144" s="3">
        <v>45062.940034722225</v>
      </c>
      <c r="G144" s="3">
        <v>45893.026689814818</v>
      </c>
      <c r="H144" s="2" t="s">
        <v>218</v>
      </c>
      <c r="I144" s="7">
        <v>1822</v>
      </c>
      <c r="J144" s="7">
        <v>1590</v>
      </c>
      <c r="K144" s="2">
        <v>3106</v>
      </c>
      <c r="L144" s="2">
        <v>95</v>
      </c>
      <c r="M144" s="2">
        <f t="shared" ca="1" si="6"/>
        <v>2</v>
      </c>
      <c r="N144" s="7">
        <f t="shared" ca="1" si="7"/>
        <v>189.45339444436831</v>
      </c>
      <c r="O144" s="5">
        <f t="shared" si="8"/>
        <v>0.87270000000000003</v>
      </c>
    </row>
    <row r="145" spans="1:15" ht="16.5">
      <c r="A145" s="2" t="s">
        <v>463</v>
      </c>
      <c r="B145" s="2" t="s">
        <v>464</v>
      </c>
      <c r="C145" s="2" t="s">
        <v>465</v>
      </c>
      <c r="D145" s="2">
        <v>74229</v>
      </c>
      <c r="E145" s="2">
        <v>3588</v>
      </c>
      <c r="F145" s="3">
        <v>43386.525081018517</v>
      </c>
      <c r="G145" s="3">
        <v>45893.018946759257</v>
      </c>
      <c r="H145" s="2"/>
      <c r="I145" s="7">
        <v>7112</v>
      </c>
      <c r="J145" s="7">
        <v>1081</v>
      </c>
      <c r="K145" s="2">
        <v>136</v>
      </c>
      <c r="L145" s="2">
        <v>0</v>
      </c>
      <c r="M145" s="2">
        <f t="shared" ca="1" si="6"/>
        <v>7</v>
      </c>
      <c r="N145" s="7">
        <f t="shared" ca="1" si="7"/>
        <v>189.63922777783591</v>
      </c>
      <c r="O145" s="5">
        <f t="shared" si="8"/>
        <v>0.152</v>
      </c>
    </row>
    <row r="146" spans="1:15" ht="30.75">
      <c r="A146" s="2" t="s">
        <v>466</v>
      </c>
      <c r="B146" s="2" t="s">
        <v>467</v>
      </c>
      <c r="C146" s="2" t="s">
        <v>468</v>
      </c>
      <c r="D146" s="2">
        <v>74108</v>
      </c>
      <c r="E146" s="2">
        <v>3918</v>
      </c>
      <c r="F146" s="3">
        <v>44595.664201388892</v>
      </c>
      <c r="G146" s="3">
        <v>45893.031597222223</v>
      </c>
      <c r="H146" s="2" t="s">
        <v>18</v>
      </c>
      <c r="I146" s="7">
        <v>6312</v>
      </c>
      <c r="J146" s="7">
        <v>5728</v>
      </c>
      <c r="K146" s="2">
        <v>8350</v>
      </c>
      <c r="L146" s="2">
        <v>261</v>
      </c>
      <c r="M146" s="2">
        <f t="shared" ca="1" si="6"/>
        <v>3</v>
      </c>
      <c r="N146" s="7">
        <f t="shared" ca="1" si="7"/>
        <v>189.335616666649</v>
      </c>
      <c r="O146" s="5">
        <f t="shared" si="8"/>
        <v>0.90749999999999997</v>
      </c>
    </row>
    <row r="147" spans="1:15" ht="30.75">
      <c r="A147" s="2" t="s">
        <v>469</v>
      </c>
      <c r="B147" s="2" t="s">
        <v>470</v>
      </c>
      <c r="C147" s="2" t="s">
        <v>471</v>
      </c>
      <c r="D147" s="2">
        <v>73646</v>
      </c>
      <c r="E147" s="2">
        <v>6545</v>
      </c>
      <c r="F147" s="3">
        <v>44380.043541666666</v>
      </c>
      <c r="G147" s="3">
        <v>45893.016817129632</v>
      </c>
      <c r="H147" s="2" t="s">
        <v>57</v>
      </c>
      <c r="I147" s="7">
        <v>4169</v>
      </c>
      <c r="J147" s="7">
        <v>3455</v>
      </c>
      <c r="K147" s="2">
        <v>1846</v>
      </c>
      <c r="L147" s="2">
        <v>111</v>
      </c>
      <c r="M147" s="2">
        <f t="shared" ca="1" si="6"/>
        <v>4</v>
      </c>
      <c r="N147" s="7">
        <f t="shared" ca="1" si="7"/>
        <v>189.69033888884587</v>
      </c>
      <c r="O147" s="5">
        <f t="shared" si="8"/>
        <v>0.82869999999999999</v>
      </c>
    </row>
    <row r="148" spans="1:15" ht="45.75">
      <c r="A148" s="2" t="s">
        <v>472</v>
      </c>
      <c r="B148" s="2" t="s">
        <v>473</v>
      </c>
      <c r="C148" s="2" t="s">
        <v>474</v>
      </c>
      <c r="D148" s="2">
        <v>73608</v>
      </c>
      <c r="E148" s="2">
        <v>5125</v>
      </c>
      <c r="F148" s="3">
        <v>43698.552361111113</v>
      </c>
      <c r="G148" s="3">
        <v>45892.936261574076</v>
      </c>
      <c r="H148" s="2" t="s">
        <v>18</v>
      </c>
      <c r="I148" s="7">
        <v>2046</v>
      </c>
      <c r="J148" s="7">
        <v>1555</v>
      </c>
      <c r="K148" s="2">
        <v>2814</v>
      </c>
      <c r="L148" s="2">
        <v>83</v>
      </c>
      <c r="M148" s="2">
        <f t="shared" ca="1" si="6"/>
        <v>6</v>
      </c>
      <c r="N148" s="7">
        <f t="shared" ca="1" si="7"/>
        <v>191.62367222219473</v>
      </c>
      <c r="O148" s="5">
        <f t="shared" si="8"/>
        <v>0.76</v>
      </c>
    </row>
    <row r="149" spans="1:15" ht="30.75">
      <c r="A149" s="2" t="s">
        <v>475</v>
      </c>
      <c r="B149" s="2" t="s">
        <v>476</v>
      </c>
      <c r="C149" s="2" t="s">
        <v>477</v>
      </c>
      <c r="D149" s="2">
        <v>73604</v>
      </c>
      <c r="E149" s="2">
        <v>25388</v>
      </c>
      <c r="F149" s="3">
        <v>40217.556203703702</v>
      </c>
      <c r="G149" s="3">
        <v>45892.93545138889</v>
      </c>
      <c r="H149" s="2" t="s">
        <v>121</v>
      </c>
      <c r="I149" s="7">
        <v>40644</v>
      </c>
      <c r="J149" s="7">
        <v>36335</v>
      </c>
      <c r="K149" s="2">
        <v>92402</v>
      </c>
      <c r="L149" s="2">
        <v>202</v>
      </c>
      <c r="M149" s="2">
        <f t="shared" ca="1" si="6"/>
        <v>15</v>
      </c>
      <c r="N149" s="7">
        <f t="shared" ca="1" si="7"/>
        <v>191.64311666664435</v>
      </c>
      <c r="O149" s="5">
        <f t="shared" si="8"/>
        <v>0.89400000000000002</v>
      </c>
    </row>
    <row r="150" spans="1:15" ht="30.75">
      <c r="A150" s="2" t="s">
        <v>478</v>
      </c>
      <c r="B150" s="2" t="s">
        <v>479</v>
      </c>
      <c r="C150" s="2" t="s">
        <v>480</v>
      </c>
      <c r="D150" s="2">
        <v>73543</v>
      </c>
      <c r="E150" s="2">
        <v>6186</v>
      </c>
      <c r="F150" s="3">
        <v>43523.701863425929</v>
      </c>
      <c r="G150" s="3">
        <v>45892.996921296297</v>
      </c>
      <c r="H150" s="2" t="s">
        <v>18</v>
      </c>
      <c r="I150" s="7">
        <v>3704</v>
      </c>
      <c r="J150" s="7">
        <v>3569</v>
      </c>
      <c r="K150" s="2">
        <v>2029</v>
      </c>
      <c r="L150" s="2">
        <v>200</v>
      </c>
      <c r="M150" s="2">
        <f t="shared" ca="1" si="6"/>
        <v>6</v>
      </c>
      <c r="N150" s="7">
        <f t="shared" ca="1" si="7"/>
        <v>190.16783888888313</v>
      </c>
      <c r="O150" s="5">
        <f t="shared" si="8"/>
        <v>0.96360000000000001</v>
      </c>
    </row>
    <row r="151" spans="1:15" ht="30.75">
      <c r="A151" s="2" t="s">
        <v>481</v>
      </c>
      <c r="B151" s="2" t="s">
        <v>482</v>
      </c>
      <c r="C151" s="2" t="s">
        <v>483</v>
      </c>
      <c r="D151" s="2">
        <v>73199</v>
      </c>
      <c r="E151" s="2">
        <v>9478</v>
      </c>
      <c r="F151" s="3">
        <v>42297.011273148149</v>
      </c>
      <c r="G151" s="3">
        <v>45892.865173611113</v>
      </c>
      <c r="H151" s="2"/>
      <c r="I151" s="7">
        <v>228</v>
      </c>
      <c r="J151" s="7">
        <v>190</v>
      </c>
      <c r="K151" s="2">
        <v>3987</v>
      </c>
      <c r="L151" s="2">
        <v>0</v>
      </c>
      <c r="M151" s="2">
        <f t="shared" ca="1" si="6"/>
        <v>10</v>
      </c>
      <c r="N151" s="7">
        <f t="shared" ca="1" si="7"/>
        <v>193.32978333329083</v>
      </c>
      <c r="O151" s="5">
        <f t="shared" si="8"/>
        <v>0.83330000000000004</v>
      </c>
    </row>
    <row r="152" spans="1:15">
      <c r="A152" s="2" t="s">
        <v>484</v>
      </c>
      <c r="B152" s="2" t="s">
        <v>485</v>
      </c>
      <c r="C152" s="2" t="s">
        <v>486</v>
      </c>
      <c r="D152" s="2">
        <v>73133</v>
      </c>
      <c r="E152" s="2">
        <v>2571</v>
      </c>
      <c r="F152" s="3">
        <v>41570.669710648152</v>
      </c>
      <c r="G152" s="3">
        <v>45893.016597222224</v>
      </c>
      <c r="H152" s="2" t="s">
        <v>125</v>
      </c>
      <c r="I152" s="7">
        <v>3016</v>
      </c>
      <c r="J152" s="7">
        <v>2781</v>
      </c>
      <c r="K152" s="2">
        <v>1064</v>
      </c>
      <c r="L152" s="2">
        <v>70</v>
      </c>
      <c r="M152" s="2">
        <f t="shared" ca="1" si="6"/>
        <v>12</v>
      </c>
      <c r="N152" s="7">
        <f t="shared" ca="1" si="7"/>
        <v>189.69561666663503</v>
      </c>
      <c r="O152" s="5">
        <f t="shared" si="8"/>
        <v>0.92210000000000003</v>
      </c>
    </row>
    <row r="153" spans="1:15" ht="30.75">
      <c r="A153" s="2" t="s">
        <v>487</v>
      </c>
      <c r="B153" s="2" t="s">
        <v>488</v>
      </c>
      <c r="C153" s="2" t="s">
        <v>489</v>
      </c>
      <c r="D153" s="2">
        <v>72923</v>
      </c>
      <c r="E153" s="2">
        <v>8348</v>
      </c>
      <c r="F153" s="3">
        <v>42799.850891203707</v>
      </c>
      <c r="G153" s="3">
        <v>45892.995740740742</v>
      </c>
      <c r="H153" s="2"/>
      <c r="I153" s="7">
        <v>174</v>
      </c>
      <c r="J153" s="7">
        <v>103</v>
      </c>
      <c r="K153" s="2">
        <v>1817</v>
      </c>
      <c r="L153" s="2">
        <v>0</v>
      </c>
      <c r="M153" s="2">
        <f t="shared" ca="1" si="6"/>
        <v>8</v>
      </c>
      <c r="N153" s="7">
        <f t="shared" ca="1" si="7"/>
        <v>190.19617222220404</v>
      </c>
      <c r="O153" s="5">
        <f t="shared" si="8"/>
        <v>0.59199999999999997</v>
      </c>
    </row>
    <row r="154" spans="1:15" ht="30.75">
      <c r="A154" s="2" t="s">
        <v>490</v>
      </c>
      <c r="B154" s="2" t="s">
        <v>491</v>
      </c>
      <c r="C154" s="2" t="s">
        <v>492</v>
      </c>
      <c r="D154" s="2">
        <v>72674</v>
      </c>
      <c r="E154" s="2">
        <v>10500</v>
      </c>
      <c r="F154" s="3">
        <v>45193.555219907408</v>
      </c>
      <c r="G154" s="3">
        <v>45892.932685185187</v>
      </c>
      <c r="H154" s="2" t="s">
        <v>29</v>
      </c>
      <c r="I154" s="7">
        <v>989</v>
      </c>
      <c r="J154" s="7">
        <v>924</v>
      </c>
      <c r="K154" s="2">
        <v>234</v>
      </c>
      <c r="L154" s="2">
        <v>8</v>
      </c>
      <c r="M154" s="2">
        <f t="shared" ca="1" si="6"/>
        <v>2</v>
      </c>
      <c r="N154" s="7">
        <f t="shared" ca="1" si="7"/>
        <v>191.70950555551099</v>
      </c>
      <c r="O154" s="5">
        <f t="shared" si="8"/>
        <v>0.93430000000000002</v>
      </c>
    </row>
    <row r="155" spans="1:15" ht="47.25">
      <c r="A155" s="2" t="s">
        <v>493</v>
      </c>
      <c r="B155" s="2" t="s">
        <v>494</v>
      </c>
      <c r="C155" s="2" t="s">
        <v>495</v>
      </c>
      <c r="D155" s="2">
        <v>72379</v>
      </c>
      <c r="E155" s="2">
        <v>7989</v>
      </c>
      <c r="F155" s="3">
        <v>42770.842268518521</v>
      </c>
      <c r="G155" s="3">
        <v>45892.853090277778</v>
      </c>
      <c r="H155" s="2" t="s">
        <v>18</v>
      </c>
      <c r="I155" s="7">
        <v>5673</v>
      </c>
      <c r="J155" s="7">
        <v>5644</v>
      </c>
      <c r="K155" s="2">
        <v>9509</v>
      </c>
      <c r="L155" s="2">
        <v>131</v>
      </c>
      <c r="M155" s="2">
        <f t="shared" ca="1" si="6"/>
        <v>8</v>
      </c>
      <c r="N155" s="7">
        <f t="shared" ca="1" si="7"/>
        <v>193.61978333332809</v>
      </c>
      <c r="O155" s="5">
        <f t="shared" si="8"/>
        <v>0.99490000000000001</v>
      </c>
    </row>
    <row r="156" spans="1:15" ht="30.75">
      <c r="A156" s="2" t="s">
        <v>496</v>
      </c>
      <c r="B156" s="2" t="s">
        <v>497</v>
      </c>
      <c r="C156" s="2" t="s">
        <v>498</v>
      </c>
      <c r="D156" s="2">
        <v>72195</v>
      </c>
      <c r="E156" s="2">
        <v>3936</v>
      </c>
      <c r="F156" s="3">
        <v>45609.831018518518</v>
      </c>
      <c r="G156" s="3">
        <v>45893.026990740742</v>
      </c>
      <c r="H156" s="2" t="s">
        <v>29</v>
      </c>
      <c r="I156" s="7">
        <v>323</v>
      </c>
      <c r="J156" s="7">
        <v>69</v>
      </c>
      <c r="K156" s="2">
        <v>305</v>
      </c>
      <c r="L156" s="2">
        <v>14</v>
      </c>
      <c r="M156" s="2">
        <f t="shared" ca="1" si="6"/>
        <v>1</v>
      </c>
      <c r="N156" s="7">
        <f t="shared" ca="1" si="7"/>
        <v>189.44617222220404</v>
      </c>
      <c r="O156" s="5">
        <f t="shared" si="8"/>
        <v>0.21360000000000001</v>
      </c>
    </row>
    <row r="157" spans="1:15" ht="33">
      <c r="A157" s="2" t="s">
        <v>499</v>
      </c>
      <c r="B157" s="2" t="s">
        <v>500</v>
      </c>
      <c r="C157" s="2" t="s">
        <v>501</v>
      </c>
      <c r="D157" s="2">
        <v>71874</v>
      </c>
      <c r="E157" s="2">
        <v>11821</v>
      </c>
      <c r="F157" s="3">
        <v>42970.194722222222</v>
      </c>
      <c r="G157" s="3">
        <v>45893.029432870368</v>
      </c>
      <c r="H157" s="2" t="s">
        <v>29</v>
      </c>
      <c r="I157" s="7">
        <v>0</v>
      </c>
      <c r="J157" s="7">
        <v>0</v>
      </c>
      <c r="K157" s="2">
        <v>1378</v>
      </c>
      <c r="L157" s="2">
        <v>16</v>
      </c>
      <c r="M157" s="2">
        <f t="shared" ca="1" si="6"/>
        <v>8</v>
      </c>
      <c r="N157" s="7">
        <f t="shared" ca="1" si="7"/>
        <v>189.3875611111871</v>
      </c>
      <c r="O157" s="5">
        <f t="shared" si="8"/>
        <v>0</v>
      </c>
    </row>
    <row r="158" spans="1:15" ht="30.75">
      <c r="A158" s="2" t="s">
        <v>502</v>
      </c>
      <c r="B158" s="2" t="s">
        <v>503</v>
      </c>
      <c r="C158" s="2" t="s">
        <v>504</v>
      </c>
      <c r="D158" s="2">
        <v>71620</v>
      </c>
      <c r="E158" s="2">
        <v>5404</v>
      </c>
      <c r="F158" s="3">
        <v>45251.766701388886</v>
      </c>
      <c r="G158" s="3">
        <v>45893.028101851851</v>
      </c>
      <c r="H158" s="2" t="s">
        <v>18</v>
      </c>
      <c r="I158" s="7">
        <v>3806</v>
      </c>
      <c r="J158" s="7">
        <v>3690</v>
      </c>
      <c r="K158" s="2">
        <v>446</v>
      </c>
      <c r="L158" s="2">
        <v>50</v>
      </c>
      <c r="M158" s="2">
        <f t="shared" ca="1" si="6"/>
        <v>2</v>
      </c>
      <c r="N158" s="7">
        <f t="shared" ca="1" si="7"/>
        <v>189.41950555559015</v>
      </c>
      <c r="O158" s="5">
        <f t="shared" si="8"/>
        <v>0.96950000000000003</v>
      </c>
    </row>
    <row r="159" spans="1:15" ht="30.75">
      <c r="A159" s="2" t="s">
        <v>505</v>
      </c>
      <c r="B159" s="2" t="s">
        <v>506</v>
      </c>
      <c r="C159" s="2" t="s">
        <v>507</v>
      </c>
      <c r="D159" s="2">
        <v>71416</v>
      </c>
      <c r="E159" s="2">
        <v>7335</v>
      </c>
      <c r="F159" s="3">
        <v>45764.711469907408</v>
      </c>
      <c r="G159" s="3">
        <v>45893.028865740744</v>
      </c>
      <c r="H159" s="2" t="s">
        <v>18</v>
      </c>
      <c r="I159" s="7">
        <v>3634</v>
      </c>
      <c r="J159" s="7">
        <v>2337</v>
      </c>
      <c r="K159" s="2">
        <v>3029</v>
      </c>
      <c r="L159" s="2">
        <v>48</v>
      </c>
      <c r="M159" s="2">
        <f t="shared" ca="1" si="6"/>
        <v>0</v>
      </c>
      <c r="N159" s="7">
        <f t="shared" ca="1" si="7"/>
        <v>189.40117222216213</v>
      </c>
      <c r="O159" s="5">
        <f t="shared" si="8"/>
        <v>0.6431</v>
      </c>
    </row>
    <row r="160" spans="1:15" ht="30.75">
      <c r="A160" s="2" t="s">
        <v>508</v>
      </c>
      <c r="B160" s="2" t="s">
        <v>509</v>
      </c>
      <c r="C160" s="2" t="s">
        <v>510</v>
      </c>
      <c r="D160" s="2">
        <v>71371</v>
      </c>
      <c r="E160" s="2">
        <v>10498</v>
      </c>
      <c r="F160" s="3">
        <v>44783.608842592592</v>
      </c>
      <c r="G160" s="3">
        <v>45892.871099537035</v>
      </c>
      <c r="H160" s="2" t="s">
        <v>108</v>
      </c>
      <c r="I160" s="7">
        <v>727</v>
      </c>
      <c r="J160" s="7">
        <v>195</v>
      </c>
      <c r="K160" s="2">
        <v>157</v>
      </c>
      <c r="L160" s="2">
        <v>0</v>
      </c>
      <c r="M160" s="2">
        <f t="shared" ca="1" si="6"/>
        <v>3</v>
      </c>
      <c r="N160" s="7">
        <f t="shared" ca="1" si="7"/>
        <v>193.18756111117546</v>
      </c>
      <c r="O160" s="5">
        <f t="shared" si="8"/>
        <v>0.26819999999999999</v>
      </c>
    </row>
    <row r="161" spans="1:15" ht="32.25">
      <c r="A161" s="2" t="s">
        <v>511</v>
      </c>
      <c r="B161" s="2" t="s">
        <v>512</v>
      </c>
      <c r="C161" s="2" t="s">
        <v>513</v>
      </c>
      <c r="D161" s="2">
        <v>70963</v>
      </c>
      <c r="E161" s="2">
        <v>6552</v>
      </c>
      <c r="F161" s="3">
        <v>43024.425416666665</v>
      </c>
      <c r="G161" s="3">
        <v>45892.994803240741</v>
      </c>
      <c r="H161" s="2"/>
      <c r="I161" s="7">
        <v>148</v>
      </c>
      <c r="J161" s="7">
        <v>147</v>
      </c>
      <c r="K161" s="2">
        <v>310</v>
      </c>
      <c r="L161" s="2">
        <v>1</v>
      </c>
      <c r="M161" s="2">
        <f t="shared" ca="1" si="6"/>
        <v>8</v>
      </c>
      <c r="N161" s="7">
        <f t="shared" ca="1" si="7"/>
        <v>190.218672222225</v>
      </c>
      <c r="O161" s="5">
        <f t="shared" si="8"/>
        <v>0.99319999999999997</v>
      </c>
    </row>
    <row r="162" spans="1:15" ht="30.75">
      <c r="A162" s="2" t="s">
        <v>514</v>
      </c>
      <c r="B162" s="2" t="s">
        <v>515</v>
      </c>
      <c r="C162" s="2" t="s">
        <v>516</v>
      </c>
      <c r="D162" s="2">
        <v>70777</v>
      </c>
      <c r="E162" s="2">
        <v>8761</v>
      </c>
      <c r="F162" s="3">
        <v>45244.745509259257</v>
      </c>
      <c r="G162" s="3">
        <v>45892.609837962962</v>
      </c>
      <c r="H162" s="2" t="s">
        <v>29</v>
      </c>
      <c r="I162" s="7">
        <v>382</v>
      </c>
      <c r="J162" s="7">
        <v>278</v>
      </c>
      <c r="K162" s="2">
        <v>121</v>
      </c>
      <c r="L162" s="2">
        <v>0</v>
      </c>
      <c r="M162" s="2">
        <f t="shared" ca="1" si="6"/>
        <v>2</v>
      </c>
      <c r="N162" s="7">
        <f t="shared" ca="1" si="7"/>
        <v>199.45783888892038</v>
      </c>
      <c r="O162" s="5">
        <f t="shared" si="8"/>
        <v>0.72770000000000001</v>
      </c>
    </row>
    <row r="163" spans="1:15" ht="60.75">
      <c r="A163" s="2" t="s">
        <v>517</v>
      </c>
      <c r="B163" s="2" t="s">
        <v>518</v>
      </c>
      <c r="C163" s="2" t="s">
        <v>519</v>
      </c>
      <c r="D163" s="2">
        <v>70575</v>
      </c>
      <c r="E163" s="2">
        <v>24198</v>
      </c>
      <c r="F163" s="3">
        <v>39893.93917824074</v>
      </c>
      <c r="G163" s="3">
        <v>45892.909386574072</v>
      </c>
      <c r="H163" s="2" t="s">
        <v>66</v>
      </c>
      <c r="I163" s="7">
        <v>6781</v>
      </c>
      <c r="J163" s="7">
        <v>4629</v>
      </c>
      <c r="K163" s="2">
        <v>7133</v>
      </c>
      <c r="L163" s="2">
        <v>96</v>
      </c>
      <c r="M163" s="2">
        <f t="shared" ca="1" si="6"/>
        <v>16</v>
      </c>
      <c r="N163" s="7">
        <f t="shared" ca="1" si="7"/>
        <v>192.26867222227156</v>
      </c>
      <c r="O163" s="5">
        <f t="shared" si="8"/>
        <v>0.68259999999999998</v>
      </c>
    </row>
    <row r="164" spans="1:15" ht="45.75">
      <c r="A164" s="2" t="s">
        <v>520</v>
      </c>
      <c r="B164" s="2" t="s">
        <v>521</v>
      </c>
      <c r="C164" s="2" t="s">
        <v>522</v>
      </c>
      <c r="D164" s="2">
        <v>70527</v>
      </c>
      <c r="E164" s="2">
        <v>18799</v>
      </c>
      <c r="F164" s="3">
        <v>41292.757604166669</v>
      </c>
      <c r="G164" s="3">
        <v>45892.960428240738</v>
      </c>
      <c r="H164" s="2" t="s">
        <v>125</v>
      </c>
      <c r="I164" s="7">
        <v>23125</v>
      </c>
      <c r="J164" s="7">
        <v>19928</v>
      </c>
      <c r="K164" s="2">
        <v>26957</v>
      </c>
      <c r="L164" s="2">
        <v>237</v>
      </c>
      <c r="M164" s="2">
        <f t="shared" ca="1" si="6"/>
        <v>12</v>
      </c>
      <c r="N164" s="7">
        <f t="shared" ca="1" si="7"/>
        <v>191.04367222229484</v>
      </c>
      <c r="O164" s="5">
        <f t="shared" si="8"/>
        <v>0.86180000000000001</v>
      </c>
    </row>
    <row r="165" spans="1:15" ht="30.75">
      <c r="A165" s="2" t="s">
        <v>523</v>
      </c>
      <c r="B165" s="2" t="s">
        <v>524</v>
      </c>
      <c r="C165" s="2" t="s">
        <v>525</v>
      </c>
      <c r="D165" s="2">
        <v>70208</v>
      </c>
      <c r="E165" s="2">
        <v>16521</v>
      </c>
      <c r="F165" s="3">
        <v>40274.46665509259</v>
      </c>
      <c r="G165" s="3">
        <v>45893.001550925925</v>
      </c>
      <c r="H165" s="2" t="s">
        <v>29</v>
      </c>
      <c r="I165" s="7">
        <v>2692</v>
      </c>
      <c r="J165" s="7">
        <v>2691</v>
      </c>
      <c r="K165" s="2">
        <v>2688</v>
      </c>
      <c r="L165" s="2">
        <v>37</v>
      </c>
      <c r="M165" s="2">
        <f t="shared" ca="1" si="6"/>
        <v>15</v>
      </c>
      <c r="N165" s="7">
        <f t="shared" ca="1" si="7"/>
        <v>190.05672777781729</v>
      </c>
      <c r="O165" s="5">
        <f t="shared" si="8"/>
        <v>0.99960000000000004</v>
      </c>
    </row>
    <row r="166" spans="1:15">
      <c r="A166" s="2" t="s">
        <v>526</v>
      </c>
      <c r="B166" s="2" t="s">
        <v>527</v>
      </c>
      <c r="C166" s="2" t="s">
        <v>528</v>
      </c>
      <c r="D166" s="2">
        <v>70081</v>
      </c>
      <c r="E166" s="2">
        <v>4448</v>
      </c>
      <c r="F166" s="3">
        <v>43900.638414351852</v>
      </c>
      <c r="G166" s="3">
        <v>45892.980995370373</v>
      </c>
      <c r="H166" s="2" t="s">
        <v>66</v>
      </c>
      <c r="I166" s="7">
        <v>2532</v>
      </c>
      <c r="J166" s="7">
        <v>1671</v>
      </c>
      <c r="K166" s="2">
        <v>526</v>
      </c>
      <c r="L166" s="2">
        <v>105</v>
      </c>
      <c r="M166" s="2">
        <f t="shared" ca="1" si="6"/>
        <v>5</v>
      </c>
      <c r="N166" s="7">
        <f t="shared" ca="1" si="7"/>
        <v>190.5500611110474</v>
      </c>
      <c r="O166" s="5">
        <f t="shared" si="8"/>
        <v>0.66</v>
      </c>
    </row>
    <row r="167" spans="1:15" ht="30.75">
      <c r="A167" s="2" t="s">
        <v>529</v>
      </c>
      <c r="B167" s="2" t="s">
        <v>530</v>
      </c>
      <c r="C167" s="2" t="s">
        <v>531</v>
      </c>
      <c r="D167" s="2">
        <v>69626</v>
      </c>
      <c r="E167" s="2">
        <v>9370</v>
      </c>
      <c r="F167" s="3">
        <v>42664.709849537037</v>
      </c>
      <c r="G167" s="3">
        <v>45893.010497685187</v>
      </c>
      <c r="H167" s="2"/>
      <c r="I167" s="7">
        <v>0</v>
      </c>
      <c r="J167" s="7">
        <v>0</v>
      </c>
      <c r="K167" s="2">
        <v>284</v>
      </c>
      <c r="L167" s="2">
        <v>0</v>
      </c>
      <c r="M167" s="2">
        <f t="shared" ca="1" si="6"/>
        <v>9</v>
      </c>
      <c r="N167" s="7">
        <f t="shared" ca="1" si="7"/>
        <v>189.84200555551797</v>
      </c>
      <c r="O167" s="5">
        <f t="shared" si="8"/>
        <v>0</v>
      </c>
    </row>
    <row r="168" spans="1:15" ht="60.75">
      <c r="A168" s="2" t="s">
        <v>532</v>
      </c>
      <c r="B168" s="2" t="s">
        <v>533</v>
      </c>
      <c r="C168" s="2" t="s">
        <v>534</v>
      </c>
      <c r="D168" s="2">
        <v>69583</v>
      </c>
      <c r="E168" s="2">
        <v>12884</v>
      </c>
      <c r="F168" s="3">
        <v>41619.666620370372</v>
      </c>
      <c r="G168" s="3">
        <v>45893.028819444444</v>
      </c>
      <c r="H168" s="2" t="s">
        <v>18</v>
      </c>
      <c r="I168" s="7">
        <v>40988</v>
      </c>
      <c r="J168" s="7">
        <v>37496</v>
      </c>
      <c r="K168" s="2">
        <v>66024</v>
      </c>
      <c r="L168" s="2">
        <v>550</v>
      </c>
      <c r="M168" s="2">
        <f t="shared" ca="1" si="6"/>
        <v>12</v>
      </c>
      <c r="N168" s="7">
        <f t="shared" ca="1" si="7"/>
        <v>189.40228333335835</v>
      </c>
      <c r="O168" s="5">
        <f t="shared" si="8"/>
        <v>0.91479999999999995</v>
      </c>
    </row>
    <row r="169" spans="1:15" ht="30.75">
      <c r="A169" s="2" t="s">
        <v>535</v>
      </c>
      <c r="B169" s="2" t="s">
        <v>536</v>
      </c>
      <c r="C169" s="2" t="s">
        <v>537</v>
      </c>
      <c r="D169" s="2">
        <v>69533</v>
      </c>
      <c r="E169" s="2">
        <v>7411</v>
      </c>
      <c r="F169" s="3">
        <v>41857.230370370373</v>
      </c>
      <c r="G169" s="3">
        <v>45893.013981481483</v>
      </c>
      <c r="H169" s="2"/>
      <c r="I169" s="7">
        <v>113</v>
      </c>
      <c r="J169" s="7">
        <v>109</v>
      </c>
      <c r="K169" s="2">
        <v>1340</v>
      </c>
      <c r="L169" s="2">
        <v>0</v>
      </c>
      <c r="M169" s="2">
        <f t="shared" ca="1" si="6"/>
        <v>11</v>
      </c>
      <c r="N169" s="7">
        <f t="shared" ca="1" si="7"/>
        <v>189.75839444441954</v>
      </c>
      <c r="O169" s="5">
        <f t="shared" si="8"/>
        <v>0.96460000000000001</v>
      </c>
    </row>
    <row r="170" spans="1:15">
      <c r="A170" s="2" t="s">
        <v>538</v>
      </c>
      <c r="B170" s="2" t="s">
        <v>539</v>
      </c>
      <c r="C170" s="2" t="s">
        <v>540</v>
      </c>
      <c r="D170" s="2">
        <v>69464</v>
      </c>
      <c r="E170" s="2">
        <v>16743</v>
      </c>
      <c r="F170" s="3">
        <v>40701.787754629629</v>
      </c>
      <c r="G170" s="3">
        <v>45892.795162037037</v>
      </c>
      <c r="H170" s="2" t="s">
        <v>57</v>
      </c>
      <c r="I170" s="7">
        <v>2464</v>
      </c>
      <c r="J170" s="7">
        <v>1690</v>
      </c>
      <c r="K170" s="2">
        <v>1115</v>
      </c>
      <c r="L170" s="2">
        <v>49</v>
      </c>
      <c r="M170" s="2">
        <f t="shared" ca="1" si="6"/>
        <v>14</v>
      </c>
      <c r="N170" s="7">
        <f t="shared" ca="1" si="7"/>
        <v>195.01006111112656</v>
      </c>
      <c r="O170" s="5">
        <f t="shared" si="8"/>
        <v>0.68589999999999995</v>
      </c>
    </row>
    <row r="171" spans="1:15" ht="30.75">
      <c r="A171" s="2" t="s">
        <v>541</v>
      </c>
      <c r="B171" s="2" t="s">
        <v>542</v>
      </c>
      <c r="C171" s="2" t="s">
        <v>543</v>
      </c>
      <c r="D171" s="2">
        <v>69422</v>
      </c>
      <c r="E171" s="2">
        <v>15056</v>
      </c>
      <c r="F171" s="3">
        <v>41835.799525462964</v>
      </c>
      <c r="G171" s="3">
        <v>45892.759409722225</v>
      </c>
      <c r="H171" s="2" t="s">
        <v>29</v>
      </c>
      <c r="I171" s="7">
        <v>93</v>
      </c>
      <c r="J171" s="7">
        <v>93</v>
      </c>
      <c r="K171" s="2">
        <v>952</v>
      </c>
      <c r="L171" s="2">
        <v>0</v>
      </c>
      <c r="M171" s="2">
        <f t="shared" ca="1" si="6"/>
        <v>11</v>
      </c>
      <c r="N171" s="7">
        <f t="shared" ca="1" si="7"/>
        <v>195.86811666662106</v>
      </c>
      <c r="O171" s="5">
        <f t="shared" si="8"/>
        <v>1</v>
      </c>
    </row>
    <row r="172" spans="1:15" ht="30.75">
      <c r="A172" s="2" t="s">
        <v>544</v>
      </c>
      <c r="B172" s="2" t="s">
        <v>545</v>
      </c>
      <c r="C172" s="2" t="s">
        <v>546</v>
      </c>
      <c r="D172" s="2">
        <v>69391</v>
      </c>
      <c r="E172" s="2">
        <v>15832</v>
      </c>
      <c r="F172" s="3">
        <v>42661.311886574076</v>
      </c>
      <c r="G172" s="3">
        <v>45893.002164351848</v>
      </c>
      <c r="H172" s="2" t="s">
        <v>29</v>
      </c>
      <c r="I172" s="7">
        <v>0</v>
      </c>
      <c r="J172" s="7">
        <v>0</v>
      </c>
      <c r="K172" s="2">
        <v>693</v>
      </c>
      <c r="L172" s="2">
        <v>5</v>
      </c>
      <c r="M172" s="2">
        <f t="shared" ca="1" si="6"/>
        <v>9</v>
      </c>
      <c r="N172" s="7">
        <f t="shared" ca="1" si="7"/>
        <v>190.04200555564603</v>
      </c>
      <c r="O172" s="5">
        <f t="shared" si="8"/>
        <v>0</v>
      </c>
    </row>
    <row r="173" spans="1:15" ht="47.25">
      <c r="A173" s="2" t="s">
        <v>547</v>
      </c>
      <c r="B173" s="2" t="s">
        <v>548</v>
      </c>
      <c r="C173" s="2" t="s">
        <v>549</v>
      </c>
      <c r="D173" s="2">
        <v>69255</v>
      </c>
      <c r="E173" s="2">
        <v>8894</v>
      </c>
      <c r="F173" s="3">
        <v>42277.64916666667</v>
      </c>
      <c r="G173" s="3">
        <v>45892.988518518519</v>
      </c>
      <c r="H173" s="2" t="s">
        <v>18</v>
      </c>
      <c r="I173" s="7">
        <v>11189</v>
      </c>
      <c r="J173" s="7">
        <v>10205</v>
      </c>
      <c r="K173" s="2">
        <v>11742</v>
      </c>
      <c r="L173" s="2">
        <v>478</v>
      </c>
      <c r="M173" s="2">
        <f t="shared" ca="1" si="6"/>
        <v>10</v>
      </c>
      <c r="N173" s="7">
        <f t="shared" ca="1" si="7"/>
        <v>190.36950555554358</v>
      </c>
      <c r="O173" s="5">
        <f t="shared" si="8"/>
        <v>0.91210000000000002</v>
      </c>
    </row>
    <row r="174" spans="1:15" ht="118.5">
      <c r="A174" s="2" t="s">
        <v>550</v>
      </c>
      <c r="B174" s="2" t="s">
        <v>551</v>
      </c>
      <c r="C174" s="2" t="s">
        <v>552</v>
      </c>
      <c r="D174" s="2">
        <v>69156</v>
      </c>
      <c r="E174" s="2">
        <v>8369</v>
      </c>
      <c r="F174" s="3">
        <v>45005.378622685188</v>
      </c>
      <c r="G174" s="3">
        <v>45892.674016203702</v>
      </c>
      <c r="H174" s="2" t="s">
        <v>29</v>
      </c>
      <c r="I174" s="7">
        <v>1741</v>
      </c>
      <c r="J174" s="7">
        <v>1478</v>
      </c>
      <c r="K174" s="2">
        <v>350</v>
      </c>
      <c r="L174" s="2">
        <v>32</v>
      </c>
      <c r="M174" s="2">
        <f t="shared" ca="1" si="6"/>
        <v>2</v>
      </c>
      <c r="N174" s="7">
        <f t="shared" ca="1" si="7"/>
        <v>197.91756111115683</v>
      </c>
      <c r="O174" s="5">
        <f t="shared" si="8"/>
        <v>0.84889999999999999</v>
      </c>
    </row>
    <row r="175" spans="1:15" ht="30.75">
      <c r="A175" s="2" t="s">
        <v>553</v>
      </c>
      <c r="B175" s="2" t="s">
        <v>554</v>
      </c>
      <c r="C175" s="2" t="s">
        <v>555</v>
      </c>
      <c r="D175" s="2">
        <v>69017</v>
      </c>
      <c r="E175" s="2">
        <v>10139</v>
      </c>
      <c r="F175" s="3">
        <v>41863.753460648149</v>
      </c>
      <c r="G175" s="3">
        <v>45892.92087962963</v>
      </c>
      <c r="H175" s="2" t="s">
        <v>73</v>
      </c>
      <c r="I175" s="7">
        <v>2726</v>
      </c>
      <c r="J175" s="7">
        <v>2303</v>
      </c>
      <c r="K175" s="2">
        <v>1666</v>
      </c>
      <c r="L175" s="2">
        <v>34</v>
      </c>
      <c r="M175" s="2">
        <f t="shared" ca="1" si="6"/>
        <v>11</v>
      </c>
      <c r="N175" s="7">
        <f t="shared" ca="1" si="7"/>
        <v>191.99283888889477</v>
      </c>
      <c r="O175" s="5">
        <f t="shared" si="8"/>
        <v>0.8448</v>
      </c>
    </row>
    <row r="176" spans="1:15">
      <c r="A176" s="2" t="s">
        <v>556</v>
      </c>
      <c r="B176" s="2" t="s">
        <v>557</v>
      </c>
      <c r="C176" s="2" t="s">
        <v>558</v>
      </c>
      <c r="D176" s="2">
        <v>68980</v>
      </c>
      <c r="E176" s="2">
        <v>10520</v>
      </c>
      <c r="F176" s="3">
        <v>42300.885497685187</v>
      </c>
      <c r="G176" s="3">
        <v>45892.98914351852</v>
      </c>
      <c r="H176" s="2" t="s">
        <v>73</v>
      </c>
      <c r="I176" s="7">
        <v>16783</v>
      </c>
      <c r="J176" s="7">
        <v>9432</v>
      </c>
      <c r="K176" s="2">
        <v>63245</v>
      </c>
      <c r="L176" s="2">
        <v>60</v>
      </c>
      <c r="M176" s="2">
        <f t="shared" ca="1" si="6"/>
        <v>10</v>
      </c>
      <c r="N176" s="7">
        <f t="shared" ca="1" si="7"/>
        <v>190.35450555552961</v>
      </c>
      <c r="O176" s="5">
        <f t="shared" si="8"/>
        <v>0.56200000000000006</v>
      </c>
    </row>
    <row r="177" spans="1:15" ht="30.75">
      <c r="A177" s="2" t="s">
        <v>559</v>
      </c>
      <c r="B177" s="2" t="s">
        <v>560</v>
      </c>
      <c r="C177" s="2" t="s">
        <v>561</v>
      </c>
      <c r="D177" s="2">
        <v>68869</v>
      </c>
      <c r="E177" s="2">
        <v>15839</v>
      </c>
      <c r="F177" s="3">
        <v>41877.66128472222</v>
      </c>
      <c r="G177" s="3">
        <v>45892.912488425929</v>
      </c>
      <c r="H177" s="2" t="s">
        <v>73</v>
      </c>
      <c r="I177" s="7">
        <v>6640</v>
      </c>
      <c r="J177" s="7">
        <v>6407</v>
      </c>
      <c r="K177" s="2">
        <v>16345</v>
      </c>
      <c r="L177" s="2">
        <v>195</v>
      </c>
      <c r="M177" s="2">
        <f t="shared" ca="1" si="6"/>
        <v>11</v>
      </c>
      <c r="N177" s="7">
        <f t="shared" ca="1" si="7"/>
        <v>192.19422777771251</v>
      </c>
      <c r="O177" s="5">
        <f t="shared" si="8"/>
        <v>0.96489999999999998</v>
      </c>
    </row>
    <row r="178" spans="1:15">
      <c r="A178" s="2" t="s">
        <v>562</v>
      </c>
      <c r="B178" s="2" t="s">
        <v>563</v>
      </c>
      <c r="C178" s="2" t="s">
        <v>564</v>
      </c>
      <c r="D178" s="2">
        <v>68501</v>
      </c>
      <c r="E178" s="2">
        <v>32668</v>
      </c>
      <c r="F178" s="3">
        <v>42776.808229166665</v>
      </c>
      <c r="G178" s="3">
        <v>45893.032511574071</v>
      </c>
      <c r="H178" s="2" t="s">
        <v>29</v>
      </c>
      <c r="I178" s="7">
        <v>73374</v>
      </c>
      <c r="J178" s="7">
        <v>66134</v>
      </c>
      <c r="K178" s="2">
        <v>63791</v>
      </c>
      <c r="L178" s="2">
        <v>0</v>
      </c>
      <c r="M178" s="2">
        <f t="shared" ca="1" si="6"/>
        <v>8</v>
      </c>
      <c r="N178" s="7">
        <f t="shared" ca="1" si="7"/>
        <v>189.31367222231347</v>
      </c>
      <c r="O178" s="5">
        <f t="shared" si="8"/>
        <v>0.90129999999999999</v>
      </c>
    </row>
    <row r="179" spans="1:15" ht="32.25">
      <c r="A179" s="2" t="s">
        <v>565</v>
      </c>
      <c r="B179" s="2" t="s">
        <v>566</v>
      </c>
      <c r="C179" s="2" t="s">
        <v>567</v>
      </c>
      <c r="D179" s="2">
        <v>68497</v>
      </c>
      <c r="E179" s="2">
        <v>7940</v>
      </c>
      <c r="F179" s="3">
        <v>45596.667314814818</v>
      </c>
      <c r="G179" s="3">
        <v>45892.975868055553</v>
      </c>
      <c r="H179" s="2" t="s">
        <v>29</v>
      </c>
      <c r="I179" s="7">
        <v>1060</v>
      </c>
      <c r="J179" s="7">
        <v>551</v>
      </c>
      <c r="K179" s="2">
        <v>1498</v>
      </c>
      <c r="L179" s="2">
        <v>74</v>
      </c>
      <c r="M179" s="2">
        <f t="shared" ca="1" si="6"/>
        <v>1</v>
      </c>
      <c r="N179" s="7">
        <f t="shared" ca="1" si="7"/>
        <v>190.67311666673049</v>
      </c>
      <c r="O179" s="5">
        <f t="shared" si="8"/>
        <v>0.51980000000000004</v>
      </c>
    </row>
    <row r="180" spans="1:15">
      <c r="A180" s="2" t="s">
        <v>194</v>
      </c>
      <c r="B180" s="2" t="s">
        <v>568</v>
      </c>
      <c r="C180" s="2" t="s">
        <v>569</v>
      </c>
      <c r="D180" s="2">
        <v>68464</v>
      </c>
      <c r="E180" s="2">
        <v>2757</v>
      </c>
      <c r="F180" s="3">
        <v>44958.579884259256</v>
      </c>
      <c r="G180" s="3">
        <v>45892.526770833334</v>
      </c>
      <c r="H180" s="2" t="s">
        <v>125</v>
      </c>
      <c r="I180" s="7">
        <v>241</v>
      </c>
      <c r="J180" s="7">
        <v>190</v>
      </c>
      <c r="K180" s="2">
        <v>275</v>
      </c>
      <c r="L180" s="2">
        <v>54</v>
      </c>
      <c r="M180" s="2">
        <f t="shared" ca="1" si="6"/>
        <v>2</v>
      </c>
      <c r="N180" s="7">
        <f t="shared" ca="1" si="7"/>
        <v>201.4514499999932</v>
      </c>
      <c r="O180" s="5">
        <f t="shared" si="8"/>
        <v>0.78839999999999999</v>
      </c>
    </row>
    <row r="181" spans="1:15" ht="30.75">
      <c r="A181" s="2" t="s">
        <v>570</v>
      </c>
      <c r="B181" s="2" t="s">
        <v>571</v>
      </c>
      <c r="C181" s="2" t="s">
        <v>572</v>
      </c>
      <c r="D181" s="2">
        <v>68177</v>
      </c>
      <c r="E181" s="2">
        <v>7869</v>
      </c>
      <c r="F181" s="3">
        <v>43458.604722222219</v>
      </c>
      <c r="G181" s="3">
        <v>45893.01054398148</v>
      </c>
      <c r="H181" s="2" t="s">
        <v>29</v>
      </c>
      <c r="I181" s="7">
        <v>1075</v>
      </c>
      <c r="J181" s="7">
        <v>971</v>
      </c>
      <c r="K181" s="2">
        <v>1220</v>
      </c>
      <c r="L181" s="2">
        <v>1</v>
      </c>
      <c r="M181" s="2">
        <f t="shared" ca="1" si="6"/>
        <v>7</v>
      </c>
      <c r="N181" s="7">
        <f t="shared" ca="1" si="7"/>
        <v>189.84089444449637</v>
      </c>
      <c r="O181" s="5">
        <f t="shared" si="8"/>
        <v>0.90329999999999999</v>
      </c>
    </row>
    <row r="182" spans="1:15" ht="30.75">
      <c r="A182" s="2" t="s">
        <v>573</v>
      </c>
      <c r="B182" s="2" t="s">
        <v>574</v>
      </c>
      <c r="C182" s="2" t="s">
        <v>575</v>
      </c>
      <c r="D182" s="2">
        <v>67751</v>
      </c>
      <c r="E182" s="2">
        <v>11140</v>
      </c>
      <c r="F182" s="3">
        <v>41841.604016203702</v>
      </c>
      <c r="G182" s="3">
        <v>45892.995706018519</v>
      </c>
      <c r="H182" s="2" t="s">
        <v>73</v>
      </c>
      <c r="I182" s="7">
        <v>6537</v>
      </c>
      <c r="J182" s="7">
        <v>5524</v>
      </c>
      <c r="K182" s="2">
        <v>1575</v>
      </c>
      <c r="L182" s="2">
        <v>114</v>
      </c>
      <c r="M182" s="2">
        <f t="shared" ca="1" si="6"/>
        <v>11</v>
      </c>
      <c r="N182" s="7">
        <f t="shared" ca="1" si="7"/>
        <v>190.19700555555755</v>
      </c>
      <c r="O182" s="5">
        <f t="shared" si="8"/>
        <v>0.84499999999999997</v>
      </c>
    </row>
    <row r="183" spans="1:15" ht="30.75">
      <c r="A183" s="2" t="s">
        <v>576</v>
      </c>
      <c r="B183" s="2" t="s">
        <v>577</v>
      </c>
      <c r="C183" s="2" t="s">
        <v>578</v>
      </c>
      <c r="D183" s="2">
        <v>67715</v>
      </c>
      <c r="E183" s="2">
        <v>15544</v>
      </c>
      <c r="F183" s="3">
        <v>42206.788587962961</v>
      </c>
      <c r="G183" s="3">
        <v>45892.779178240744</v>
      </c>
      <c r="H183" s="2" t="s">
        <v>18</v>
      </c>
      <c r="I183" s="7">
        <v>11640</v>
      </c>
      <c r="J183" s="7">
        <v>11171</v>
      </c>
      <c r="K183" s="2">
        <v>19179</v>
      </c>
      <c r="L183" s="2">
        <v>233</v>
      </c>
      <c r="M183" s="2">
        <f t="shared" ca="1" si="6"/>
        <v>10</v>
      </c>
      <c r="N183" s="7">
        <f t="shared" ca="1" si="7"/>
        <v>195.39367222215515</v>
      </c>
      <c r="O183" s="5">
        <f t="shared" si="8"/>
        <v>0.9597</v>
      </c>
    </row>
    <row r="184" spans="1:15">
      <c r="A184" s="2" t="s">
        <v>579</v>
      </c>
      <c r="B184" s="2" t="s">
        <v>580</v>
      </c>
      <c r="C184" s="2" t="s">
        <v>581</v>
      </c>
      <c r="D184" s="2">
        <v>67583</v>
      </c>
      <c r="E184" s="2">
        <v>20395</v>
      </c>
      <c r="F184" s="3">
        <v>39990.788900462961</v>
      </c>
      <c r="G184" s="3">
        <v>45892.795023148145</v>
      </c>
      <c r="H184" s="2" t="s">
        <v>57</v>
      </c>
      <c r="I184" s="7">
        <v>3991</v>
      </c>
      <c r="J184" s="7">
        <v>3887</v>
      </c>
      <c r="K184" s="2">
        <v>2101</v>
      </c>
      <c r="L184" s="2">
        <v>160</v>
      </c>
      <c r="M184" s="2">
        <f t="shared" ca="1" si="6"/>
        <v>16</v>
      </c>
      <c r="N184" s="7">
        <f t="shared" ca="1" si="7"/>
        <v>195.01339444454061</v>
      </c>
      <c r="O184" s="5">
        <f t="shared" si="8"/>
        <v>0.97389999999999999</v>
      </c>
    </row>
    <row r="185" spans="1:15" ht="30.75">
      <c r="A185" s="2" t="s">
        <v>582</v>
      </c>
      <c r="B185" s="2" t="s">
        <v>583</v>
      </c>
      <c r="C185" s="2" t="s">
        <v>584</v>
      </c>
      <c r="D185" s="2">
        <v>67375</v>
      </c>
      <c r="E185" s="2">
        <v>11190</v>
      </c>
      <c r="F185" s="3">
        <v>44631.089502314811</v>
      </c>
      <c r="G185" s="3">
        <v>45893.008449074077</v>
      </c>
      <c r="H185" s="2" t="s">
        <v>108</v>
      </c>
      <c r="I185" s="7">
        <v>602</v>
      </c>
      <c r="J185" s="7">
        <v>558</v>
      </c>
      <c r="K185" s="2">
        <v>1258</v>
      </c>
      <c r="L185" s="2">
        <v>0</v>
      </c>
      <c r="M185" s="2">
        <f t="shared" ca="1" si="6"/>
        <v>3</v>
      </c>
      <c r="N185" s="7">
        <f t="shared" ca="1" si="7"/>
        <v>189.89117222215282</v>
      </c>
      <c r="O185" s="5">
        <f t="shared" si="8"/>
        <v>0.92689999999999995</v>
      </c>
    </row>
    <row r="186" spans="1:15" ht="135">
      <c r="A186" s="2" t="s">
        <v>585</v>
      </c>
      <c r="B186" s="2" t="s">
        <v>586</v>
      </c>
      <c r="C186" s="2" t="s">
        <v>587</v>
      </c>
      <c r="D186" s="2">
        <v>67340</v>
      </c>
      <c r="E186" s="2">
        <v>10275</v>
      </c>
      <c r="F186" s="3">
        <v>42452.363611111112</v>
      </c>
      <c r="G186" s="3">
        <v>45893.028275462966</v>
      </c>
      <c r="H186" s="2" t="s">
        <v>29</v>
      </c>
      <c r="I186" s="7">
        <v>1773</v>
      </c>
      <c r="J186" s="7">
        <v>1334</v>
      </c>
      <c r="K186" s="2">
        <v>5</v>
      </c>
      <c r="L186" s="2">
        <v>0</v>
      </c>
      <c r="M186" s="2">
        <f t="shared" ca="1" si="6"/>
        <v>9</v>
      </c>
      <c r="N186" s="7">
        <f t="shared" ca="1" si="7"/>
        <v>189.41533888882259</v>
      </c>
      <c r="O186" s="5">
        <f t="shared" si="8"/>
        <v>0.75239999999999996</v>
      </c>
    </row>
    <row r="187" spans="1:15" ht="30.75">
      <c r="A187" s="2" t="s">
        <v>588</v>
      </c>
      <c r="B187" s="2" t="s">
        <v>589</v>
      </c>
      <c r="C187" s="2" t="s">
        <v>590</v>
      </c>
      <c r="D187" s="2">
        <v>67116</v>
      </c>
      <c r="E187" s="2">
        <v>9419</v>
      </c>
      <c r="F187" s="3">
        <v>45130.761076388888</v>
      </c>
      <c r="G187" s="3">
        <v>45893.01871527778</v>
      </c>
      <c r="H187" s="2" t="s">
        <v>108</v>
      </c>
      <c r="I187" s="7">
        <v>176</v>
      </c>
      <c r="J187" s="7">
        <v>172</v>
      </c>
      <c r="K187" s="2">
        <v>448</v>
      </c>
      <c r="L187" s="2">
        <v>0</v>
      </c>
      <c r="M187" s="2">
        <f t="shared" ca="1" si="6"/>
        <v>2</v>
      </c>
      <c r="N187" s="7">
        <f t="shared" ca="1" si="7"/>
        <v>189.64478333329316</v>
      </c>
      <c r="O187" s="5">
        <f t="shared" si="8"/>
        <v>0.97729999999999995</v>
      </c>
    </row>
    <row r="188" spans="1:15" ht="30.75">
      <c r="A188" s="2" t="s">
        <v>591</v>
      </c>
      <c r="B188" s="2" t="s">
        <v>592</v>
      </c>
      <c r="C188" s="2" t="s">
        <v>593</v>
      </c>
      <c r="D188" s="2">
        <v>67074</v>
      </c>
      <c r="E188" s="2">
        <v>5419</v>
      </c>
      <c r="F188" s="3">
        <v>45626.200810185182</v>
      </c>
      <c r="G188" s="3">
        <v>45893.026134259257</v>
      </c>
      <c r="H188" s="2"/>
      <c r="I188" s="7">
        <v>103</v>
      </c>
      <c r="J188" s="7">
        <v>74</v>
      </c>
      <c r="K188" s="2">
        <v>1172</v>
      </c>
      <c r="L188" s="2">
        <v>0</v>
      </c>
      <c r="M188" s="2">
        <f t="shared" ca="1" si="6"/>
        <v>1</v>
      </c>
      <c r="N188" s="7">
        <f t="shared" ca="1" si="7"/>
        <v>189.46672777784988</v>
      </c>
      <c r="O188" s="5">
        <f t="shared" si="8"/>
        <v>0.71840000000000004</v>
      </c>
    </row>
    <row r="189" spans="1:15" ht="30.75">
      <c r="A189" s="2" t="s">
        <v>594</v>
      </c>
      <c r="B189" s="2" t="s">
        <v>595</v>
      </c>
      <c r="C189" s="2" t="s">
        <v>596</v>
      </c>
      <c r="D189" s="2">
        <v>66662</v>
      </c>
      <c r="E189" s="2">
        <v>7561</v>
      </c>
      <c r="F189" s="3">
        <v>44489.572013888886</v>
      </c>
      <c r="G189" s="3">
        <v>45893.013738425929</v>
      </c>
      <c r="H189" s="2" t="s">
        <v>77</v>
      </c>
      <c r="I189" s="7">
        <v>210</v>
      </c>
      <c r="J189" s="7">
        <v>104</v>
      </c>
      <c r="K189" s="2">
        <v>371</v>
      </c>
      <c r="L189" s="2">
        <v>5</v>
      </c>
      <c r="M189" s="2">
        <f t="shared" ca="1" si="6"/>
        <v>4</v>
      </c>
      <c r="N189" s="7">
        <f t="shared" ca="1" si="7"/>
        <v>189.7642277777195</v>
      </c>
      <c r="O189" s="5">
        <f t="shared" si="8"/>
        <v>0.49519999999999997</v>
      </c>
    </row>
    <row r="190" spans="1:15">
      <c r="A190" s="2" t="s">
        <v>597</v>
      </c>
      <c r="B190" s="2" t="s">
        <v>598</v>
      </c>
      <c r="C190" s="2" t="s">
        <v>599</v>
      </c>
      <c r="D190" s="2">
        <v>66410</v>
      </c>
      <c r="E190" s="2">
        <v>11962</v>
      </c>
      <c r="F190" s="3">
        <v>41350.99763888889</v>
      </c>
      <c r="G190" s="3">
        <v>45892.967442129629</v>
      </c>
      <c r="H190" s="2" t="s">
        <v>57</v>
      </c>
      <c r="I190" s="7">
        <v>7266</v>
      </c>
      <c r="J190" s="7">
        <v>6804</v>
      </c>
      <c r="K190" s="2">
        <v>3870</v>
      </c>
      <c r="L190" s="2">
        <v>116</v>
      </c>
      <c r="M190" s="2">
        <f t="shared" ca="1" si="6"/>
        <v>12</v>
      </c>
      <c r="N190" s="7">
        <f t="shared" ca="1" si="7"/>
        <v>190.87533888890175</v>
      </c>
      <c r="O190" s="5">
        <f t="shared" si="8"/>
        <v>0.93640000000000001</v>
      </c>
    </row>
    <row r="191" spans="1:15" ht="30.75">
      <c r="A191" s="2" t="s">
        <v>600</v>
      </c>
      <c r="B191" s="2" t="s">
        <v>601</v>
      </c>
      <c r="C191" s="2" t="s">
        <v>602</v>
      </c>
      <c r="D191" s="2">
        <v>66392</v>
      </c>
      <c r="E191" s="2">
        <v>3541</v>
      </c>
      <c r="F191" s="3">
        <v>44911.032025462962</v>
      </c>
      <c r="G191" s="3">
        <v>45893.002303240741</v>
      </c>
      <c r="H191" s="2" t="s">
        <v>104</v>
      </c>
      <c r="I191" s="7">
        <v>1432</v>
      </c>
      <c r="J191" s="7">
        <v>645</v>
      </c>
      <c r="K191" s="2">
        <v>768</v>
      </c>
      <c r="L191" s="2">
        <v>24</v>
      </c>
      <c r="M191" s="2">
        <f t="shared" ca="1" si="6"/>
        <v>3</v>
      </c>
      <c r="N191" s="7">
        <f t="shared" ca="1" si="7"/>
        <v>190.03867222223198</v>
      </c>
      <c r="O191" s="5">
        <f t="shared" si="8"/>
        <v>0.45040000000000002</v>
      </c>
    </row>
    <row r="192" spans="1:15" ht="30.75">
      <c r="A192" s="2" t="s">
        <v>603</v>
      </c>
      <c r="B192" s="2" t="s">
        <v>604</v>
      </c>
      <c r="C192" s="2" t="s">
        <v>605</v>
      </c>
      <c r="D192" s="2">
        <v>66353</v>
      </c>
      <c r="E192" s="2">
        <v>8636</v>
      </c>
      <c r="F192" s="3">
        <v>41548.11146990741</v>
      </c>
      <c r="G192" s="3">
        <v>45892.719537037039</v>
      </c>
      <c r="H192" s="2" t="s">
        <v>66</v>
      </c>
      <c r="I192" s="7">
        <v>4607</v>
      </c>
      <c r="J192" s="7">
        <v>3934</v>
      </c>
      <c r="K192" s="2">
        <v>7413</v>
      </c>
      <c r="L192" s="2">
        <v>223</v>
      </c>
      <c r="M192" s="2">
        <f t="shared" ca="1" si="6"/>
        <v>12</v>
      </c>
      <c r="N192" s="7">
        <f t="shared" ca="1" si="7"/>
        <v>196.82506111107068</v>
      </c>
      <c r="O192" s="5">
        <f t="shared" si="8"/>
        <v>0.85389999999999999</v>
      </c>
    </row>
    <row r="193" spans="1:15" ht="30.75">
      <c r="A193" s="2" t="s">
        <v>606</v>
      </c>
      <c r="B193" s="2" t="s">
        <v>607</v>
      </c>
      <c r="C193" s="2" t="s">
        <v>608</v>
      </c>
      <c r="D193" s="2">
        <v>66340</v>
      </c>
      <c r="E193" s="2">
        <v>4462</v>
      </c>
      <c r="F193" s="3">
        <v>42017.822951388887</v>
      </c>
      <c r="G193" s="3">
        <v>45893.001898148148</v>
      </c>
      <c r="H193" s="2" t="s">
        <v>125</v>
      </c>
      <c r="I193" s="7">
        <v>4334</v>
      </c>
      <c r="J193" s="7">
        <v>4156</v>
      </c>
      <c r="K193" s="2">
        <v>2629</v>
      </c>
      <c r="L193" s="2">
        <v>130</v>
      </c>
      <c r="M193" s="2">
        <f t="shared" ca="1" si="6"/>
        <v>10</v>
      </c>
      <c r="N193" s="7">
        <f t="shared" ca="1" si="7"/>
        <v>190.04839444445679</v>
      </c>
      <c r="O193" s="5">
        <f t="shared" si="8"/>
        <v>0.95889999999999997</v>
      </c>
    </row>
    <row r="194" spans="1:15" ht="106.5">
      <c r="A194" s="2" t="s">
        <v>609</v>
      </c>
      <c r="B194" s="2" t="s">
        <v>610</v>
      </c>
      <c r="C194" s="2" t="s">
        <v>611</v>
      </c>
      <c r="D194" s="2">
        <v>66025</v>
      </c>
      <c r="E194" s="2">
        <v>24061</v>
      </c>
      <c r="F194" s="3">
        <v>40974.62363425926</v>
      </c>
      <c r="G194" s="3">
        <v>45892.937835648147</v>
      </c>
      <c r="H194" s="2" t="s">
        <v>29</v>
      </c>
      <c r="I194" s="7">
        <v>33033</v>
      </c>
      <c r="J194" s="7">
        <v>32478</v>
      </c>
      <c r="K194" s="2">
        <v>52345</v>
      </c>
      <c r="L194" s="2">
        <v>162</v>
      </c>
      <c r="M194" s="2">
        <f t="shared" ca="1" si="6"/>
        <v>13</v>
      </c>
      <c r="N194" s="7">
        <f t="shared" ca="1" si="7"/>
        <v>191.58589444449171</v>
      </c>
      <c r="O194" s="5">
        <f t="shared" si="8"/>
        <v>0.98319999999999996</v>
      </c>
    </row>
    <row r="195" spans="1:15" ht="45.75">
      <c r="A195" s="2" t="s">
        <v>612</v>
      </c>
      <c r="B195" s="2" t="s">
        <v>613</v>
      </c>
      <c r="C195" s="2" t="s">
        <v>614</v>
      </c>
      <c r="D195" s="2">
        <v>65836</v>
      </c>
      <c r="E195" s="2">
        <v>8081</v>
      </c>
      <c r="F195" s="3">
        <v>41837.368877314817</v>
      </c>
      <c r="G195" s="3">
        <v>45892.913495370369</v>
      </c>
      <c r="H195" s="2"/>
      <c r="I195" s="7">
        <v>583</v>
      </c>
      <c r="J195" s="7">
        <v>237</v>
      </c>
      <c r="K195" s="2">
        <v>1068</v>
      </c>
      <c r="L195" s="2">
        <v>0</v>
      </c>
      <c r="M195" s="2">
        <f t="shared" ref="M195:M253" ca="1" si="9">YEAR(TODAY())-YEAR(F195)</f>
        <v>11</v>
      </c>
      <c r="N195" s="7">
        <f t="shared" ref="N195:N258" ca="1" si="10">(NOW()-G195)*24</f>
        <v>192.17006111115916</v>
      </c>
      <c r="O195" s="5">
        <f t="shared" ref="O195:O258" si="11">IF(J195=0,0,ROUND(J195/I195,4))</f>
        <v>0.40649999999999997</v>
      </c>
    </row>
    <row r="196" spans="1:15">
      <c r="A196" s="2" t="s">
        <v>615</v>
      </c>
      <c r="B196" s="2" t="s">
        <v>616</v>
      </c>
      <c r="C196" s="2" t="s">
        <v>617</v>
      </c>
      <c r="D196" s="2">
        <v>65665</v>
      </c>
      <c r="E196" s="2">
        <v>3689</v>
      </c>
      <c r="F196" s="3">
        <v>42727.379282407404</v>
      </c>
      <c r="G196" s="3">
        <v>45892.727719907409</v>
      </c>
      <c r="H196" s="2" t="s">
        <v>18</v>
      </c>
      <c r="I196" s="7">
        <v>5727</v>
      </c>
      <c r="J196" s="7">
        <v>3419</v>
      </c>
      <c r="K196" s="2">
        <v>4015</v>
      </c>
      <c r="L196" s="2">
        <v>200</v>
      </c>
      <c r="M196" s="2">
        <f t="shared" ca="1" si="9"/>
        <v>9</v>
      </c>
      <c r="N196" s="7">
        <f t="shared" ca="1" si="10"/>
        <v>196.62867222219938</v>
      </c>
      <c r="O196" s="5">
        <f t="shared" si="11"/>
        <v>0.59699999999999998</v>
      </c>
    </row>
    <row r="197" spans="1:15" ht="30.75">
      <c r="A197" s="2" t="s">
        <v>618</v>
      </c>
      <c r="B197" s="2" t="s">
        <v>619</v>
      </c>
      <c r="C197" s="2" t="s">
        <v>620</v>
      </c>
      <c r="D197" s="2">
        <v>65644</v>
      </c>
      <c r="E197" s="2">
        <v>1921</v>
      </c>
      <c r="F197" s="3">
        <v>45201.850127314814</v>
      </c>
      <c r="G197" s="3">
        <v>45893.000868055555</v>
      </c>
      <c r="H197" s="2" t="s">
        <v>218</v>
      </c>
      <c r="I197" s="7">
        <v>7391</v>
      </c>
      <c r="J197" s="7">
        <v>5466</v>
      </c>
      <c r="K197" s="2">
        <v>8054</v>
      </c>
      <c r="L197" s="2">
        <v>209</v>
      </c>
      <c r="M197" s="2">
        <f t="shared" ca="1" si="9"/>
        <v>2</v>
      </c>
      <c r="N197" s="7">
        <f t="shared" ca="1" si="10"/>
        <v>190.07311666669557</v>
      </c>
      <c r="O197" s="5">
        <f t="shared" si="11"/>
        <v>0.73950000000000005</v>
      </c>
    </row>
    <row r="198" spans="1:15" ht="30.75">
      <c r="A198" s="2" t="s">
        <v>621</v>
      </c>
      <c r="B198" s="2" t="s">
        <v>622</v>
      </c>
      <c r="C198" s="2" t="s">
        <v>623</v>
      </c>
      <c r="D198" s="2">
        <v>65534</v>
      </c>
      <c r="E198" s="2">
        <v>9110</v>
      </c>
      <c r="F198" s="3">
        <v>43347.56046296296</v>
      </c>
      <c r="G198" s="3">
        <v>45893.017152777778</v>
      </c>
      <c r="H198" s="2" t="s">
        <v>57</v>
      </c>
      <c r="I198" s="7">
        <v>103</v>
      </c>
      <c r="J198" s="7">
        <v>81</v>
      </c>
      <c r="K198" s="2">
        <v>461</v>
      </c>
      <c r="L198" s="2">
        <v>0</v>
      </c>
      <c r="M198" s="2">
        <f t="shared" ca="1" si="9"/>
        <v>7</v>
      </c>
      <c r="N198" s="7">
        <f t="shared" ca="1" si="10"/>
        <v>189.68228333332809</v>
      </c>
      <c r="O198" s="5">
        <f t="shared" si="11"/>
        <v>0.78639999999999999</v>
      </c>
    </row>
    <row r="199" spans="1:15" ht="91.5">
      <c r="A199" s="2" t="s">
        <v>624</v>
      </c>
      <c r="B199" s="2" t="s">
        <v>625</v>
      </c>
      <c r="C199" s="2" t="s">
        <v>626</v>
      </c>
      <c r="D199" s="2">
        <v>65493</v>
      </c>
      <c r="E199" s="2">
        <v>9093</v>
      </c>
      <c r="F199" s="3">
        <v>40978.422384259262</v>
      </c>
      <c r="G199" s="3">
        <v>45892.873807870368</v>
      </c>
      <c r="H199" s="2" t="s">
        <v>57</v>
      </c>
      <c r="I199" s="7">
        <v>10089</v>
      </c>
      <c r="J199" s="7">
        <v>9970</v>
      </c>
      <c r="K199" s="2">
        <v>7611</v>
      </c>
      <c r="L199" s="2">
        <v>438</v>
      </c>
      <c r="M199" s="2">
        <f t="shared" ca="1" si="9"/>
        <v>13</v>
      </c>
      <c r="N199" s="7">
        <f t="shared" ca="1" si="10"/>
        <v>193.12256111117313</v>
      </c>
      <c r="O199" s="5">
        <f t="shared" si="11"/>
        <v>0.98819999999999997</v>
      </c>
    </row>
    <row r="200" spans="1:15" ht="30.75">
      <c r="A200" s="2" t="s">
        <v>627</v>
      </c>
      <c r="B200" s="2" t="s">
        <v>628</v>
      </c>
      <c r="C200" s="2" t="s">
        <v>629</v>
      </c>
      <c r="D200" s="2">
        <v>65442</v>
      </c>
      <c r="E200" s="2">
        <v>7649</v>
      </c>
      <c r="F200" s="3">
        <v>45615.048807870371</v>
      </c>
      <c r="G200" s="3">
        <v>45893.018969907411</v>
      </c>
      <c r="H200" s="2" t="s">
        <v>18</v>
      </c>
      <c r="I200" s="7">
        <v>635</v>
      </c>
      <c r="J200" s="7">
        <v>458</v>
      </c>
      <c r="K200" s="2">
        <v>1957</v>
      </c>
      <c r="L200" s="2">
        <v>19</v>
      </c>
      <c r="M200" s="2">
        <f t="shared" ca="1" si="9"/>
        <v>1</v>
      </c>
      <c r="N200" s="7">
        <f t="shared" ca="1" si="10"/>
        <v>189.63867222215049</v>
      </c>
      <c r="O200" s="5">
        <f t="shared" si="11"/>
        <v>0.72130000000000005</v>
      </c>
    </row>
    <row r="201" spans="1:15" ht="16.5">
      <c r="A201" s="2" t="s">
        <v>630</v>
      </c>
      <c r="B201" s="2" t="s">
        <v>631</v>
      </c>
      <c r="C201" s="2" t="s">
        <v>632</v>
      </c>
      <c r="D201" s="2">
        <v>65296</v>
      </c>
      <c r="E201" s="2">
        <v>1704</v>
      </c>
      <c r="F201" s="3">
        <v>43467.828969907408</v>
      </c>
      <c r="G201" s="3">
        <v>45892.8591087963</v>
      </c>
      <c r="H201" s="2" t="s">
        <v>125</v>
      </c>
      <c r="I201" s="7">
        <v>1281</v>
      </c>
      <c r="J201" s="7">
        <v>1062</v>
      </c>
      <c r="K201" s="2">
        <v>1301</v>
      </c>
      <c r="L201" s="2">
        <v>88</v>
      </c>
      <c r="M201" s="2">
        <f t="shared" ca="1" si="9"/>
        <v>6</v>
      </c>
      <c r="N201" s="7">
        <f t="shared" ca="1" si="10"/>
        <v>193.47533888882026</v>
      </c>
      <c r="O201" s="5">
        <f t="shared" si="11"/>
        <v>0.82899999999999996</v>
      </c>
    </row>
    <row r="202" spans="1:15" ht="76.5">
      <c r="A202" s="2" t="s">
        <v>633</v>
      </c>
      <c r="B202" s="2" t="s">
        <v>634</v>
      </c>
      <c r="C202" s="2" t="s">
        <v>635</v>
      </c>
      <c r="D202" s="2">
        <v>65133</v>
      </c>
      <c r="E202" s="2">
        <v>24578</v>
      </c>
      <c r="F202" s="3">
        <v>40958.062708333331</v>
      </c>
      <c r="G202" s="3">
        <v>45892.995694444442</v>
      </c>
      <c r="H202" s="2" t="s">
        <v>636</v>
      </c>
      <c r="I202" s="7">
        <v>298</v>
      </c>
      <c r="J202" s="7">
        <v>292</v>
      </c>
      <c r="K202" s="2">
        <v>875</v>
      </c>
      <c r="L202" s="2">
        <v>28</v>
      </c>
      <c r="M202" s="2">
        <f t="shared" ca="1" si="9"/>
        <v>13</v>
      </c>
      <c r="N202" s="7">
        <f t="shared" ca="1" si="10"/>
        <v>190.19728333340026</v>
      </c>
      <c r="O202" s="5">
        <f t="shared" si="11"/>
        <v>0.97989999999999999</v>
      </c>
    </row>
    <row r="203" spans="1:15" ht="60.75">
      <c r="A203" s="2" t="s">
        <v>637</v>
      </c>
      <c r="B203" s="2" t="s">
        <v>638</v>
      </c>
      <c r="C203" s="2" t="s">
        <v>639</v>
      </c>
      <c r="D203" s="2">
        <v>65051</v>
      </c>
      <c r="E203" s="2">
        <v>4508</v>
      </c>
      <c r="F203" s="3">
        <v>44363.539444444446</v>
      </c>
      <c r="G203" s="3">
        <v>45893.011203703703</v>
      </c>
      <c r="H203" s="2" t="s">
        <v>104</v>
      </c>
      <c r="I203" s="7">
        <v>3622</v>
      </c>
      <c r="J203" s="7">
        <v>2646</v>
      </c>
      <c r="K203" s="2">
        <v>4370</v>
      </c>
      <c r="L203" s="2">
        <v>111</v>
      </c>
      <c r="M203" s="2">
        <f t="shared" ca="1" si="9"/>
        <v>4</v>
      </c>
      <c r="N203" s="7">
        <f t="shared" ca="1" si="10"/>
        <v>189.82506111112889</v>
      </c>
      <c r="O203" s="5">
        <f t="shared" si="11"/>
        <v>0.73050000000000004</v>
      </c>
    </row>
    <row r="204" spans="1:15" ht="45.75">
      <c r="A204" s="2" t="s">
        <v>640</v>
      </c>
      <c r="B204" s="2" t="s">
        <v>641</v>
      </c>
      <c r="C204" s="2" t="s">
        <v>642</v>
      </c>
      <c r="D204" s="2">
        <v>64998</v>
      </c>
      <c r="E204" s="2">
        <v>13690</v>
      </c>
      <c r="F204" s="3">
        <v>45014.708831018521</v>
      </c>
      <c r="G204" s="3">
        <v>45892.995787037034</v>
      </c>
      <c r="H204" s="2" t="s">
        <v>29</v>
      </c>
      <c r="I204" s="7">
        <v>1868</v>
      </c>
      <c r="J204" s="7">
        <v>1861</v>
      </c>
      <c r="K204" s="2">
        <v>1019</v>
      </c>
      <c r="L204" s="2">
        <v>337</v>
      </c>
      <c r="M204" s="2">
        <f t="shared" ca="1" si="9"/>
        <v>2</v>
      </c>
      <c r="N204" s="7">
        <f t="shared" ca="1" si="10"/>
        <v>190.19506111118244</v>
      </c>
      <c r="O204" s="5">
        <f t="shared" si="11"/>
        <v>0.99629999999999996</v>
      </c>
    </row>
    <row r="205" spans="1:15" ht="30.75">
      <c r="A205" s="2" t="s">
        <v>643</v>
      </c>
      <c r="B205" s="2" t="s">
        <v>644</v>
      </c>
      <c r="C205" s="2" t="s">
        <v>645</v>
      </c>
      <c r="D205" s="2">
        <v>64786</v>
      </c>
      <c r="E205" s="2">
        <v>9186</v>
      </c>
      <c r="F205" s="3">
        <v>43628.351701388892</v>
      </c>
      <c r="G205" s="3">
        <v>45892.828032407408</v>
      </c>
      <c r="H205" s="2"/>
      <c r="I205" s="7">
        <v>250</v>
      </c>
      <c r="J205" s="7">
        <v>233</v>
      </c>
      <c r="K205" s="2">
        <v>546</v>
      </c>
      <c r="L205" s="2">
        <v>0</v>
      </c>
      <c r="M205" s="2">
        <f t="shared" ca="1" si="9"/>
        <v>6</v>
      </c>
      <c r="N205" s="7">
        <f t="shared" ca="1" si="10"/>
        <v>194.22117222222732</v>
      </c>
      <c r="O205" s="5">
        <f t="shared" si="11"/>
        <v>0.93200000000000005</v>
      </c>
    </row>
    <row r="206" spans="1:15" ht="93">
      <c r="A206" s="2" t="s">
        <v>646</v>
      </c>
      <c r="B206" s="2" t="s">
        <v>647</v>
      </c>
      <c r="C206" s="2" t="s">
        <v>648</v>
      </c>
      <c r="D206" s="2">
        <v>64761</v>
      </c>
      <c r="E206" s="2">
        <v>13442</v>
      </c>
      <c r="F206" s="3">
        <v>45067.305</v>
      </c>
      <c r="G206" s="3">
        <v>45893.01699074074</v>
      </c>
      <c r="H206" s="2" t="s">
        <v>18</v>
      </c>
      <c r="I206" s="7">
        <v>4343</v>
      </c>
      <c r="J206" s="7">
        <v>3443</v>
      </c>
      <c r="K206" s="2">
        <v>3332</v>
      </c>
      <c r="L206" s="2">
        <v>1000</v>
      </c>
      <c r="M206" s="2">
        <f t="shared" ca="1" si="9"/>
        <v>2</v>
      </c>
      <c r="N206" s="7">
        <f t="shared" ca="1" si="10"/>
        <v>189.68617222225294</v>
      </c>
      <c r="O206" s="5">
        <f t="shared" si="11"/>
        <v>0.79279999999999995</v>
      </c>
    </row>
    <row r="207" spans="1:15" ht="30.75">
      <c r="A207" s="2" t="s">
        <v>649</v>
      </c>
      <c r="B207" s="2" t="s">
        <v>650</v>
      </c>
      <c r="C207" s="2" t="s">
        <v>651</v>
      </c>
      <c r="D207" s="2">
        <v>64704</v>
      </c>
      <c r="E207" s="2">
        <v>6566</v>
      </c>
      <c r="F207" s="3">
        <v>43096.157407407409</v>
      </c>
      <c r="G207" s="3">
        <v>45893.029097222221</v>
      </c>
      <c r="H207" s="2"/>
      <c r="I207" s="7">
        <v>0</v>
      </c>
      <c r="J207" s="7">
        <v>0</v>
      </c>
      <c r="K207" s="2">
        <v>95</v>
      </c>
      <c r="L207" s="2">
        <v>0</v>
      </c>
      <c r="M207" s="2">
        <f t="shared" ca="1" si="9"/>
        <v>8</v>
      </c>
      <c r="N207" s="7">
        <f t="shared" ca="1" si="10"/>
        <v>189.39561666670488</v>
      </c>
      <c r="O207" s="5">
        <f t="shared" si="11"/>
        <v>0</v>
      </c>
    </row>
    <row r="208" spans="1:15" ht="30.75">
      <c r="A208" s="2" t="s">
        <v>652</v>
      </c>
      <c r="B208" s="2" t="s">
        <v>653</v>
      </c>
      <c r="C208" s="2" t="s">
        <v>654</v>
      </c>
      <c r="D208" s="2">
        <v>64565</v>
      </c>
      <c r="E208" s="2">
        <v>5508</v>
      </c>
      <c r="F208" s="3">
        <v>44953.765763888892</v>
      </c>
      <c r="G208" s="3">
        <v>45892.982453703706</v>
      </c>
      <c r="H208" s="2" t="s">
        <v>121</v>
      </c>
      <c r="I208" s="7">
        <v>1395</v>
      </c>
      <c r="J208" s="7">
        <v>1077</v>
      </c>
      <c r="K208" s="2">
        <v>2646</v>
      </c>
      <c r="L208" s="2">
        <v>135</v>
      </c>
      <c r="M208" s="2">
        <f t="shared" ca="1" si="9"/>
        <v>2</v>
      </c>
      <c r="N208" s="7">
        <f t="shared" ca="1" si="10"/>
        <v>190.51506111107301</v>
      </c>
      <c r="O208" s="5">
        <f t="shared" si="11"/>
        <v>0.77200000000000002</v>
      </c>
    </row>
    <row r="209" spans="1:15" ht="30.75">
      <c r="A209" s="2" t="s">
        <v>655</v>
      </c>
      <c r="B209" s="2" t="s">
        <v>656</v>
      </c>
      <c r="C209" s="2" t="s">
        <v>657</v>
      </c>
      <c r="D209" s="2">
        <v>64439</v>
      </c>
      <c r="E209" s="2">
        <v>19764</v>
      </c>
      <c r="F209" s="3">
        <v>41367.138182870367</v>
      </c>
      <c r="G209" s="3">
        <v>45892.92900462963</v>
      </c>
      <c r="H209" s="2" t="s">
        <v>18</v>
      </c>
      <c r="I209" s="7">
        <v>19089</v>
      </c>
      <c r="J209" s="7">
        <v>17238</v>
      </c>
      <c r="K209" s="2">
        <v>2035</v>
      </c>
      <c r="L209" s="2">
        <v>122</v>
      </c>
      <c r="M209" s="2">
        <f t="shared" ca="1" si="9"/>
        <v>12</v>
      </c>
      <c r="N209" s="7">
        <f t="shared" ca="1" si="10"/>
        <v>191.79783888888778</v>
      </c>
      <c r="O209" s="5">
        <f t="shared" si="11"/>
        <v>0.90300000000000002</v>
      </c>
    </row>
    <row r="210" spans="1:15" ht="30.75">
      <c r="A210" s="2" t="s">
        <v>658</v>
      </c>
      <c r="B210" s="2" t="s">
        <v>659</v>
      </c>
      <c r="C210" s="2" t="s">
        <v>660</v>
      </c>
      <c r="D210" s="2">
        <v>64385</v>
      </c>
      <c r="E210" s="2">
        <v>12950</v>
      </c>
      <c r="F210" s="3">
        <v>42780.763483796298</v>
      </c>
      <c r="G210" s="3">
        <v>45893.019456018519</v>
      </c>
      <c r="H210" s="2" t="s">
        <v>121</v>
      </c>
      <c r="I210" s="7">
        <v>56</v>
      </c>
      <c r="J210" s="7">
        <v>24</v>
      </c>
      <c r="K210" s="2">
        <v>178</v>
      </c>
      <c r="L210" s="2">
        <v>0</v>
      </c>
      <c r="M210" s="2">
        <f t="shared" ca="1" si="9"/>
        <v>8</v>
      </c>
      <c r="N210" s="7">
        <f t="shared" ca="1" si="10"/>
        <v>189.62700555555057</v>
      </c>
      <c r="O210" s="5">
        <f t="shared" si="11"/>
        <v>0.42859999999999998</v>
      </c>
    </row>
    <row r="211" spans="1:15" ht="45.75">
      <c r="A211" s="2" t="s">
        <v>661</v>
      </c>
      <c r="B211" s="2" t="s">
        <v>662</v>
      </c>
      <c r="C211" s="2" t="s">
        <v>663</v>
      </c>
      <c r="D211" s="2">
        <v>64290</v>
      </c>
      <c r="E211" s="2">
        <v>5002</v>
      </c>
      <c r="F211" s="3">
        <v>44247.125763888886</v>
      </c>
      <c r="G211" s="3">
        <v>45893.02447916667</v>
      </c>
      <c r="H211" s="2" t="s">
        <v>218</v>
      </c>
      <c r="I211" s="7">
        <v>14127</v>
      </c>
      <c r="J211" s="7">
        <v>11510</v>
      </c>
      <c r="K211" s="2">
        <v>18467</v>
      </c>
      <c r="L211" s="2">
        <v>969</v>
      </c>
      <c r="M211" s="2">
        <f t="shared" ca="1" si="9"/>
        <v>4</v>
      </c>
      <c r="N211" s="7">
        <f t="shared" ca="1" si="10"/>
        <v>189.50644999992801</v>
      </c>
      <c r="O211" s="5">
        <f t="shared" si="11"/>
        <v>0.81479999999999997</v>
      </c>
    </row>
    <row r="212" spans="1:15" ht="30.75">
      <c r="A212" s="2" t="s">
        <v>664</v>
      </c>
      <c r="B212" s="2" t="s">
        <v>665</v>
      </c>
      <c r="C212" s="2" t="s">
        <v>666</v>
      </c>
      <c r="D212" s="2">
        <v>64153</v>
      </c>
      <c r="E212" s="2">
        <v>10202</v>
      </c>
      <c r="F212" s="3">
        <v>41963.264467592591</v>
      </c>
      <c r="G212" s="3">
        <v>45892.885844907411</v>
      </c>
      <c r="H212" s="2"/>
      <c r="I212" s="7">
        <v>118</v>
      </c>
      <c r="J212" s="7">
        <v>48</v>
      </c>
      <c r="K212" s="2">
        <v>350</v>
      </c>
      <c r="L212" s="2">
        <v>1</v>
      </c>
      <c r="M212" s="2">
        <f t="shared" ca="1" si="9"/>
        <v>11</v>
      </c>
      <c r="N212" s="7">
        <f t="shared" ca="1" si="10"/>
        <v>192.83367222215747</v>
      </c>
      <c r="O212" s="5">
        <f t="shared" si="11"/>
        <v>0.40679999999999999</v>
      </c>
    </row>
    <row r="213" spans="1:15" ht="30.75">
      <c r="A213" s="2" t="s">
        <v>667</v>
      </c>
      <c r="B213" s="2" t="s">
        <v>668</v>
      </c>
      <c r="C213" s="2" t="s">
        <v>669</v>
      </c>
      <c r="D213" s="2">
        <v>63949</v>
      </c>
      <c r="E213" s="2">
        <v>2203</v>
      </c>
      <c r="F213" s="3">
        <v>43239.036874999998</v>
      </c>
      <c r="G213" s="3">
        <v>45893.031030092592</v>
      </c>
      <c r="H213" s="2" t="s">
        <v>125</v>
      </c>
      <c r="I213" s="7">
        <v>2292</v>
      </c>
      <c r="J213" s="7">
        <v>1596</v>
      </c>
      <c r="K213" s="2">
        <v>2055</v>
      </c>
      <c r="L213" s="2">
        <v>169</v>
      </c>
      <c r="M213" s="2">
        <f t="shared" ca="1" si="9"/>
        <v>7</v>
      </c>
      <c r="N213" s="7">
        <f t="shared" ca="1" si="10"/>
        <v>189.34922777779866</v>
      </c>
      <c r="O213" s="5">
        <f t="shared" si="11"/>
        <v>0.69630000000000003</v>
      </c>
    </row>
    <row r="214" spans="1:15" ht="30.75">
      <c r="A214" s="2" t="s">
        <v>670</v>
      </c>
      <c r="B214" s="2" t="s">
        <v>671</v>
      </c>
      <c r="C214" s="2" t="s">
        <v>672</v>
      </c>
      <c r="D214" s="2">
        <v>63784</v>
      </c>
      <c r="E214" s="2">
        <v>4769</v>
      </c>
      <c r="F214" s="3">
        <v>43137.995833333334</v>
      </c>
      <c r="G214" s="3">
        <v>45893.011944444443</v>
      </c>
      <c r="H214" s="2" t="s">
        <v>233</v>
      </c>
      <c r="I214" s="7">
        <v>4863</v>
      </c>
      <c r="J214" s="7">
        <v>716</v>
      </c>
      <c r="K214" s="2">
        <v>643</v>
      </c>
      <c r="L214" s="2">
        <v>1</v>
      </c>
      <c r="M214" s="2">
        <f t="shared" ca="1" si="9"/>
        <v>7</v>
      </c>
      <c r="N214" s="7">
        <f t="shared" ca="1" si="10"/>
        <v>189.80728333338629</v>
      </c>
      <c r="O214" s="5">
        <f t="shared" si="11"/>
        <v>0.1472</v>
      </c>
    </row>
    <row r="215" spans="1:15" ht="30.75">
      <c r="A215" s="2" t="s">
        <v>673</v>
      </c>
      <c r="B215" s="2" t="s">
        <v>674</v>
      </c>
      <c r="C215" s="2" t="s">
        <v>675</v>
      </c>
      <c r="D215" s="2">
        <v>63510</v>
      </c>
      <c r="E215" s="2">
        <v>12165</v>
      </c>
      <c r="F215" s="3">
        <v>45012.623576388891</v>
      </c>
      <c r="G215" s="3">
        <v>45892.701238425929</v>
      </c>
      <c r="H215" s="2" t="s">
        <v>676</v>
      </c>
      <c r="I215" s="7">
        <v>1010</v>
      </c>
      <c r="J215" s="7">
        <v>729</v>
      </c>
      <c r="K215" s="2">
        <v>539</v>
      </c>
      <c r="L215" s="2">
        <v>0</v>
      </c>
      <c r="M215" s="2">
        <f t="shared" ca="1" si="9"/>
        <v>2</v>
      </c>
      <c r="N215" s="7">
        <f t="shared" ca="1" si="10"/>
        <v>197.2642277777195</v>
      </c>
      <c r="O215" s="5">
        <f t="shared" si="11"/>
        <v>0.7218</v>
      </c>
    </row>
    <row r="216" spans="1:15">
      <c r="A216" s="2" t="s">
        <v>677</v>
      </c>
      <c r="B216" s="2" t="s">
        <v>678</v>
      </c>
      <c r="C216" s="2" t="s">
        <v>679</v>
      </c>
      <c r="D216" s="2">
        <v>63359</v>
      </c>
      <c r="E216" s="2">
        <v>19611</v>
      </c>
      <c r="F216" s="3">
        <v>42091.024791666663</v>
      </c>
      <c r="G216" s="3">
        <v>45892.919953703706</v>
      </c>
      <c r="H216" s="2" t="s">
        <v>29</v>
      </c>
      <c r="I216" s="7">
        <v>12528</v>
      </c>
      <c r="J216" s="7">
        <v>12295</v>
      </c>
      <c r="K216" s="2">
        <v>8297</v>
      </c>
      <c r="L216" s="2">
        <v>81</v>
      </c>
      <c r="M216" s="2">
        <f t="shared" ca="1" si="9"/>
        <v>10</v>
      </c>
      <c r="N216" s="7">
        <f t="shared" ca="1" si="10"/>
        <v>192.01506111107301</v>
      </c>
      <c r="O216" s="5">
        <f t="shared" si="11"/>
        <v>0.98140000000000005</v>
      </c>
    </row>
    <row r="217" spans="1:15" ht="30.75">
      <c r="A217" s="2" t="s">
        <v>680</v>
      </c>
      <c r="B217" s="2" t="s">
        <v>681</v>
      </c>
      <c r="C217" s="2" t="s">
        <v>682</v>
      </c>
      <c r="D217" s="2">
        <v>63354</v>
      </c>
      <c r="E217" s="2">
        <v>4236</v>
      </c>
      <c r="F217" s="3">
        <v>42442.90121527778</v>
      </c>
      <c r="G217" s="3">
        <v>45893.015555555554</v>
      </c>
      <c r="H217" s="2" t="s">
        <v>57</v>
      </c>
      <c r="I217" s="7">
        <v>793</v>
      </c>
      <c r="J217" s="7">
        <v>718</v>
      </c>
      <c r="K217" s="2">
        <v>181</v>
      </c>
      <c r="L217" s="2">
        <v>22</v>
      </c>
      <c r="M217" s="2">
        <f t="shared" ca="1" si="9"/>
        <v>9</v>
      </c>
      <c r="N217" s="7">
        <f t="shared" ca="1" si="10"/>
        <v>189.72061666671652</v>
      </c>
      <c r="O217" s="5">
        <f t="shared" si="11"/>
        <v>0.90539999999999998</v>
      </c>
    </row>
    <row r="218" spans="1:15" ht="30.75">
      <c r="A218" s="2" t="s">
        <v>683</v>
      </c>
      <c r="B218" s="2" t="s">
        <v>684</v>
      </c>
      <c r="C218" s="2" t="s">
        <v>685</v>
      </c>
      <c r="D218" s="2">
        <v>63112</v>
      </c>
      <c r="E218" s="2">
        <v>26172</v>
      </c>
      <c r="F218" s="3">
        <v>40407.405300925922</v>
      </c>
      <c r="G218" s="3">
        <v>45892.942743055559</v>
      </c>
      <c r="H218" s="2" t="s">
        <v>29</v>
      </c>
      <c r="I218" s="7">
        <v>11655</v>
      </c>
      <c r="J218" s="7">
        <v>10078</v>
      </c>
      <c r="K218" s="2">
        <v>19215</v>
      </c>
      <c r="L218" s="2">
        <v>47</v>
      </c>
      <c r="M218" s="2">
        <f t="shared" ca="1" si="9"/>
        <v>15</v>
      </c>
      <c r="N218" s="7">
        <f t="shared" ca="1" si="10"/>
        <v>191.46811666659778</v>
      </c>
      <c r="O218" s="5">
        <f t="shared" si="11"/>
        <v>0.86470000000000002</v>
      </c>
    </row>
    <row r="219" spans="1:15" ht="45.75">
      <c r="A219" s="2" t="s">
        <v>686</v>
      </c>
      <c r="B219" s="2" t="s">
        <v>687</v>
      </c>
      <c r="C219" s="2" t="s">
        <v>688</v>
      </c>
      <c r="D219" s="2">
        <v>62931</v>
      </c>
      <c r="E219" s="2">
        <v>6486</v>
      </c>
      <c r="F219" s="3">
        <v>45272.25917824074</v>
      </c>
      <c r="G219" s="3">
        <v>45893.02553240741</v>
      </c>
      <c r="H219" s="2" t="s">
        <v>18</v>
      </c>
      <c r="I219" s="7">
        <v>4987</v>
      </c>
      <c r="J219" s="7">
        <v>2303</v>
      </c>
      <c r="K219" s="2">
        <v>4135</v>
      </c>
      <c r="L219" s="2">
        <v>31</v>
      </c>
      <c r="M219" s="2">
        <f t="shared" ca="1" si="9"/>
        <v>2</v>
      </c>
      <c r="N219" s="7">
        <f t="shared" ca="1" si="10"/>
        <v>189.48117222217843</v>
      </c>
      <c r="O219" s="5">
        <f t="shared" si="11"/>
        <v>0.46179999999999999</v>
      </c>
    </row>
    <row r="220" spans="1:15" ht="45.75">
      <c r="A220" s="2" t="s">
        <v>689</v>
      </c>
      <c r="B220" s="2" t="s">
        <v>690</v>
      </c>
      <c r="C220" s="2" t="s">
        <v>691</v>
      </c>
      <c r="D220" s="2">
        <v>62817</v>
      </c>
      <c r="E220" s="2">
        <v>11823</v>
      </c>
      <c r="F220" s="3">
        <v>43957.611516203702</v>
      </c>
      <c r="G220" s="3">
        <v>45893.010567129626</v>
      </c>
      <c r="H220" s="2"/>
      <c r="I220" s="7">
        <v>104</v>
      </c>
      <c r="J220" s="7">
        <v>104</v>
      </c>
      <c r="K220" s="2">
        <v>1384</v>
      </c>
      <c r="L220" s="2">
        <v>0</v>
      </c>
      <c r="M220" s="2">
        <f t="shared" ca="1" si="9"/>
        <v>5</v>
      </c>
      <c r="N220" s="7">
        <f t="shared" ca="1" si="10"/>
        <v>189.84033888898557</v>
      </c>
      <c r="O220" s="5">
        <f t="shared" si="11"/>
        <v>1</v>
      </c>
    </row>
    <row r="221" spans="1:15" ht="30.75">
      <c r="A221" s="2" t="s">
        <v>121</v>
      </c>
      <c r="B221" s="2" t="s">
        <v>692</v>
      </c>
      <c r="C221" s="2" t="s">
        <v>693</v>
      </c>
      <c r="D221" s="2">
        <v>62800</v>
      </c>
      <c r="E221" s="2">
        <v>20167</v>
      </c>
      <c r="F221" s="3">
        <v>42567.431273148148</v>
      </c>
      <c r="G221" s="3">
        <v>45892.995335648149</v>
      </c>
      <c r="H221" s="2" t="s">
        <v>121</v>
      </c>
      <c r="I221" s="7">
        <v>1108</v>
      </c>
      <c r="J221" s="7">
        <v>1101</v>
      </c>
      <c r="K221" s="2">
        <v>5099</v>
      </c>
      <c r="L221" s="2">
        <v>0</v>
      </c>
      <c r="M221" s="2">
        <f t="shared" ca="1" si="9"/>
        <v>9</v>
      </c>
      <c r="N221" s="7">
        <f t="shared" ca="1" si="10"/>
        <v>190.20589444442885</v>
      </c>
      <c r="O221" s="5">
        <f t="shared" si="11"/>
        <v>0.99370000000000003</v>
      </c>
    </row>
    <row r="222" spans="1:15" ht="97.5">
      <c r="A222" s="2" t="s">
        <v>694</v>
      </c>
      <c r="B222" s="2" t="s">
        <v>695</v>
      </c>
      <c r="C222" s="2" t="s">
        <v>696</v>
      </c>
      <c r="D222" s="2">
        <v>62703</v>
      </c>
      <c r="E222" s="2">
        <v>6359</v>
      </c>
      <c r="F222" s="3">
        <v>44068.103865740741</v>
      </c>
      <c r="G222" s="3">
        <v>45893.031111111108</v>
      </c>
      <c r="H222" s="2" t="s">
        <v>29</v>
      </c>
      <c r="I222" s="7">
        <v>137</v>
      </c>
      <c r="J222" s="7">
        <v>113</v>
      </c>
      <c r="K222" s="2">
        <v>125</v>
      </c>
      <c r="L222" s="2">
        <v>0</v>
      </c>
      <c r="M222" s="2">
        <f t="shared" ca="1" si="9"/>
        <v>5</v>
      </c>
      <c r="N222" s="7">
        <f t="shared" ca="1" si="10"/>
        <v>189.34728333342355</v>
      </c>
      <c r="O222" s="5">
        <f t="shared" si="11"/>
        <v>0.82479999999999998</v>
      </c>
    </row>
    <row r="223" spans="1:15" ht="30.75">
      <c r="A223" s="2" t="s">
        <v>697</v>
      </c>
      <c r="B223" s="2" t="s">
        <v>698</v>
      </c>
      <c r="C223" s="2" t="s">
        <v>699</v>
      </c>
      <c r="D223" s="2">
        <v>62594</v>
      </c>
      <c r="E223" s="2">
        <v>1355</v>
      </c>
      <c r="F223" s="3">
        <v>40580.569386574076</v>
      </c>
      <c r="G223" s="3">
        <v>45892.795162037037</v>
      </c>
      <c r="H223" s="2" t="s">
        <v>57</v>
      </c>
      <c r="I223" s="7">
        <v>122</v>
      </c>
      <c r="J223" s="7">
        <v>66</v>
      </c>
      <c r="K223" s="2">
        <v>184</v>
      </c>
      <c r="L223" s="2">
        <v>0</v>
      </c>
      <c r="M223" s="2">
        <f t="shared" ca="1" si="9"/>
        <v>14</v>
      </c>
      <c r="N223" s="7">
        <f t="shared" ca="1" si="10"/>
        <v>195.01006111112656</v>
      </c>
      <c r="O223" s="5">
        <f t="shared" si="11"/>
        <v>0.54100000000000004</v>
      </c>
    </row>
    <row r="224" spans="1:15" ht="30.75">
      <c r="A224" s="2" t="s">
        <v>700</v>
      </c>
      <c r="B224" s="2" t="s">
        <v>701</v>
      </c>
      <c r="C224" s="2" t="s">
        <v>702</v>
      </c>
      <c r="D224" s="2">
        <v>62512</v>
      </c>
      <c r="E224" s="2">
        <v>7250</v>
      </c>
      <c r="F224" s="3">
        <v>41732.656273148146</v>
      </c>
      <c r="G224" s="3">
        <v>45893.011296296296</v>
      </c>
      <c r="H224" s="2" t="s">
        <v>703</v>
      </c>
      <c r="I224" s="7">
        <v>382</v>
      </c>
      <c r="J224" s="7">
        <v>326</v>
      </c>
      <c r="K224" s="2">
        <v>532</v>
      </c>
      <c r="L224" s="2">
        <v>0</v>
      </c>
      <c r="M224" s="2">
        <f t="shared" ca="1" si="9"/>
        <v>11</v>
      </c>
      <c r="N224" s="7">
        <f t="shared" ca="1" si="10"/>
        <v>189.82283888891106</v>
      </c>
      <c r="O224" s="5">
        <f t="shared" si="11"/>
        <v>0.85340000000000005</v>
      </c>
    </row>
    <row r="225" spans="1:15" ht="30.75">
      <c r="A225" s="2" t="s">
        <v>704</v>
      </c>
      <c r="B225" s="2" t="s">
        <v>705</v>
      </c>
      <c r="C225" s="2" t="s">
        <v>706</v>
      </c>
      <c r="D225" s="2">
        <v>62466</v>
      </c>
      <c r="E225" s="2">
        <v>7467</v>
      </c>
      <c r="F225" s="3">
        <v>45364.148275462961</v>
      </c>
      <c r="G225" s="3">
        <v>45893.031504629631</v>
      </c>
      <c r="H225" s="2" t="s">
        <v>29</v>
      </c>
      <c r="I225" s="7">
        <v>3293</v>
      </c>
      <c r="J225" s="7">
        <v>2954</v>
      </c>
      <c r="K225" s="2">
        <v>7111</v>
      </c>
      <c r="L225" s="2">
        <v>76</v>
      </c>
      <c r="M225" s="2">
        <f t="shared" ca="1" si="9"/>
        <v>1</v>
      </c>
      <c r="N225" s="7">
        <f t="shared" ca="1" si="10"/>
        <v>189.33783888886683</v>
      </c>
      <c r="O225" s="5">
        <f t="shared" si="11"/>
        <v>0.89710000000000001</v>
      </c>
    </row>
    <row r="226" spans="1:15" ht="30.75">
      <c r="A226" s="2" t="s">
        <v>707</v>
      </c>
      <c r="B226" s="2" t="s">
        <v>708</v>
      </c>
      <c r="C226" s="2" t="s">
        <v>709</v>
      </c>
      <c r="D226" s="2">
        <v>62369</v>
      </c>
      <c r="E226" s="2">
        <v>8233</v>
      </c>
      <c r="F226" s="3">
        <v>41958.775567129633</v>
      </c>
      <c r="G226" s="3">
        <v>45892.913564814815</v>
      </c>
      <c r="H226" s="2"/>
      <c r="I226" s="7">
        <v>81</v>
      </c>
      <c r="J226" s="7">
        <v>39</v>
      </c>
      <c r="K226" s="2">
        <v>267</v>
      </c>
      <c r="L226" s="2">
        <v>0</v>
      </c>
      <c r="M226" s="2">
        <f t="shared" ca="1" si="9"/>
        <v>11</v>
      </c>
      <c r="N226" s="7">
        <f t="shared" ca="1" si="10"/>
        <v>192.16839444445213</v>
      </c>
      <c r="O226" s="5">
        <f t="shared" si="11"/>
        <v>0.48149999999999998</v>
      </c>
    </row>
    <row r="227" spans="1:15" ht="30.75">
      <c r="A227" s="2" t="s">
        <v>710</v>
      </c>
      <c r="B227" s="2" t="s">
        <v>711</v>
      </c>
      <c r="C227" s="2" t="s">
        <v>712</v>
      </c>
      <c r="D227" s="2">
        <v>62325</v>
      </c>
      <c r="E227" s="2">
        <v>10139</v>
      </c>
      <c r="F227" s="3">
        <v>40248.767222222225</v>
      </c>
      <c r="G227" s="3">
        <v>45892.434351851851</v>
      </c>
      <c r="H227" s="2" t="s">
        <v>18</v>
      </c>
      <c r="I227" s="7">
        <v>3616</v>
      </c>
      <c r="J227" s="7">
        <v>3423</v>
      </c>
      <c r="K227" s="2">
        <v>886</v>
      </c>
      <c r="L227" s="2">
        <v>75</v>
      </c>
      <c r="M227" s="2">
        <f t="shared" ca="1" si="9"/>
        <v>15</v>
      </c>
      <c r="N227" s="7">
        <f t="shared" ca="1" si="10"/>
        <v>203.66950555559015</v>
      </c>
      <c r="O227" s="5">
        <f t="shared" si="11"/>
        <v>0.9466</v>
      </c>
    </row>
    <row r="228" spans="1:15" ht="30.75">
      <c r="A228" s="2" t="s">
        <v>713</v>
      </c>
      <c r="B228" s="2" t="s">
        <v>714</v>
      </c>
      <c r="C228" s="2" t="s">
        <v>715</v>
      </c>
      <c r="D228" s="2">
        <v>62324</v>
      </c>
      <c r="E228" s="2">
        <v>6056</v>
      </c>
      <c r="F228" s="3">
        <v>41831.566365740742</v>
      </c>
      <c r="G228" s="3">
        <v>45892.977592592593</v>
      </c>
      <c r="H228" s="2"/>
      <c r="I228" s="7">
        <v>104</v>
      </c>
      <c r="J228" s="7">
        <v>102</v>
      </c>
      <c r="K228" s="2">
        <v>1147</v>
      </c>
      <c r="L228" s="2">
        <v>0</v>
      </c>
      <c r="M228" s="2">
        <f t="shared" ca="1" si="9"/>
        <v>11</v>
      </c>
      <c r="N228" s="7">
        <f t="shared" ca="1" si="10"/>
        <v>190.63172777777072</v>
      </c>
      <c r="O228" s="5">
        <f t="shared" si="11"/>
        <v>0.98080000000000001</v>
      </c>
    </row>
    <row r="229" spans="1:15" ht="32.25">
      <c r="A229" s="2" t="s">
        <v>716</v>
      </c>
      <c r="B229" s="2" t="s">
        <v>717</v>
      </c>
      <c r="C229" s="2" t="s">
        <v>718</v>
      </c>
      <c r="D229" s="2">
        <v>62166</v>
      </c>
      <c r="E229" s="2">
        <v>5409</v>
      </c>
      <c r="F229" s="3">
        <v>44215.871215277781</v>
      </c>
      <c r="G229" s="3">
        <v>45892.793379629627</v>
      </c>
      <c r="H229" s="2" t="s">
        <v>218</v>
      </c>
      <c r="I229" s="7">
        <v>3301</v>
      </c>
      <c r="J229" s="7">
        <v>2452</v>
      </c>
      <c r="K229" s="2">
        <v>3990</v>
      </c>
      <c r="L229" s="2">
        <v>178</v>
      </c>
      <c r="M229" s="2">
        <f t="shared" ca="1" si="9"/>
        <v>4</v>
      </c>
      <c r="N229" s="7">
        <f t="shared" ca="1" si="10"/>
        <v>195.05283888895065</v>
      </c>
      <c r="O229" s="5">
        <f t="shared" si="11"/>
        <v>0.74280000000000002</v>
      </c>
    </row>
    <row r="230" spans="1:15" ht="45.75">
      <c r="A230" s="2" t="s">
        <v>719</v>
      </c>
      <c r="B230" s="2" t="s">
        <v>720</v>
      </c>
      <c r="C230" s="2" t="s">
        <v>721</v>
      </c>
      <c r="D230" s="2">
        <v>61607</v>
      </c>
      <c r="E230" s="2">
        <v>7456</v>
      </c>
      <c r="F230" s="3">
        <v>45411.229456018518</v>
      </c>
      <c r="G230" s="3">
        <v>45893.017777777779</v>
      </c>
      <c r="H230" s="2" t="s">
        <v>29</v>
      </c>
      <c r="I230" s="7">
        <v>93</v>
      </c>
      <c r="J230" s="7">
        <v>87</v>
      </c>
      <c r="K230" s="2">
        <v>210</v>
      </c>
      <c r="L230" s="2">
        <v>0</v>
      </c>
      <c r="M230" s="2">
        <f t="shared" ca="1" si="9"/>
        <v>1</v>
      </c>
      <c r="N230" s="7">
        <f t="shared" ca="1" si="10"/>
        <v>189.66728333331412</v>
      </c>
      <c r="O230" s="5">
        <f t="shared" si="11"/>
        <v>0.9355</v>
      </c>
    </row>
    <row r="231" spans="1:15" ht="30.75">
      <c r="A231" s="2" t="s">
        <v>722</v>
      </c>
      <c r="B231" s="2" t="s">
        <v>723</v>
      </c>
      <c r="C231" s="2" t="s">
        <v>724</v>
      </c>
      <c r="D231" s="2">
        <v>61424</v>
      </c>
      <c r="E231" s="2">
        <v>9339</v>
      </c>
      <c r="F231" s="3">
        <v>42906.676307870373</v>
      </c>
      <c r="G231" s="3">
        <v>45892.682372685187</v>
      </c>
      <c r="H231" s="2" t="s">
        <v>18</v>
      </c>
      <c r="I231" s="7">
        <v>3319</v>
      </c>
      <c r="J231" s="7">
        <v>3024</v>
      </c>
      <c r="K231" s="2">
        <v>6555</v>
      </c>
      <c r="L231" s="2">
        <v>151</v>
      </c>
      <c r="M231" s="2">
        <f t="shared" ca="1" si="9"/>
        <v>8</v>
      </c>
      <c r="N231" s="7">
        <f t="shared" ca="1" si="10"/>
        <v>197.71700555551797</v>
      </c>
      <c r="O231" s="5">
        <f t="shared" si="11"/>
        <v>0.91110000000000002</v>
      </c>
    </row>
    <row r="232" spans="1:15">
      <c r="A232" s="2" t="s">
        <v>725</v>
      </c>
      <c r="B232" s="2" t="s">
        <v>726</v>
      </c>
      <c r="C232" s="2" t="s">
        <v>727</v>
      </c>
      <c r="D232" s="2">
        <v>61310</v>
      </c>
      <c r="E232" s="2">
        <v>15199</v>
      </c>
      <c r="F232" s="3">
        <v>42153.995312500003</v>
      </c>
      <c r="G232" s="3">
        <v>45892.668449074074</v>
      </c>
      <c r="H232" s="2" t="s">
        <v>18</v>
      </c>
      <c r="I232" s="7">
        <v>2062</v>
      </c>
      <c r="J232" s="7">
        <v>2024</v>
      </c>
      <c r="K232" s="2">
        <v>2587</v>
      </c>
      <c r="L232" s="2">
        <v>78</v>
      </c>
      <c r="M232" s="2">
        <f t="shared" ca="1" si="9"/>
        <v>10</v>
      </c>
      <c r="N232" s="7">
        <f t="shared" ca="1" si="10"/>
        <v>198.05117222224362</v>
      </c>
      <c r="O232" s="5">
        <f t="shared" si="11"/>
        <v>0.98160000000000003</v>
      </c>
    </row>
    <row r="233" spans="1:15" ht="32.25">
      <c r="A233" s="2" t="s">
        <v>728</v>
      </c>
      <c r="B233" s="2" t="s">
        <v>729</v>
      </c>
      <c r="C233" s="2" t="s">
        <v>730</v>
      </c>
      <c r="D233" s="2">
        <v>61025</v>
      </c>
      <c r="E233" s="2">
        <v>6258</v>
      </c>
      <c r="F233" s="3">
        <v>44911.670023148145</v>
      </c>
      <c r="G233" s="3">
        <v>45892.980636574073</v>
      </c>
      <c r="H233" s="2" t="s">
        <v>100</v>
      </c>
      <c r="I233" s="7">
        <v>223</v>
      </c>
      <c r="J233" s="7">
        <v>71</v>
      </c>
      <c r="K233" s="2">
        <v>458</v>
      </c>
      <c r="L233" s="2">
        <v>0</v>
      </c>
      <c r="M233" s="2">
        <f t="shared" ca="1" si="9"/>
        <v>3</v>
      </c>
      <c r="N233" s="7">
        <f t="shared" ca="1" si="10"/>
        <v>190.55867222225061</v>
      </c>
      <c r="O233" s="5">
        <f t="shared" si="11"/>
        <v>0.31840000000000002</v>
      </c>
    </row>
    <row r="234" spans="1:15" ht="30.75">
      <c r="A234" s="2" t="s">
        <v>731</v>
      </c>
      <c r="B234" s="2" t="s">
        <v>732</v>
      </c>
      <c r="C234" s="2" t="s">
        <v>733</v>
      </c>
      <c r="D234" s="2">
        <v>60871</v>
      </c>
      <c r="E234" s="2">
        <v>7073</v>
      </c>
      <c r="F234" s="3">
        <v>41006.174837962964</v>
      </c>
      <c r="G234" s="3">
        <v>45892.687395833331</v>
      </c>
      <c r="H234" s="2" t="s">
        <v>57</v>
      </c>
      <c r="I234" s="7">
        <v>4312</v>
      </c>
      <c r="J234" s="7">
        <v>4228</v>
      </c>
      <c r="K234" s="2">
        <v>1451</v>
      </c>
      <c r="L234" s="2">
        <v>2</v>
      </c>
      <c r="M234" s="2">
        <f t="shared" ca="1" si="9"/>
        <v>13</v>
      </c>
      <c r="N234" s="7">
        <f t="shared" ca="1" si="10"/>
        <v>197.59645000007004</v>
      </c>
      <c r="O234" s="5">
        <f t="shared" si="11"/>
        <v>0.98050000000000004</v>
      </c>
    </row>
    <row r="235" spans="1:15">
      <c r="A235" s="2" t="s">
        <v>734</v>
      </c>
      <c r="B235" s="2" t="s">
        <v>735</v>
      </c>
      <c r="C235" s="2" t="s">
        <v>736</v>
      </c>
      <c r="D235" s="2">
        <v>60579</v>
      </c>
      <c r="E235" s="2">
        <v>17313</v>
      </c>
      <c r="F235" s="3">
        <v>40928.762743055559</v>
      </c>
      <c r="G235" s="3">
        <v>45892.352013888885</v>
      </c>
      <c r="H235" s="2" t="s">
        <v>57</v>
      </c>
      <c r="I235" s="7">
        <v>17111</v>
      </c>
      <c r="J235" s="7">
        <v>16148</v>
      </c>
      <c r="K235" s="2">
        <v>5275</v>
      </c>
      <c r="L235" s="2">
        <v>538</v>
      </c>
      <c r="M235" s="2">
        <f t="shared" ca="1" si="9"/>
        <v>13</v>
      </c>
      <c r="N235" s="7">
        <f t="shared" ca="1" si="10"/>
        <v>205.64561666676309</v>
      </c>
      <c r="O235" s="5">
        <f t="shared" si="11"/>
        <v>0.94369999999999998</v>
      </c>
    </row>
    <row r="236" spans="1:15" ht="45.75">
      <c r="A236" s="2" t="s">
        <v>737</v>
      </c>
      <c r="B236" s="2" t="s">
        <v>738</v>
      </c>
      <c r="C236" s="2" t="s">
        <v>739</v>
      </c>
      <c r="D236" s="2">
        <v>60522</v>
      </c>
      <c r="E236" s="2">
        <v>11096</v>
      </c>
      <c r="F236" s="3">
        <v>40948.982060185182</v>
      </c>
      <c r="G236" s="3">
        <v>45892.717743055553</v>
      </c>
      <c r="H236" s="2" t="s">
        <v>740</v>
      </c>
      <c r="I236" s="7">
        <v>177</v>
      </c>
      <c r="J236" s="7">
        <v>143</v>
      </c>
      <c r="K236" s="2">
        <v>710</v>
      </c>
      <c r="L236" s="2">
        <v>0</v>
      </c>
      <c r="M236" s="2">
        <f t="shared" ca="1" si="9"/>
        <v>13</v>
      </c>
      <c r="N236" s="7">
        <f t="shared" ca="1" si="10"/>
        <v>196.86811666673748</v>
      </c>
      <c r="O236" s="5">
        <f t="shared" si="11"/>
        <v>0.80789999999999995</v>
      </c>
    </row>
    <row r="237" spans="1:15" ht="30.75">
      <c r="A237" s="2" t="s">
        <v>741</v>
      </c>
      <c r="B237" s="2" t="s">
        <v>742</v>
      </c>
      <c r="C237" s="2" t="s">
        <v>743</v>
      </c>
      <c r="D237" s="2">
        <v>60402</v>
      </c>
      <c r="E237" s="2">
        <v>17809</v>
      </c>
      <c r="F237" s="3">
        <v>43196.563171296293</v>
      </c>
      <c r="G237" s="3">
        <v>45892.359861111108</v>
      </c>
      <c r="H237" s="2"/>
      <c r="I237" s="7">
        <v>71</v>
      </c>
      <c r="J237" s="7">
        <v>22</v>
      </c>
      <c r="K237" s="2">
        <v>81</v>
      </c>
      <c r="L237" s="2">
        <v>0</v>
      </c>
      <c r="M237" s="2">
        <f t="shared" ca="1" si="9"/>
        <v>7</v>
      </c>
      <c r="N237" s="7">
        <f t="shared" ca="1" si="10"/>
        <v>205.45728333340958</v>
      </c>
      <c r="O237" s="5">
        <f t="shared" si="11"/>
        <v>0.30990000000000001</v>
      </c>
    </row>
    <row r="238" spans="1:15" ht="30.75">
      <c r="A238" s="2" t="s">
        <v>744</v>
      </c>
      <c r="B238" s="2" t="s">
        <v>745</v>
      </c>
      <c r="C238" s="2" t="s">
        <v>746</v>
      </c>
      <c r="D238" s="2">
        <v>60334</v>
      </c>
      <c r="E238" s="2">
        <v>5168</v>
      </c>
      <c r="F238" s="3">
        <v>45121.299120370371</v>
      </c>
      <c r="G238" s="3">
        <v>45893.004282407404</v>
      </c>
      <c r="H238" s="2" t="s">
        <v>29</v>
      </c>
      <c r="I238" s="7">
        <v>1025</v>
      </c>
      <c r="J238" s="7">
        <v>797</v>
      </c>
      <c r="K238" s="2">
        <v>582</v>
      </c>
      <c r="L238" s="2">
        <v>48</v>
      </c>
      <c r="M238" s="2">
        <f t="shared" ca="1" si="9"/>
        <v>2</v>
      </c>
      <c r="N238" s="7">
        <f t="shared" ca="1" si="10"/>
        <v>189.99117222230416</v>
      </c>
      <c r="O238" s="5">
        <f t="shared" si="11"/>
        <v>0.77759999999999996</v>
      </c>
    </row>
    <row r="239" spans="1:15" ht="32.25">
      <c r="A239" s="2" t="s">
        <v>747</v>
      </c>
      <c r="B239" s="2" t="s">
        <v>748</v>
      </c>
      <c r="C239" s="2" t="s">
        <v>749</v>
      </c>
      <c r="D239" s="2">
        <v>60225</v>
      </c>
      <c r="E239" s="2">
        <v>4233</v>
      </c>
      <c r="F239" s="3">
        <v>42668.991701388892</v>
      </c>
      <c r="G239" s="3">
        <v>45892.676481481481</v>
      </c>
      <c r="H239" s="2" t="s">
        <v>29</v>
      </c>
      <c r="I239" s="7">
        <v>6000</v>
      </c>
      <c r="J239" s="7">
        <v>5759</v>
      </c>
      <c r="K239" s="2">
        <v>6972</v>
      </c>
      <c r="L239" s="2">
        <v>94</v>
      </c>
      <c r="M239" s="2">
        <f t="shared" ca="1" si="9"/>
        <v>9</v>
      </c>
      <c r="N239" s="7">
        <f t="shared" ca="1" si="10"/>
        <v>197.85839444445446</v>
      </c>
      <c r="O239" s="5">
        <f t="shared" si="11"/>
        <v>0.95979999999999999</v>
      </c>
    </row>
    <row r="240" spans="1:15">
      <c r="A240" s="2" t="s">
        <v>750</v>
      </c>
      <c r="B240" s="2" t="s">
        <v>751</v>
      </c>
      <c r="C240" s="2" t="s">
        <v>752</v>
      </c>
      <c r="D240" s="2">
        <v>60063</v>
      </c>
      <c r="E240" s="2">
        <v>3167</v>
      </c>
      <c r="F240" s="3">
        <v>42418.210069444445</v>
      </c>
      <c r="G240" s="3">
        <v>45893.013680555552</v>
      </c>
      <c r="H240" s="2" t="s">
        <v>218</v>
      </c>
      <c r="I240" s="7">
        <v>6123</v>
      </c>
      <c r="J240" s="7">
        <v>5800</v>
      </c>
      <c r="K240" s="2">
        <v>2475</v>
      </c>
      <c r="L240" s="2">
        <v>101</v>
      </c>
      <c r="M240" s="2">
        <f t="shared" ca="1" si="9"/>
        <v>9</v>
      </c>
      <c r="N240" s="7">
        <f t="shared" ca="1" si="10"/>
        <v>189.76561666675843</v>
      </c>
      <c r="O240" s="5">
        <f t="shared" si="11"/>
        <v>0.94720000000000004</v>
      </c>
    </row>
    <row r="241" spans="1:15" ht="30.75">
      <c r="A241" s="2" t="s">
        <v>753</v>
      </c>
      <c r="B241" s="2" t="s">
        <v>754</v>
      </c>
      <c r="C241" s="2" t="s">
        <v>755</v>
      </c>
      <c r="D241" s="2">
        <v>60052</v>
      </c>
      <c r="E241" s="2">
        <v>6510</v>
      </c>
      <c r="F241" s="3">
        <v>45094.928067129629</v>
      </c>
      <c r="G241" s="3">
        <v>45893.010335648149</v>
      </c>
      <c r="H241" s="2"/>
      <c r="I241" s="7">
        <v>84</v>
      </c>
      <c r="J241" s="7">
        <v>30</v>
      </c>
      <c r="K241" s="2">
        <v>19</v>
      </c>
      <c r="L241" s="2">
        <v>0</v>
      </c>
      <c r="M241" s="2">
        <f t="shared" ca="1" si="9"/>
        <v>2</v>
      </c>
      <c r="N241" s="7">
        <f t="shared" ca="1" si="10"/>
        <v>189.84589444444282</v>
      </c>
      <c r="O241" s="5">
        <f t="shared" si="11"/>
        <v>0.35709999999999997</v>
      </c>
    </row>
    <row r="242" spans="1:15" ht="30.75">
      <c r="A242" s="2" t="s">
        <v>756</v>
      </c>
      <c r="B242" s="2" t="s">
        <v>757</v>
      </c>
      <c r="C242" s="2" t="s">
        <v>758</v>
      </c>
      <c r="D242" s="2">
        <v>60042</v>
      </c>
      <c r="E242" s="2">
        <v>9733</v>
      </c>
      <c r="F242" s="3">
        <v>41237.468194444446</v>
      </c>
      <c r="G242" s="3">
        <v>45892.995694444442</v>
      </c>
      <c r="H242" s="2" t="s">
        <v>125</v>
      </c>
      <c r="I242" s="7">
        <v>6169</v>
      </c>
      <c r="J242" s="7">
        <v>5646</v>
      </c>
      <c r="K242" s="2">
        <v>10250</v>
      </c>
      <c r="L242" s="2">
        <v>342</v>
      </c>
      <c r="M242" s="2">
        <f t="shared" ca="1" si="9"/>
        <v>13</v>
      </c>
      <c r="N242" s="7">
        <f t="shared" ca="1" si="10"/>
        <v>190.19728333340026</v>
      </c>
      <c r="O242" s="5">
        <f t="shared" si="11"/>
        <v>0.91520000000000001</v>
      </c>
    </row>
    <row r="243" spans="1:15" ht="45.75">
      <c r="A243" s="2" t="s">
        <v>759</v>
      </c>
      <c r="B243" s="2" t="s">
        <v>760</v>
      </c>
      <c r="C243" s="2" t="s">
        <v>761</v>
      </c>
      <c r="D243" s="2">
        <v>60001</v>
      </c>
      <c r="E243" s="2">
        <v>11194</v>
      </c>
      <c r="F243" s="3">
        <v>41042.144004629627</v>
      </c>
      <c r="G243" s="3">
        <v>45892.779560185183</v>
      </c>
      <c r="H243" s="2" t="s">
        <v>57</v>
      </c>
      <c r="I243" s="7">
        <v>629</v>
      </c>
      <c r="J243" s="7">
        <v>329</v>
      </c>
      <c r="K243" s="2">
        <v>89</v>
      </c>
      <c r="L243" s="2">
        <v>17</v>
      </c>
      <c r="M243" s="2">
        <f t="shared" ca="1" si="9"/>
        <v>13</v>
      </c>
      <c r="N243" s="7">
        <f t="shared" ca="1" si="10"/>
        <v>195.38450555561576</v>
      </c>
      <c r="O243" s="5">
        <f t="shared" si="11"/>
        <v>0.52310000000000001</v>
      </c>
    </row>
    <row r="244" spans="1:15" ht="30.75">
      <c r="A244" s="2" t="s">
        <v>762</v>
      </c>
      <c r="B244" s="2" t="s">
        <v>763</v>
      </c>
      <c r="C244" s="2" t="s">
        <v>764</v>
      </c>
      <c r="D244" s="2">
        <v>59722</v>
      </c>
      <c r="E244" s="2">
        <v>10860</v>
      </c>
      <c r="F244" s="3">
        <v>42262.100902777776</v>
      </c>
      <c r="G244" s="3">
        <v>45892.993252314816</v>
      </c>
      <c r="H244" s="2" t="s">
        <v>218</v>
      </c>
      <c r="I244" s="7">
        <v>736</v>
      </c>
      <c r="J244" s="7">
        <v>689</v>
      </c>
      <c r="K244" s="2">
        <v>1513</v>
      </c>
      <c r="L244" s="2">
        <v>46</v>
      </c>
      <c r="M244" s="2">
        <f t="shared" ca="1" si="9"/>
        <v>10</v>
      </c>
      <c r="N244" s="7">
        <f t="shared" ca="1" si="10"/>
        <v>190.25589444441721</v>
      </c>
      <c r="O244" s="5">
        <f t="shared" si="11"/>
        <v>0.93610000000000004</v>
      </c>
    </row>
    <row r="245" spans="1:15" ht="30.75">
      <c r="A245" s="2" t="s">
        <v>765</v>
      </c>
      <c r="B245" s="2" t="s">
        <v>766</v>
      </c>
      <c r="C245" s="2" t="s">
        <v>767</v>
      </c>
      <c r="D245" s="2">
        <v>59610</v>
      </c>
      <c r="E245" s="2">
        <v>6643</v>
      </c>
      <c r="F245" s="3">
        <v>43525.144305555557</v>
      </c>
      <c r="G245" s="3">
        <v>45892.875844907408</v>
      </c>
      <c r="H245" s="2" t="s">
        <v>121</v>
      </c>
      <c r="I245" s="7">
        <v>5535</v>
      </c>
      <c r="J245" s="7">
        <v>4071</v>
      </c>
      <c r="K245" s="2">
        <v>1532</v>
      </c>
      <c r="L245" s="2">
        <v>45</v>
      </c>
      <c r="M245" s="2">
        <f t="shared" ca="1" si="9"/>
        <v>6</v>
      </c>
      <c r="N245" s="7">
        <f t="shared" ca="1" si="10"/>
        <v>193.07367222220637</v>
      </c>
      <c r="O245" s="5">
        <f t="shared" si="11"/>
        <v>0.73550000000000004</v>
      </c>
    </row>
    <row r="246" spans="1:15">
      <c r="A246" s="2" t="s">
        <v>768</v>
      </c>
      <c r="B246" s="2" t="s">
        <v>769</v>
      </c>
      <c r="C246" s="2" t="s">
        <v>770</v>
      </c>
      <c r="D246" s="2">
        <v>59549</v>
      </c>
      <c r="E246" s="2">
        <v>20555</v>
      </c>
      <c r="F246" s="3">
        <v>39906.639050925929</v>
      </c>
      <c r="G246" s="3">
        <v>45892.662569444445</v>
      </c>
      <c r="H246" s="2" t="s">
        <v>57</v>
      </c>
      <c r="I246" s="7">
        <v>2365</v>
      </c>
      <c r="J246" s="7">
        <v>2286</v>
      </c>
      <c r="K246" s="2">
        <v>3107</v>
      </c>
      <c r="L246" s="2">
        <v>11</v>
      </c>
      <c r="M246" s="2">
        <f t="shared" ca="1" si="9"/>
        <v>16</v>
      </c>
      <c r="N246" s="7">
        <f t="shared" ca="1" si="10"/>
        <v>198.1922833333374</v>
      </c>
      <c r="O246" s="5">
        <f t="shared" si="11"/>
        <v>0.96660000000000001</v>
      </c>
    </row>
    <row r="247" spans="1:15" ht="60.75">
      <c r="A247" s="2" t="s">
        <v>771</v>
      </c>
      <c r="B247" s="2" t="s">
        <v>772</v>
      </c>
      <c r="C247" s="2" t="s">
        <v>773</v>
      </c>
      <c r="D247" s="2">
        <v>59284</v>
      </c>
      <c r="E247" s="2">
        <v>3792</v>
      </c>
      <c r="F247" s="3">
        <v>41978.188391203701</v>
      </c>
      <c r="G247" s="3">
        <v>45893.031412037039</v>
      </c>
      <c r="H247" s="2" t="s">
        <v>378</v>
      </c>
      <c r="I247" s="7">
        <v>1093</v>
      </c>
      <c r="J247" s="7">
        <v>1062</v>
      </c>
      <c r="K247" s="2">
        <v>643</v>
      </c>
      <c r="L247" s="2">
        <v>38</v>
      </c>
      <c r="M247" s="2">
        <f t="shared" ca="1" si="9"/>
        <v>11</v>
      </c>
      <c r="N247" s="7">
        <f t="shared" ca="1" si="10"/>
        <v>189.34006111108465</v>
      </c>
      <c r="O247" s="5">
        <f t="shared" si="11"/>
        <v>0.97160000000000002</v>
      </c>
    </row>
    <row r="248" spans="1:15" ht="30.75">
      <c r="A248" s="2" t="s">
        <v>774</v>
      </c>
      <c r="B248" s="2" t="s">
        <v>775</v>
      </c>
      <c r="C248" s="2" t="s">
        <v>776</v>
      </c>
      <c r="D248" s="2">
        <v>58992</v>
      </c>
      <c r="E248" s="2">
        <v>16354</v>
      </c>
      <c r="F248" s="3">
        <v>41288.329351851855</v>
      </c>
      <c r="G248" s="3">
        <v>45892.74795138889</v>
      </c>
      <c r="H248" s="2" t="s">
        <v>178</v>
      </c>
      <c r="I248" s="7">
        <v>2912</v>
      </c>
      <c r="J248" s="7">
        <v>2727</v>
      </c>
      <c r="K248" s="2">
        <v>511</v>
      </c>
      <c r="L248" s="2">
        <v>55</v>
      </c>
      <c r="M248" s="2">
        <f t="shared" ca="1" si="9"/>
        <v>12</v>
      </c>
      <c r="N248" s="7">
        <f t="shared" ca="1" si="10"/>
        <v>196.14311666664435</v>
      </c>
      <c r="O248" s="5">
        <f t="shared" si="11"/>
        <v>0.9365</v>
      </c>
    </row>
    <row r="249" spans="1:15" ht="16.5">
      <c r="A249" s="2" t="s">
        <v>777</v>
      </c>
      <c r="B249" s="2" t="s">
        <v>778</v>
      </c>
      <c r="C249" s="2" t="s">
        <v>779</v>
      </c>
      <c r="D249" s="2">
        <v>58962</v>
      </c>
      <c r="E249" s="2">
        <v>4691</v>
      </c>
      <c r="F249" s="3">
        <v>41616.315775462965</v>
      </c>
      <c r="G249" s="3">
        <v>45893.018206018518</v>
      </c>
      <c r="H249" s="2" t="s">
        <v>22</v>
      </c>
      <c r="I249" s="7">
        <v>1526</v>
      </c>
      <c r="J249" s="7">
        <v>1341</v>
      </c>
      <c r="K249" s="2">
        <v>16128</v>
      </c>
      <c r="L249" s="2">
        <v>6</v>
      </c>
      <c r="M249" s="2">
        <f t="shared" ca="1" si="9"/>
        <v>12</v>
      </c>
      <c r="N249" s="7">
        <f t="shared" ca="1" si="10"/>
        <v>189.65700555557851</v>
      </c>
      <c r="O249" s="5">
        <f t="shared" si="11"/>
        <v>0.87880000000000003</v>
      </c>
    </row>
    <row r="250" spans="1:15">
      <c r="A250" s="2" t="s">
        <v>780</v>
      </c>
      <c r="B250" s="2" t="s">
        <v>781</v>
      </c>
      <c r="C250" s="2" t="s">
        <v>782</v>
      </c>
      <c r="D250" s="2">
        <v>58756</v>
      </c>
      <c r="E250" s="2">
        <v>27328</v>
      </c>
      <c r="F250" s="3">
        <v>40184.024039351854</v>
      </c>
      <c r="G250" s="3">
        <v>45892.609236111108</v>
      </c>
      <c r="H250" s="2" t="s">
        <v>57</v>
      </c>
      <c r="I250" s="7">
        <v>9040</v>
      </c>
      <c r="J250" s="7">
        <v>8649</v>
      </c>
      <c r="K250" s="2">
        <v>7998</v>
      </c>
      <c r="L250" s="2">
        <v>0</v>
      </c>
      <c r="M250" s="2">
        <f t="shared" ca="1" si="9"/>
        <v>15</v>
      </c>
      <c r="N250" s="7">
        <f t="shared" ca="1" si="10"/>
        <v>199.47228333342355</v>
      </c>
      <c r="O250" s="5">
        <f t="shared" si="11"/>
        <v>0.95669999999999999</v>
      </c>
    </row>
    <row r="251" spans="1:15" ht="30.75">
      <c r="A251" s="2" t="s">
        <v>783</v>
      </c>
      <c r="B251" s="2" t="s">
        <v>784</v>
      </c>
      <c r="C251" s="2" t="s">
        <v>785</v>
      </c>
      <c r="D251" s="2">
        <v>58709</v>
      </c>
      <c r="E251" s="2">
        <v>38649</v>
      </c>
      <c r="F251" s="3">
        <v>40520.169965277775</v>
      </c>
      <c r="G251" s="3">
        <v>45892.758460648147</v>
      </c>
      <c r="H251" s="2" t="s">
        <v>121</v>
      </c>
      <c r="I251" s="7">
        <v>27116</v>
      </c>
      <c r="J251" s="7">
        <v>26830</v>
      </c>
      <c r="K251" s="2">
        <v>5368</v>
      </c>
      <c r="L251" s="2">
        <v>341</v>
      </c>
      <c r="M251" s="2">
        <f t="shared" ca="1" si="9"/>
        <v>15</v>
      </c>
      <c r="N251" s="7">
        <f t="shared" ca="1" si="10"/>
        <v>195.89089444448473</v>
      </c>
      <c r="O251" s="5">
        <f t="shared" si="11"/>
        <v>0.98950000000000005</v>
      </c>
    </row>
    <row r="252" spans="1:15">
      <c r="A252" s="2" t="s">
        <v>786</v>
      </c>
      <c r="B252" s="2" t="s">
        <v>787</v>
      </c>
      <c r="C252" s="2" t="s">
        <v>788</v>
      </c>
      <c r="D252" s="2">
        <v>58672</v>
      </c>
      <c r="E252" s="2">
        <v>9799</v>
      </c>
      <c r="F252" s="3">
        <v>44971.395277777781</v>
      </c>
      <c r="G252" s="3">
        <v>45892.674467592595</v>
      </c>
      <c r="H252" s="2" t="s">
        <v>29</v>
      </c>
      <c r="I252" s="7">
        <v>1096</v>
      </c>
      <c r="J252" s="7">
        <v>652</v>
      </c>
      <c r="K252" s="2">
        <v>201</v>
      </c>
      <c r="L252" s="2">
        <v>0</v>
      </c>
      <c r="M252" s="2">
        <f t="shared" ca="1" si="9"/>
        <v>2</v>
      </c>
      <c r="N252" s="7">
        <f t="shared" ca="1" si="10"/>
        <v>197.9067277777358</v>
      </c>
      <c r="O252" s="5">
        <f t="shared" si="11"/>
        <v>0.59489999999999998</v>
      </c>
    </row>
    <row r="253" spans="1:15" ht="30.75">
      <c r="A253" s="2" t="s">
        <v>789</v>
      </c>
      <c r="B253" s="2" t="s">
        <v>790</v>
      </c>
      <c r="C253" s="2" t="s">
        <v>791</v>
      </c>
      <c r="D253" s="2">
        <v>58042</v>
      </c>
      <c r="E253" s="2">
        <v>11019</v>
      </c>
      <c r="F253" s="3">
        <v>40231.084189814814</v>
      </c>
      <c r="G253" s="3">
        <v>45893.022418981483</v>
      </c>
      <c r="H253" s="2" t="s">
        <v>29</v>
      </c>
      <c r="I253" s="7">
        <v>3182</v>
      </c>
      <c r="J253" s="7">
        <v>2714</v>
      </c>
      <c r="K253" s="2">
        <v>3757</v>
      </c>
      <c r="L253" s="2">
        <v>43</v>
      </c>
      <c r="M253" s="2">
        <f t="shared" ca="1" si="9"/>
        <v>15</v>
      </c>
      <c r="N253" s="7">
        <f t="shared" ca="1" si="10"/>
        <v>189.55589444440557</v>
      </c>
      <c r="O253" s="5">
        <f t="shared" si="11"/>
        <v>0.85289999999999999</v>
      </c>
    </row>
    <row r="254" spans="1:15" ht="32.25">
      <c r="A254" s="2" t="s">
        <v>792</v>
      </c>
      <c r="B254" s="2" t="s">
        <v>793</v>
      </c>
      <c r="C254" s="2" t="s">
        <v>794</v>
      </c>
      <c r="D254" s="2">
        <v>58042</v>
      </c>
      <c r="E254" s="2">
        <v>6982</v>
      </c>
      <c r="F254" s="3">
        <v>45107.37841435185</v>
      </c>
      <c r="G254" s="3">
        <v>45893.025717592594</v>
      </c>
      <c r="H254" s="2" t="s">
        <v>29</v>
      </c>
      <c r="I254" s="7">
        <v>870</v>
      </c>
      <c r="J254" s="7">
        <v>854</v>
      </c>
      <c r="K254" s="2">
        <v>968</v>
      </c>
      <c r="L254" s="2">
        <v>22</v>
      </c>
      <c r="M254" s="2">
        <f ca="1">YEAR(TODAY())-YEAR(F254)</f>
        <v>2</v>
      </c>
      <c r="N254" s="7">
        <f t="shared" ca="1" si="10"/>
        <v>189.47672777774278</v>
      </c>
      <c r="O254" s="5">
        <f t="shared" si="11"/>
        <v>0.98160000000000003</v>
      </c>
    </row>
    <row r="255" spans="1:15">
      <c r="A255" s="2" t="s">
        <v>795</v>
      </c>
      <c r="B255" s="2" t="s">
        <v>796</v>
      </c>
      <c r="C255" s="2" t="s">
        <v>797</v>
      </c>
      <c r="D255" s="2">
        <v>58005</v>
      </c>
      <c r="E255" s="2">
        <v>5350</v>
      </c>
      <c r="F255" s="3">
        <v>42669.471377314818</v>
      </c>
      <c r="G255" s="3">
        <v>45892.982372685183</v>
      </c>
      <c r="H255" s="2" t="s">
        <v>18</v>
      </c>
      <c r="I255" s="7">
        <v>16677</v>
      </c>
      <c r="J255" s="7">
        <v>15889</v>
      </c>
      <c r="K255" s="2">
        <v>8128</v>
      </c>
      <c r="L255" s="2">
        <v>256</v>
      </c>
      <c r="M255" s="2">
        <f t="shared" ref="M255:M318" ca="1" si="12">YEAR(TODAY())-YEAR(F255)</f>
        <v>9</v>
      </c>
      <c r="N255" s="7">
        <f t="shared" ca="1" si="10"/>
        <v>190.51700555562275</v>
      </c>
      <c r="O255" s="5">
        <f t="shared" si="11"/>
        <v>0.95269999999999999</v>
      </c>
    </row>
    <row r="256" spans="1:15" ht="84">
      <c r="A256" s="2" t="s">
        <v>798</v>
      </c>
      <c r="B256" s="2" t="s">
        <v>799</v>
      </c>
      <c r="C256" s="2" t="s">
        <v>800</v>
      </c>
      <c r="D256" s="2">
        <v>57913</v>
      </c>
      <c r="E256" s="2">
        <v>12140</v>
      </c>
      <c r="F256" s="3">
        <v>43813.503958333335</v>
      </c>
      <c r="G256" s="3">
        <v>45892.889120370368</v>
      </c>
      <c r="H256" s="2" t="s">
        <v>90</v>
      </c>
      <c r="I256" s="7">
        <v>272</v>
      </c>
      <c r="J256" s="7">
        <v>66</v>
      </c>
      <c r="K256" s="2">
        <v>2680</v>
      </c>
      <c r="L256" s="2">
        <v>0</v>
      </c>
      <c r="M256" s="2">
        <f t="shared" ca="1" si="12"/>
        <v>6</v>
      </c>
      <c r="N256" s="7">
        <f t="shared" ca="1" si="10"/>
        <v>192.75506111118011</v>
      </c>
      <c r="O256" s="5">
        <f t="shared" si="11"/>
        <v>0.24260000000000001</v>
      </c>
    </row>
    <row r="257" spans="1:15" ht="30.75">
      <c r="A257" s="2" t="s">
        <v>801</v>
      </c>
      <c r="B257" s="2" t="s">
        <v>802</v>
      </c>
      <c r="C257" s="2" t="s">
        <v>803</v>
      </c>
      <c r="D257" s="2">
        <v>57872</v>
      </c>
      <c r="E257" s="2">
        <v>3673</v>
      </c>
      <c r="F257" s="3">
        <v>42095.743877314817</v>
      </c>
      <c r="G257" s="3">
        <v>45892.999305555553</v>
      </c>
      <c r="H257" s="2" t="s">
        <v>57</v>
      </c>
      <c r="I257" s="7">
        <v>3445</v>
      </c>
      <c r="J257" s="7">
        <v>3432</v>
      </c>
      <c r="K257" s="2">
        <v>413</v>
      </c>
      <c r="L257" s="2">
        <v>277</v>
      </c>
      <c r="M257" s="2">
        <f t="shared" ca="1" si="12"/>
        <v>10</v>
      </c>
      <c r="N257" s="7">
        <f t="shared" ca="1" si="10"/>
        <v>190.11061666673049</v>
      </c>
      <c r="O257" s="5">
        <f t="shared" si="11"/>
        <v>0.99619999999999997</v>
      </c>
    </row>
    <row r="258" spans="1:15" ht="30.75">
      <c r="A258" s="2" t="s">
        <v>804</v>
      </c>
      <c r="B258" s="2" t="s">
        <v>805</v>
      </c>
      <c r="C258" s="2" t="s">
        <v>806</v>
      </c>
      <c r="D258" s="2">
        <v>57552</v>
      </c>
      <c r="E258" s="2">
        <v>2848</v>
      </c>
      <c r="F258" s="3">
        <v>44070.88349537037</v>
      </c>
      <c r="G258" s="3">
        <v>45892.526782407411</v>
      </c>
      <c r="H258" s="2" t="s">
        <v>218</v>
      </c>
      <c r="I258" s="7">
        <v>1112</v>
      </c>
      <c r="J258" s="7">
        <v>970</v>
      </c>
      <c r="K258" s="2">
        <v>1888</v>
      </c>
      <c r="L258" s="2">
        <v>123</v>
      </c>
      <c r="M258" s="2">
        <f t="shared" ca="1" si="12"/>
        <v>5</v>
      </c>
      <c r="N258" s="7">
        <f t="shared" ca="1" si="10"/>
        <v>201.45117222215049</v>
      </c>
      <c r="O258" s="5">
        <f t="shared" si="11"/>
        <v>0.87229999999999996</v>
      </c>
    </row>
    <row r="259" spans="1:15">
      <c r="A259" s="2" t="s">
        <v>807</v>
      </c>
      <c r="B259" s="2" t="s">
        <v>808</v>
      </c>
      <c r="C259" s="2" t="s">
        <v>809</v>
      </c>
      <c r="D259" s="2">
        <v>57333</v>
      </c>
      <c r="E259" s="2">
        <v>21932</v>
      </c>
      <c r="F259" s="3">
        <v>39549.097071759257</v>
      </c>
      <c r="G259" s="3">
        <v>45892.99858796296</v>
      </c>
      <c r="H259" s="2" t="s">
        <v>810</v>
      </c>
      <c r="I259" s="7">
        <v>18199</v>
      </c>
      <c r="J259" s="7">
        <v>17719</v>
      </c>
      <c r="K259" s="2">
        <v>36867</v>
      </c>
      <c r="L259" s="2">
        <v>149</v>
      </c>
      <c r="M259" s="2">
        <f t="shared" ca="1" si="12"/>
        <v>17</v>
      </c>
      <c r="N259" s="7">
        <f t="shared" ref="N259:N322" ca="1" si="13">(NOW()-G259)*24</f>
        <v>190.12783888896229</v>
      </c>
      <c r="O259" s="5">
        <f t="shared" ref="O259:O322" si="14">IF(J259=0,0,ROUND(J259/I259,4))</f>
        <v>0.97360000000000002</v>
      </c>
    </row>
    <row r="260" spans="1:15" ht="30.75">
      <c r="A260" s="2" t="s">
        <v>811</v>
      </c>
      <c r="B260" s="2" t="s">
        <v>812</v>
      </c>
      <c r="C260" s="2" t="s">
        <v>813</v>
      </c>
      <c r="D260" s="2">
        <v>57131</v>
      </c>
      <c r="E260" s="2">
        <v>12290</v>
      </c>
      <c r="F260" s="3">
        <v>40202.75236111111</v>
      </c>
      <c r="G260" s="3">
        <v>45892.878310185188</v>
      </c>
      <c r="H260" s="2" t="s">
        <v>57</v>
      </c>
      <c r="I260" s="7">
        <v>1354</v>
      </c>
      <c r="J260" s="7">
        <v>1346</v>
      </c>
      <c r="K260" s="2">
        <v>1801</v>
      </c>
      <c r="L260" s="2">
        <v>34</v>
      </c>
      <c r="M260" s="2">
        <f t="shared" ca="1" si="12"/>
        <v>15</v>
      </c>
      <c r="N260" s="7">
        <f t="shared" ca="1" si="13"/>
        <v>193.014505555504</v>
      </c>
      <c r="O260" s="5">
        <f t="shared" si="14"/>
        <v>0.99409999999999998</v>
      </c>
    </row>
    <row r="261" spans="1:15" ht="30.75">
      <c r="A261" s="2" t="s">
        <v>814</v>
      </c>
      <c r="B261" s="2" t="s">
        <v>815</v>
      </c>
      <c r="C261" s="2" t="s">
        <v>816</v>
      </c>
      <c r="D261" s="2">
        <v>56944</v>
      </c>
      <c r="E261" s="2">
        <v>6789</v>
      </c>
      <c r="F261" s="3">
        <v>42862.489895833336</v>
      </c>
      <c r="G261" s="3">
        <v>45892.841180555559</v>
      </c>
      <c r="H261" s="2" t="s">
        <v>104</v>
      </c>
      <c r="I261" s="7">
        <v>0</v>
      </c>
      <c r="J261" s="7">
        <v>0</v>
      </c>
      <c r="K261" s="2">
        <v>957</v>
      </c>
      <c r="L261" s="2">
        <v>0</v>
      </c>
      <c r="M261" s="2">
        <f t="shared" ca="1" si="12"/>
        <v>8</v>
      </c>
      <c r="N261" s="7">
        <f t="shared" ca="1" si="13"/>
        <v>193.90561666659778</v>
      </c>
      <c r="O261" s="5">
        <f t="shared" si="14"/>
        <v>0</v>
      </c>
    </row>
    <row r="262" spans="1:15" ht="30.75">
      <c r="A262" s="2" t="s">
        <v>817</v>
      </c>
      <c r="B262" s="2" t="s">
        <v>818</v>
      </c>
      <c r="C262" s="2" t="s">
        <v>819</v>
      </c>
      <c r="D262" s="2">
        <v>56632</v>
      </c>
      <c r="E262" s="2">
        <v>6936</v>
      </c>
      <c r="F262" s="3">
        <v>45074.423055555555</v>
      </c>
      <c r="G262" s="3">
        <v>45892.998425925929</v>
      </c>
      <c r="H262" s="2" t="s">
        <v>29</v>
      </c>
      <c r="I262" s="7">
        <v>7339</v>
      </c>
      <c r="J262" s="7">
        <v>6751</v>
      </c>
      <c r="K262" s="2">
        <v>944</v>
      </c>
      <c r="L262" s="2">
        <v>34</v>
      </c>
      <c r="M262" s="2">
        <f t="shared" ca="1" si="12"/>
        <v>2</v>
      </c>
      <c r="N262" s="7">
        <f t="shared" ca="1" si="13"/>
        <v>190.13172777771251</v>
      </c>
      <c r="O262" s="5">
        <f t="shared" si="14"/>
        <v>0.91990000000000005</v>
      </c>
    </row>
    <row r="263" spans="1:15" ht="16.5">
      <c r="A263" s="2" t="s">
        <v>820</v>
      </c>
      <c r="B263" s="2" t="s">
        <v>821</v>
      </c>
      <c r="C263" s="2" t="s">
        <v>822</v>
      </c>
      <c r="D263" s="2">
        <v>56589</v>
      </c>
      <c r="E263" s="2">
        <v>4102</v>
      </c>
      <c r="F263" s="3">
        <v>43037.78597222222</v>
      </c>
      <c r="G263" s="3">
        <v>45892.973703703705</v>
      </c>
      <c r="H263" s="2" t="s">
        <v>18</v>
      </c>
      <c r="I263" s="7">
        <v>4236</v>
      </c>
      <c r="J263" s="7">
        <v>3609</v>
      </c>
      <c r="K263" s="2">
        <v>6092</v>
      </c>
      <c r="L263" s="2">
        <v>174</v>
      </c>
      <c r="M263" s="2">
        <f t="shared" ca="1" si="12"/>
        <v>8</v>
      </c>
      <c r="N263" s="7">
        <f t="shared" ca="1" si="13"/>
        <v>190.72506111109396</v>
      </c>
      <c r="O263" s="5">
        <f t="shared" si="14"/>
        <v>0.85199999999999998</v>
      </c>
    </row>
    <row r="264" spans="1:15" ht="30.75">
      <c r="A264" s="2" t="s">
        <v>823</v>
      </c>
      <c r="B264" s="2" t="s">
        <v>824</v>
      </c>
      <c r="C264" s="2" t="s">
        <v>825</v>
      </c>
      <c r="D264" s="2">
        <v>56506</v>
      </c>
      <c r="E264" s="2">
        <v>7575</v>
      </c>
      <c r="F264" s="3">
        <v>45048.385775462964</v>
      </c>
      <c r="G264" s="3">
        <v>45893.004120370373</v>
      </c>
      <c r="H264" s="2" t="s">
        <v>29</v>
      </c>
      <c r="I264" s="7">
        <v>1213</v>
      </c>
      <c r="J264" s="7">
        <v>961</v>
      </c>
      <c r="K264" s="2">
        <v>476</v>
      </c>
      <c r="L264" s="2">
        <v>10</v>
      </c>
      <c r="M264" s="2">
        <f t="shared" ca="1" si="12"/>
        <v>2</v>
      </c>
      <c r="N264" s="7">
        <f t="shared" ca="1" si="13"/>
        <v>189.99506111105438</v>
      </c>
      <c r="O264" s="5">
        <f t="shared" si="14"/>
        <v>0.7923</v>
      </c>
    </row>
    <row r="265" spans="1:15" ht="117.75">
      <c r="A265" s="2" t="s">
        <v>826</v>
      </c>
      <c r="B265" s="2" t="s">
        <v>827</v>
      </c>
      <c r="C265" s="2" t="s">
        <v>828</v>
      </c>
      <c r="D265" s="2">
        <v>56477</v>
      </c>
      <c r="E265" s="2">
        <v>15980</v>
      </c>
      <c r="F265" s="3">
        <v>43278.275520833333</v>
      </c>
      <c r="G265" s="3">
        <v>45892.724502314813</v>
      </c>
      <c r="H265" s="2" t="s">
        <v>57</v>
      </c>
      <c r="I265" s="7">
        <v>191</v>
      </c>
      <c r="J265" s="7">
        <v>81</v>
      </c>
      <c r="K265" s="2">
        <v>345</v>
      </c>
      <c r="L265" s="2">
        <v>0</v>
      </c>
      <c r="M265" s="2">
        <f t="shared" ca="1" si="12"/>
        <v>7</v>
      </c>
      <c r="N265" s="7">
        <f t="shared" ca="1" si="13"/>
        <v>196.70589444448706</v>
      </c>
      <c r="O265" s="5">
        <f t="shared" si="14"/>
        <v>0.42409999999999998</v>
      </c>
    </row>
    <row r="266" spans="1:15" ht="30.75">
      <c r="A266" s="2" t="s">
        <v>829</v>
      </c>
      <c r="B266" s="2" t="s">
        <v>830</v>
      </c>
      <c r="C266" s="2" t="s">
        <v>831</v>
      </c>
      <c r="D266" s="2">
        <v>56430</v>
      </c>
      <c r="E266" s="2">
        <v>5395</v>
      </c>
      <c r="F266" s="3">
        <v>42880.874097222222</v>
      </c>
      <c r="G266" s="3">
        <v>45892.692442129628</v>
      </c>
      <c r="H266" s="2" t="s">
        <v>57</v>
      </c>
      <c r="I266" s="7">
        <v>1637</v>
      </c>
      <c r="J266" s="7">
        <v>1573</v>
      </c>
      <c r="K266" s="2">
        <v>41</v>
      </c>
      <c r="L266" s="2">
        <v>159</v>
      </c>
      <c r="M266" s="2">
        <f t="shared" ca="1" si="12"/>
        <v>8</v>
      </c>
      <c r="N266" s="7">
        <f t="shared" ca="1" si="13"/>
        <v>197.47533888893668</v>
      </c>
      <c r="O266" s="5">
        <f t="shared" si="14"/>
        <v>0.96089999999999998</v>
      </c>
    </row>
    <row r="267" spans="1:15" ht="30.75">
      <c r="A267" s="2" t="s">
        <v>832</v>
      </c>
      <c r="B267" s="2" t="s">
        <v>833</v>
      </c>
      <c r="C267" s="2" t="s">
        <v>834</v>
      </c>
      <c r="D267" s="2">
        <v>56360</v>
      </c>
      <c r="E267" s="2">
        <v>9801</v>
      </c>
      <c r="F267" s="3">
        <v>41141.662222222221</v>
      </c>
      <c r="G267" s="3">
        <v>45892.749490740738</v>
      </c>
      <c r="H267" s="2" t="s">
        <v>29</v>
      </c>
      <c r="I267" s="7">
        <v>0</v>
      </c>
      <c r="J267" s="7">
        <v>0</v>
      </c>
      <c r="K267" s="2">
        <v>1087</v>
      </c>
      <c r="L267" s="2">
        <v>123</v>
      </c>
      <c r="M267" s="2">
        <f t="shared" ca="1" si="12"/>
        <v>13</v>
      </c>
      <c r="N267" s="7">
        <f t="shared" ca="1" si="13"/>
        <v>196.10617222229484</v>
      </c>
      <c r="O267" s="5">
        <f t="shared" si="14"/>
        <v>0</v>
      </c>
    </row>
    <row r="268" spans="1:15" ht="30.75">
      <c r="A268" s="2" t="s">
        <v>835</v>
      </c>
      <c r="B268" s="2" t="s">
        <v>836</v>
      </c>
      <c r="C268" s="2" t="s">
        <v>837</v>
      </c>
      <c r="D268" s="2">
        <v>56217</v>
      </c>
      <c r="E268" s="2">
        <v>2938</v>
      </c>
      <c r="F268" s="3">
        <v>43276.23128472222</v>
      </c>
      <c r="G268" s="3">
        <v>45892.879479166666</v>
      </c>
      <c r="H268" s="2" t="s">
        <v>125</v>
      </c>
      <c r="I268" s="7">
        <v>344</v>
      </c>
      <c r="J268" s="7">
        <v>239</v>
      </c>
      <c r="K268" s="2">
        <v>174</v>
      </c>
      <c r="L268" s="2">
        <v>14</v>
      </c>
      <c r="M268" s="2">
        <f t="shared" ca="1" si="12"/>
        <v>7</v>
      </c>
      <c r="N268" s="7">
        <f t="shared" ca="1" si="13"/>
        <v>192.9864500000258</v>
      </c>
      <c r="O268" s="5">
        <f t="shared" si="14"/>
        <v>0.69479999999999997</v>
      </c>
    </row>
    <row r="269" spans="1:15">
      <c r="A269" s="2" t="s">
        <v>838</v>
      </c>
      <c r="B269" s="2" t="s">
        <v>839</v>
      </c>
      <c r="C269" s="2" t="s">
        <v>840</v>
      </c>
      <c r="D269" s="2">
        <v>56184</v>
      </c>
      <c r="E269" s="2">
        <v>5448</v>
      </c>
      <c r="F269" s="3">
        <v>42260.79446759259</v>
      </c>
      <c r="G269" s="3">
        <v>45892.625057870369</v>
      </c>
      <c r="H269" s="2" t="s">
        <v>125</v>
      </c>
      <c r="I269" s="7">
        <v>6352</v>
      </c>
      <c r="J269" s="7">
        <v>5711</v>
      </c>
      <c r="K269" s="2">
        <v>5566</v>
      </c>
      <c r="L269" s="2">
        <v>481</v>
      </c>
      <c r="M269" s="2">
        <f t="shared" ca="1" si="12"/>
        <v>10</v>
      </c>
      <c r="N269" s="7">
        <f t="shared" ca="1" si="13"/>
        <v>199.09256111114519</v>
      </c>
      <c r="O269" s="5">
        <f t="shared" si="14"/>
        <v>0.89910000000000001</v>
      </c>
    </row>
    <row r="270" spans="1:15" ht="91.5">
      <c r="A270" s="2" t="s">
        <v>841</v>
      </c>
      <c r="B270" s="2" t="s">
        <v>842</v>
      </c>
      <c r="C270" s="2" t="s">
        <v>843</v>
      </c>
      <c r="D270" s="2">
        <v>56168</v>
      </c>
      <c r="E270" s="2">
        <v>26566</v>
      </c>
      <c r="F270" s="3">
        <v>39652.598217592589</v>
      </c>
      <c r="G270" s="3">
        <v>45892.995682870373</v>
      </c>
      <c r="H270" s="2" t="s">
        <v>66</v>
      </c>
      <c r="I270" s="7">
        <v>0</v>
      </c>
      <c r="J270" s="7">
        <v>0</v>
      </c>
      <c r="K270" s="2">
        <v>1743</v>
      </c>
      <c r="L270" s="2">
        <v>0</v>
      </c>
      <c r="M270" s="2">
        <f t="shared" ca="1" si="12"/>
        <v>17</v>
      </c>
      <c r="N270" s="7">
        <f t="shared" ca="1" si="13"/>
        <v>190.19756111106835</v>
      </c>
      <c r="O270" s="5">
        <f t="shared" si="14"/>
        <v>0</v>
      </c>
    </row>
    <row r="271" spans="1:15" ht="30.75">
      <c r="A271" s="2" t="s">
        <v>844</v>
      </c>
      <c r="B271" s="2" t="s">
        <v>845</v>
      </c>
      <c r="C271" s="2" t="s">
        <v>846</v>
      </c>
      <c r="D271" s="2">
        <v>56106</v>
      </c>
      <c r="E271" s="2">
        <v>9595</v>
      </c>
      <c r="F271" s="3">
        <v>44966.474537037036</v>
      </c>
      <c r="G271" s="3">
        <v>45893.007476851853</v>
      </c>
      <c r="H271" s="2" t="s">
        <v>29</v>
      </c>
      <c r="I271" s="7">
        <v>10356</v>
      </c>
      <c r="J271" s="7">
        <v>8543</v>
      </c>
      <c r="K271" s="2">
        <v>12480</v>
      </c>
      <c r="L271" s="2">
        <v>73</v>
      </c>
      <c r="M271" s="2">
        <f t="shared" ca="1" si="12"/>
        <v>2</v>
      </c>
      <c r="N271" s="7">
        <f t="shared" ca="1" si="13"/>
        <v>189.91450555552728</v>
      </c>
      <c r="O271" s="5">
        <f t="shared" si="14"/>
        <v>0.82489999999999997</v>
      </c>
    </row>
    <row r="272" spans="1:15" ht="33">
      <c r="A272" s="2" t="s">
        <v>847</v>
      </c>
      <c r="B272" s="2" t="s">
        <v>848</v>
      </c>
      <c r="C272" s="2" t="s">
        <v>849</v>
      </c>
      <c r="D272" s="2">
        <v>56013</v>
      </c>
      <c r="E272" s="2">
        <v>13563</v>
      </c>
      <c r="F272" s="3">
        <v>44907.079895833333</v>
      </c>
      <c r="G272" s="3">
        <v>45892.721597222226</v>
      </c>
      <c r="H272" s="2"/>
      <c r="I272" s="7">
        <v>96</v>
      </c>
      <c r="J272" s="7">
        <v>58</v>
      </c>
      <c r="K272" s="2">
        <v>60</v>
      </c>
      <c r="L272" s="2">
        <v>0</v>
      </c>
      <c r="M272" s="2">
        <f t="shared" ca="1" si="12"/>
        <v>3</v>
      </c>
      <c r="N272" s="7">
        <f t="shared" ca="1" si="13"/>
        <v>196.77561666659312</v>
      </c>
      <c r="O272" s="5">
        <f t="shared" si="14"/>
        <v>0.60419999999999996</v>
      </c>
    </row>
    <row r="273" spans="1:15" ht="30.75">
      <c r="A273" s="2" t="s">
        <v>850</v>
      </c>
      <c r="B273" s="2" t="s">
        <v>851</v>
      </c>
      <c r="C273" s="2" t="s">
        <v>852</v>
      </c>
      <c r="D273" s="2">
        <v>55920</v>
      </c>
      <c r="E273" s="2">
        <v>10286</v>
      </c>
      <c r="F273" s="3">
        <v>42145.946585648147</v>
      </c>
      <c r="G273" s="3">
        <v>45892.790162037039</v>
      </c>
      <c r="H273" s="2" t="s">
        <v>57</v>
      </c>
      <c r="I273" s="7">
        <v>14119</v>
      </c>
      <c r="J273" s="7">
        <v>13904</v>
      </c>
      <c r="K273" s="2">
        <v>22379</v>
      </c>
      <c r="L273" s="2">
        <v>149</v>
      </c>
      <c r="M273" s="2">
        <f t="shared" ca="1" si="12"/>
        <v>10</v>
      </c>
      <c r="N273" s="7">
        <f t="shared" ca="1" si="13"/>
        <v>195.1300611110637</v>
      </c>
      <c r="O273" s="5">
        <f t="shared" si="14"/>
        <v>0.98480000000000001</v>
      </c>
    </row>
    <row r="274" spans="1:15" ht="45.75">
      <c r="A274" s="2" t="s">
        <v>853</v>
      </c>
      <c r="B274" s="2" t="s">
        <v>854</v>
      </c>
      <c r="C274" s="2" t="s">
        <v>855</v>
      </c>
      <c r="D274" s="2">
        <v>55883</v>
      </c>
      <c r="E274" s="2">
        <v>10066</v>
      </c>
      <c r="F274" s="3">
        <v>42698.064930555556</v>
      </c>
      <c r="G274" s="3">
        <v>45892.738240740742</v>
      </c>
      <c r="H274" s="2" t="s">
        <v>29</v>
      </c>
      <c r="I274" s="7">
        <v>3061</v>
      </c>
      <c r="J274" s="7">
        <v>2930</v>
      </c>
      <c r="K274" s="2">
        <v>15686</v>
      </c>
      <c r="L274" s="2">
        <v>58</v>
      </c>
      <c r="M274" s="2">
        <f t="shared" ca="1" si="12"/>
        <v>9</v>
      </c>
      <c r="N274" s="7">
        <f t="shared" ca="1" si="13"/>
        <v>196.37617222219706</v>
      </c>
      <c r="O274" s="5">
        <f t="shared" si="14"/>
        <v>0.95720000000000005</v>
      </c>
    </row>
    <row r="275" spans="1:15" ht="49.5">
      <c r="A275" s="2" t="s">
        <v>856</v>
      </c>
      <c r="B275" s="2" t="s">
        <v>857</v>
      </c>
      <c r="C275" s="2" t="s">
        <v>858</v>
      </c>
      <c r="D275" s="2">
        <v>55577</v>
      </c>
      <c r="E275" s="2">
        <v>9479</v>
      </c>
      <c r="F275" s="3">
        <v>43189.384618055556</v>
      </c>
      <c r="G275" s="3">
        <v>45892.697187500002</v>
      </c>
      <c r="H275" s="2" t="s">
        <v>57</v>
      </c>
      <c r="I275" s="7">
        <v>257</v>
      </c>
      <c r="J275" s="7">
        <v>248</v>
      </c>
      <c r="K275" s="2">
        <v>315</v>
      </c>
      <c r="L275" s="2">
        <v>40</v>
      </c>
      <c r="M275" s="2">
        <f t="shared" ca="1" si="12"/>
        <v>7</v>
      </c>
      <c r="N275" s="7">
        <f t="shared" ca="1" si="13"/>
        <v>197.36144999996759</v>
      </c>
      <c r="O275" s="5">
        <f t="shared" si="14"/>
        <v>0.96499999999999997</v>
      </c>
    </row>
    <row r="276" spans="1:15" ht="30.75">
      <c r="A276" s="2" t="s">
        <v>859</v>
      </c>
      <c r="B276" s="2" t="s">
        <v>860</v>
      </c>
      <c r="C276" s="2" t="s">
        <v>861</v>
      </c>
      <c r="D276" s="2">
        <v>55449</v>
      </c>
      <c r="E276" s="2">
        <v>14899</v>
      </c>
      <c r="F276" s="3">
        <v>42621.529780092591</v>
      </c>
      <c r="G276" s="3">
        <v>45892.9609837963</v>
      </c>
      <c r="H276" s="2" t="s">
        <v>862</v>
      </c>
      <c r="I276" s="7">
        <v>6262</v>
      </c>
      <c r="J276" s="7">
        <v>6225</v>
      </c>
      <c r="K276" s="2">
        <v>2712</v>
      </c>
      <c r="L276" s="2">
        <v>151</v>
      </c>
      <c r="M276" s="2">
        <f t="shared" ca="1" si="12"/>
        <v>9</v>
      </c>
      <c r="N276" s="7">
        <f t="shared" ca="1" si="13"/>
        <v>191.03033888881328</v>
      </c>
      <c r="O276" s="5">
        <f t="shared" si="14"/>
        <v>0.99409999999999998</v>
      </c>
    </row>
    <row r="277" spans="1:15" ht="30.75">
      <c r="A277" s="2" t="s">
        <v>863</v>
      </c>
      <c r="B277" s="2" t="s">
        <v>864</v>
      </c>
      <c r="C277" s="2" t="s">
        <v>865</v>
      </c>
      <c r="D277" s="2">
        <v>55401</v>
      </c>
      <c r="E277" s="2">
        <v>10702</v>
      </c>
      <c r="F277" s="3">
        <v>41775.932534722226</v>
      </c>
      <c r="G277" s="3">
        <v>45892.893541666665</v>
      </c>
      <c r="H277" s="2" t="s">
        <v>18</v>
      </c>
      <c r="I277" s="7">
        <v>8149</v>
      </c>
      <c r="J277" s="7">
        <v>8049</v>
      </c>
      <c r="K277" s="2">
        <v>4545</v>
      </c>
      <c r="L277" s="2">
        <v>311</v>
      </c>
      <c r="M277" s="2">
        <f t="shared" ca="1" si="12"/>
        <v>11</v>
      </c>
      <c r="N277" s="7">
        <f t="shared" ca="1" si="13"/>
        <v>192.64895000006072</v>
      </c>
      <c r="O277" s="5">
        <f t="shared" si="14"/>
        <v>0.98770000000000002</v>
      </c>
    </row>
    <row r="278" spans="1:15" ht="30.75">
      <c r="A278" s="2" t="s">
        <v>866</v>
      </c>
      <c r="B278" s="2" t="s">
        <v>867</v>
      </c>
      <c r="C278" s="2" t="s">
        <v>868</v>
      </c>
      <c r="D278" s="2">
        <v>55305</v>
      </c>
      <c r="E278" s="2">
        <v>13664</v>
      </c>
      <c r="F278" s="3">
        <v>42797.911562499998</v>
      </c>
      <c r="G278" s="3">
        <v>45893.031134259261</v>
      </c>
      <c r="H278" s="2" t="s">
        <v>29</v>
      </c>
      <c r="I278" s="7">
        <v>1370</v>
      </c>
      <c r="J278" s="7">
        <v>595</v>
      </c>
      <c r="K278" s="2">
        <v>241</v>
      </c>
      <c r="L278" s="2">
        <v>2</v>
      </c>
      <c r="M278" s="2">
        <f t="shared" ca="1" si="12"/>
        <v>8</v>
      </c>
      <c r="N278" s="7">
        <f t="shared" ca="1" si="13"/>
        <v>189.34672777773812</v>
      </c>
      <c r="O278" s="5">
        <f t="shared" si="14"/>
        <v>0.43430000000000002</v>
      </c>
    </row>
    <row r="279" spans="1:15" ht="16.5">
      <c r="A279" s="2" t="s">
        <v>869</v>
      </c>
      <c r="B279" s="2" t="s">
        <v>870</v>
      </c>
      <c r="C279" s="2" t="s">
        <v>871</v>
      </c>
      <c r="D279" s="2">
        <v>55078</v>
      </c>
      <c r="E279" s="2">
        <v>17150</v>
      </c>
      <c r="F279" s="3">
        <v>43969.156377314815</v>
      </c>
      <c r="G279" s="3">
        <v>45892.821446759262</v>
      </c>
      <c r="H279" s="2" t="s">
        <v>29</v>
      </c>
      <c r="I279" s="7">
        <v>9430</v>
      </c>
      <c r="J279" s="7">
        <v>9173</v>
      </c>
      <c r="K279" s="2">
        <v>2861</v>
      </c>
      <c r="L279" s="2">
        <v>10</v>
      </c>
      <c r="M279" s="2">
        <f t="shared" ca="1" si="12"/>
        <v>5</v>
      </c>
      <c r="N279" s="7">
        <f t="shared" ca="1" si="13"/>
        <v>194.37922777771018</v>
      </c>
      <c r="O279" s="5">
        <f t="shared" si="14"/>
        <v>0.97270000000000001</v>
      </c>
    </row>
    <row r="280" spans="1:15" ht="30.75">
      <c r="A280" s="2" t="s">
        <v>872</v>
      </c>
      <c r="B280" s="2" t="s">
        <v>873</v>
      </c>
      <c r="C280" s="2" t="s">
        <v>874</v>
      </c>
      <c r="D280" s="2">
        <v>54902</v>
      </c>
      <c r="E280" s="2">
        <v>9059</v>
      </c>
      <c r="F280" s="3">
        <v>43611.372395833336</v>
      </c>
      <c r="G280" s="3">
        <v>45892.814618055556</v>
      </c>
      <c r="H280" s="2" t="s">
        <v>29</v>
      </c>
      <c r="I280" s="7">
        <v>1101</v>
      </c>
      <c r="J280" s="7">
        <v>896</v>
      </c>
      <c r="K280" s="2">
        <v>143</v>
      </c>
      <c r="L280" s="2">
        <v>0</v>
      </c>
      <c r="M280" s="2">
        <f t="shared" ca="1" si="12"/>
        <v>6</v>
      </c>
      <c r="N280" s="7">
        <f t="shared" ca="1" si="13"/>
        <v>194.54311666666763</v>
      </c>
      <c r="O280" s="5">
        <f t="shared" si="14"/>
        <v>0.81379999999999997</v>
      </c>
    </row>
    <row r="281" spans="1:15" ht="30.75">
      <c r="A281" s="2" t="s">
        <v>875</v>
      </c>
      <c r="B281" s="2" t="s">
        <v>876</v>
      </c>
      <c r="C281" s="2" t="s">
        <v>877</v>
      </c>
      <c r="D281" s="2">
        <v>54770</v>
      </c>
      <c r="E281" s="2">
        <v>6096</v>
      </c>
      <c r="F281" s="3">
        <v>42018.808310185188</v>
      </c>
      <c r="G281" s="3">
        <v>45892.854837962965</v>
      </c>
      <c r="H281" s="2" t="s">
        <v>125</v>
      </c>
      <c r="I281" s="7">
        <v>7811</v>
      </c>
      <c r="J281" s="7">
        <v>7776</v>
      </c>
      <c r="K281" s="2">
        <v>11107</v>
      </c>
      <c r="L281" s="2">
        <v>519</v>
      </c>
      <c r="M281" s="2">
        <f t="shared" ca="1" si="12"/>
        <v>10</v>
      </c>
      <c r="N281" s="7">
        <f t="shared" ca="1" si="13"/>
        <v>193.57783888885751</v>
      </c>
      <c r="O281" s="5">
        <f t="shared" si="14"/>
        <v>0.99550000000000005</v>
      </c>
    </row>
    <row r="282" spans="1:15" ht="30.75">
      <c r="A282" s="2" t="s">
        <v>878</v>
      </c>
      <c r="B282" s="2" t="s">
        <v>879</v>
      </c>
      <c r="C282" s="2" t="s">
        <v>880</v>
      </c>
      <c r="D282" s="2">
        <v>54762</v>
      </c>
      <c r="E282" s="2">
        <v>7274</v>
      </c>
      <c r="F282" s="3">
        <v>45045.53628472222</v>
      </c>
      <c r="G282" s="3">
        <v>45893.000775462962</v>
      </c>
      <c r="H282" s="2" t="s">
        <v>29</v>
      </c>
      <c r="I282" s="7">
        <v>501</v>
      </c>
      <c r="J282" s="7">
        <v>470</v>
      </c>
      <c r="K282" s="2">
        <v>613</v>
      </c>
      <c r="L282" s="2">
        <v>20</v>
      </c>
      <c r="M282" s="2">
        <f t="shared" ca="1" si="12"/>
        <v>2</v>
      </c>
      <c r="N282" s="7">
        <f t="shared" ca="1" si="13"/>
        <v>190.07533888891339</v>
      </c>
      <c r="O282" s="5">
        <f t="shared" si="14"/>
        <v>0.93810000000000004</v>
      </c>
    </row>
    <row r="283" spans="1:15" ht="30.75">
      <c r="A283" s="2" t="s">
        <v>881</v>
      </c>
      <c r="B283" s="2" t="s">
        <v>882</v>
      </c>
      <c r="C283" s="2" t="s">
        <v>883</v>
      </c>
      <c r="D283" s="2">
        <v>54719</v>
      </c>
      <c r="E283" s="2">
        <v>2215</v>
      </c>
      <c r="F283" s="3">
        <v>42440.085104166668</v>
      </c>
      <c r="G283" s="3">
        <v>45893.012615740743</v>
      </c>
      <c r="H283" s="2" t="s">
        <v>218</v>
      </c>
      <c r="I283" s="7">
        <v>1711</v>
      </c>
      <c r="J283" s="7">
        <v>1579</v>
      </c>
      <c r="K283" s="2">
        <v>925</v>
      </c>
      <c r="L283" s="2">
        <v>72</v>
      </c>
      <c r="M283" s="2">
        <f t="shared" ca="1" si="12"/>
        <v>9</v>
      </c>
      <c r="N283" s="7">
        <f t="shared" ca="1" si="13"/>
        <v>189.7911722221761</v>
      </c>
      <c r="O283" s="5">
        <f t="shared" si="14"/>
        <v>0.92290000000000005</v>
      </c>
    </row>
    <row r="284" spans="1:15" ht="76.5">
      <c r="A284" s="2" t="s">
        <v>884</v>
      </c>
      <c r="B284" s="2" t="s">
        <v>885</v>
      </c>
      <c r="C284" s="2" t="s">
        <v>886</v>
      </c>
      <c r="D284" s="2">
        <v>54508</v>
      </c>
      <c r="E284" s="2">
        <v>3690</v>
      </c>
      <c r="F284" s="3">
        <v>44773.781493055554</v>
      </c>
      <c r="G284" s="3">
        <v>45893.031018518515</v>
      </c>
      <c r="H284" s="2" t="s">
        <v>18</v>
      </c>
      <c r="I284" s="7">
        <v>3017</v>
      </c>
      <c r="J284" s="7">
        <v>2733</v>
      </c>
      <c r="K284" s="2">
        <v>9719</v>
      </c>
      <c r="L284" s="2">
        <v>574</v>
      </c>
      <c r="M284" s="2">
        <f t="shared" ca="1" si="12"/>
        <v>3</v>
      </c>
      <c r="N284" s="7">
        <f t="shared" ca="1" si="13"/>
        <v>189.34950555564137</v>
      </c>
      <c r="O284" s="5">
        <f t="shared" si="14"/>
        <v>0.90590000000000004</v>
      </c>
    </row>
    <row r="285" spans="1:15" ht="30.75">
      <c r="A285" s="2" t="s">
        <v>887</v>
      </c>
      <c r="B285" s="2" t="s">
        <v>888</v>
      </c>
      <c r="C285" s="2" t="s">
        <v>889</v>
      </c>
      <c r="D285" s="2">
        <v>54435</v>
      </c>
      <c r="E285" s="2">
        <v>13425</v>
      </c>
      <c r="F285" s="3">
        <v>43088.405706018515</v>
      </c>
      <c r="G285" s="3">
        <v>45893.031423611108</v>
      </c>
      <c r="H285" s="2" t="s">
        <v>29</v>
      </c>
      <c r="I285" s="7">
        <v>881</v>
      </c>
      <c r="J285" s="7">
        <v>847</v>
      </c>
      <c r="K285" s="2">
        <v>526</v>
      </c>
      <c r="L285" s="2">
        <v>4</v>
      </c>
      <c r="M285" s="2">
        <f t="shared" ca="1" si="12"/>
        <v>8</v>
      </c>
      <c r="N285" s="7">
        <f t="shared" ca="1" si="13"/>
        <v>189.33978333341656</v>
      </c>
      <c r="O285" s="5">
        <f t="shared" si="14"/>
        <v>0.96140000000000003</v>
      </c>
    </row>
    <row r="286" spans="1:15" ht="16.5">
      <c r="A286" s="2" t="s">
        <v>890</v>
      </c>
      <c r="B286" s="2" t="s">
        <v>891</v>
      </c>
      <c r="C286" s="2" t="s">
        <v>892</v>
      </c>
      <c r="D286" s="2">
        <v>54290</v>
      </c>
      <c r="E286" s="2">
        <v>1785</v>
      </c>
      <c r="F286" s="3">
        <v>43564.382013888891</v>
      </c>
      <c r="G286" s="3">
        <v>45893.010416666664</v>
      </c>
      <c r="H286" s="2" t="s">
        <v>18</v>
      </c>
      <c r="I286" s="7">
        <v>690</v>
      </c>
      <c r="J286" s="7">
        <v>688</v>
      </c>
      <c r="K286" s="2">
        <v>1002</v>
      </c>
      <c r="L286" s="2">
        <v>98</v>
      </c>
      <c r="M286" s="2">
        <f t="shared" ca="1" si="12"/>
        <v>6</v>
      </c>
      <c r="N286" s="7">
        <f t="shared" ca="1" si="13"/>
        <v>189.84395000006771</v>
      </c>
      <c r="O286" s="5">
        <f t="shared" si="14"/>
        <v>0.99709999999999999</v>
      </c>
    </row>
    <row r="287" spans="1:15">
      <c r="A287" s="2" t="s">
        <v>893</v>
      </c>
      <c r="B287" s="2" t="s">
        <v>894</v>
      </c>
      <c r="C287" s="2" t="s">
        <v>895</v>
      </c>
      <c r="D287" s="2">
        <v>54241</v>
      </c>
      <c r="E287" s="2">
        <v>14598</v>
      </c>
      <c r="F287" s="3">
        <v>42616.263495370367</v>
      </c>
      <c r="G287" s="3">
        <v>45891.453182870369</v>
      </c>
      <c r="H287" s="2" t="s">
        <v>311</v>
      </c>
      <c r="I287" s="7">
        <v>17864</v>
      </c>
      <c r="J287" s="7">
        <v>15250</v>
      </c>
      <c r="K287" s="2">
        <v>5158</v>
      </c>
      <c r="L287" s="2">
        <v>145</v>
      </c>
      <c r="M287" s="2">
        <f t="shared" ca="1" si="12"/>
        <v>9</v>
      </c>
      <c r="N287" s="7">
        <f t="shared" ca="1" si="13"/>
        <v>227.21756111114519</v>
      </c>
      <c r="O287" s="5">
        <f t="shared" si="14"/>
        <v>0.85370000000000001</v>
      </c>
    </row>
    <row r="288" spans="1:15">
      <c r="A288" s="2" t="s">
        <v>896</v>
      </c>
      <c r="B288" s="2" t="s">
        <v>897</v>
      </c>
      <c r="C288" s="2" t="s">
        <v>898</v>
      </c>
      <c r="D288" s="2">
        <v>54090</v>
      </c>
      <c r="E288" s="2">
        <v>1333</v>
      </c>
      <c r="F288" s="3">
        <v>43211.453043981484</v>
      </c>
      <c r="G288" s="3">
        <v>45893.027384259258</v>
      </c>
      <c r="H288" s="2" t="s">
        <v>218</v>
      </c>
      <c r="I288" s="7">
        <v>1518</v>
      </c>
      <c r="J288" s="7">
        <v>1193</v>
      </c>
      <c r="K288" s="2">
        <v>1758</v>
      </c>
      <c r="L288" s="2">
        <v>41</v>
      </c>
      <c r="M288" s="2">
        <f t="shared" ca="1" si="12"/>
        <v>7</v>
      </c>
      <c r="N288" s="7">
        <f t="shared" ca="1" si="13"/>
        <v>189.43672777782194</v>
      </c>
      <c r="O288" s="5">
        <f t="shared" si="14"/>
        <v>0.78590000000000004</v>
      </c>
    </row>
    <row r="289" spans="1:15" ht="32.25">
      <c r="A289" s="2" t="s">
        <v>899</v>
      </c>
      <c r="B289" s="2" t="s">
        <v>900</v>
      </c>
      <c r="C289" s="2" t="s">
        <v>901</v>
      </c>
      <c r="D289" s="2">
        <v>54047</v>
      </c>
      <c r="E289" s="2">
        <v>6151</v>
      </c>
      <c r="F289" s="3">
        <v>44902.40488425926</v>
      </c>
      <c r="G289" s="3">
        <v>45892.982407407406</v>
      </c>
      <c r="H289" s="2" t="s">
        <v>218</v>
      </c>
      <c r="I289" s="7">
        <v>1200</v>
      </c>
      <c r="J289" s="7">
        <v>361</v>
      </c>
      <c r="K289" s="2">
        <v>178</v>
      </c>
      <c r="L289" s="2">
        <v>34</v>
      </c>
      <c r="M289" s="2">
        <f t="shared" ca="1" si="12"/>
        <v>3</v>
      </c>
      <c r="N289" s="7">
        <f t="shared" ca="1" si="13"/>
        <v>190.51617222226923</v>
      </c>
      <c r="O289" s="5">
        <f t="shared" si="14"/>
        <v>0.30080000000000001</v>
      </c>
    </row>
    <row r="290" spans="1:15" ht="30.75">
      <c r="A290" s="2" t="s">
        <v>902</v>
      </c>
      <c r="B290" s="2" t="s">
        <v>903</v>
      </c>
      <c r="C290" s="2" t="s">
        <v>904</v>
      </c>
      <c r="D290" s="2">
        <v>53563</v>
      </c>
      <c r="E290" s="2">
        <v>5379</v>
      </c>
      <c r="F290" s="3">
        <v>42987.689884259256</v>
      </c>
      <c r="G290" s="3">
        <v>45893.010462962964</v>
      </c>
      <c r="H290" s="2" t="s">
        <v>905</v>
      </c>
      <c r="I290" s="7">
        <v>112</v>
      </c>
      <c r="J290" s="7">
        <v>44</v>
      </c>
      <c r="K290" s="2">
        <v>152</v>
      </c>
      <c r="L290" s="2">
        <v>0</v>
      </c>
      <c r="M290" s="2">
        <f t="shared" ca="1" si="12"/>
        <v>8</v>
      </c>
      <c r="N290" s="7">
        <f t="shared" ca="1" si="13"/>
        <v>189.84283888887148</v>
      </c>
      <c r="O290" s="5">
        <f t="shared" si="14"/>
        <v>0.39290000000000003</v>
      </c>
    </row>
    <row r="291" spans="1:15" ht="30.75">
      <c r="A291" s="2" t="s">
        <v>906</v>
      </c>
      <c r="B291" s="2" t="s">
        <v>907</v>
      </c>
      <c r="C291" s="2" t="s">
        <v>908</v>
      </c>
      <c r="D291" s="2">
        <v>53472</v>
      </c>
      <c r="E291" s="2">
        <v>10236</v>
      </c>
      <c r="F291" s="3">
        <v>41997.072951388887</v>
      </c>
      <c r="G291" s="3">
        <v>45893.010289351849</v>
      </c>
      <c r="H291" s="2"/>
      <c r="I291" s="7">
        <v>114</v>
      </c>
      <c r="J291" s="7">
        <v>94</v>
      </c>
      <c r="K291" s="2">
        <v>235</v>
      </c>
      <c r="L291" s="2">
        <v>0</v>
      </c>
      <c r="M291" s="2">
        <f t="shared" ca="1" si="12"/>
        <v>11</v>
      </c>
      <c r="N291" s="7">
        <f t="shared" ca="1" si="13"/>
        <v>189.84700555563904</v>
      </c>
      <c r="O291" s="5">
        <f t="shared" si="14"/>
        <v>0.8246</v>
      </c>
    </row>
    <row r="292" spans="1:15" ht="30.75">
      <c r="A292" s="2" t="s">
        <v>909</v>
      </c>
      <c r="B292" s="2" t="s">
        <v>910</v>
      </c>
      <c r="C292" s="2" t="s">
        <v>911</v>
      </c>
      <c r="D292" s="2">
        <v>53435</v>
      </c>
      <c r="E292" s="2">
        <v>1875</v>
      </c>
      <c r="F292" s="3">
        <v>43779.644548611112</v>
      </c>
      <c r="G292" s="3">
        <v>45892.911851851852</v>
      </c>
      <c r="H292" s="2" t="s">
        <v>29</v>
      </c>
      <c r="I292" s="7">
        <v>1430</v>
      </c>
      <c r="J292" s="7">
        <v>1223</v>
      </c>
      <c r="K292" s="2">
        <v>1284</v>
      </c>
      <c r="L292" s="2">
        <v>170</v>
      </c>
      <c r="M292" s="2">
        <f t="shared" ca="1" si="12"/>
        <v>6</v>
      </c>
      <c r="N292" s="7">
        <f t="shared" ca="1" si="13"/>
        <v>192.20950555556919</v>
      </c>
      <c r="O292" s="5">
        <f t="shared" si="14"/>
        <v>0.85519999999999996</v>
      </c>
    </row>
    <row r="293" spans="1:15" ht="30.75">
      <c r="A293" s="2" t="s">
        <v>912</v>
      </c>
      <c r="B293" s="2" t="s">
        <v>913</v>
      </c>
      <c r="C293" s="2" t="s">
        <v>914</v>
      </c>
      <c r="D293" s="2">
        <v>53363</v>
      </c>
      <c r="E293" s="2">
        <v>10537</v>
      </c>
      <c r="F293" s="3">
        <v>40667.430844907409</v>
      </c>
      <c r="G293" s="3">
        <v>45892.819618055553</v>
      </c>
      <c r="H293" s="2" t="s">
        <v>378</v>
      </c>
      <c r="I293" s="7">
        <v>517</v>
      </c>
      <c r="J293" s="7">
        <v>461</v>
      </c>
      <c r="K293" s="2">
        <v>397</v>
      </c>
      <c r="L293" s="2">
        <v>0</v>
      </c>
      <c r="M293" s="2">
        <f t="shared" ca="1" si="12"/>
        <v>14</v>
      </c>
      <c r="N293" s="7">
        <f t="shared" ca="1" si="13"/>
        <v>194.42311666673049</v>
      </c>
      <c r="O293" s="5">
        <f t="shared" si="14"/>
        <v>0.89170000000000005</v>
      </c>
    </row>
    <row r="294" spans="1:15" ht="30.75">
      <c r="A294" s="2" t="s">
        <v>915</v>
      </c>
      <c r="B294" s="2" t="s">
        <v>916</v>
      </c>
      <c r="C294" s="2" t="s">
        <v>917</v>
      </c>
      <c r="D294" s="2">
        <v>53344</v>
      </c>
      <c r="E294" s="2">
        <v>5772</v>
      </c>
      <c r="F294" s="3">
        <v>43932.38994212963</v>
      </c>
      <c r="G294" s="3">
        <v>45892.981122685182</v>
      </c>
      <c r="H294" s="2" t="s">
        <v>29</v>
      </c>
      <c r="I294" s="7">
        <v>373</v>
      </c>
      <c r="J294" s="7">
        <v>321</v>
      </c>
      <c r="K294" s="2">
        <v>136</v>
      </c>
      <c r="L294" s="2">
        <v>0</v>
      </c>
      <c r="M294" s="2">
        <f t="shared" ca="1" si="12"/>
        <v>5</v>
      </c>
      <c r="N294" s="7">
        <f t="shared" ca="1" si="13"/>
        <v>190.54700555565068</v>
      </c>
      <c r="O294" s="5">
        <f t="shared" si="14"/>
        <v>0.86060000000000003</v>
      </c>
    </row>
    <row r="295" spans="1:15">
      <c r="A295" s="2" t="s">
        <v>918</v>
      </c>
      <c r="B295" s="2" t="s">
        <v>919</v>
      </c>
      <c r="C295" s="2" t="s">
        <v>920</v>
      </c>
      <c r="D295" s="2">
        <v>53199</v>
      </c>
      <c r="E295" s="2">
        <v>9529</v>
      </c>
      <c r="F295" s="3">
        <v>40587.776585648149</v>
      </c>
      <c r="G295" s="3">
        <v>45892.865787037037</v>
      </c>
      <c r="H295" s="2" t="s">
        <v>29</v>
      </c>
      <c r="I295" s="7">
        <v>4061</v>
      </c>
      <c r="J295" s="7">
        <v>3861</v>
      </c>
      <c r="K295" s="2">
        <v>2638</v>
      </c>
      <c r="L295" s="2">
        <v>14</v>
      </c>
      <c r="M295" s="2">
        <f t="shared" ca="1" si="12"/>
        <v>14</v>
      </c>
      <c r="N295" s="7">
        <f t="shared" ca="1" si="13"/>
        <v>193.31506111111958</v>
      </c>
      <c r="O295" s="5">
        <f t="shared" si="14"/>
        <v>0.95079999999999998</v>
      </c>
    </row>
    <row r="296" spans="1:15" ht="30.75">
      <c r="A296" s="2" t="s">
        <v>921</v>
      </c>
      <c r="B296" s="2" t="s">
        <v>922</v>
      </c>
      <c r="C296" s="2" t="s">
        <v>923</v>
      </c>
      <c r="D296" s="2">
        <v>53158</v>
      </c>
      <c r="E296" s="2">
        <v>4399</v>
      </c>
      <c r="F296" s="3">
        <v>45292.933171296296</v>
      </c>
      <c r="G296" s="3">
        <v>45892.981886574074</v>
      </c>
      <c r="H296" s="2" t="s">
        <v>810</v>
      </c>
      <c r="I296" s="7">
        <v>0</v>
      </c>
      <c r="J296" s="7">
        <v>0</v>
      </c>
      <c r="K296" s="2">
        <v>1376</v>
      </c>
      <c r="L296" s="2">
        <v>28</v>
      </c>
      <c r="M296" s="2">
        <f t="shared" ca="1" si="12"/>
        <v>1</v>
      </c>
      <c r="N296" s="7">
        <f t="shared" ca="1" si="13"/>
        <v>190.52867222222267</v>
      </c>
      <c r="O296" s="5">
        <f t="shared" si="14"/>
        <v>0</v>
      </c>
    </row>
    <row r="297" spans="1:15">
      <c r="A297" s="2" t="s">
        <v>924</v>
      </c>
      <c r="B297" s="2" t="s">
        <v>925</v>
      </c>
      <c r="C297" s="2" t="s">
        <v>926</v>
      </c>
      <c r="D297" s="2">
        <v>53037</v>
      </c>
      <c r="E297" s="2">
        <v>2866</v>
      </c>
      <c r="F297" s="3">
        <v>41798.627025462964</v>
      </c>
      <c r="G297" s="3">
        <v>45893.011979166666</v>
      </c>
      <c r="H297" s="2" t="s">
        <v>90</v>
      </c>
      <c r="I297" s="7">
        <v>3082</v>
      </c>
      <c r="J297" s="7">
        <v>3043</v>
      </c>
      <c r="K297" s="2">
        <v>2827</v>
      </c>
      <c r="L297" s="2">
        <v>118</v>
      </c>
      <c r="M297" s="2">
        <f t="shared" ca="1" si="12"/>
        <v>11</v>
      </c>
      <c r="N297" s="7">
        <f t="shared" ca="1" si="13"/>
        <v>189.80645000003278</v>
      </c>
      <c r="O297" s="5">
        <f t="shared" si="14"/>
        <v>0.98729999999999996</v>
      </c>
    </row>
    <row r="298" spans="1:15" ht="32.25">
      <c r="A298" s="2" t="s">
        <v>927</v>
      </c>
      <c r="B298" s="2" t="s">
        <v>928</v>
      </c>
      <c r="C298" s="2" t="s">
        <v>929</v>
      </c>
      <c r="D298" s="2">
        <v>52983</v>
      </c>
      <c r="E298" s="2">
        <v>2862</v>
      </c>
      <c r="F298" s="3">
        <v>44270.722071759257</v>
      </c>
      <c r="G298" s="3">
        <v>45892.933576388888</v>
      </c>
      <c r="H298" s="2" t="s">
        <v>18</v>
      </c>
      <c r="I298" s="7">
        <v>5568</v>
      </c>
      <c r="J298" s="7">
        <v>5421</v>
      </c>
      <c r="K298" s="2">
        <v>8327</v>
      </c>
      <c r="L298" s="2">
        <v>1000</v>
      </c>
      <c r="M298" s="2">
        <f t="shared" ca="1" si="12"/>
        <v>4</v>
      </c>
      <c r="N298" s="7">
        <f t="shared" ca="1" si="13"/>
        <v>191.68811666668626</v>
      </c>
      <c r="O298" s="5">
        <f t="shared" si="14"/>
        <v>0.97360000000000002</v>
      </c>
    </row>
    <row r="299" spans="1:15" ht="91.5">
      <c r="A299" s="2" t="s">
        <v>930</v>
      </c>
      <c r="B299" s="2" t="s">
        <v>931</v>
      </c>
      <c r="C299" s="2" t="s">
        <v>932</v>
      </c>
      <c r="D299" s="2">
        <v>52942</v>
      </c>
      <c r="E299" s="2">
        <v>8538</v>
      </c>
      <c r="F299" s="3">
        <v>43959.443240740744</v>
      </c>
      <c r="G299" s="3">
        <v>45892.967141203706</v>
      </c>
      <c r="H299" s="2" t="s">
        <v>29</v>
      </c>
      <c r="I299" s="7">
        <v>9902</v>
      </c>
      <c r="J299" s="7">
        <v>9764</v>
      </c>
      <c r="K299" s="2">
        <v>3667</v>
      </c>
      <c r="L299" s="2">
        <v>24</v>
      </c>
      <c r="M299" s="2">
        <f t="shared" ca="1" si="12"/>
        <v>5</v>
      </c>
      <c r="N299" s="7">
        <f t="shared" ca="1" si="13"/>
        <v>190.88256111106602</v>
      </c>
      <c r="O299" s="5">
        <f t="shared" si="14"/>
        <v>0.98609999999999998</v>
      </c>
    </row>
    <row r="300" spans="1:15" ht="30.75">
      <c r="A300" s="2" t="s">
        <v>933</v>
      </c>
      <c r="B300" s="2" t="s">
        <v>934</v>
      </c>
      <c r="C300" s="2" t="s">
        <v>935</v>
      </c>
      <c r="D300" s="2">
        <v>52899</v>
      </c>
      <c r="E300" s="2">
        <v>2138</v>
      </c>
      <c r="F300" s="3">
        <v>43213.489907407406</v>
      </c>
      <c r="G300" s="3">
        <v>45893.028506944444</v>
      </c>
      <c r="H300" s="2" t="s">
        <v>218</v>
      </c>
      <c r="I300" s="7">
        <v>2308</v>
      </c>
      <c r="J300" s="7">
        <v>2097</v>
      </c>
      <c r="K300" s="2">
        <v>2532</v>
      </c>
      <c r="L300" s="2">
        <v>266</v>
      </c>
      <c r="M300" s="2">
        <f t="shared" ca="1" si="12"/>
        <v>7</v>
      </c>
      <c r="N300" s="7">
        <f t="shared" ca="1" si="13"/>
        <v>189.40978333336534</v>
      </c>
      <c r="O300" s="5">
        <f t="shared" si="14"/>
        <v>0.90859999999999996</v>
      </c>
    </row>
    <row r="301" spans="1:15">
      <c r="A301" s="2" t="s">
        <v>936</v>
      </c>
      <c r="B301" s="2" t="s">
        <v>937</v>
      </c>
      <c r="C301" s="2" t="s">
        <v>938</v>
      </c>
      <c r="D301" s="2">
        <v>52500</v>
      </c>
      <c r="E301" s="2">
        <v>12957</v>
      </c>
      <c r="F301" s="3">
        <v>40647.592106481483</v>
      </c>
      <c r="G301" s="3">
        <v>45893.021979166668</v>
      </c>
      <c r="H301" s="2" t="s">
        <v>66</v>
      </c>
      <c r="I301" s="7">
        <v>0</v>
      </c>
      <c r="J301" s="7">
        <v>0</v>
      </c>
      <c r="K301" s="2">
        <v>385</v>
      </c>
      <c r="L301" s="2">
        <v>0</v>
      </c>
      <c r="M301" s="2">
        <f t="shared" ca="1" si="12"/>
        <v>14</v>
      </c>
      <c r="N301" s="7">
        <f t="shared" ca="1" si="13"/>
        <v>189.56644999998389</v>
      </c>
      <c r="O301" s="5">
        <f t="shared" si="14"/>
        <v>0</v>
      </c>
    </row>
    <row r="302" spans="1:15" ht="30.75">
      <c r="A302" s="2" t="s">
        <v>939</v>
      </c>
      <c r="B302" s="2" t="s">
        <v>940</v>
      </c>
      <c r="C302" s="2" t="s">
        <v>941</v>
      </c>
      <c r="D302" s="2">
        <v>52428</v>
      </c>
      <c r="E302" s="2">
        <v>4626</v>
      </c>
      <c r="F302" s="3">
        <v>43563.69195601852</v>
      </c>
      <c r="G302" s="3">
        <v>45893.010011574072</v>
      </c>
      <c r="H302" s="2" t="s">
        <v>18</v>
      </c>
      <c r="I302" s="7">
        <v>4090</v>
      </c>
      <c r="J302" s="7">
        <v>3464</v>
      </c>
      <c r="K302" s="2">
        <v>5218</v>
      </c>
      <c r="L302" s="2">
        <v>112</v>
      </c>
      <c r="M302" s="2">
        <f t="shared" ca="1" si="12"/>
        <v>6</v>
      </c>
      <c r="N302" s="7">
        <f t="shared" ca="1" si="13"/>
        <v>189.85367222229252</v>
      </c>
      <c r="O302" s="5">
        <f t="shared" si="14"/>
        <v>0.84689999999999999</v>
      </c>
    </row>
    <row r="303" spans="1:15" ht="45.75">
      <c r="A303" s="2" t="s">
        <v>942</v>
      </c>
      <c r="B303" s="2" t="s">
        <v>943</v>
      </c>
      <c r="C303" s="2" t="s">
        <v>944</v>
      </c>
      <c r="D303" s="2">
        <v>52220</v>
      </c>
      <c r="E303" s="2">
        <v>4651</v>
      </c>
      <c r="F303" s="3">
        <v>41714.680520833332</v>
      </c>
      <c r="G303" s="3">
        <v>45892.922430555554</v>
      </c>
      <c r="H303" s="2" t="s">
        <v>125</v>
      </c>
      <c r="I303" s="7">
        <v>5791</v>
      </c>
      <c r="J303" s="7">
        <v>4820</v>
      </c>
      <c r="K303" s="2">
        <v>2896</v>
      </c>
      <c r="L303" s="2">
        <v>115</v>
      </c>
      <c r="M303" s="2">
        <f t="shared" ca="1" si="12"/>
        <v>11</v>
      </c>
      <c r="N303" s="7">
        <f t="shared" ca="1" si="13"/>
        <v>191.95561666670255</v>
      </c>
      <c r="O303" s="5">
        <f t="shared" si="14"/>
        <v>0.83230000000000004</v>
      </c>
    </row>
    <row r="304" spans="1:15" ht="30.75">
      <c r="A304" s="2" t="s">
        <v>945</v>
      </c>
      <c r="B304" s="2" t="s">
        <v>946</v>
      </c>
      <c r="C304" s="2" t="s">
        <v>947</v>
      </c>
      <c r="D304" s="2">
        <v>52211</v>
      </c>
      <c r="E304" s="2">
        <v>3004</v>
      </c>
      <c r="F304" s="3">
        <v>41837.44803240741</v>
      </c>
      <c r="G304" s="3">
        <v>45892.991990740738</v>
      </c>
      <c r="H304" s="2" t="s">
        <v>218</v>
      </c>
      <c r="I304" s="7">
        <v>142</v>
      </c>
      <c r="J304" s="7">
        <v>132</v>
      </c>
      <c r="K304" s="2">
        <v>1851</v>
      </c>
      <c r="L304" s="2">
        <v>0</v>
      </c>
      <c r="M304" s="2">
        <f t="shared" ca="1" si="12"/>
        <v>11</v>
      </c>
      <c r="N304" s="7">
        <f t="shared" ca="1" si="13"/>
        <v>190.28617222228786</v>
      </c>
      <c r="O304" s="5">
        <f t="shared" si="14"/>
        <v>0.92959999999999998</v>
      </c>
    </row>
    <row r="305" spans="1:15" ht="30.75">
      <c r="A305" s="2" t="s">
        <v>948</v>
      </c>
      <c r="B305" s="2" t="s">
        <v>949</v>
      </c>
      <c r="C305" s="2" t="s">
        <v>950</v>
      </c>
      <c r="D305" s="2">
        <v>52140</v>
      </c>
      <c r="E305" s="2">
        <v>5332</v>
      </c>
      <c r="F305" s="3">
        <v>41741.693541666667</v>
      </c>
      <c r="G305" s="3">
        <v>45892.913715277777</v>
      </c>
      <c r="H305" s="2"/>
      <c r="I305" s="7">
        <v>71</v>
      </c>
      <c r="J305" s="7">
        <v>48</v>
      </c>
      <c r="K305" s="2">
        <v>174</v>
      </c>
      <c r="L305" s="2">
        <v>0</v>
      </c>
      <c r="M305" s="2">
        <f t="shared" ca="1" si="12"/>
        <v>11</v>
      </c>
      <c r="N305" s="7">
        <f t="shared" ca="1" si="13"/>
        <v>192.16478333337</v>
      </c>
      <c r="O305" s="5">
        <f t="shared" si="14"/>
        <v>0.67610000000000003</v>
      </c>
    </row>
    <row r="306" spans="1:15" ht="30.75">
      <c r="A306" s="2" t="s">
        <v>951</v>
      </c>
      <c r="B306" s="2" t="s">
        <v>952</v>
      </c>
      <c r="C306" s="2" t="s">
        <v>953</v>
      </c>
      <c r="D306" s="2">
        <v>52001</v>
      </c>
      <c r="E306" s="2">
        <v>9660</v>
      </c>
      <c r="F306" s="3">
        <v>41920.751018518517</v>
      </c>
      <c r="G306" s="3">
        <v>45892.890381944446</v>
      </c>
      <c r="H306" s="2"/>
      <c r="I306" s="7">
        <v>1531</v>
      </c>
      <c r="J306" s="7">
        <v>1159</v>
      </c>
      <c r="K306" s="2">
        <v>175</v>
      </c>
      <c r="L306" s="2">
        <v>16</v>
      </c>
      <c r="M306" s="2">
        <f t="shared" ca="1" si="12"/>
        <v>11</v>
      </c>
      <c r="N306" s="7">
        <f t="shared" ca="1" si="13"/>
        <v>192.72478333330946</v>
      </c>
      <c r="O306" s="5">
        <f t="shared" si="14"/>
        <v>0.75700000000000001</v>
      </c>
    </row>
    <row r="307" spans="1:15" ht="45.75">
      <c r="A307" s="2" t="s">
        <v>954</v>
      </c>
      <c r="B307" s="2" t="s">
        <v>955</v>
      </c>
      <c r="C307" s="2" t="s">
        <v>956</v>
      </c>
      <c r="D307" s="2">
        <v>51998</v>
      </c>
      <c r="E307" s="2">
        <v>13441</v>
      </c>
      <c r="F307" s="3">
        <v>41506.962523148148</v>
      </c>
      <c r="G307" s="3">
        <v>45892.971655092595</v>
      </c>
      <c r="H307" s="2" t="s">
        <v>18</v>
      </c>
      <c r="I307" s="7">
        <v>22058</v>
      </c>
      <c r="J307" s="7">
        <v>21482</v>
      </c>
      <c r="K307" s="2">
        <v>8267</v>
      </c>
      <c r="L307" s="2">
        <v>914</v>
      </c>
      <c r="M307" s="2">
        <f t="shared" ca="1" si="12"/>
        <v>12</v>
      </c>
      <c r="N307" s="7">
        <f t="shared" ca="1" si="13"/>
        <v>190.77422777772881</v>
      </c>
      <c r="O307" s="5">
        <f t="shared" si="14"/>
        <v>0.97389999999999999</v>
      </c>
    </row>
    <row r="308" spans="1:15">
      <c r="A308" s="2" t="s">
        <v>957</v>
      </c>
      <c r="B308" s="2" t="s">
        <v>958</v>
      </c>
      <c r="C308" s="2" t="s">
        <v>959</v>
      </c>
      <c r="D308" s="2">
        <v>51795</v>
      </c>
      <c r="E308" s="2">
        <v>1904</v>
      </c>
      <c r="F308" s="3">
        <v>43233.65556712963</v>
      </c>
      <c r="G308" s="3">
        <v>45892.995752314811</v>
      </c>
      <c r="H308" s="2" t="s">
        <v>125</v>
      </c>
      <c r="I308" s="7">
        <v>359</v>
      </c>
      <c r="J308" s="7">
        <v>202</v>
      </c>
      <c r="K308" s="2">
        <v>273</v>
      </c>
      <c r="L308" s="2">
        <v>28</v>
      </c>
      <c r="M308" s="2">
        <f t="shared" ca="1" si="12"/>
        <v>7</v>
      </c>
      <c r="N308" s="7">
        <f t="shared" ca="1" si="13"/>
        <v>190.19589444453595</v>
      </c>
      <c r="O308" s="5">
        <f t="shared" si="14"/>
        <v>0.56269999999999998</v>
      </c>
    </row>
    <row r="309" spans="1:15">
      <c r="A309" s="2" t="s">
        <v>960</v>
      </c>
      <c r="B309" s="2" t="s">
        <v>961</v>
      </c>
      <c r="C309" s="2" t="s">
        <v>962</v>
      </c>
      <c r="D309" s="2">
        <v>51657</v>
      </c>
      <c r="E309" s="2">
        <v>10413</v>
      </c>
      <c r="F309" s="3">
        <v>40659.272256944445</v>
      </c>
      <c r="G309" s="3">
        <v>45892.828402777777</v>
      </c>
      <c r="H309" s="2" t="s">
        <v>57</v>
      </c>
      <c r="I309" s="7">
        <v>10277</v>
      </c>
      <c r="J309" s="7">
        <v>9873</v>
      </c>
      <c r="K309" s="2">
        <v>9392</v>
      </c>
      <c r="L309" s="2">
        <v>76</v>
      </c>
      <c r="M309" s="2">
        <f t="shared" ca="1" si="12"/>
        <v>14</v>
      </c>
      <c r="N309" s="7">
        <f t="shared" ca="1" si="13"/>
        <v>194.21228333335603</v>
      </c>
      <c r="O309" s="5">
        <f t="shared" si="14"/>
        <v>0.9607</v>
      </c>
    </row>
    <row r="310" spans="1:15" ht="60.75">
      <c r="A310" s="2" t="s">
        <v>963</v>
      </c>
      <c r="B310" s="2" t="s">
        <v>964</v>
      </c>
      <c r="C310" s="2" t="s">
        <v>965</v>
      </c>
      <c r="D310" s="2">
        <v>51620</v>
      </c>
      <c r="E310" s="2">
        <v>6058</v>
      </c>
      <c r="F310" s="3">
        <v>45008.710451388892</v>
      </c>
      <c r="G310" s="3">
        <v>45892.704398148147</v>
      </c>
      <c r="H310" s="2" t="s">
        <v>108</v>
      </c>
      <c r="I310" s="7">
        <v>703</v>
      </c>
      <c r="J310" s="7">
        <v>178</v>
      </c>
      <c r="K310" s="2">
        <v>123</v>
      </c>
      <c r="L310" s="2">
        <v>0</v>
      </c>
      <c r="M310" s="2">
        <f t="shared" ca="1" si="12"/>
        <v>2</v>
      </c>
      <c r="N310" s="7">
        <f t="shared" ca="1" si="13"/>
        <v>197.18839444447076</v>
      </c>
      <c r="O310" s="5">
        <f t="shared" si="14"/>
        <v>0.25319999999999998</v>
      </c>
    </row>
    <row r="311" spans="1:15" ht="47.25">
      <c r="A311" s="2" t="s">
        <v>966</v>
      </c>
      <c r="B311" s="2" t="s">
        <v>967</v>
      </c>
      <c r="C311" s="2" t="s">
        <v>968</v>
      </c>
      <c r="D311" s="2">
        <v>51455</v>
      </c>
      <c r="E311" s="2">
        <v>5112</v>
      </c>
      <c r="F311" s="3">
        <v>45421.408912037034</v>
      </c>
      <c r="G311" s="3">
        <v>45893.015219907407</v>
      </c>
      <c r="H311" s="2" t="s">
        <v>29</v>
      </c>
      <c r="I311" s="7">
        <v>796</v>
      </c>
      <c r="J311" s="7">
        <v>648</v>
      </c>
      <c r="K311" s="2">
        <v>272</v>
      </c>
      <c r="L311" s="2">
        <v>8</v>
      </c>
      <c r="M311" s="2">
        <f t="shared" ca="1" si="12"/>
        <v>1</v>
      </c>
      <c r="N311" s="7">
        <f t="shared" ca="1" si="13"/>
        <v>189.72867222223431</v>
      </c>
      <c r="O311" s="5">
        <f t="shared" si="14"/>
        <v>0.81410000000000005</v>
      </c>
    </row>
    <row r="312" spans="1:15" ht="32.25">
      <c r="A312" s="2" t="s">
        <v>969</v>
      </c>
      <c r="B312" s="2" t="s">
        <v>970</v>
      </c>
      <c r="C312" s="2" t="s">
        <v>971</v>
      </c>
      <c r="D312" s="2">
        <v>51396</v>
      </c>
      <c r="E312" s="2">
        <v>4474</v>
      </c>
      <c r="F312" s="3">
        <v>45397.87672453704</v>
      </c>
      <c r="G312" s="3">
        <v>45893.025625000002</v>
      </c>
      <c r="H312" s="2" t="s">
        <v>18</v>
      </c>
      <c r="I312" s="7">
        <v>681</v>
      </c>
      <c r="J312" s="7">
        <v>533</v>
      </c>
      <c r="K312" s="2">
        <v>1271</v>
      </c>
      <c r="L312" s="2">
        <v>23</v>
      </c>
      <c r="M312" s="2">
        <f t="shared" ca="1" si="12"/>
        <v>1</v>
      </c>
      <c r="N312" s="7">
        <f t="shared" ca="1" si="13"/>
        <v>189.47894999996061</v>
      </c>
      <c r="O312" s="5">
        <f t="shared" si="14"/>
        <v>0.78269999999999995</v>
      </c>
    </row>
    <row r="313" spans="1:15" ht="32.25">
      <c r="A313" s="2" t="s">
        <v>389</v>
      </c>
      <c r="B313" s="2" t="s">
        <v>972</v>
      </c>
      <c r="C313" s="2" t="s">
        <v>973</v>
      </c>
      <c r="D313" s="2">
        <v>51378</v>
      </c>
      <c r="E313" s="2">
        <v>8844</v>
      </c>
      <c r="F313" s="3">
        <v>43263.576111111113</v>
      </c>
      <c r="G313" s="3">
        <v>45892.982453703706</v>
      </c>
      <c r="H313" s="2" t="s">
        <v>18</v>
      </c>
      <c r="I313" s="7">
        <v>5776</v>
      </c>
      <c r="J313" s="7">
        <v>5105</v>
      </c>
      <c r="K313" s="2">
        <v>5549</v>
      </c>
      <c r="L313" s="2">
        <v>246</v>
      </c>
      <c r="M313" s="2">
        <f t="shared" ca="1" si="12"/>
        <v>7</v>
      </c>
      <c r="N313" s="7">
        <f t="shared" ca="1" si="13"/>
        <v>190.51506111107301</v>
      </c>
      <c r="O313" s="5">
        <f t="shared" si="14"/>
        <v>0.88380000000000003</v>
      </c>
    </row>
    <row r="314" spans="1:15" ht="45.75">
      <c r="A314" s="2" t="s">
        <v>974</v>
      </c>
      <c r="B314" s="2" t="s">
        <v>975</v>
      </c>
      <c r="C314" s="2" t="s">
        <v>976</v>
      </c>
      <c r="D314" s="2">
        <v>51232</v>
      </c>
      <c r="E314" s="2">
        <v>2857</v>
      </c>
      <c r="F314" s="3">
        <v>43986.459456018521</v>
      </c>
      <c r="G314" s="3">
        <v>45892.976655092592</v>
      </c>
      <c r="H314" s="2" t="s">
        <v>90</v>
      </c>
      <c r="I314" s="7">
        <v>667</v>
      </c>
      <c r="J314" s="7">
        <v>282</v>
      </c>
      <c r="K314" s="2">
        <v>138</v>
      </c>
      <c r="L314" s="2">
        <v>0</v>
      </c>
      <c r="M314" s="2">
        <f t="shared" ca="1" si="12"/>
        <v>5</v>
      </c>
      <c r="N314" s="7">
        <f t="shared" ca="1" si="13"/>
        <v>190.65422777779168</v>
      </c>
      <c r="O314" s="5">
        <f t="shared" si="14"/>
        <v>0.42280000000000001</v>
      </c>
    </row>
    <row r="315" spans="1:15" ht="30.75">
      <c r="A315" s="2" t="s">
        <v>977</v>
      </c>
      <c r="B315" s="2" t="s">
        <v>978</v>
      </c>
      <c r="C315" s="2" t="s">
        <v>979</v>
      </c>
      <c r="D315" s="2">
        <v>51193</v>
      </c>
      <c r="E315" s="2">
        <v>4919</v>
      </c>
      <c r="F315" s="3">
        <v>41372.98060185185</v>
      </c>
      <c r="G315" s="3">
        <v>45892.623206018521</v>
      </c>
      <c r="H315" s="2" t="s">
        <v>57</v>
      </c>
      <c r="I315" s="7">
        <v>6235</v>
      </c>
      <c r="J315" s="7">
        <v>5268</v>
      </c>
      <c r="K315" s="2">
        <v>881</v>
      </c>
      <c r="L315" s="2">
        <v>154</v>
      </c>
      <c r="M315" s="2">
        <f t="shared" ca="1" si="12"/>
        <v>12</v>
      </c>
      <c r="N315" s="7">
        <f t="shared" ca="1" si="13"/>
        <v>199.13700555550167</v>
      </c>
      <c r="O315" s="5">
        <f t="shared" si="14"/>
        <v>0.84489999999999998</v>
      </c>
    </row>
    <row r="316" spans="1:15">
      <c r="A316" s="2" t="s">
        <v>980</v>
      </c>
      <c r="B316" s="2" t="s">
        <v>981</v>
      </c>
      <c r="C316" s="2" t="s">
        <v>982</v>
      </c>
      <c r="D316" s="2">
        <v>51139</v>
      </c>
      <c r="E316" s="2">
        <v>5995</v>
      </c>
      <c r="F316" s="3">
        <v>40952.729143518518</v>
      </c>
      <c r="G316" s="3">
        <v>45892.699953703705</v>
      </c>
      <c r="H316" s="2" t="s">
        <v>862</v>
      </c>
      <c r="I316" s="7">
        <v>0</v>
      </c>
      <c r="J316" s="7">
        <v>0</v>
      </c>
      <c r="K316" s="2">
        <v>5450</v>
      </c>
      <c r="L316" s="2">
        <v>266</v>
      </c>
      <c r="M316" s="2">
        <f t="shared" ca="1" si="12"/>
        <v>13</v>
      </c>
      <c r="N316" s="7">
        <f t="shared" ca="1" si="13"/>
        <v>197.29506111110095</v>
      </c>
      <c r="O316" s="5">
        <f t="shared" si="14"/>
        <v>0</v>
      </c>
    </row>
    <row r="317" spans="1:15" ht="30.75">
      <c r="A317" s="2" t="s">
        <v>983</v>
      </c>
      <c r="B317" s="2" t="s">
        <v>984</v>
      </c>
      <c r="C317" s="2" t="s">
        <v>985</v>
      </c>
      <c r="D317" s="2">
        <v>51101</v>
      </c>
      <c r="E317" s="2">
        <v>6671</v>
      </c>
      <c r="F317" s="3">
        <v>42484.498576388891</v>
      </c>
      <c r="G317" s="3">
        <v>45893.029699074075</v>
      </c>
      <c r="H317" s="2"/>
      <c r="I317" s="7">
        <v>485</v>
      </c>
      <c r="J317" s="7">
        <v>479</v>
      </c>
      <c r="K317" s="2">
        <v>62</v>
      </c>
      <c r="L317" s="2">
        <v>0</v>
      </c>
      <c r="M317" s="2">
        <f t="shared" ca="1" si="12"/>
        <v>9</v>
      </c>
      <c r="N317" s="7">
        <f t="shared" ca="1" si="13"/>
        <v>189.38117222220171</v>
      </c>
      <c r="O317" s="5">
        <f t="shared" si="14"/>
        <v>0.98760000000000003</v>
      </c>
    </row>
    <row r="318" spans="1:15" ht="30.75">
      <c r="A318" s="2" t="s">
        <v>986</v>
      </c>
      <c r="B318" s="2" t="s">
        <v>987</v>
      </c>
      <c r="C318" s="2" t="s">
        <v>988</v>
      </c>
      <c r="D318" s="2">
        <v>51077</v>
      </c>
      <c r="E318" s="2">
        <v>4789</v>
      </c>
      <c r="F318" s="3">
        <v>44185.449050925927</v>
      </c>
      <c r="G318" s="3">
        <v>45893.029490740744</v>
      </c>
      <c r="H318" s="2" t="s">
        <v>29</v>
      </c>
      <c r="I318" s="7">
        <v>2245</v>
      </c>
      <c r="J318" s="7">
        <v>2208</v>
      </c>
      <c r="K318" s="2">
        <v>4727</v>
      </c>
      <c r="L318" s="2">
        <v>46</v>
      </c>
      <c r="M318" s="2">
        <f t="shared" ca="1" si="12"/>
        <v>5</v>
      </c>
      <c r="N318" s="7">
        <f t="shared" ca="1" si="13"/>
        <v>189.38617222214816</v>
      </c>
      <c r="O318" s="5">
        <f t="shared" si="14"/>
        <v>0.98350000000000004</v>
      </c>
    </row>
    <row r="319" spans="1:15">
      <c r="A319" s="2" t="s">
        <v>989</v>
      </c>
      <c r="B319" s="2" t="s">
        <v>990</v>
      </c>
      <c r="C319" s="2" t="s">
        <v>991</v>
      </c>
      <c r="D319" s="2">
        <v>51036</v>
      </c>
      <c r="E319" s="2">
        <v>11055</v>
      </c>
      <c r="F319" s="3">
        <v>41788.682835648149</v>
      </c>
      <c r="G319" s="3">
        <v>45892.995706018519</v>
      </c>
      <c r="H319" s="2" t="s">
        <v>121</v>
      </c>
      <c r="I319" s="7">
        <v>3620</v>
      </c>
      <c r="J319" s="7">
        <v>2992</v>
      </c>
      <c r="K319" s="2">
        <v>2916</v>
      </c>
      <c r="L319" s="2">
        <v>56</v>
      </c>
      <c r="M319" s="2">
        <f t="shared" ref="M319:M382" ca="1" si="15">YEAR(TODAY())-YEAR(F319)</f>
        <v>11</v>
      </c>
      <c r="N319" s="7">
        <f t="shared" ca="1" si="13"/>
        <v>190.19700555555755</v>
      </c>
      <c r="O319" s="5">
        <f t="shared" si="14"/>
        <v>0.82650000000000001</v>
      </c>
    </row>
    <row r="320" spans="1:15" ht="32.25">
      <c r="A320" s="2" t="s">
        <v>992</v>
      </c>
      <c r="B320" s="2" t="s">
        <v>993</v>
      </c>
      <c r="C320" s="2" t="s">
        <v>994</v>
      </c>
      <c r="D320" s="2">
        <v>51028</v>
      </c>
      <c r="E320" s="2">
        <v>3733</v>
      </c>
      <c r="F320" s="3">
        <v>43051.670428240737</v>
      </c>
      <c r="G320" s="3">
        <v>45892.981157407405</v>
      </c>
      <c r="H320" s="2" t="s">
        <v>57</v>
      </c>
      <c r="I320" s="7">
        <v>2914</v>
      </c>
      <c r="J320" s="7">
        <v>1637</v>
      </c>
      <c r="K320" s="2">
        <v>1080</v>
      </c>
      <c r="L320" s="2">
        <v>36</v>
      </c>
      <c r="M320" s="2">
        <f t="shared" ca="1" si="15"/>
        <v>8</v>
      </c>
      <c r="N320" s="7">
        <f t="shared" ca="1" si="13"/>
        <v>190.54617222229717</v>
      </c>
      <c r="O320" s="5">
        <f t="shared" si="14"/>
        <v>0.56179999999999997</v>
      </c>
    </row>
    <row r="321" spans="1:15" ht="30.75">
      <c r="A321" s="2" t="s">
        <v>995</v>
      </c>
      <c r="B321" s="2" t="s">
        <v>996</v>
      </c>
      <c r="C321" s="2" t="s">
        <v>997</v>
      </c>
      <c r="D321" s="2">
        <v>50942</v>
      </c>
      <c r="E321" s="2">
        <v>5451</v>
      </c>
      <c r="F321" s="3">
        <v>42751.909502314818</v>
      </c>
      <c r="G321" s="3">
        <v>45893.029050925928</v>
      </c>
      <c r="H321" s="2" t="s">
        <v>18</v>
      </c>
      <c r="I321" s="7">
        <v>7255</v>
      </c>
      <c r="J321" s="7">
        <v>6709</v>
      </c>
      <c r="K321" s="2">
        <v>5706</v>
      </c>
      <c r="L321" s="2">
        <v>386</v>
      </c>
      <c r="M321" s="2">
        <f t="shared" ca="1" si="15"/>
        <v>8</v>
      </c>
      <c r="N321" s="7">
        <f t="shared" ca="1" si="13"/>
        <v>189.39672777772648</v>
      </c>
      <c r="O321" s="5">
        <f t="shared" si="14"/>
        <v>0.92469999999999997</v>
      </c>
    </row>
    <row r="322" spans="1:15">
      <c r="A322" s="2" t="s">
        <v>998</v>
      </c>
      <c r="B322" s="2" t="s">
        <v>999</v>
      </c>
      <c r="C322" s="2" t="s">
        <v>1000</v>
      </c>
      <c r="D322" s="2">
        <v>50867</v>
      </c>
      <c r="E322" s="2">
        <v>4554</v>
      </c>
      <c r="F322" s="3">
        <v>42703.717789351853</v>
      </c>
      <c r="G322" s="3">
        <v>45892.728090277778</v>
      </c>
      <c r="H322" s="2" t="s">
        <v>57</v>
      </c>
      <c r="I322" s="7">
        <v>6958</v>
      </c>
      <c r="J322" s="7">
        <v>5737</v>
      </c>
      <c r="K322" s="2">
        <v>10469</v>
      </c>
      <c r="L322" s="2">
        <v>127</v>
      </c>
      <c r="M322" s="2">
        <f t="shared" ca="1" si="15"/>
        <v>9</v>
      </c>
      <c r="N322" s="7">
        <f t="shared" ca="1" si="13"/>
        <v>196.61978333332809</v>
      </c>
      <c r="O322" s="5">
        <f t="shared" si="14"/>
        <v>0.82450000000000001</v>
      </c>
    </row>
    <row r="323" spans="1:15" ht="32.25">
      <c r="A323" s="2" t="s">
        <v>1001</v>
      </c>
      <c r="B323" s="2" t="s">
        <v>1002</v>
      </c>
      <c r="C323" s="2" t="s">
        <v>1003</v>
      </c>
      <c r="D323" s="2">
        <v>50716</v>
      </c>
      <c r="E323" s="2">
        <v>2198</v>
      </c>
      <c r="F323" s="3">
        <v>43557.141111111108</v>
      </c>
      <c r="G323" s="3">
        <v>45893.030590277776</v>
      </c>
      <c r="H323" s="2" t="s">
        <v>218</v>
      </c>
      <c r="I323" s="7">
        <v>2510</v>
      </c>
      <c r="J323" s="7">
        <v>1774</v>
      </c>
      <c r="K323" s="2">
        <v>3624</v>
      </c>
      <c r="L323" s="2">
        <v>135</v>
      </c>
      <c r="M323" s="2">
        <f t="shared" ca="1" si="15"/>
        <v>6</v>
      </c>
      <c r="N323" s="7">
        <f t="shared" ref="N323:N386" ca="1" si="16">(NOW()-G323)*24</f>
        <v>189.35978333337698</v>
      </c>
      <c r="O323" s="5">
        <f t="shared" ref="O323:O386" si="17">IF(J323=0,0,ROUND(J323/I323,4))</f>
        <v>0.70679999999999998</v>
      </c>
    </row>
    <row r="324" spans="1:15" ht="30.75">
      <c r="A324" s="2" t="s">
        <v>1004</v>
      </c>
      <c r="B324" s="2" t="s">
        <v>1005</v>
      </c>
      <c r="C324" s="2" t="s">
        <v>1006</v>
      </c>
      <c r="D324" s="2">
        <v>50630</v>
      </c>
      <c r="E324" s="2">
        <v>2336</v>
      </c>
      <c r="F324" s="3">
        <v>43520.798437500001</v>
      </c>
      <c r="G324" s="3">
        <v>45893.024085648147</v>
      </c>
      <c r="H324" s="2" t="s">
        <v>90</v>
      </c>
      <c r="I324" s="7">
        <v>2572</v>
      </c>
      <c r="J324" s="7">
        <v>2466</v>
      </c>
      <c r="K324" s="2">
        <v>271</v>
      </c>
      <c r="L324" s="2">
        <v>33</v>
      </c>
      <c r="M324" s="2">
        <f t="shared" ca="1" si="15"/>
        <v>6</v>
      </c>
      <c r="N324" s="7">
        <f t="shared" ca="1" si="16"/>
        <v>189.51589444448473</v>
      </c>
      <c r="O324" s="5">
        <f t="shared" si="17"/>
        <v>0.95879999999999999</v>
      </c>
    </row>
    <row r="325" spans="1:15" ht="30.75">
      <c r="A325" s="2" t="s">
        <v>1007</v>
      </c>
      <c r="B325" s="2" t="s">
        <v>1008</v>
      </c>
      <c r="C325" s="2" t="s">
        <v>1009</v>
      </c>
      <c r="D325" s="2">
        <v>50514</v>
      </c>
      <c r="E325" s="2">
        <v>10169</v>
      </c>
      <c r="F325" s="3">
        <v>39741.270173611112</v>
      </c>
      <c r="G325" s="3">
        <v>45893.031157407408</v>
      </c>
      <c r="H325" s="2" t="s">
        <v>810</v>
      </c>
      <c r="I325" s="7">
        <v>4897</v>
      </c>
      <c r="J325" s="7">
        <v>4781</v>
      </c>
      <c r="K325" s="2">
        <v>4580</v>
      </c>
      <c r="L325" s="2">
        <v>112</v>
      </c>
      <c r="M325" s="2">
        <f t="shared" ca="1" si="15"/>
        <v>17</v>
      </c>
      <c r="N325" s="7">
        <f t="shared" ca="1" si="16"/>
        <v>189.34617222222732</v>
      </c>
      <c r="O325" s="5">
        <f t="shared" si="17"/>
        <v>0.97629999999999995</v>
      </c>
    </row>
    <row r="326" spans="1:15">
      <c r="A326" s="2" t="s">
        <v>1010</v>
      </c>
      <c r="B326" s="2" t="s">
        <v>1011</v>
      </c>
      <c r="C326" s="2" t="s">
        <v>1012</v>
      </c>
      <c r="D326" s="2">
        <v>50407</v>
      </c>
      <c r="E326" s="2">
        <v>8353</v>
      </c>
      <c r="F326" s="3">
        <v>45368.370578703703</v>
      </c>
      <c r="G326" s="3">
        <v>45892.657037037039</v>
      </c>
      <c r="H326" s="2" t="s">
        <v>29</v>
      </c>
      <c r="I326" s="7">
        <v>0</v>
      </c>
      <c r="J326" s="7">
        <v>0</v>
      </c>
      <c r="K326" s="2">
        <v>82</v>
      </c>
      <c r="L326" s="2">
        <v>0</v>
      </c>
      <c r="M326" s="2">
        <f t="shared" ca="1" si="15"/>
        <v>1</v>
      </c>
      <c r="N326" s="7">
        <f t="shared" ca="1" si="16"/>
        <v>198.32506111107068</v>
      </c>
      <c r="O326" s="5">
        <f t="shared" si="17"/>
        <v>0</v>
      </c>
    </row>
    <row r="327" spans="1:15" ht="30.75">
      <c r="A327" s="2" t="s">
        <v>1013</v>
      </c>
      <c r="B327" s="2" t="s">
        <v>1014</v>
      </c>
      <c r="C327" s="2" t="s">
        <v>1015</v>
      </c>
      <c r="D327" s="2">
        <v>50383</v>
      </c>
      <c r="E327" s="2">
        <v>11009</v>
      </c>
      <c r="F327" s="3">
        <v>41398.464733796296</v>
      </c>
      <c r="G327" s="3">
        <v>45892.896284722221</v>
      </c>
      <c r="H327" s="2" t="s">
        <v>57</v>
      </c>
      <c r="I327" s="7">
        <v>7132</v>
      </c>
      <c r="J327" s="7">
        <v>7066</v>
      </c>
      <c r="K327" s="2">
        <v>17467</v>
      </c>
      <c r="L327" s="2">
        <v>903</v>
      </c>
      <c r="M327" s="2">
        <f t="shared" ca="1" si="15"/>
        <v>12</v>
      </c>
      <c r="N327" s="7">
        <f t="shared" ca="1" si="16"/>
        <v>192.58311666670488</v>
      </c>
      <c r="O327" s="5">
        <f t="shared" si="17"/>
        <v>0.99070000000000003</v>
      </c>
    </row>
    <row r="328" spans="1:15" ht="60.75">
      <c r="A328" s="2" t="s">
        <v>1016</v>
      </c>
      <c r="B328" s="2" t="s">
        <v>1017</v>
      </c>
      <c r="C328" s="2" t="s">
        <v>1018</v>
      </c>
      <c r="D328" s="2">
        <v>50283</v>
      </c>
      <c r="E328" s="2">
        <v>5997</v>
      </c>
      <c r="F328" s="3">
        <v>42675.092662037037</v>
      </c>
      <c r="G328" s="3">
        <v>45892.937465277777</v>
      </c>
      <c r="H328" s="2" t="s">
        <v>125</v>
      </c>
      <c r="I328" s="7">
        <v>14900</v>
      </c>
      <c r="J328" s="7">
        <v>12303</v>
      </c>
      <c r="K328" s="2">
        <v>20178</v>
      </c>
      <c r="L328" s="2">
        <v>216</v>
      </c>
      <c r="M328" s="2">
        <f t="shared" ca="1" si="15"/>
        <v>9</v>
      </c>
      <c r="N328" s="7">
        <f t="shared" ca="1" si="16"/>
        <v>191.59478333336301</v>
      </c>
      <c r="O328" s="5">
        <f t="shared" si="17"/>
        <v>0.82569999999999999</v>
      </c>
    </row>
    <row r="329" spans="1:15" ht="30.75">
      <c r="A329" s="2" t="s">
        <v>1019</v>
      </c>
      <c r="B329" s="2" t="s">
        <v>1020</v>
      </c>
      <c r="C329" s="2" t="s">
        <v>1021</v>
      </c>
      <c r="D329" s="2">
        <v>50274</v>
      </c>
      <c r="E329" s="2">
        <v>5519</v>
      </c>
      <c r="F329" s="3">
        <v>45305.75371527778</v>
      </c>
      <c r="G329" s="3">
        <v>45892.809016203704</v>
      </c>
      <c r="H329" s="2" t="s">
        <v>29</v>
      </c>
      <c r="I329" s="7">
        <v>1893</v>
      </c>
      <c r="J329" s="7">
        <v>1178</v>
      </c>
      <c r="K329" s="2">
        <v>583</v>
      </c>
      <c r="L329" s="2">
        <v>4</v>
      </c>
      <c r="M329" s="2">
        <f t="shared" ca="1" si="15"/>
        <v>1</v>
      </c>
      <c r="N329" s="7">
        <f t="shared" ca="1" si="16"/>
        <v>194.67756111110793</v>
      </c>
      <c r="O329" s="5">
        <f t="shared" si="17"/>
        <v>0.62229999999999996</v>
      </c>
    </row>
    <row r="330" spans="1:15" ht="30.75">
      <c r="A330" s="2" t="s">
        <v>1022</v>
      </c>
      <c r="B330" s="2" t="s">
        <v>1023</v>
      </c>
      <c r="C330" s="2" t="s">
        <v>1024</v>
      </c>
      <c r="D330" s="2">
        <v>50232</v>
      </c>
      <c r="E330" s="2">
        <v>30490</v>
      </c>
      <c r="F330" s="3">
        <v>41187.69427083333</v>
      </c>
      <c r="G330" s="3">
        <v>45892.804976851854</v>
      </c>
      <c r="H330" s="2" t="s">
        <v>18</v>
      </c>
      <c r="I330" s="7">
        <v>8088</v>
      </c>
      <c r="J330" s="7">
        <v>7521</v>
      </c>
      <c r="K330" s="2">
        <v>62054</v>
      </c>
      <c r="L330" s="2">
        <v>1</v>
      </c>
      <c r="M330" s="2">
        <f t="shared" ca="1" si="15"/>
        <v>13</v>
      </c>
      <c r="N330" s="7">
        <f t="shared" ca="1" si="16"/>
        <v>194.77450555551331</v>
      </c>
      <c r="O330" s="5">
        <f t="shared" si="17"/>
        <v>0.92989999999999995</v>
      </c>
    </row>
    <row r="331" spans="1:15" ht="32.25">
      <c r="A331" s="2" t="s">
        <v>1025</v>
      </c>
      <c r="B331" s="2" t="s">
        <v>1026</v>
      </c>
      <c r="C331" s="2" t="s">
        <v>1027</v>
      </c>
      <c r="D331" s="2">
        <v>50220</v>
      </c>
      <c r="E331" s="2">
        <v>2207</v>
      </c>
      <c r="F331" s="3">
        <v>44145.602083333331</v>
      </c>
      <c r="G331" s="3">
        <v>45893.005833333336</v>
      </c>
      <c r="H331" s="2" t="s">
        <v>73</v>
      </c>
      <c r="I331" s="7">
        <v>1418</v>
      </c>
      <c r="J331" s="7">
        <v>1182</v>
      </c>
      <c r="K331" s="2">
        <v>807</v>
      </c>
      <c r="L331" s="2">
        <v>80</v>
      </c>
      <c r="M331" s="2">
        <f t="shared" ca="1" si="15"/>
        <v>5</v>
      </c>
      <c r="N331" s="7">
        <f t="shared" ca="1" si="16"/>
        <v>189.95394999993732</v>
      </c>
      <c r="O331" s="5">
        <f t="shared" si="17"/>
        <v>0.83360000000000001</v>
      </c>
    </row>
    <row r="332" spans="1:15" ht="30.75">
      <c r="A332" s="2" t="s">
        <v>1028</v>
      </c>
      <c r="B332" s="2" t="s">
        <v>1029</v>
      </c>
      <c r="C332" s="2" t="s">
        <v>1030</v>
      </c>
      <c r="D332" s="2">
        <v>50131</v>
      </c>
      <c r="E332" s="2">
        <v>10152</v>
      </c>
      <c r="F332" s="3">
        <v>41461.914826388886</v>
      </c>
      <c r="G332" s="3">
        <v>45892.831689814811</v>
      </c>
      <c r="H332" s="2" t="s">
        <v>125</v>
      </c>
      <c r="I332" s="7">
        <v>7004</v>
      </c>
      <c r="J332" s="7">
        <v>6823</v>
      </c>
      <c r="K332" s="2">
        <v>13004</v>
      </c>
      <c r="L332" s="2">
        <v>259</v>
      </c>
      <c r="M332" s="2">
        <f t="shared" ca="1" si="15"/>
        <v>12</v>
      </c>
      <c r="N332" s="7">
        <f t="shared" ca="1" si="16"/>
        <v>194.13339444453595</v>
      </c>
      <c r="O332" s="5">
        <f t="shared" si="17"/>
        <v>0.97419999999999995</v>
      </c>
    </row>
    <row r="333" spans="1:15" ht="30.75">
      <c r="A333" s="2" t="s">
        <v>1031</v>
      </c>
      <c r="B333" s="2" t="s">
        <v>1032</v>
      </c>
      <c r="C333" s="2" t="s">
        <v>1033</v>
      </c>
      <c r="D333" s="2">
        <v>50032</v>
      </c>
      <c r="E333" s="2">
        <v>2567</v>
      </c>
      <c r="F333" s="3">
        <v>44747.25440972222</v>
      </c>
      <c r="G333" s="3">
        <v>45893.01</v>
      </c>
      <c r="H333" s="2" t="s">
        <v>125</v>
      </c>
      <c r="I333" s="7">
        <v>1840</v>
      </c>
      <c r="J333" s="7">
        <v>1821</v>
      </c>
      <c r="K333" s="2">
        <v>279</v>
      </c>
      <c r="L333" s="2">
        <v>221</v>
      </c>
      <c r="M333" s="2">
        <f t="shared" ca="1" si="15"/>
        <v>3</v>
      </c>
      <c r="N333" s="7">
        <f t="shared" ca="1" si="16"/>
        <v>189.85394999996061</v>
      </c>
      <c r="O333" s="5">
        <f t="shared" si="17"/>
        <v>0.98970000000000002</v>
      </c>
    </row>
    <row r="334" spans="1:15" ht="32.25">
      <c r="A334" s="2" t="s">
        <v>1034</v>
      </c>
      <c r="B334" s="2" t="s">
        <v>1035</v>
      </c>
      <c r="C334" s="2" t="s">
        <v>1036</v>
      </c>
      <c r="D334" s="2">
        <v>50015</v>
      </c>
      <c r="E334" s="2">
        <v>90164</v>
      </c>
      <c r="F334" s="3">
        <v>42633.607743055552</v>
      </c>
      <c r="G334" s="3">
        <v>45893.001157407409</v>
      </c>
      <c r="H334" s="2"/>
      <c r="I334" s="7">
        <v>933</v>
      </c>
      <c r="J334" s="7">
        <v>909</v>
      </c>
      <c r="K334" s="2">
        <v>101201</v>
      </c>
      <c r="L334" s="2">
        <v>0</v>
      </c>
      <c r="M334" s="2">
        <f t="shared" ca="1" si="15"/>
        <v>9</v>
      </c>
      <c r="N334" s="7">
        <f t="shared" ca="1" si="16"/>
        <v>190.06617222219938</v>
      </c>
      <c r="O334" s="5">
        <f t="shared" si="17"/>
        <v>0.97430000000000005</v>
      </c>
    </row>
    <row r="335" spans="1:15" ht="67.5">
      <c r="A335" s="2" t="s">
        <v>1037</v>
      </c>
      <c r="B335" s="2" t="s">
        <v>1038</v>
      </c>
      <c r="C335" s="2" t="s">
        <v>1039</v>
      </c>
      <c r="D335" s="2">
        <v>49962</v>
      </c>
      <c r="E335" s="2">
        <v>10083</v>
      </c>
      <c r="F335" s="3">
        <v>42615.147511574076</v>
      </c>
      <c r="G335" s="3">
        <v>45892.618333333332</v>
      </c>
      <c r="H335" s="2" t="s">
        <v>57</v>
      </c>
      <c r="I335" s="7">
        <v>211</v>
      </c>
      <c r="J335" s="7">
        <v>92</v>
      </c>
      <c r="K335" s="2">
        <v>169</v>
      </c>
      <c r="L335" s="2">
        <v>1</v>
      </c>
      <c r="M335" s="2">
        <f t="shared" ca="1" si="15"/>
        <v>9</v>
      </c>
      <c r="N335" s="7">
        <f t="shared" ca="1" si="16"/>
        <v>199.2539500000421</v>
      </c>
      <c r="O335" s="5">
        <f t="shared" si="17"/>
        <v>0.436</v>
      </c>
    </row>
    <row r="336" spans="1:15">
      <c r="A336" s="2" t="s">
        <v>1040</v>
      </c>
      <c r="B336" s="2" t="s">
        <v>1041</v>
      </c>
      <c r="C336" s="2" t="s">
        <v>1042</v>
      </c>
      <c r="D336" s="2">
        <v>49909</v>
      </c>
      <c r="E336" s="2">
        <v>3939</v>
      </c>
      <c r="F336" s="3">
        <v>42392.992060185185</v>
      </c>
      <c r="G336" s="3">
        <v>45892.462557870371</v>
      </c>
      <c r="H336" s="2" t="s">
        <v>378</v>
      </c>
      <c r="I336" s="7">
        <v>2724</v>
      </c>
      <c r="J336" s="7">
        <v>2394</v>
      </c>
      <c r="K336" s="2">
        <v>1207</v>
      </c>
      <c r="L336" s="2">
        <v>22</v>
      </c>
      <c r="M336" s="2">
        <f t="shared" ca="1" si="15"/>
        <v>9</v>
      </c>
      <c r="N336" s="7">
        <f t="shared" ca="1" si="16"/>
        <v>202.99256111111026</v>
      </c>
      <c r="O336" s="5">
        <f t="shared" si="17"/>
        <v>0.87890000000000001</v>
      </c>
    </row>
    <row r="337" spans="1:15" ht="30.75">
      <c r="A337" s="2" t="s">
        <v>1043</v>
      </c>
      <c r="B337" s="2" t="s">
        <v>1044</v>
      </c>
      <c r="C337" s="2" t="s">
        <v>1045</v>
      </c>
      <c r="D337" s="2">
        <v>49697</v>
      </c>
      <c r="E337" s="2">
        <v>6921</v>
      </c>
      <c r="F337" s="3">
        <v>41830.669270833336</v>
      </c>
      <c r="G337" s="3">
        <v>45892.91375</v>
      </c>
      <c r="H337" s="2" t="s">
        <v>1046</v>
      </c>
      <c r="I337" s="7">
        <v>488</v>
      </c>
      <c r="J337" s="7">
        <v>486</v>
      </c>
      <c r="K337" s="2">
        <v>2712</v>
      </c>
      <c r="L337" s="2">
        <v>0</v>
      </c>
      <c r="M337" s="2">
        <f t="shared" ca="1" si="15"/>
        <v>11</v>
      </c>
      <c r="N337" s="7">
        <f t="shared" ca="1" si="16"/>
        <v>192.16395000001648</v>
      </c>
      <c r="O337" s="5">
        <f t="shared" si="17"/>
        <v>0.99590000000000001</v>
      </c>
    </row>
    <row r="338" spans="1:15" ht="60.75">
      <c r="A338" s="2" t="s">
        <v>1047</v>
      </c>
      <c r="B338" s="2" t="s">
        <v>1048</v>
      </c>
      <c r="C338" s="2" t="s">
        <v>1049</v>
      </c>
      <c r="D338" s="2">
        <v>49624</v>
      </c>
      <c r="E338" s="2">
        <v>6820</v>
      </c>
      <c r="F338" s="3">
        <v>45479.311226851853</v>
      </c>
      <c r="G338" s="3">
        <v>45893.004791666666</v>
      </c>
      <c r="H338" s="2" t="s">
        <v>18</v>
      </c>
      <c r="I338" s="7">
        <v>2248</v>
      </c>
      <c r="J338" s="7">
        <v>1752</v>
      </c>
      <c r="K338" s="2">
        <v>2484</v>
      </c>
      <c r="L338" s="2">
        <v>147</v>
      </c>
      <c r="M338" s="2">
        <f t="shared" ca="1" si="15"/>
        <v>1</v>
      </c>
      <c r="N338" s="7">
        <f t="shared" ca="1" si="16"/>
        <v>189.97895000001881</v>
      </c>
      <c r="O338" s="5">
        <f t="shared" si="17"/>
        <v>0.77939999999999998</v>
      </c>
    </row>
    <row r="339" spans="1:15" ht="30.75">
      <c r="A339" s="2" t="s">
        <v>1050</v>
      </c>
      <c r="B339" s="2" t="s">
        <v>1051</v>
      </c>
      <c r="C339" s="2" t="s">
        <v>1052</v>
      </c>
      <c r="D339" s="2">
        <v>49610</v>
      </c>
      <c r="E339" s="2">
        <v>21140</v>
      </c>
      <c r="F339" s="3">
        <v>41634.545671296299</v>
      </c>
      <c r="G339" s="3">
        <v>45892.843090277776</v>
      </c>
      <c r="H339" s="2" t="s">
        <v>125</v>
      </c>
      <c r="I339" s="7">
        <v>8487</v>
      </c>
      <c r="J339" s="7">
        <v>8283</v>
      </c>
      <c r="K339" s="2">
        <v>12167</v>
      </c>
      <c r="L339" s="2">
        <v>219</v>
      </c>
      <c r="M339" s="2">
        <f t="shared" ca="1" si="15"/>
        <v>12</v>
      </c>
      <c r="N339" s="7">
        <f t="shared" ca="1" si="16"/>
        <v>193.85978333337698</v>
      </c>
      <c r="O339" s="5">
        <f t="shared" si="17"/>
        <v>0.97599999999999998</v>
      </c>
    </row>
    <row r="340" spans="1:15" ht="30.75">
      <c r="A340" s="2" t="s">
        <v>1053</v>
      </c>
      <c r="B340" s="2" t="s">
        <v>1054</v>
      </c>
      <c r="C340" s="2" t="s">
        <v>1055</v>
      </c>
      <c r="D340" s="2">
        <v>49174</v>
      </c>
      <c r="E340" s="2">
        <v>3817</v>
      </c>
      <c r="F340" s="3">
        <v>42809.214594907404</v>
      </c>
      <c r="G340" s="3">
        <v>45892.925451388888</v>
      </c>
      <c r="H340" s="2" t="s">
        <v>57</v>
      </c>
      <c r="I340" s="7">
        <v>0</v>
      </c>
      <c r="J340" s="7">
        <v>0</v>
      </c>
      <c r="K340" s="2">
        <v>1476</v>
      </c>
      <c r="L340" s="2">
        <v>0</v>
      </c>
      <c r="M340" s="2">
        <f t="shared" ca="1" si="15"/>
        <v>8</v>
      </c>
      <c r="N340" s="7">
        <f t="shared" ca="1" si="16"/>
        <v>191.88311666669324</v>
      </c>
      <c r="O340" s="5">
        <f t="shared" si="17"/>
        <v>0</v>
      </c>
    </row>
    <row r="341" spans="1:15" ht="30.75">
      <c r="A341" s="2" t="s">
        <v>1056</v>
      </c>
      <c r="B341" s="2" t="s">
        <v>1057</v>
      </c>
      <c r="C341" s="2" t="s">
        <v>1058</v>
      </c>
      <c r="D341" s="2">
        <v>49171</v>
      </c>
      <c r="E341" s="2">
        <v>8616</v>
      </c>
      <c r="F341" s="3">
        <v>45722.589050925926</v>
      </c>
      <c r="G341" s="3">
        <v>45893.001388888886</v>
      </c>
      <c r="H341" s="2" t="s">
        <v>29</v>
      </c>
      <c r="I341" s="7">
        <v>705</v>
      </c>
      <c r="J341" s="7">
        <v>313</v>
      </c>
      <c r="K341" s="2">
        <v>443</v>
      </c>
      <c r="L341" s="2">
        <v>3</v>
      </c>
      <c r="M341" s="2">
        <f t="shared" ca="1" si="15"/>
        <v>0</v>
      </c>
      <c r="N341" s="7">
        <f t="shared" ca="1" si="16"/>
        <v>190.06061666674213</v>
      </c>
      <c r="O341" s="5">
        <f t="shared" si="17"/>
        <v>0.44400000000000001</v>
      </c>
    </row>
    <row r="342" spans="1:15" ht="47.25">
      <c r="A342" s="2" t="s">
        <v>1059</v>
      </c>
      <c r="B342" s="2" t="s">
        <v>1060</v>
      </c>
      <c r="C342" s="2" t="s">
        <v>1061</v>
      </c>
      <c r="D342" s="2">
        <v>49025</v>
      </c>
      <c r="E342" s="2">
        <v>7481</v>
      </c>
      <c r="F342" s="3">
        <v>45156.488715277781</v>
      </c>
      <c r="G342" s="3">
        <v>45893.01635416667</v>
      </c>
      <c r="H342" s="2" t="s">
        <v>29</v>
      </c>
      <c r="I342" s="7">
        <v>2856</v>
      </c>
      <c r="J342" s="7">
        <v>2463</v>
      </c>
      <c r="K342" s="2">
        <v>3179</v>
      </c>
      <c r="L342" s="2">
        <v>97</v>
      </c>
      <c r="M342" s="2">
        <f t="shared" ca="1" si="15"/>
        <v>2</v>
      </c>
      <c r="N342" s="7">
        <f t="shared" ca="1" si="16"/>
        <v>189.70144999993499</v>
      </c>
      <c r="O342" s="5">
        <f t="shared" si="17"/>
        <v>0.86240000000000006</v>
      </c>
    </row>
    <row r="343" spans="1:15">
      <c r="A343" s="2" t="s">
        <v>1062</v>
      </c>
      <c r="B343" s="2" t="s">
        <v>1063</v>
      </c>
      <c r="C343" s="2" t="s">
        <v>1064</v>
      </c>
      <c r="D343" s="2">
        <v>48963</v>
      </c>
      <c r="E343" s="2">
        <v>4707</v>
      </c>
      <c r="F343" s="3">
        <v>43452.489641203705</v>
      </c>
      <c r="G343" s="3">
        <v>45892.784502314818</v>
      </c>
      <c r="H343" s="2" t="s">
        <v>57</v>
      </c>
      <c r="I343" s="7">
        <v>1340</v>
      </c>
      <c r="J343" s="7">
        <v>593</v>
      </c>
      <c r="K343" s="2">
        <v>282</v>
      </c>
      <c r="L343" s="2">
        <v>21</v>
      </c>
      <c r="M343" s="2">
        <f t="shared" ca="1" si="15"/>
        <v>7</v>
      </c>
      <c r="N343" s="7">
        <f t="shared" ca="1" si="16"/>
        <v>195.26589444436831</v>
      </c>
      <c r="O343" s="5">
        <f t="shared" si="17"/>
        <v>0.4425</v>
      </c>
    </row>
    <row r="344" spans="1:15" ht="30.75">
      <c r="A344" s="2" t="s">
        <v>1065</v>
      </c>
      <c r="B344" s="2" t="s">
        <v>1066</v>
      </c>
      <c r="C344" s="2" t="s">
        <v>1067</v>
      </c>
      <c r="D344" s="2">
        <v>48893</v>
      </c>
      <c r="E344" s="2">
        <v>7273</v>
      </c>
      <c r="F344" s="3">
        <v>42422.625983796293</v>
      </c>
      <c r="G344" s="3">
        <v>45892.875578703701</v>
      </c>
      <c r="H344" s="2" t="s">
        <v>810</v>
      </c>
      <c r="I344" s="7">
        <v>12256</v>
      </c>
      <c r="J344" s="7">
        <v>8234</v>
      </c>
      <c r="K344" s="2">
        <v>21261</v>
      </c>
      <c r="L344" s="2">
        <v>289</v>
      </c>
      <c r="M344" s="2">
        <f t="shared" ca="1" si="15"/>
        <v>9</v>
      </c>
      <c r="N344" s="7">
        <f t="shared" ca="1" si="16"/>
        <v>193.08006111119175</v>
      </c>
      <c r="O344" s="5">
        <f t="shared" si="17"/>
        <v>0.67179999999999995</v>
      </c>
    </row>
    <row r="345" spans="1:15" ht="30.75">
      <c r="A345" s="2" t="s">
        <v>1068</v>
      </c>
      <c r="B345" s="2" t="s">
        <v>1069</v>
      </c>
      <c r="C345" s="2" t="s">
        <v>1070</v>
      </c>
      <c r="D345" s="2">
        <v>48832</v>
      </c>
      <c r="E345" s="2">
        <v>3311</v>
      </c>
      <c r="F345" s="3">
        <v>42067.032268518517</v>
      </c>
      <c r="G345" s="3">
        <v>45892.87228009259</v>
      </c>
      <c r="H345" s="2" t="s">
        <v>18</v>
      </c>
      <c r="I345" s="7">
        <v>15088</v>
      </c>
      <c r="J345" s="7">
        <v>13780</v>
      </c>
      <c r="K345" s="2">
        <v>9029</v>
      </c>
      <c r="L345" s="2">
        <v>373</v>
      </c>
      <c r="M345" s="2">
        <f t="shared" ca="1" si="15"/>
        <v>10</v>
      </c>
      <c r="N345" s="7">
        <f t="shared" ca="1" si="16"/>
        <v>193.15922777785454</v>
      </c>
      <c r="O345" s="5">
        <f t="shared" si="17"/>
        <v>0.9133</v>
      </c>
    </row>
    <row r="346" spans="1:15" ht="30.75">
      <c r="A346" s="2" t="s">
        <v>1071</v>
      </c>
      <c r="B346" s="2" t="s">
        <v>1072</v>
      </c>
      <c r="C346" s="2" t="s">
        <v>1073</v>
      </c>
      <c r="D346" s="2">
        <v>48767</v>
      </c>
      <c r="E346" s="2">
        <v>8883</v>
      </c>
      <c r="F346" s="3">
        <v>42635.83666666667</v>
      </c>
      <c r="G346" s="3">
        <v>45892.623472222222</v>
      </c>
      <c r="H346" s="2"/>
      <c r="I346" s="7">
        <v>0</v>
      </c>
      <c r="J346" s="7">
        <v>0</v>
      </c>
      <c r="K346" s="2">
        <v>305</v>
      </c>
      <c r="L346" s="2">
        <v>0</v>
      </c>
      <c r="M346" s="2">
        <f t="shared" ca="1" si="15"/>
        <v>9</v>
      </c>
      <c r="N346" s="7">
        <f t="shared" ca="1" si="16"/>
        <v>199.13061666669091</v>
      </c>
      <c r="O346" s="5">
        <f t="shared" si="17"/>
        <v>0</v>
      </c>
    </row>
    <row r="347" spans="1:15" ht="91.5">
      <c r="A347" s="2" t="s">
        <v>1074</v>
      </c>
      <c r="B347" s="2" t="s">
        <v>1075</v>
      </c>
      <c r="C347" s="2" t="s">
        <v>1076</v>
      </c>
      <c r="D347" s="2">
        <v>48718</v>
      </c>
      <c r="E347" s="2">
        <v>9319</v>
      </c>
      <c r="F347" s="3">
        <v>43788.725185185183</v>
      </c>
      <c r="G347" s="3">
        <v>45892.969849537039</v>
      </c>
      <c r="H347" s="2" t="s">
        <v>29</v>
      </c>
      <c r="I347" s="7">
        <v>135</v>
      </c>
      <c r="J347" s="7">
        <v>79</v>
      </c>
      <c r="K347" s="2">
        <v>412</v>
      </c>
      <c r="L347" s="2">
        <v>0</v>
      </c>
      <c r="M347" s="2">
        <f t="shared" ca="1" si="15"/>
        <v>6</v>
      </c>
      <c r="N347" s="7">
        <f t="shared" ca="1" si="16"/>
        <v>190.8175611110637</v>
      </c>
      <c r="O347" s="5">
        <f t="shared" si="17"/>
        <v>0.58520000000000005</v>
      </c>
    </row>
    <row r="348" spans="1:15" ht="30.75">
      <c r="A348" s="2" t="s">
        <v>1077</v>
      </c>
      <c r="B348" s="2" t="s">
        <v>1078</v>
      </c>
      <c r="C348" s="2" t="s">
        <v>1079</v>
      </c>
      <c r="D348" s="2">
        <v>48654</v>
      </c>
      <c r="E348" s="2">
        <v>6640</v>
      </c>
      <c r="F348" s="3">
        <v>42329.795243055552</v>
      </c>
      <c r="G348" s="3">
        <v>45893.022777777776</v>
      </c>
      <c r="H348" s="2" t="s">
        <v>57</v>
      </c>
      <c r="I348" s="7">
        <v>88</v>
      </c>
      <c r="J348" s="7">
        <v>53</v>
      </c>
      <c r="K348" s="2">
        <v>146</v>
      </c>
      <c r="L348" s="2">
        <v>0</v>
      </c>
      <c r="M348" s="2">
        <f t="shared" ca="1" si="15"/>
        <v>10</v>
      </c>
      <c r="N348" s="7">
        <f t="shared" ca="1" si="16"/>
        <v>189.54728333337698</v>
      </c>
      <c r="O348" s="5">
        <f t="shared" si="17"/>
        <v>0.60229999999999995</v>
      </c>
    </row>
    <row r="349" spans="1:15" ht="30.75">
      <c r="A349" s="2" t="s">
        <v>1080</v>
      </c>
      <c r="B349" s="2" t="s">
        <v>1081</v>
      </c>
      <c r="C349" s="2" t="s">
        <v>1082</v>
      </c>
      <c r="D349" s="2">
        <v>48291</v>
      </c>
      <c r="E349" s="2">
        <v>2279</v>
      </c>
      <c r="F349" s="3">
        <v>43148.944675925923</v>
      </c>
      <c r="G349" s="3">
        <v>45893.010057870371</v>
      </c>
      <c r="H349" s="2" t="s">
        <v>218</v>
      </c>
      <c r="I349" s="7">
        <v>2365</v>
      </c>
      <c r="J349" s="7">
        <v>2353</v>
      </c>
      <c r="K349" s="2">
        <v>1177</v>
      </c>
      <c r="L349" s="2">
        <v>73</v>
      </c>
      <c r="M349" s="2">
        <f t="shared" ca="1" si="15"/>
        <v>7</v>
      </c>
      <c r="N349" s="7">
        <f t="shared" ca="1" si="16"/>
        <v>189.85256111109629</v>
      </c>
      <c r="O349" s="5">
        <f t="shared" si="17"/>
        <v>0.99490000000000001</v>
      </c>
    </row>
    <row r="350" spans="1:15" ht="51">
      <c r="A350" s="2" t="s">
        <v>1083</v>
      </c>
      <c r="B350" s="2" t="s">
        <v>1084</v>
      </c>
      <c r="C350" s="2" t="s">
        <v>1085</v>
      </c>
      <c r="D350" s="2">
        <v>48289</v>
      </c>
      <c r="E350" s="2">
        <v>8001</v>
      </c>
      <c r="F350" s="3">
        <v>44188.736446759256</v>
      </c>
      <c r="G350" s="3">
        <v>45893.001828703702</v>
      </c>
      <c r="H350" s="2" t="s">
        <v>125</v>
      </c>
      <c r="I350" s="7">
        <v>4347</v>
      </c>
      <c r="J350" s="7">
        <v>3799</v>
      </c>
      <c r="K350" s="2">
        <v>1079</v>
      </c>
      <c r="L350" s="2">
        <v>137</v>
      </c>
      <c r="M350" s="2">
        <f t="shared" ca="1" si="15"/>
        <v>5</v>
      </c>
      <c r="N350" s="7">
        <f t="shared" ca="1" si="16"/>
        <v>190.05006111116381</v>
      </c>
      <c r="O350" s="5">
        <f t="shared" si="17"/>
        <v>0.87390000000000001</v>
      </c>
    </row>
    <row r="351" spans="1:15" ht="45.75">
      <c r="A351" s="2" t="s">
        <v>1086</v>
      </c>
      <c r="B351" s="2" t="s">
        <v>1087</v>
      </c>
      <c r="C351" s="2" t="s">
        <v>1088</v>
      </c>
      <c r="D351" s="2">
        <v>48256</v>
      </c>
      <c r="E351" s="2">
        <v>4951</v>
      </c>
      <c r="F351" s="3">
        <v>45081.103634259256</v>
      </c>
      <c r="G351" s="3">
        <v>45893.001400462963</v>
      </c>
      <c r="H351" s="2" t="s">
        <v>57</v>
      </c>
      <c r="I351" s="7">
        <v>2753</v>
      </c>
      <c r="J351" s="7">
        <v>2494</v>
      </c>
      <c r="K351" s="2">
        <v>1421</v>
      </c>
      <c r="L351" s="2">
        <v>20</v>
      </c>
      <c r="M351" s="2">
        <f t="shared" ca="1" si="15"/>
        <v>2</v>
      </c>
      <c r="N351" s="7">
        <f t="shared" ca="1" si="16"/>
        <v>190.06033888889942</v>
      </c>
      <c r="O351" s="5">
        <f t="shared" si="17"/>
        <v>0.90590000000000004</v>
      </c>
    </row>
    <row r="352" spans="1:15" ht="45.75">
      <c r="A352" s="2" t="s">
        <v>1089</v>
      </c>
      <c r="B352" s="2" t="s">
        <v>1090</v>
      </c>
      <c r="C352" s="2" t="s">
        <v>1091</v>
      </c>
      <c r="D352" s="2">
        <v>48255</v>
      </c>
      <c r="E352" s="2">
        <v>7605</v>
      </c>
      <c r="F352" s="3">
        <v>41282.841527777775</v>
      </c>
      <c r="G352" s="3">
        <v>45892.670671296299</v>
      </c>
      <c r="H352" s="2" t="s">
        <v>121</v>
      </c>
      <c r="I352" s="7">
        <v>3171</v>
      </c>
      <c r="J352" s="7">
        <v>3159</v>
      </c>
      <c r="K352" s="2">
        <v>4038</v>
      </c>
      <c r="L352" s="2">
        <v>241</v>
      </c>
      <c r="M352" s="2">
        <f t="shared" ca="1" si="15"/>
        <v>12</v>
      </c>
      <c r="N352" s="7">
        <f t="shared" ca="1" si="16"/>
        <v>197.99783888884122</v>
      </c>
      <c r="O352" s="5">
        <f t="shared" si="17"/>
        <v>0.99619999999999997</v>
      </c>
    </row>
    <row r="353" spans="1:15" ht="30.75">
      <c r="A353" s="2" t="s">
        <v>1092</v>
      </c>
      <c r="B353" s="2" t="s">
        <v>1093</v>
      </c>
      <c r="C353" s="2" t="s">
        <v>1094</v>
      </c>
      <c r="D353" s="2">
        <v>48255</v>
      </c>
      <c r="E353" s="2">
        <v>7802</v>
      </c>
      <c r="F353" s="3">
        <v>42382.987210648149</v>
      </c>
      <c r="G353" s="3">
        <v>45892.997696759259</v>
      </c>
      <c r="H353" s="2" t="s">
        <v>178</v>
      </c>
      <c r="I353" s="7">
        <v>13018</v>
      </c>
      <c r="J353" s="7">
        <v>11918</v>
      </c>
      <c r="K353" s="2">
        <v>9429</v>
      </c>
      <c r="L353" s="2">
        <v>186</v>
      </c>
      <c r="M353" s="2">
        <f t="shared" ca="1" si="15"/>
        <v>9</v>
      </c>
      <c r="N353" s="7">
        <f t="shared" ca="1" si="16"/>
        <v>190.14922777778702</v>
      </c>
      <c r="O353" s="5">
        <f t="shared" si="17"/>
        <v>0.91549999999999998</v>
      </c>
    </row>
    <row r="354" spans="1:15" ht="32.25">
      <c r="A354" s="2" t="s">
        <v>1095</v>
      </c>
      <c r="B354" s="2" t="s">
        <v>1096</v>
      </c>
      <c r="C354" s="2" t="s">
        <v>1097</v>
      </c>
      <c r="D354" s="2">
        <v>48158</v>
      </c>
      <c r="E354" s="2">
        <v>2370</v>
      </c>
      <c r="F354" s="3">
        <v>43200.393564814818</v>
      </c>
      <c r="G354" s="3">
        <v>45892.41777777778</v>
      </c>
      <c r="H354" s="2" t="s">
        <v>57</v>
      </c>
      <c r="I354" s="7">
        <v>1771</v>
      </c>
      <c r="J354" s="7">
        <v>849</v>
      </c>
      <c r="K354" s="2">
        <v>1127</v>
      </c>
      <c r="L354" s="2">
        <v>119</v>
      </c>
      <c r="M354" s="2">
        <f t="shared" ca="1" si="15"/>
        <v>7</v>
      </c>
      <c r="N354" s="7">
        <f t="shared" ca="1" si="16"/>
        <v>204.06728333327919</v>
      </c>
      <c r="O354" s="5">
        <f t="shared" si="17"/>
        <v>0.47939999999999999</v>
      </c>
    </row>
    <row r="355" spans="1:15" ht="30.75">
      <c r="A355" s="2" t="s">
        <v>1098</v>
      </c>
      <c r="B355" s="2" t="s">
        <v>1099</v>
      </c>
      <c r="C355" s="2" t="s">
        <v>1100</v>
      </c>
      <c r="D355" s="2">
        <v>48091</v>
      </c>
      <c r="E355" s="2">
        <v>7050</v>
      </c>
      <c r="F355" s="3">
        <v>40603.115347222221</v>
      </c>
      <c r="G355" s="3">
        <v>45892.995694444442</v>
      </c>
      <c r="H355" s="2" t="s">
        <v>57</v>
      </c>
      <c r="I355" s="7">
        <v>4154</v>
      </c>
      <c r="J355" s="7">
        <v>3911</v>
      </c>
      <c r="K355" s="2">
        <v>2099</v>
      </c>
      <c r="L355" s="2">
        <v>0</v>
      </c>
      <c r="M355" s="2">
        <f t="shared" ca="1" si="15"/>
        <v>14</v>
      </c>
      <c r="N355" s="7">
        <f t="shared" ca="1" si="16"/>
        <v>190.19728333340026</v>
      </c>
      <c r="O355" s="5">
        <f t="shared" si="17"/>
        <v>0.9415</v>
      </c>
    </row>
    <row r="356" spans="1:15" ht="30.75">
      <c r="A356" s="2" t="s">
        <v>1101</v>
      </c>
      <c r="B356" s="2" t="s">
        <v>1102</v>
      </c>
      <c r="C356" s="2" t="s">
        <v>1103</v>
      </c>
      <c r="D356" s="2">
        <v>48023</v>
      </c>
      <c r="E356" s="2">
        <v>11068</v>
      </c>
      <c r="F356" s="3">
        <v>43286.383136574077</v>
      </c>
      <c r="G356" s="3">
        <v>45892.889918981484</v>
      </c>
      <c r="H356" s="2"/>
      <c r="I356" s="7">
        <v>0</v>
      </c>
      <c r="J356" s="7">
        <v>0</v>
      </c>
      <c r="K356" s="2">
        <v>66</v>
      </c>
      <c r="L356" s="2">
        <v>0</v>
      </c>
      <c r="M356" s="2">
        <f t="shared" ca="1" si="15"/>
        <v>7</v>
      </c>
      <c r="N356" s="7">
        <f t="shared" ca="1" si="16"/>
        <v>192.73589444439858</v>
      </c>
      <c r="O356" s="5">
        <f t="shared" si="17"/>
        <v>0</v>
      </c>
    </row>
    <row r="357" spans="1:15" ht="30.75">
      <c r="A357" s="2" t="s">
        <v>1104</v>
      </c>
      <c r="B357" s="2" t="s">
        <v>1105</v>
      </c>
      <c r="C357" s="2" t="s">
        <v>1106</v>
      </c>
      <c r="D357" s="2">
        <v>47948</v>
      </c>
      <c r="E357" s="2">
        <v>3816</v>
      </c>
      <c r="F357" s="3">
        <v>42315.213796296295</v>
      </c>
      <c r="G357" s="3">
        <v>45892.920104166667</v>
      </c>
      <c r="H357" s="2" t="s">
        <v>29</v>
      </c>
      <c r="I357" s="7">
        <v>29</v>
      </c>
      <c r="J357" s="7">
        <v>29</v>
      </c>
      <c r="K357" s="2">
        <v>64</v>
      </c>
      <c r="L357" s="2">
        <v>0</v>
      </c>
      <c r="M357" s="2">
        <f t="shared" ca="1" si="15"/>
        <v>10</v>
      </c>
      <c r="N357" s="7">
        <f t="shared" ca="1" si="16"/>
        <v>192.01144999999087</v>
      </c>
      <c r="O357" s="5">
        <f t="shared" si="17"/>
        <v>1</v>
      </c>
    </row>
    <row r="358" spans="1:15" ht="30.75">
      <c r="A358" s="2" t="s">
        <v>1107</v>
      </c>
      <c r="B358" s="2" t="s">
        <v>1108</v>
      </c>
      <c r="C358" s="2" t="s">
        <v>1109</v>
      </c>
      <c r="D358" s="2">
        <v>47658</v>
      </c>
      <c r="E358" s="2">
        <v>7409</v>
      </c>
      <c r="F358" s="3">
        <v>42505.019270833334</v>
      </c>
      <c r="G358" s="3">
        <v>45892.688738425924</v>
      </c>
      <c r="H358" s="2" t="s">
        <v>57</v>
      </c>
      <c r="I358" s="7">
        <v>118</v>
      </c>
      <c r="J358" s="7">
        <v>76</v>
      </c>
      <c r="K358" s="2">
        <v>257</v>
      </c>
      <c r="L358" s="2">
        <v>0</v>
      </c>
      <c r="M358" s="2">
        <f t="shared" ca="1" si="15"/>
        <v>9</v>
      </c>
      <c r="N358" s="7">
        <f t="shared" ca="1" si="16"/>
        <v>197.56422777782427</v>
      </c>
      <c r="O358" s="5">
        <f t="shared" si="17"/>
        <v>0.64410000000000001</v>
      </c>
    </row>
    <row r="359" spans="1:15" ht="30.75">
      <c r="A359" s="2" t="s">
        <v>1110</v>
      </c>
      <c r="B359" s="2" t="s">
        <v>1111</v>
      </c>
      <c r="C359" s="2" t="s">
        <v>1112</v>
      </c>
      <c r="D359" s="2">
        <v>47572</v>
      </c>
      <c r="E359" s="2">
        <v>10685</v>
      </c>
      <c r="F359" s="3">
        <v>43835.174375000002</v>
      </c>
      <c r="G359" s="3">
        <v>45892.829108796293</v>
      </c>
      <c r="H359" s="2" t="s">
        <v>1113</v>
      </c>
      <c r="I359" s="7">
        <v>112</v>
      </c>
      <c r="J359" s="7">
        <v>53</v>
      </c>
      <c r="K359" s="2">
        <v>28</v>
      </c>
      <c r="L359" s="2">
        <v>0</v>
      </c>
      <c r="M359" s="2">
        <f t="shared" ca="1" si="15"/>
        <v>5</v>
      </c>
      <c r="N359" s="7">
        <f t="shared" ca="1" si="16"/>
        <v>194.19533888896694</v>
      </c>
      <c r="O359" s="5">
        <f t="shared" si="17"/>
        <v>0.47320000000000001</v>
      </c>
    </row>
    <row r="360" spans="1:15">
      <c r="A360" s="2" t="s">
        <v>1114</v>
      </c>
      <c r="B360" s="2" t="s">
        <v>1115</v>
      </c>
      <c r="C360" s="2" t="s">
        <v>1116</v>
      </c>
      <c r="D360" s="2">
        <v>47532</v>
      </c>
      <c r="E360" s="2">
        <v>5621</v>
      </c>
      <c r="F360" s="3">
        <v>40654.292939814812</v>
      </c>
      <c r="G360" s="3">
        <v>45892.88486111111</v>
      </c>
      <c r="H360" s="2" t="s">
        <v>1117</v>
      </c>
      <c r="I360" s="7">
        <v>25365</v>
      </c>
      <c r="J360" s="7">
        <v>21385</v>
      </c>
      <c r="K360" s="2">
        <v>32339</v>
      </c>
      <c r="L360" s="2">
        <v>181</v>
      </c>
      <c r="M360" s="2">
        <f t="shared" ca="1" si="15"/>
        <v>14</v>
      </c>
      <c r="N360" s="7">
        <f t="shared" ca="1" si="16"/>
        <v>192.85728333337465</v>
      </c>
      <c r="O360" s="5">
        <f t="shared" si="17"/>
        <v>0.84309999999999996</v>
      </c>
    </row>
    <row r="361" spans="1:15" ht="45.75">
      <c r="A361" s="2" t="s">
        <v>1118</v>
      </c>
      <c r="B361" s="2" t="s">
        <v>1119</v>
      </c>
      <c r="C361" s="2" t="s">
        <v>1120</v>
      </c>
      <c r="D361" s="2">
        <v>47385</v>
      </c>
      <c r="E361" s="2">
        <v>2157</v>
      </c>
      <c r="F361" s="3">
        <v>42224.873148148145</v>
      </c>
      <c r="G361" s="3">
        <v>45892.995729166665</v>
      </c>
      <c r="H361" s="2" t="s">
        <v>29</v>
      </c>
      <c r="I361" s="7">
        <v>101</v>
      </c>
      <c r="J361" s="7">
        <v>32</v>
      </c>
      <c r="K361" s="2">
        <v>164</v>
      </c>
      <c r="L361" s="2">
        <v>0</v>
      </c>
      <c r="M361" s="2">
        <f t="shared" ca="1" si="15"/>
        <v>10</v>
      </c>
      <c r="N361" s="7">
        <f t="shared" ca="1" si="16"/>
        <v>190.19645000004675</v>
      </c>
      <c r="O361" s="5">
        <f t="shared" si="17"/>
        <v>0.31680000000000003</v>
      </c>
    </row>
    <row r="362" spans="1:15" ht="30.75">
      <c r="A362" s="2" t="s">
        <v>1121</v>
      </c>
      <c r="B362" s="2" t="s">
        <v>1122</v>
      </c>
      <c r="C362" s="2" t="s">
        <v>1123</v>
      </c>
      <c r="D362" s="2">
        <v>47115</v>
      </c>
      <c r="E362" s="2">
        <v>4053</v>
      </c>
      <c r="F362" s="3">
        <v>41343.250358796293</v>
      </c>
      <c r="G362" s="3">
        <v>45892.879872685182</v>
      </c>
      <c r="H362" s="2" t="s">
        <v>810</v>
      </c>
      <c r="I362" s="7">
        <v>2170</v>
      </c>
      <c r="J362" s="7">
        <v>1569</v>
      </c>
      <c r="K362" s="2">
        <v>1333</v>
      </c>
      <c r="L362" s="2">
        <v>1</v>
      </c>
      <c r="M362" s="2">
        <f t="shared" ca="1" si="15"/>
        <v>12</v>
      </c>
      <c r="N362" s="7">
        <f t="shared" ca="1" si="16"/>
        <v>192.9770055556437</v>
      </c>
      <c r="O362" s="5">
        <f t="shared" si="17"/>
        <v>0.72299999999999998</v>
      </c>
    </row>
    <row r="363" spans="1:15">
      <c r="A363" s="2" t="s">
        <v>1124</v>
      </c>
      <c r="B363" s="2" t="s">
        <v>1125</v>
      </c>
      <c r="C363" s="2" t="s">
        <v>1126</v>
      </c>
      <c r="D363" s="2">
        <v>46945</v>
      </c>
      <c r="E363" s="2">
        <v>7107</v>
      </c>
      <c r="F363" s="3">
        <v>41459.366539351853</v>
      </c>
      <c r="G363" s="3">
        <v>45892.901805555557</v>
      </c>
      <c r="H363" s="2" t="s">
        <v>73</v>
      </c>
      <c r="I363" s="7">
        <v>2339</v>
      </c>
      <c r="J363" s="7">
        <v>2298</v>
      </c>
      <c r="K363" s="2">
        <v>1305</v>
      </c>
      <c r="L363" s="2">
        <v>45</v>
      </c>
      <c r="M363" s="2">
        <f t="shared" ca="1" si="15"/>
        <v>12</v>
      </c>
      <c r="N363" s="7">
        <f t="shared" ca="1" si="16"/>
        <v>192.45061666663969</v>
      </c>
      <c r="O363" s="5">
        <f t="shared" si="17"/>
        <v>0.98250000000000004</v>
      </c>
    </row>
    <row r="364" spans="1:15" ht="30.75">
      <c r="A364" s="2" t="s">
        <v>1127</v>
      </c>
      <c r="B364" s="2" t="s">
        <v>1128</v>
      </c>
      <c r="C364" s="2" t="s">
        <v>1129</v>
      </c>
      <c r="D364" s="2">
        <v>46914</v>
      </c>
      <c r="E364" s="2">
        <v>2032</v>
      </c>
      <c r="F364" s="3">
        <v>45442.387615740743</v>
      </c>
      <c r="G364" s="3">
        <v>45893.024872685186</v>
      </c>
      <c r="H364" s="2" t="s">
        <v>73</v>
      </c>
      <c r="I364" s="7">
        <v>1143</v>
      </c>
      <c r="J364" s="7">
        <v>642</v>
      </c>
      <c r="K364" s="2">
        <v>4810</v>
      </c>
      <c r="L364" s="2">
        <v>0</v>
      </c>
      <c r="M364" s="2">
        <f t="shared" ca="1" si="15"/>
        <v>1</v>
      </c>
      <c r="N364" s="7">
        <f t="shared" ca="1" si="16"/>
        <v>189.49700555554591</v>
      </c>
      <c r="O364" s="5">
        <f t="shared" si="17"/>
        <v>0.56169999999999998</v>
      </c>
    </row>
    <row r="365" spans="1:15" ht="62.25">
      <c r="A365" s="2" t="s">
        <v>1130</v>
      </c>
      <c r="B365" s="2" t="s">
        <v>1131</v>
      </c>
      <c r="C365" s="2" t="s">
        <v>1132</v>
      </c>
      <c r="D365" s="2">
        <v>46841</v>
      </c>
      <c r="E365" s="2">
        <v>5745</v>
      </c>
      <c r="F365" s="3">
        <v>42115.158796296295</v>
      </c>
      <c r="G365" s="3">
        <v>45892.615231481483</v>
      </c>
      <c r="H365" s="2" t="s">
        <v>57</v>
      </c>
      <c r="I365" s="7">
        <v>6518</v>
      </c>
      <c r="J365" s="7">
        <v>5385</v>
      </c>
      <c r="K365" s="2">
        <v>5676</v>
      </c>
      <c r="L365" s="2">
        <v>454</v>
      </c>
      <c r="M365" s="2">
        <f t="shared" ca="1" si="15"/>
        <v>10</v>
      </c>
      <c r="N365" s="7">
        <f t="shared" ca="1" si="16"/>
        <v>199.32839444442652</v>
      </c>
      <c r="O365" s="5">
        <f t="shared" si="17"/>
        <v>0.82620000000000005</v>
      </c>
    </row>
    <row r="366" spans="1:15">
      <c r="A366" s="2" t="s">
        <v>1133</v>
      </c>
      <c r="B366" s="2" t="s">
        <v>1134</v>
      </c>
      <c r="C366" s="2" t="s">
        <v>1135</v>
      </c>
      <c r="D366" s="2">
        <v>46803</v>
      </c>
      <c r="E366" s="2">
        <v>5035</v>
      </c>
      <c r="F366" s="3">
        <v>41682.081342592595</v>
      </c>
      <c r="G366" s="3">
        <v>45893.00209490741</v>
      </c>
      <c r="H366" s="2" t="s">
        <v>125</v>
      </c>
      <c r="I366" s="7">
        <v>5158</v>
      </c>
      <c r="J366" s="7">
        <v>4223</v>
      </c>
      <c r="K366" s="2">
        <v>2395</v>
      </c>
      <c r="L366" s="2">
        <v>84</v>
      </c>
      <c r="M366" s="2">
        <f t="shared" ca="1" si="15"/>
        <v>11</v>
      </c>
      <c r="N366" s="7">
        <f t="shared" ca="1" si="16"/>
        <v>190.04367222217843</v>
      </c>
      <c r="O366" s="5">
        <f t="shared" si="17"/>
        <v>0.81869999999999998</v>
      </c>
    </row>
    <row r="367" spans="1:15" ht="30.75">
      <c r="A367" s="2" t="s">
        <v>1136</v>
      </c>
      <c r="B367" s="2" t="s">
        <v>1137</v>
      </c>
      <c r="C367" s="2" t="s">
        <v>1138</v>
      </c>
      <c r="D367" s="2">
        <v>46764</v>
      </c>
      <c r="E367" s="2">
        <v>10684</v>
      </c>
      <c r="F367" s="3">
        <v>41459.567673611113</v>
      </c>
      <c r="G367" s="3">
        <v>45892.92759259259</v>
      </c>
      <c r="H367" s="2"/>
      <c r="I367" s="7">
        <v>83</v>
      </c>
      <c r="J367" s="7">
        <v>35</v>
      </c>
      <c r="K367" s="2">
        <v>124</v>
      </c>
      <c r="L367" s="2">
        <v>0</v>
      </c>
      <c r="M367" s="2">
        <f t="shared" ca="1" si="15"/>
        <v>12</v>
      </c>
      <c r="N367" s="7">
        <f t="shared" ca="1" si="16"/>
        <v>191.83172777784057</v>
      </c>
      <c r="O367" s="5">
        <f t="shared" si="17"/>
        <v>0.42170000000000002</v>
      </c>
    </row>
    <row r="368" spans="1:15" ht="30.75">
      <c r="A368" s="2" t="s">
        <v>1139</v>
      </c>
      <c r="B368" s="2" t="s">
        <v>1140</v>
      </c>
      <c r="C368" s="2" t="s">
        <v>1141</v>
      </c>
      <c r="D368" s="2">
        <v>46752</v>
      </c>
      <c r="E368" s="2">
        <v>5439</v>
      </c>
      <c r="F368" s="3">
        <v>42782.892118055555</v>
      </c>
      <c r="G368" s="3">
        <v>45892.880046296297</v>
      </c>
      <c r="H368" s="2"/>
      <c r="I368" s="7">
        <v>52</v>
      </c>
      <c r="J368" s="7">
        <v>47</v>
      </c>
      <c r="K368" s="2">
        <v>87</v>
      </c>
      <c r="L368" s="2">
        <v>0</v>
      </c>
      <c r="M368" s="2">
        <f t="shared" ca="1" si="15"/>
        <v>8</v>
      </c>
      <c r="N368" s="7">
        <f t="shared" ca="1" si="16"/>
        <v>192.97283888887614</v>
      </c>
      <c r="O368" s="5">
        <f t="shared" si="17"/>
        <v>0.90380000000000005</v>
      </c>
    </row>
    <row r="369" spans="1:15" ht="30.75">
      <c r="A369" s="2" t="s">
        <v>1142</v>
      </c>
      <c r="B369" s="2" t="s">
        <v>1143</v>
      </c>
      <c r="C369" s="2" t="s">
        <v>1144</v>
      </c>
      <c r="D369" s="2">
        <v>46738</v>
      </c>
      <c r="E369" s="2">
        <v>2586</v>
      </c>
      <c r="F369" s="3">
        <v>42105.866932870369</v>
      </c>
      <c r="G369" s="3">
        <v>45892.918993055559</v>
      </c>
      <c r="H369" s="2" t="s">
        <v>73</v>
      </c>
      <c r="I369" s="7">
        <v>2631</v>
      </c>
      <c r="J369" s="7">
        <v>2025</v>
      </c>
      <c r="K369" s="2">
        <v>911</v>
      </c>
      <c r="L369" s="2">
        <v>4</v>
      </c>
      <c r="M369" s="2">
        <f t="shared" ca="1" si="15"/>
        <v>10</v>
      </c>
      <c r="N369" s="7">
        <f t="shared" ca="1" si="16"/>
        <v>192.03811666660476</v>
      </c>
      <c r="O369" s="5">
        <f t="shared" si="17"/>
        <v>0.76970000000000005</v>
      </c>
    </row>
    <row r="370" spans="1:15" ht="30.75">
      <c r="A370" s="2" t="s">
        <v>1145</v>
      </c>
      <c r="B370" s="2" t="s">
        <v>1146</v>
      </c>
      <c r="C370" s="2" t="s">
        <v>1147</v>
      </c>
      <c r="D370" s="2">
        <v>46605</v>
      </c>
      <c r="E370" s="2">
        <v>9236</v>
      </c>
      <c r="F370" s="3">
        <v>41113.571469907409</v>
      </c>
      <c r="G370" s="3">
        <v>45892.670740740738</v>
      </c>
      <c r="H370" s="2" t="s">
        <v>862</v>
      </c>
      <c r="I370" s="7">
        <v>4182</v>
      </c>
      <c r="J370" s="7">
        <v>4132</v>
      </c>
      <c r="K370" s="2">
        <v>4671</v>
      </c>
      <c r="L370" s="2">
        <v>0</v>
      </c>
      <c r="M370" s="2">
        <f t="shared" ca="1" si="15"/>
        <v>13</v>
      </c>
      <c r="N370" s="7">
        <f t="shared" ca="1" si="16"/>
        <v>197.99617222230881</v>
      </c>
      <c r="O370" s="5">
        <f t="shared" si="17"/>
        <v>0.98799999999999999</v>
      </c>
    </row>
    <row r="371" spans="1:15" ht="30.75">
      <c r="A371" s="2" t="s">
        <v>54</v>
      </c>
      <c r="B371" s="2" t="s">
        <v>1148</v>
      </c>
      <c r="C371" s="2" t="s">
        <v>1149</v>
      </c>
      <c r="D371" s="2">
        <v>46563</v>
      </c>
      <c r="E371" s="2">
        <v>4240</v>
      </c>
      <c r="F371" s="3">
        <v>43253.172407407408</v>
      </c>
      <c r="G371" s="3">
        <v>45892.608078703706</v>
      </c>
      <c r="H371" s="2" t="s">
        <v>57</v>
      </c>
      <c r="I371" s="7">
        <v>222</v>
      </c>
      <c r="J371" s="7">
        <v>221</v>
      </c>
      <c r="K371" s="2">
        <v>503</v>
      </c>
      <c r="L371" s="2">
        <v>0</v>
      </c>
      <c r="M371" s="2">
        <f t="shared" ca="1" si="15"/>
        <v>7</v>
      </c>
      <c r="N371" s="7">
        <f t="shared" ca="1" si="16"/>
        <v>199.50006111105904</v>
      </c>
      <c r="O371" s="5">
        <f t="shared" si="17"/>
        <v>0.99550000000000005</v>
      </c>
    </row>
    <row r="372" spans="1:15" ht="45.75">
      <c r="A372" s="2" t="s">
        <v>1150</v>
      </c>
      <c r="B372" s="2" t="s">
        <v>1151</v>
      </c>
      <c r="C372" s="2" t="s">
        <v>1152</v>
      </c>
      <c r="D372" s="2">
        <v>46378</v>
      </c>
      <c r="E372" s="2">
        <v>18849</v>
      </c>
      <c r="F372" s="3">
        <v>40414.067743055559</v>
      </c>
      <c r="G372" s="3">
        <v>45892.919942129629</v>
      </c>
      <c r="H372" s="2" t="s">
        <v>29</v>
      </c>
      <c r="I372" s="7">
        <v>27669</v>
      </c>
      <c r="J372" s="7">
        <v>24084</v>
      </c>
      <c r="K372" s="2">
        <v>34459</v>
      </c>
      <c r="L372" s="2">
        <v>112</v>
      </c>
      <c r="M372" s="2">
        <f t="shared" ca="1" si="15"/>
        <v>15</v>
      </c>
      <c r="N372" s="7">
        <f t="shared" ca="1" si="16"/>
        <v>192.01533888891572</v>
      </c>
      <c r="O372" s="5">
        <f t="shared" si="17"/>
        <v>0.87039999999999995</v>
      </c>
    </row>
    <row r="373" spans="1:15" ht="47.25">
      <c r="A373" s="2" t="s">
        <v>1153</v>
      </c>
      <c r="B373" s="2" t="s">
        <v>1154</v>
      </c>
      <c r="C373" s="2" t="s">
        <v>1155</v>
      </c>
      <c r="D373" s="2">
        <v>46359</v>
      </c>
      <c r="E373" s="2">
        <v>3419</v>
      </c>
      <c r="F373" s="3">
        <v>43718.808310185188</v>
      </c>
      <c r="G373" s="3">
        <v>45893.025277777779</v>
      </c>
      <c r="H373" s="2" t="s">
        <v>18</v>
      </c>
      <c r="I373" s="7">
        <v>2167</v>
      </c>
      <c r="J373" s="7">
        <v>2102</v>
      </c>
      <c r="K373" s="2">
        <v>3555</v>
      </c>
      <c r="L373" s="2">
        <v>1000</v>
      </c>
      <c r="M373" s="2">
        <f t="shared" ca="1" si="15"/>
        <v>6</v>
      </c>
      <c r="N373" s="7">
        <f t="shared" ca="1" si="16"/>
        <v>189.4872833333211</v>
      </c>
      <c r="O373" s="5">
        <f t="shared" si="17"/>
        <v>0.97</v>
      </c>
    </row>
    <row r="374" spans="1:15" ht="30.75">
      <c r="A374" s="2" t="s">
        <v>1156</v>
      </c>
      <c r="B374" s="2" t="s">
        <v>1157</v>
      </c>
      <c r="C374" s="2" t="s">
        <v>1158</v>
      </c>
      <c r="D374" s="2">
        <v>46323</v>
      </c>
      <c r="E374" s="2">
        <v>5057</v>
      </c>
      <c r="F374" s="3">
        <v>44035.606377314813</v>
      </c>
      <c r="G374" s="3">
        <v>45893.010717592595</v>
      </c>
      <c r="H374" s="2" t="s">
        <v>18</v>
      </c>
      <c r="I374" s="7">
        <v>36332</v>
      </c>
      <c r="J374" s="7">
        <v>3846</v>
      </c>
      <c r="K374" s="2">
        <v>775</v>
      </c>
      <c r="L374" s="2">
        <v>0</v>
      </c>
      <c r="M374" s="2">
        <f t="shared" ca="1" si="15"/>
        <v>5</v>
      </c>
      <c r="N374" s="7">
        <f t="shared" ca="1" si="16"/>
        <v>189.83672777772881</v>
      </c>
      <c r="O374" s="5">
        <f t="shared" si="17"/>
        <v>0.10589999999999999</v>
      </c>
    </row>
    <row r="375" spans="1:15" ht="30.75">
      <c r="A375" s="2" t="s">
        <v>1159</v>
      </c>
      <c r="B375" s="2" t="s">
        <v>1160</v>
      </c>
      <c r="C375" s="2" t="s">
        <v>1161</v>
      </c>
      <c r="D375" s="2">
        <v>46303</v>
      </c>
      <c r="E375" s="2">
        <v>8906</v>
      </c>
      <c r="F375" s="3">
        <v>42251.488113425927</v>
      </c>
      <c r="G375" s="3">
        <v>45892.518877314818</v>
      </c>
      <c r="H375" s="2" t="s">
        <v>125</v>
      </c>
      <c r="I375" s="7">
        <v>2591</v>
      </c>
      <c r="J375" s="7">
        <v>2583</v>
      </c>
      <c r="K375" s="2">
        <v>628</v>
      </c>
      <c r="L375" s="2">
        <v>247</v>
      </c>
      <c r="M375" s="2">
        <f t="shared" ca="1" si="15"/>
        <v>10</v>
      </c>
      <c r="N375" s="7">
        <f t="shared" ca="1" si="16"/>
        <v>201.64089444436831</v>
      </c>
      <c r="O375" s="5">
        <f t="shared" si="17"/>
        <v>0.99690000000000001</v>
      </c>
    </row>
    <row r="376" spans="1:15" ht="30.75">
      <c r="A376" s="2" t="s">
        <v>1162</v>
      </c>
      <c r="B376" s="2" t="s">
        <v>1163</v>
      </c>
      <c r="C376" s="2" t="s">
        <v>1164</v>
      </c>
      <c r="D376" s="2">
        <v>46222</v>
      </c>
      <c r="E376" s="2">
        <v>5608</v>
      </c>
      <c r="F376" s="3">
        <v>42030.980949074074</v>
      </c>
      <c r="G376" s="3">
        <v>45893.010416666664</v>
      </c>
      <c r="H376" s="2"/>
      <c r="I376" s="7">
        <v>310</v>
      </c>
      <c r="J376" s="7">
        <v>310</v>
      </c>
      <c r="K376" s="2">
        <v>1565</v>
      </c>
      <c r="L376" s="2">
        <v>37</v>
      </c>
      <c r="M376" s="2">
        <f t="shared" ca="1" si="15"/>
        <v>10</v>
      </c>
      <c r="N376" s="7">
        <f t="shared" ca="1" si="16"/>
        <v>189.84395000006771</v>
      </c>
      <c r="O376" s="5">
        <f t="shared" si="17"/>
        <v>1</v>
      </c>
    </row>
    <row r="377" spans="1:15" ht="91.5">
      <c r="A377" s="2" t="s">
        <v>1165</v>
      </c>
      <c r="B377" s="2" t="s">
        <v>1166</v>
      </c>
      <c r="C377" s="2" t="s">
        <v>1167</v>
      </c>
      <c r="D377" s="2">
        <v>46213</v>
      </c>
      <c r="E377" s="2">
        <v>9984</v>
      </c>
      <c r="F377" s="3">
        <v>41711.934583333335</v>
      </c>
      <c r="G377" s="3">
        <v>45892.995706018519</v>
      </c>
      <c r="H377" s="2" t="s">
        <v>125</v>
      </c>
      <c r="I377" s="7">
        <v>21412</v>
      </c>
      <c r="J377" s="7">
        <v>19676</v>
      </c>
      <c r="K377" s="2">
        <v>15608</v>
      </c>
      <c r="L377" s="2">
        <v>378</v>
      </c>
      <c r="M377" s="2">
        <f t="shared" ca="1" si="15"/>
        <v>11</v>
      </c>
      <c r="N377" s="7">
        <f t="shared" ca="1" si="16"/>
        <v>190.19700555555755</v>
      </c>
      <c r="O377" s="5">
        <f t="shared" si="17"/>
        <v>0.91890000000000005</v>
      </c>
    </row>
    <row r="378" spans="1:15" ht="30.75">
      <c r="A378" s="2" t="s">
        <v>1168</v>
      </c>
      <c r="B378" s="2" t="s">
        <v>1169</v>
      </c>
      <c r="C378" s="2" t="s">
        <v>1170</v>
      </c>
      <c r="D378" s="2">
        <v>46067</v>
      </c>
      <c r="E378" s="2">
        <v>6264</v>
      </c>
      <c r="F378" s="3">
        <v>42938.514618055553</v>
      </c>
      <c r="G378" s="3">
        <v>45892.639004629629</v>
      </c>
      <c r="H378" s="2"/>
      <c r="I378" s="7">
        <v>87</v>
      </c>
      <c r="J378" s="7">
        <v>35</v>
      </c>
      <c r="K378" s="2">
        <v>179</v>
      </c>
      <c r="L378" s="2">
        <v>0</v>
      </c>
      <c r="M378" s="2">
        <f t="shared" ca="1" si="15"/>
        <v>8</v>
      </c>
      <c r="N378" s="7">
        <f t="shared" ca="1" si="16"/>
        <v>198.75783888890874</v>
      </c>
      <c r="O378" s="5">
        <f t="shared" si="17"/>
        <v>0.40229999999999999</v>
      </c>
    </row>
    <row r="379" spans="1:15">
      <c r="A379" s="2" t="s">
        <v>1171</v>
      </c>
      <c r="B379" s="2" t="s">
        <v>1172</v>
      </c>
      <c r="C379" s="2" t="s">
        <v>1173</v>
      </c>
      <c r="D379" s="2">
        <v>46065</v>
      </c>
      <c r="E379" s="2">
        <v>7394</v>
      </c>
      <c r="F379" s="3">
        <v>45147.780324074076</v>
      </c>
      <c r="G379" s="3">
        <v>45893.005196759259</v>
      </c>
      <c r="H379" s="2" t="s">
        <v>29</v>
      </c>
      <c r="I379" s="7">
        <v>1611</v>
      </c>
      <c r="J379" s="7">
        <v>1400</v>
      </c>
      <c r="K379" s="2">
        <v>701</v>
      </c>
      <c r="L379" s="2">
        <v>21</v>
      </c>
      <c r="M379" s="2">
        <f t="shared" ca="1" si="15"/>
        <v>2</v>
      </c>
      <c r="N379" s="7">
        <f t="shared" ca="1" si="16"/>
        <v>189.969227777794</v>
      </c>
      <c r="O379" s="5">
        <f t="shared" si="17"/>
        <v>0.86899999999999999</v>
      </c>
    </row>
    <row r="380" spans="1:15" ht="30.75">
      <c r="A380" s="2" t="s">
        <v>1174</v>
      </c>
      <c r="B380" s="2" t="s">
        <v>1175</v>
      </c>
      <c r="C380" s="2" t="s">
        <v>1176</v>
      </c>
      <c r="D380" s="2">
        <v>45989</v>
      </c>
      <c r="E380" s="2">
        <v>3550</v>
      </c>
      <c r="F380" s="3">
        <v>41120.97451388889</v>
      </c>
      <c r="G380" s="3">
        <v>45892.864236111112</v>
      </c>
      <c r="H380" s="2" t="s">
        <v>18</v>
      </c>
      <c r="I380" s="7">
        <v>3775</v>
      </c>
      <c r="J380" s="7">
        <v>3267</v>
      </c>
      <c r="K380" s="2">
        <v>793</v>
      </c>
      <c r="L380" s="2">
        <v>95</v>
      </c>
      <c r="M380" s="2">
        <f t="shared" ca="1" si="15"/>
        <v>13</v>
      </c>
      <c r="N380" s="7">
        <f t="shared" ca="1" si="16"/>
        <v>193.35228333331179</v>
      </c>
      <c r="O380" s="5">
        <f t="shared" si="17"/>
        <v>0.86539999999999995</v>
      </c>
    </row>
    <row r="381" spans="1:15" ht="30.75">
      <c r="A381" s="2" t="s">
        <v>1177</v>
      </c>
      <c r="B381" s="2" t="s">
        <v>1178</v>
      </c>
      <c r="C381" s="2" t="s">
        <v>1179</v>
      </c>
      <c r="D381" s="2">
        <v>45863</v>
      </c>
      <c r="E381" s="2">
        <v>6391</v>
      </c>
      <c r="F381" s="3">
        <v>43691.604953703703</v>
      </c>
      <c r="G381" s="3">
        <v>45892.714074074072</v>
      </c>
      <c r="H381" s="2" t="s">
        <v>18</v>
      </c>
      <c r="I381" s="7">
        <v>2193</v>
      </c>
      <c r="J381" s="7">
        <v>1236</v>
      </c>
      <c r="K381" s="2">
        <v>164</v>
      </c>
      <c r="L381" s="2">
        <v>110</v>
      </c>
      <c r="M381" s="2">
        <f t="shared" ca="1" si="15"/>
        <v>6</v>
      </c>
      <c r="N381" s="7">
        <f t="shared" ca="1" si="16"/>
        <v>196.95617222227156</v>
      </c>
      <c r="O381" s="5">
        <f t="shared" si="17"/>
        <v>0.56359999999999999</v>
      </c>
    </row>
    <row r="382" spans="1:15" ht="30.75">
      <c r="A382" s="2" t="s">
        <v>1180</v>
      </c>
      <c r="B382" s="2" t="s">
        <v>1181</v>
      </c>
      <c r="C382" s="2" t="s">
        <v>1182</v>
      </c>
      <c r="D382" s="2">
        <v>45761</v>
      </c>
      <c r="E382" s="2">
        <v>1486</v>
      </c>
      <c r="F382" s="3">
        <v>43934.679062499999</v>
      </c>
      <c r="G382" s="3">
        <v>45893.007118055553</v>
      </c>
      <c r="H382" s="2" t="s">
        <v>57</v>
      </c>
      <c r="I382" s="7">
        <v>1573</v>
      </c>
      <c r="J382" s="7">
        <v>1005</v>
      </c>
      <c r="K382" s="2">
        <v>1410</v>
      </c>
      <c r="L382" s="2">
        <v>26</v>
      </c>
      <c r="M382" s="2">
        <f t="shared" ca="1" si="15"/>
        <v>5</v>
      </c>
      <c r="N382" s="7">
        <f t="shared" ca="1" si="16"/>
        <v>189.92311666673049</v>
      </c>
      <c r="O382" s="5">
        <f t="shared" si="17"/>
        <v>0.63890000000000002</v>
      </c>
    </row>
    <row r="383" spans="1:15" ht="30.75">
      <c r="A383" s="2" t="s">
        <v>1183</v>
      </c>
      <c r="B383" s="2" t="s">
        <v>1184</v>
      </c>
      <c r="C383" s="2" t="s">
        <v>1185</v>
      </c>
      <c r="D383" s="2">
        <v>45744</v>
      </c>
      <c r="E383" s="2">
        <v>1443</v>
      </c>
      <c r="F383" s="3">
        <v>43603.370717592596</v>
      </c>
      <c r="G383" s="3">
        <v>45893.01898148148</v>
      </c>
      <c r="H383" s="2" t="s">
        <v>125</v>
      </c>
      <c r="I383" s="7">
        <v>362</v>
      </c>
      <c r="J383" s="7">
        <v>190</v>
      </c>
      <c r="K383" s="2">
        <v>280</v>
      </c>
      <c r="L383" s="2">
        <v>42</v>
      </c>
      <c r="M383" s="2">
        <f t="shared" ref="M383:M387" ca="1" si="18">YEAR(TODAY())-YEAR(F383)</f>
        <v>6</v>
      </c>
      <c r="N383" s="7">
        <f t="shared" ca="1" si="16"/>
        <v>189.6383944444824</v>
      </c>
      <c r="O383" s="5">
        <f t="shared" si="17"/>
        <v>0.52490000000000003</v>
      </c>
    </row>
    <row r="384" spans="1:15" ht="45.75">
      <c r="A384" s="2" t="s">
        <v>1186</v>
      </c>
      <c r="B384" s="2" t="s">
        <v>1187</v>
      </c>
      <c r="C384" s="2" t="s">
        <v>1188</v>
      </c>
      <c r="D384" s="2">
        <v>45603</v>
      </c>
      <c r="E384" s="2">
        <v>4882</v>
      </c>
      <c r="F384" s="3">
        <v>41295.945023148146</v>
      </c>
      <c r="G384" s="3">
        <v>45892.644108796296</v>
      </c>
      <c r="H384" s="2" t="s">
        <v>18</v>
      </c>
      <c r="I384" s="7">
        <v>5986</v>
      </c>
      <c r="J384" s="7">
        <v>5750</v>
      </c>
      <c r="K384" s="2">
        <v>4604</v>
      </c>
      <c r="L384" s="2">
        <v>293</v>
      </c>
      <c r="M384" s="2">
        <f t="shared" ca="1" si="18"/>
        <v>12</v>
      </c>
      <c r="N384" s="7">
        <f t="shared" ca="1" si="16"/>
        <v>198.63533888891106</v>
      </c>
      <c r="O384" s="5">
        <f t="shared" si="17"/>
        <v>0.96060000000000001</v>
      </c>
    </row>
    <row r="385" spans="1:15" ht="30.75">
      <c r="A385" s="2" t="s">
        <v>1189</v>
      </c>
      <c r="B385" s="2" t="s">
        <v>1190</v>
      </c>
      <c r="C385" s="2" t="s">
        <v>1191</v>
      </c>
      <c r="D385" s="2">
        <v>45526</v>
      </c>
      <c r="E385" s="2">
        <v>15119</v>
      </c>
      <c r="F385" s="3">
        <v>42558.5940625</v>
      </c>
      <c r="G385" s="3">
        <v>45892.995729166665</v>
      </c>
      <c r="H385" s="2"/>
      <c r="I385" s="7">
        <v>428</v>
      </c>
      <c r="J385" s="7">
        <v>415</v>
      </c>
      <c r="K385" s="2">
        <v>458</v>
      </c>
      <c r="L385" s="2">
        <v>0</v>
      </c>
      <c r="M385" s="2">
        <f t="shared" ca="1" si="18"/>
        <v>9</v>
      </c>
      <c r="N385" s="7">
        <f t="shared" ca="1" si="16"/>
        <v>190.19645000004675</v>
      </c>
      <c r="O385" s="5">
        <f t="shared" si="17"/>
        <v>0.96960000000000002</v>
      </c>
    </row>
    <row r="386" spans="1:15" ht="30.75">
      <c r="A386" s="2" t="s">
        <v>1192</v>
      </c>
      <c r="B386" s="2" t="s">
        <v>1193</v>
      </c>
      <c r="C386" s="2" t="s">
        <v>1194</v>
      </c>
      <c r="D386" s="2">
        <v>45276</v>
      </c>
      <c r="E386" s="2">
        <v>3637</v>
      </c>
      <c r="F386" s="3">
        <v>42545.63857638889</v>
      </c>
      <c r="G386" s="3">
        <v>45892.992106481484</v>
      </c>
      <c r="H386" s="2"/>
      <c r="I386" s="7">
        <v>52</v>
      </c>
      <c r="J386" s="7">
        <v>44</v>
      </c>
      <c r="K386" s="2">
        <v>405</v>
      </c>
      <c r="L386" s="2">
        <v>0</v>
      </c>
      <c r="M386" s="2">
        <f t="shared" ca="1" si="18"/>
        <v>9</v>
      </c>
      <c r="N386" s="7">
        <f t="shared" ca="1" si="16"/>
        <v>190.28339444438461</v>
      </c>
      <c r="O386" s="5">
        <f t="shared" si="17"/>
        <v>0.84619999999999995</v>
      </c>
    </row>
    <row r="387" spans="1:15" ht="30.75">
      <c r="A387" s="2" t="s">
        <v>1195</v>
      </c>
      <c r="B387" s="2" t="s">
        <v>1196</v>
      </c>
      <c r="C387" s="2" t="s">
        <v>1197</v>
      </c>
      <c r="D387" s="2">
        <v>45273</v>
      </c>
      <c r="E387" s="2">
        <v>18433</v>
      </c>
      <c r="F387" s="3">
        <v>42592.600416666668</v>
      </c>
      <c r="G387" s="3">
        <v>45892.998738425929</v>
      </c>
      <c r="H387" s="2" t="s">
        <v>108</v>
      </c>
      <c r="I387" s="7">
        <v>203</v>
      </c>
      <c r="J387" s="7">
        <v>78</v>
      </c>
      <c r="K387" s="2">
        <v>215</v>
      </c>
      <c r="L387" s="2">
        <v>0</v>
      </c>
      <c r="M387" s="2">
        <f t="shared" ca="1" si="18"/>
        <v>9</v>
      </c>
      <c r="N387" s="7">
        <f t="shared" ref="N387:N450" ca="1" si="19">(NOW()-G387)*24</f>
        <v>190.12422777770553</v>
      </c>
      <c r="O387" s="5">
        <f t="shared" ref="O387:O450" si="20">IF(J387=0,0,ROUND(J387/I387,4))</f>
        <v>0.38419999999999999</v>
      </c>
    </row>
    <row r="388" spans="1:15" ht="30.75">
      <c r="A388" s="2" t="s">
        <v>1198</v>
      </c>
      <c r="B388" s="2" t="s">
        <v>1199</v>
      </c>
      <c r="C388" s="2" t="s">
        <v>1200</v>
      </c>
      <c r="D388" s="2">
        <v>45254</v>
      </c>
      <c r="E388" s="2">
        <v>11795</v>
      </c>
      <c r="F388" s="3">
        <v>42405.570914351854</v>
      </c>
      <c r="G388" s="3">
        <v>45892.254432870373</v>
      </c>
      <c r="H388" s="2" t="s">
        <v>862</v>
      </c>
      <c r="I388" s="7">
        <v>486</v>
      </c>
      <c r="J388" s="7">
        <v>348</v>
      </c>
      <c r="K388" s="2">
        <v>503</v>
      </c>
      <c r="L388" s="2">
        <v>0</v>
      </c>
      <c r="M388" s="2">
        <f ca="1">YEAR(TODAY())-YEAR(F388)</f>
        <v>9</v>
      </c>
      <c r="N388" s="7">
        <f t="shared" ca="1" si="19"/>
        <v>207.9875611110474</v>
      </c>
      <c r="O388" s="5">
        <f t="shared" si="20"/>
        <v>0.71599999999999997</v>
      </c>
    </row>
    <row r="389" spans="1:15">
      <c r="A389" s="2" t="s">
        <v>1201</v>
      </c>
      <c r="B389" s="2" t="s">
        <v>1202</v>
      </c>
      <c r="C389" s="2" t="s">
        <v>1203</v>
      </c>
      <c r="D389" s="2">
        <v>45207</v>
      </c>
      <c r="E389" s="2">
        <v>5221</v>
      </c>
      <c r="F389" s="3">
        <v>41351.714131944442</v>
      </c>
      <c r="G389" s="3">
        <v>45892.791203703702</v>
      </c>
      <c r="H389" s="2" t="s">
        <v>121</v>
      </c>
      <c r="I389" s="7">
        <v>1918</v>
      </c>
      <c r="J389" s="7">
        <v>1528</v>
      </c>
      <c r="K389" s="2">
        <v>665</v>
      </c>
      <c r="L389" s="2">
        <v>31</v>
      </c>
      <c r="M389" s="2">
        <f t="shared" ref="M389:M452" ca="1" si="21">YEAR(TODAY())-YEAR(F389)</f>
        <v>12</v>
      </c>
      <c r="N389" s="7">
        <f t="shared" ca="1" si="19"/>
        <v>195.10506111115683</v>
      </c>
      <c r="O389" s="5">
        <f t="shared" si="20"/>
        <v>0.79669999999999996</v>
      </c>
    </row>
    <row r="390" spans="1:15">
      <c r="A390" s="2" t="s">
        <v>1204</v>
      </c>
      <c r="B390" s="2" t="s">
        <v>1205</v>
      </c>
      <c r="C390" s="2" t="s">
        <v>1206</v>
      </c>
      <c r="D390" s="2">
        <v>45202</v>
      </c>
      <c r="E390" s="2">
        <v>29201</v>
      </c>
      <c r="F390" s="3">
        <v>41772.652060185188</v>
      </c>
      <c r="G390" s="3">
        <v>45892.97383101852</v>
      </c>
      <c r="H390" s="2" t="s">
        <v>29</v>
      </c>
      <c r="I390" s="7">
        <v>18398</v>
      </c>
      <c r="J390" s="7">
        <v>15108</v>
      </c>
      <c r="K390" s="2">
        <v>203717</v>
      </c>
      <c r="L390" s="2">
        <v>0</v>
      </c>
      <c r="M390" s="2">
        <f t="shared" ca="1" si="21"/>
        <v>11</v>
      </c>
      <c r="N390" s="7">
        <f t="shared" ca="1" si="19"/>
        <v>190.72200555552263</v>
      </c>
      <c r="O390" s="5">
        <f t="shared" si="20"/>
        <v>0.82120000000000004</v>
      </c>
    </row>
    <row r="391" spans="1:15" ht="30.75">
      <c r="A391" s="2" t="s">
        <v>1207</v>
      </c>
      <c r="B391" s="2" t="s">
        <v>1208</v>
      </c>
      <c r="C391" s="2" t="s">
        <v>1209</v>
      </c>
      <c r="D391" s="2">
        <v>45062</v>
      </c>
      <c r="E391" s="2">
        <v>1201</v>
      </c>
      <c r="F391" s="3">
        <v>43732.904120370367</v>
      </c>
      <c r="G391" s="3">
        <v>45893.028113425928</v>
      </c>
      <c r="H391" s="2" t="s">
        <v>218</v>
      </c>
      <c r="I391" s="7">
        <v>3484</v>
      </c>
      <c r="J391" s="7">
        <v>2576</v>
      </c>
      <c r="K391" s="2">
        <v>2283</v>
      </c>
      <c r="L391" s="2">
        <v>22</v>
      </c>
      <c r="M391" s="2">
        <f t="shared" ca="1" si="21"/>
        <v>6</v>
      </c>
      <c r="N391" s="7">
        <f t="shared" ca="1" si="19"/>
        <v>189.41922777774744</v>
      </c>
      <c r="O391" s="5">
        <f t="shared" si="20"/>
        <v>0.73939999999999995</v>
      </c>
    </row>
    <row r="392" spans="1:15">
      <c r="A392" s="2" t="s">
        <v>1210</v>
      </c>
      <c r="B392" s="2" t="s">
        <v>1211</v>
      </c>
      <c r="C392" s="2" t="s">
        <v>1212</v>
      </c>
      <c r="D392" s="2">
        <v>44987</v>
      </c>
      <c r="E392" s="2">
        <v>6595</v>
      </c>
      <c r="F392" s="3">
        <v>41618.012546296297</v>
      </c>
      <c r="G392" s="3">
        <v>45892.499675925923</v>
      </c>
      <c r="H392" s="2" t="s">
        <v>18</v>
      </c>
      <c r="I392" s="7">
        <v>8115</v>
      </c>
      <c r="J392" s="7">
        <v>7863</v>
      </c>
      <c r="K392" s="2">
        <v>7555</v>
      </c>
      <c r="L392" s="2">
        <v>208</v>
      </c>
      <c r="M392" s="2">
        <f t="shared" ca="1" si="21"/>
        <v>12</v>
      </c>
      <c r="N392" s="7">
        <f t="shared" ca="1" si="19"/>
        <v>202.1017277778592</v>
      </c>
      <c r="O392" s="5">
        <f t="shared" si="20"/>
        <v>0.96889999999999998</v>
      </c>
    </row>
    <row r="393" spans="1:15">
      <c r="A393" s="2" t="s">
        <v>1213</v>
      </c>
      <c r="B393" s="2" t="s">
        <v>1214</v>
      </c>
      <c r="C393" s="2" t="s">
        <v>1215</v>
      </c>
      <c r="D393" s="2">
        <v>44964</v>
      </c>
      <c r="E393" s="2">
        <v>3809</v>
      </c>
      <c r="F393" s="3">
        <v>42298.351712962962</v>
      </c>
      <c r="G393" s="3">
        <v>45892.756608796299</v>
      </c>
      <c r="H393" s="2" t="s">
        <v>121</v>
      </c>
      <c r="I393" s="7">
        <v>19369</v>
      </c>
      <c r="J393" s="7">
        <v>16325</v>
      </c>
      <c r="K393" s="2">
        <v>7026</v>
      </c>
      <c r="L393" s="2">
        <v>230</v>
      </c>
      <c r="M393" s="2">
        <f t="shared" ca="1" si="21"/>
        <v>10</v>
      </c>
      <c r="N393" s="7">
        <f t="shared" ca="1" si="19"/>
        <v>195.93533888884122</v>
      </c>
      <c r="O393" s="5">
        <f t="shared" si="20"/>
        <v>0.84279999999999999</v>
      </c>
    </row>
    <row r="394" spans="1:15" ht="91.5">
      <c r="A394" s="2" t="s">
        <v>1216</v>
      </c>
      <c r="B394" s="2" t="s">
        <v>1217</v>
      </c>
      <c r="C394" s="2" t="s">
        <v>1218</v>
      </c>
      <c r="D394" s="2">
        <v>44960</v>
      </c>
      <c r="E394" s="2">
        <v>10291</v>
      </c>
      <c r="F394" s="3">
        <v>43822.58865740741</v>
      </c>
      <c r="G394" s="3">
        <v>45892.932268518518</v>
      </c>
      <c r="H394" s="2" t="s">
        <v>57</v>
      </c>
      <c r="I394" s="7">
        <v>174</v>
      </c>
      <c r="J394" s="7">
        <v>59</v>
      </c>
      <c r="K394" s="2">
        <v>661</v>
      </c>
      <c r="L394" s="2">
        <v>0</v>
      </c>
      <c r="M394" s="2">
        <f t="shared" ca="1" si="21"/>
        <v>6</v>
      </c>
      <c r="N394" s="7">
        <f t="shared" ca="1" si="19"/>
        <v>191.71950555557851</v>
      </c>
      <c r="O394" s="5">
        <f t="shared" si="20"/>
        <v>0.33910000000000001</v>
      </c>
    </row>
    <row r="395" spans="1:15" ht="30.75">
      <c r="A395" s="2" t="s">
        <v>1219</v>
      </c>
      <c r="B395" s="2" t="s">
        <v>1220</v>
      </c>
      <c r="C395" s="2" t="s">
        <v>1221</v>
      </c>
      <c r="D395" s="2">
        <v>44943</v>
      </c>
      <c r="E395" s="2">
        <v>18264</v>
      </c>
      <c r="F395" s="3">
        <v>41633.11990740741</v>
      </c>
      <c r="G395" s="3">
        <v>45892.670092592591</v>
      </c>
      <c r="H395" s="2" t="s">
        <v>378</v>
      </c>
      <c r="I395" s="7">
        <v>2887</v>
      </c>
      <c r="J395" s="7">
        <v>2747</v>
      </c>
      <c r="K395" s="2">
        <v>2756</v>
      </c>
      <c r="L395" s="2">
        <v>77</v>
      </c>
      <c r="M395" s="2">
        <f t="shared" ca="1" si="21"/>
        <v>12</v>
      </c>
      <c r="N395" s="7">
        <f t="shared" ca="1" si="19"/>
        <v>198.01172777783358</v>
      </c>
      <c r="O395" s="5">
        <f t="shared" si="20"/>
        <v>0.95150000000000001</v>
      </c>
    </row>
    <row r="396" spans="1:15" ht="32.25">
      <c r="A396" s="2" t="s">
        <v>1222</v>
      </c>
      <c r="B396" s="2" t="s">
        <v>1223</v>
      </c>
      <c r="C396" s="2" t="s">
        <v>1224</v>
      </c>
      <c r="D396" s="2">
        <v>44942</v>
      </c>
      <c r="E396" s="2">
        <v>2397</v>
      </c>
      <c r="F396" s="3">
        <v>43042.108020833337</v>
      </c>
      <c r="G396" s="3">
        <v>45893.009791666664</v>
      </c>
      <c r="H396" s="2"/>
      <c r="I396" s="7">
        <v>211</v>
      </c>
      <c r="J396" s="7">
        <v>161</v>
      </c>
      <c r="K396" s="2">
        <v>708</v>
      </c>
      <c r="L396" s="2">
        <v>0</v>
      </c>
      <c r="M396" s="2">
        <f t="shared" ca="1" si="21"/>
        <v>8</v>
      </c>
      <c r="N396" s="7">
        <f t="shared" ca="1" si="19"/>
        <v>189.85895000008168</v>
      </c>
      <c r="O396" s="5">
        <f t="shared" si="20"/>
        <v>0.76300000000000001</v>
      </c>
    </row>
    <row r="397" spans="1:15" ht="30.75">
      <c r="A397" s="2" t="s">
        <v>1225</v>
      </c>
      <c r="B397" s="2" t="s">
        <v>1226</v>
      </c>
      <c r="C397" s="2" t="s">
        <v>1227</v>
      </c>
      <c r="D397" s="2">
        <v>44884</v>
      </c>
      <c r="E397" s="2">
        <v>8633</v>
      </c>
      <c r="F397" s="3">
        <v>41286.017997685187</v>
      </c>
      <c r="G397" s="3">
        <v>45892.964918981481</v>
      </c>
      <c r="H397" s="2" t="s">
        <v>810</v>
      </c>
      <c r="I397" s="7">
        <v>0</v>
      </c>
      <c r="J397" s="7">
        <v>0</v>
      </c>
      <c r="K397" s="2">
        <v>33926</v>
      </c>
      <c r="L397" s="2">
        <v>0</v>
      </c>
      <c r="M397" s="2">
        <f t="shared" ca="1" si="21"/>
        <v>12</v>
      </c>
      <c r="N397" s="7">
        <f t="shared" ca="1" si="19"/>
        <v>190.93589444446843</v>
      </c>
      <c r="O397" s="5">
        <f t="shared" si="20"/>
        <v>0</v>
      </c>
    </row>
    <row r="398" spans="1:15" ht="30.75">
      <c r="A398" s="2" t="s">
        <v>1228</v>
      </c>
      <c r="B398" s="2" t="s">
        <v>1229</v>
      </c>
      <c r="C398" s="2" t="s">
        <v>1230</v>
      </c>
      <c r="D398" s="2">
        <v>44802</v>
      </c>
      <c r="E398" s="2">
        <v>7527</v>
      </c>
      <c r="F398" s="3">
        <v>41829.425497685188</v>
      </c>
      <c r="G398" s="3">
        <v>45892.913842592592</v>
      </c>
      <c r="H398" s="2"/>
      <c r="I398" s="7">
        <v>136</v>
      </c>
      <c r="J398" s="7">
        <v>136</v>
      </c>
      <c r="K398" s="2">
        <v>998</v>
      </c>
      <c r="L398" s="2">
        <v>0</v>
      </c>
      <c r="M398" s="2">
        <f t="shared" ca="1" si="21"/>
        <v>11</v>
      </c>
      <c r="N398" s="7">
        <f t="shared" ca="1" si="19"/>
        <v>192.16172777779866</v>
      </c>
      <c r="O398" s="5">
        <f t="shared" si="20"/>
        <v>1</v>
      </c>
    </row>
    <row r="399" spans="1:15" ht="30.75">
      <c r="A399" s="2" t="s">
        <v>1231</v>
      </c>
      <c r="B399" s="2" t="s">
        <v>1232</v>
      </c>
      <c r="C399" s="2" t="s">
        <v>1233</v>
      </c>
      <c r="D399" s="2">
        <v>44786</v>
      </c>
      <c r="E399" s="2">
        <v>5769</v>
      </c>
      <c r="F399" s="3">
        <v>44916.178900462961</v>
      </c>
      <c r="G399" s="3">
        <v>45893.025671296295</v>
      </c>
      <c r="H399" s="2" t="s">
        <v>29</v>
      </c>
      <c r="I399" s="7">
        <v>4005</v>
      </c>
      <c r="J399" s="7">
        <v>1429</v>
      </c>
      <c r="K399" s="2">
        <v>1964</v>
      </c>
      <c r="L399" s="2">
        <v>80</v>
      </c>
      <c r="M399" s="2">
        <f t="shared" ca="1" si="21"/>
        <v>3</v>
      </c>
      <c r="N399" s="7">
        <f t="shared" ca="1" si="19"/>
        <v>189.477838888939</v>
      </c>
      <c r="O399" s="5">
        <f t="shared" si="20"/>
        <v>0.35680000000000001</v>
      </c>
    </row>
    <row r="400" spans="1:15" ht="30.75">
      <c r="A400" s="2" t="s">
        <v>1234</v>
      </c>
      <c r="B400" s="2" t="s">
        <v>1235</v>
      </c>
      <c r="C400" s="2" t="s">
        <v>1236</v>
      </c>
      <c r="D400" s="2">
        <v>44696</v>
      </c>
      <c r="E400" s="2">
        <v>8737</v>
      </c>
      <c r="F400" s="3">
        <v>44815.69427083333</v>
      </c>
      <c r="G400" s="3">
        <v>45893.022523148145</v>
      </c>
      <c r="H400" s="2" t="s">
        <v>29</v>
      </c>
      <c r="I400" s="7">
        <v>11662</v>
      </c>
      <c r="J400" s="7">
        <v>11417</v>
      </c>
      <c r="K400" s="2">
        <v>4678</v>
      </c>
      <c r="L400" s="2">
        <v>258</v>
      </c>
      <c r="M400" s="2">
        <f t="shared" ca="1" si="21"/>
        <v>3</v>
      </c>
      <c r="N400" s="7">
        <f t="shared" ca="1" si="19"/>
        <v>189.55339444451965</v>
      </c>
      <c r="O400" s="5">
        <f t="shared" si="20"/>
        <v>0.97899999999999998</v>
      </c>
    </row>
    <row r="401" spans="1:15">
      <c r="A401" s="2" t="s">
        <v>1237</v>
      </c>
      <c r="B401" s="2" t="s">
        <v>1238</v>
      </c>
      <c r="C401" s="2" t="s">
        <v>1239</v>
      </c>
      <c r="D401" s="2">
        <v>44682</v>
      </c>
      <c r="E401" s="2">
        <v>5225</v>
      </c>
      <c r="F401" s="3">
        <v>40927.082141203704</v>
      </c>
      <c r="G401" s="3">
        <v>45892.414502314816</v>
      </c>
      <c r="H401" s="2" t="s">
        <v>57</v>
      </c>
      <c r="I401" s="7">
        <v>9206</v>
      </c>
      <c r="J401" s="7">
        <v>8947</v>
      </c>
      <c r="K401" s="2">
        <v>4392</v>
      </c>
      <c r="L401" s="2">
        <v>0</v>
      </c>
      <c r="M401" s="2">
        <f t="shared" ca="1" si="21"/>
        <v>13</v>
      </c>
      <c r="N401" s="7">
        <f t="shared" ca="1" si="19"/>
        <v>204.14589444443118</v>
      </c>
      <c r="O401" s="5">
        <f t="shared" si="20"/>
        <v>0.97189999999999999</v>
      </c>
    </row>
    <row r="402" spans="1:15" ht="30.75">
      <c r="A402" s="2" t="s">
        <v>1240</v>
      </c>
      <c r="B402" s="2" t="s">
        <v>1241</v>
      </c>
      <c r="C402" s="2" t="s">
        <v>1242</v>
      </c>
      <c r="D402" s="2">
        <v>44656</v>
      </c>
      <c r="E402" s="2">
        <v>5144</v>
      </c>
      <c r="F402" s="3">
        <v>41447.558275462965</v>
      </c>
      <c r="G402" s="3">
        <v>45893.01059027778</v>
      </c>
      <c r="H402" s="2"/>
      <c r="I402" s="7">
        <v>107</v>
      </c>
      <c r="J402" s="7">
        <v>82</v>
      </c>
      <c r="K402" s="2">
        <v>340</v>
      </c>
      <c r="L402" s="2">
        <v>1</v>
      </c>
      <c r="M402" s="2">
        <f t="shared" ca="1" si="21"/>
        <v>12</v>
      </c>
      <c r="N402" s="7">
        <f t="shared" ca="1" si="19"/>
        <v>189.83978333330015</v>
      </c>
      <c r="O402" s="5">
        <f t="shared" si="20"/>
        <v>0.76639999999999997</v>
      </c>
    </row>
    <row r="403" spans="1:15" ht="16.5">
      <c r="A403" s="2" t="s">
        <v>1243</v>
      </c>
      <c r="B403" s="2" t="s">
        <v>1244</v>
      </c>
      <c r="C403" s="2" t="s">
        <v>1245</v>
      </c>
      <c r="D403" s="2">
        <v>44612</v>
      </c>
      <c r="E403" s="2">
        <v>10444</v>
      </c>
      <c r="F403" s="3">
        <v>42435.214328703703</v>
      </c>
      <c r="G403" s="3">
        <v>45892.878055555557</v>
      </c>
      <c r="H403" s="2" t="s">
        <v>810</v>
      </c>
      <c r="I403" s="7">
        <v>4805</v>
      </c>
      <c r="J403" s="7">
        <v>4788</v>
      </c>
      <c r="K403" s="2">
        <v>14860</v>
      </c>
      <c r="L403" s="2">
        <v>443</v>
      </c>
      <c r="M403" s="2">
        <f t="shared" ca="1" si="21"/>
        <v>9</v>
      </c>
      <c r="N403" s="7">
        <f t="shared" ca="1" si="19"/>
        <v>193.02061666664667</v>
      </c>
      <c r="O403" s="5">
        <f t="shared" si="20"/>
        <v>0.99650000000000005</v>
      </c>
    </row>
    <row r="404" spans="1:15" ht="47.25">
      <c r="A404" s="2" t="s">
        <v>1246</v>
      </c>
      <c r="B404" s="2" t="s">
        <v>1247</v>
      </c>
      <c r="C404" s="2" t="s">
        <v>1248</v>
      </c>
      <c r="D404" s="2">
        <v>44573</v>
      </c>
      <c r="E404" s="2">
        <v>3608</v>
      </c>
      <c r="F404" s="3">
        <v>45259.701493055552</v>
      </c>
      <c r="G404" s="3">
        <v>45892.997129629628</v>
      </c>
      <c r="H404" s="2" t="s">
        <v>29</v>
      </c>
      <c r="I404" s="7">
        <v>2454</v>
      </c>
      <c r="J404" s="7">
        <v>1737</v>
      </c>
      <c r="K404" s="2">
        <v>659</v>
      </c>
      <c r="L404" s="2">
        <v>16</v>
      </c>
      <c r="M404" s="2">
        <f t="shared" ca="1" si="21"/>
        <v>2</v>
      </c>
      <c r="N404" s="7">
        <f t="shared" ca="1" si="19"/>
        <v>190.16283888893668</v>
      </c>
      <c r="O404" s="5">
        <f t="shared" si="20"/>
        <v>0.70779999999999998</v>
      </c>
    </row>
    <row r="405" spans="1:15">
      <c r="A405" s="2" t="s">
        <v>1249</v>
      </c>
      <c r="B405" s="2" t="s">
        <v>1250</v>
      </c>
      <c r="C405" s="2" t="s">
        <v>1251</v>
      </c>
      <c r="D405" s="2">
        <v>44512</v>
      </c>
      <c r="E405" s="2">
        <v>1159</v>
      </c>
      <c r="F405" s="3">
        <v>44321.243067129632</v>
      </c>
      <c r="G405" s="3">
        <v>45892.822592592594</v>
      </c>
      <c r="H405" s="2" t="s">
        <v>57</v>
      </c>
      <c r="I405" s="7">
        <v>490</v>
      </c>
      <c r="J405" s="7">
        <v>476</v>
      </c>
      <c r="K405" s="2">
        <v>701</v>
      </c>
      <c r="L405" s="2">
        <v>96</v>
      </c>
      <c r="M405" s="2">
        <f t="shared" ca="1" si="21"/>
        <v>4</v>
      </c>
      <c r="N405" s="7">
        <f t="shared" ca="1" si="19"/>
        <v>194.35172777774278</v>
      </c>
      <c r="O405" s="5">
        <f t="shared" si="20"/>
        <v>0.97140000000000004</v>
      </c>
    </row>
    <row r="406" spans="1:15" ht="30.75">
      <c r="A406" s="2" t="s">
        <v>1252</v>
      </c>
      <c r="B406" s="2" t="s">
        <v>1253</v>
      </c>
      <c r="C406" s="2" t="s">
        <v>1254</v>
      </c>
      <c r="D406" s="2">
        <v>44505</v>
      </c>
      <c r="E406" s="2">
        <v>2844</v>
      </c>
      <c r="F406" s="3">
        <v>44221.870844907404</v>
      </c>
      <c r="G406" s="3">
        <v>45892.997986111113</v>
      </c>
      <c r="H406" s="2" t="s">
        <v>636</v>
      </c>
      <c r="I406" s="7">
        <v>2797</v>
      </c>
      <c r="J406" s="7">
        <v>2232</v>
      </c>
      <c r="K406" s="2">
        <v>2066</v>
      </c>
      <c r="L406" s="2">
        <v>619</v>
      </c>
      <c r="M406" s="2">
        <f t="shared" ca="1" si="21"/>
        <v>4</v>
      </c>
      <c r="N406" s="7">
        <f t="shared" ca="1" si="19"/>
        <v>190.14228333329083</v>
      </c>
      <c r="O406" s="5">
        <f t="shared" si="20"/>
        <v>0.79800000000000004</v>
      </c>
    </row>
    <row r="407" spans="1:15" ht="30.75">
      <c r="A407" s="2" t="s">
        <v>1255</v>
      </c>
      <c r="B407" s="2" t="s">
        <v>1256</v>
      </c>
      <c r="C407" s="2" t="s">
        <v>1257</v>
      </c>
      <c r="D407" s="2">
        <v>44383</v>
      </c>
      <c r="E407" s="2">
        <v>4955</v>
      </c>
      <c r="F407" s="3">
        <v>42300.404699074075</v>
      </c>
      <c r="G407" s="3">
        <v>45893.02685185185</v>
      </c>
      <c r="H407" s="2" t="s">
        <v>121</v>
      </c>
      <c r="I407" s="7">
        <v>2926</v>
      </c>
      <c r="J407" s="7">
        <v>2521</v>
      </c>
      <c r="K407" s="2">
        <v>482</v>
      </c>
      <c r="L407" s="2">
        <v>95</v>
      </c>
      <c r="M407" s="2">
        <f t="shared" ca="1" si="21"/>
        <v>10</v>
      </c>
      <c r="N407" s="7">
        <f t="shared" ca="1" si="19"/>
        <v>189.44950555561809</v>
      </c>
      <c r="O407" s="5">
        <f t="shared" si="20"/>
        <v>0.86160000000000003</v>
      </c>
    </row>
    <row r="408" spans="1:15">
      <c r="A408" s="2" t="s">
        <v>1258</v>
      </c>
      <c r="B408" s="2" t="s">
        <v>1259</v>
      </c>
      <c r="C408" s="2" t="s">
        <v>1260</v>
      </c>
      <c r="D408" s="2">
        <v>44197</v>
      </c>
      <c r="E408" s="2">
        <v>3539</v>
      </c>
      <c r="F408" s="3">
        <v>42552.250937500001</v>
      </c>
      <c r="G408" s="3">
        <v>45892.947743055556</v>
      </c>
      <c r="H408" s="2" t="s">
        <v>18</v>
      </c>
      <c r="I408" s="7">
        <v>3814</v>
      </c>
      <c r="J408" s="7">
        <v>2872</v>
      </c>
      <c r="K408" s="2">
        <v>4146</v>
      </c>
      <c r="L408" s="2">
        <v>88</v>
      </c>
      <c r="M408" s="2">
        <f t="shared" ca="1" si="21"/>
        <v>9</v>
      </c>
      <c r="N408" s="7">
        <f t="shared" ca="1" si="19"/>
        <v>191.34811666666064</v>
      </c>
      <c r="O408" s="5">
        <f t="shared" si="20"/>
        <v>0.753</v>
      </c>
    </row>
    <row r="409" spans="1:15" ht="30.75">
      <c r="A409" s="2" t="s">
        <v>1261</v>
      </c>
      <c r="B409" s="2" t="s">
        <v>1262</v>
      </c>
      <c r="C409" s="2" t="s">
        <v>1263</v>
      </c>
      <c r="D409" s="2">
        <v>44120</v>
      </c>
      <c r="E409" s="2">
        <v>6332</v>
      </c>
      <c r="F409" s="3">
        <v>43600.094108796293</v>
      </c>
      <c r="G409" s="3">
        <v>45893.031469907408</v>
      </c>
      <c r="H409" s="2" t="s">
        <v>862</v>
      </c>
      <c r="I409" s="7">
        <v>3418</v>
      </c>
      <c r="J409" s="7">
        <v>3409</v>
      </c>
      <c r="K409" s="2">
        <v>741</v>
      </c>
      <c r="L409" s="2">
        <v>256</v>
      </c>
      <c r="M409" s="2">
        <f t="shared" ca="1" si="21"/>
        <v>6</v>
      </c>
      <c r="N409" s="7">
        <f t="shared" ca="1" si="19"/>
        <v>189.33867222222034</v>
      </c>
      <c r="O409" s="5">
        <f t="shared" si="20"/>
        <v>0.99739999999999995</v>
      </c>
    </row>
    <row r="410" spans="1:15" ht="30.75">
      <c r="A410" s="2" t="s">
        <v>1264</v>
      </c>
      <c r="B410" s="2" t="s">
        <v>1265</v>
      </c>
      <c r="C410" s="2" t="s">
        <v>1266</v>
      </c>
      <c r="D410" s="2">
        <v>44107</v>
      </c>
      <c r="E410" s="2">
        <v>5500</v>
      </c>
      <c r="F410" s="3">
        <v>42235.849212962959</v>
      </c>
      <c r="G410" s="3">
        <v>45892.962743055556</v>
      </c>
      <c r="H410" s="2" t="s">
        <v>378</v>
      </c>
      <c r="I410" s="7">
        <v>1211</v>
      </c>
      <c r="J410" s="7">
        <v>964</v>
      </c>
      <c r="K410" s="2">
        <v>1050</v>
      </c>
      <c r="L410" s="2">
        <v>4</v>
      </c>
      <c r="M410" s="2">
        <f t="shared" ca="1" si="21"/>
        <v>10</v>
      </c>
      <c r="N410" s="7">
        <f t="shared" ca="1" si="19"/>
        <v>190.98811666667461</v>
      </c>
      <c r="O410" s="5">
        <f t="shared" si="20"/>
        <v>0.79600000000000004</v>
      </c>
    </row>
    <row r="411" spans="1:15" ht="30.75">
      <c r="A411" s="2" t="s">
        <v>1267</v>
      </c>
      <c r="B411" s="2" t="s">
        <v>1268</v>
      </c>
      <c r="C411" s="2" t="s">
        <v>1269</v>
      </c>
      <c r="D411" s="2">
        <v>43935</v>
      </c>
      <c r="E411" s="2">
        <v>2263</v>
      </c>
      <c r="F411" s="3">
        <v>42954.692210648151</v>
      </c>
      <c r="G411" s="3">
        <v>45892.417233796295</v>
      </c>
      <c r="H411" s="2" t="s">
        <v>57</v>
      </c>
      <c r="I411" s="7">
        <v>5487</v>
      </c>
      <c r="J411" s="7">
        <v>5009</v>
      </c>
      <c r="K411" s="2">
        <v>3380</v>
      </c>
      <c r="L411" s="2">
        <v>48</v>
      </c>
      <c r="M411" s="2">
        <f t="shared" ca="1" si="21"/>
        <v>8</v>
      </c>
      <c r="N411" s="7">
        <f t="shared" ca="1" si="19"/>
        <v>204.08033888891805</v>
      </c>
      <c r="O411" s="5">
        <f t="shared" si="20"/>
        <v>0.91290000000000004</v>
      </c>
    </row>
    <row r="412" spans="1:15" ht="30.75">
      <c r="A412" s="2" t="s">
        <v>1270</v>
      </c>
      <c r="B412" s="2" t="s">
        <v>1271</v>
      </c>
      <c r="C412" s="2" t="s">
        <v>1272</v>
      </c>
      <c r="D412" s="2">
        <v>43860</v>
      </c>
      <c r="E412" s="2">
        <v>6306</v>
      </c>
      <c r="F412" s="3">
        <v>44867.183958333335</v>
      </c>
      <c r="G412" s="3">
        <v>45893.005798611113</v>
      </c>
      <c r="H412" s="2" t="s">
        <v>29</v>
      </c>
      <c r="I412" s="7">
        <v>6618</v>
      </c>
      <c r="J412" s="7">
        <v>6403</v>
      </c>
      <c r="K412" s="2">
        <v>7750</v>
      </c>
      <c r="L412" s="2">
        <v>405</v>
      </c>
      <c r="M412" s="2">
        <f t="shared" ca="1" si="21"/>
        <v>3</v>
      </c>
      <c r="N412" s="7">
        <f t="shared" ca="1" si="19"/>
        <v>189.95478333329083</v>
      </c>
      <c r="O412" s="5">
        <f t="shared" si="20"/>
        <v>0.96750000000000003</v>
      </c>
    </row>
    <row r="413" spans="1:15" ht="30.75">
      <c r="A413" s="2" t="s">
        <v>1273</v>
      </c>
      <c r="B413" s="2" t="s">
        <v>1274</v>
      </c>
      <c r="C413" s="2" t="s">
        <v>1275</v>
      </c>
      <c r="D413" s="2">
        <v>43825</v>
      </c>
      <c r="E413" s="2">
        <v>3119</v>
      </c>
      <c r="F413" s="3">
        <v>43255.741527777776</v>
      </c>
      <c r="G413" s="3">
        <v>45893.018750000003</v>
      </c>
      <c r="H413" s="2"/>
      <c r="I413" s="7">
        <v>15</v>
      </c>
      <c r="J413" s="7">
        <v>5</v>
      </c>
      <c r="K413" s="2">
        <v>53</v>
      </c>
      <c r="L413" s="2">
        <v>0</v>
      </c>
      <c r="M413" s="2">
        <f t="shared" ca="1" si="21"/>
        <v>7</v>
      </c>
      <c r="N413" s="7">
        <f t="shared" ca="1" si="19"/>
        <v>189.64394999993965</v>
      </c>
      <c r="O413" s="5">
        <f t="shared" si="20"/>
        <v>0.33329999999999999</v>
      </c>
    </row>
    <row r="414" spans="1:15" ht="47.25">
      <c r="A414" s="2" t="s">
        <v>1276</v>
      </c>
      <c r="B414" s="2" t="s">
        <v>1277</v>
      </c>
      <c r="C414" s="2" t="s">
        <v>1278</v>
      </c>
      <c r="D414" s="2">
        <v>43823</v>
      </c>
      <c r="E414" s="2">
        <v>6553</v>
      </c>
      <c r="F414" s="3">
        <v>43048.11614583333</v>
      </c>
      <c r="G414" s="3">
        <v>45892.974178240744</v>
      </c>
      <c r="H414" s="2" t="s">
        <v>57</v>
      </c>
      <c r="I414" s="7">
        <v>96</v>
      </c>
      <c r="J414" s="7">
        <v>59</v>
      </c>
      <c r="K414" s="2">
        <v>323</v>
      </c>
      <c r="L414" s="2">
        <v>0</v>
      </c>
      <c r="M414" s="2">
        <f t="shared" ca="1" si="21"/>
        <v>8</v>
      </c>
      <c r="N414" s="7">
        <f t="shared" ca="1" si="19"/>
        <v>190.71367222216213</v>
      </c>
      <c r="O414" s="5">
        <f t="shared" si="20"/>
        <v>0.61460000000000004</v>
      </c>
    </row>
    <row r="415" spans="1:15" ht="30.75">
      <c r="A415" s="2" t="s">
        <v>1279</v>
      </c>
      <c r="B415" s="2" t="s">
        <v>1280</v>
      </c>
      <c r="C415" s="2" t="s">
        <v>1281</v>
      </c>
      <c r="D415" s="2">
        <v>43799</v>
      </c>
      <c r="E415" s="2">
        <v>7404</v>
      </c>
      <c r="F415" s="3">
        <v>44923.035555555558</v>
      </c>
      <c r="G415" s="3">
        <v>45893.033171296294</v>
      </c>
      <c r="H415" s="2" t="s">
        <v>29</v>
      </c>
      <c r="I415" s="7">
        <v>337</v>
      </c>
      <c r="J415" s="7">
        <v>109</v>
      </c>
      <c r="K415" s="2">
        <v>262</v>
      </c>
      <c r="L415" s="2">
        <v>0</v>
      </c>
      <c r="M415" s="2">
        <f t="shared" ca="1" si="21"/>
        <v>3</v>
      </c>
      <c r="N415" s="7">
        <f t="shared" ca="1" si="19"/>
        <v>189.29783888894599</v>
      </c>
      <c r="O415" s="5">
        <f t="shared" si="20"/>
        <v>0.32340000000000002</v>
      </c>
    </row>
    <row r="416" spans="1:15" ht="45.75">
      <c r="A416" s="2" t="s">
        <v>1282</v>
      </c>
      <c r="B416" s="2" t="s">
        <v>1283</v>
      </c>
      <c r="C416" s="2" t="s">
        <v>1284</v>
      </c>
      <c r="D416" s="2">
        <v>43797</v>
      </c>
      <c r="E416" s="2">
        <v>3127</v>
      </c>
      <c r="F416" s="3">
        <v>44538.646041666667</v>
      </c>
      <c r="G416" s="3">
        <v>45893.027037037034</v>
      </c>
      <c r="H416" s="2" t="s">
        <v>125</v>
      </c>
      <c r="I416" s="7">
        <v>2467</v>
      </c>
      <c r="J416" s="7">
        <v>2442</v>
      </c>
      <c r="K416" s="2">
        <v>2061</v>
      </c>
      <c r="L416" s="2">
        <v>80</v>
      </c>
      <c r="M416" s="2">
        <f t="shared" ca="1" si="21"/>
        <v>4</v>
      </c>
      <c r="N416" s="7">
        <f t="shared" ca="1" si="19"/>
        <v>189.44506111118244</v>
      </c>
      <c r="O416" s="5">
        <f t="shared" si="20"/>
        <v>0.9899</v>
      </c>
    </row>
    <row r="417" spans="1:15" ht="30.75">
      <c r="A417" s="2" t="s">
        <v>1285</v>
      </c>
      <c r="B417" s="2" t="s">
        <v>1286</v>
      </c>
      <c r="C417" s="2" t="s">
        <v>1287</v>
      </c>
      <c r="D417" s="2">
        <v>43775</v>
      </c>
      <c r="E417" s="2">
        <v>10594</v>
      </c>
      <c r="F417" s="3">
        <v>41123.492766203701</v>
      </c>
      <c r="G417" s="3">
        <v>45892.80636574074</v>
      </c>
      <c r="H417" s="2" t="s">
        <v>125</v>
      </c>
      <c r="I417" s="7">
        <v>304</v>
      </c>
      <c r="J417" s="7">
        <v>183</v>
      </c>
      <c r="K417" s="2">
        <v>899</v>
      </c>
      <c r="L417" s="2">
        <v>0</v>
      </c>
      <c r="M417" s="2">
        <f t="shared" ca="1" si="21"/>
        <v>13</v>
      </c>
      <c r="N417" s="7">
        <f t="shared" ca="1" si="19"/>
        <v>194.74117222224595</v>
      </c>
      <c r="O417" s="5">
        <f t="shared" si="20"/>
        <v>0.60199999999999998</v>
      </c>
    </row>
    <row r="418" spans="1:15" ht="30.75">
      <c r="A418" s="2" t="s">
        <v>1288</v>
      </c>
      <c r="B418" s="2" t="s">
        <v>1289</v>
      </c>
      <c r="C418" s="2" t="s">
        <v>1290</v>
      </c>
      <c r="D418" s="2">
        <v>43748</v>
      </c>
      <c r="E418" s="2">
        <v>5338</v>
      </c>
      <c r="F418" s="3">
        <v>42364.539270833331</v>
      </c>
      <c r="G418" s="3">
        <v>45892.706307870372</v>
      </c>
      <c r="H418" s="2" t="s">
        <v>90</v>
      </c>
      <c r="I418" s="7">
        <v>3318</v>
      </c>
      <c r="J418" s="7">
        <v>2240</v>
      </c>
      <c r="K418" s="2">
        <v>2243</v>
      </c>
      <c r="L418" s="2">
        <v>44</v>
      </c>
      <c r="M418" s="2">
        <f t="shared" ca="1" si="21"/>
        <v>10</v>
      </c>
      <c r="N418" s="7">
        <f t="shared" ca="1" si="19"/>
        <v>197.14256111107534</v>
      </c>
      <c r="O418" s="5">
        <f t="shared" si="20"/>
        <v>0.67510000000000003</v>
      </c>
    </row>
    <row r="419" spans="1:15" ht="32.25">
      <c r="A419" s="2" t="s">
        <v>1291</v>
      </c>
      <c r="B419" s="2" t="s">
        <v>1292</v>
      </c>
      <c r="C419" s="2" t="s">
        <v>1293</v>
      </c>
      <c r="D419" s="2">
        <v>43721</v>
      </c>
      <c r="E419" s="2">
        <v>2271</v>
      </c>
      <c r="F419" s="3">
        <v>43529.991087962961</v>
      </c>
      <c r="G419" s="3">
        <v>45892.819571759261</v>
      </c>
      <c r="H419" s="2" t="s">
        <v>18</v>
      </c>
      <c r="I419" s="7">
        <v>4835</v>
      </c>
      <c r="J419" s="7">
        <v>4761</v>
      </c>
      <c r="K419" s="2">
        <v>2596</v>
      </c>
      <c r="L419" s="2">
        <v>585</v>
      </c>
      <c r="M419" s="2">
        <f t="shared" ca="1" si="21"/>
        <v>6</v>
      </c>
      <c r="N419" s="7">
        <f t="shared" ca="1" si="19"/>
        <v>194.42422777775209</v>
      </c>
      <c r="O419" s="5">
        <f t="shared" si="20"/>
        <v>0.98470000000000002</v>
      </c>
    </row>
    <row r="420" spans="1:15" ht="32.25">
      <c r="A420" s="2" t="s">
        <v>1294</v>
      </c>
      <c r="B420" s="2" t="s">
        <v>1295</v>
      </c>
      <c r="C420" s="2" t="s">
        <v>1296</v>
      </c>
      <c r="D420" s="2">
        <v>43703</v>
      </c>
      <c r="E420" s="2">
        <v>5743</v>
      </c>
      <c r="F420" s="3">
        <v>41910.56832175926</v>
      </c>
      <c r="G420" s="3">
        <v>45892.779374999998</v>
      </c>
      <c r="H420" s="2" t="s">
        <v>18</v>
      </c>
      <c r="I420" s="7">
        <v>8996</v>
      </c>
      <c r="J420" s="7">
        <v>8401</v>
      </c>
      <c r="K420" s="2">
        <v>7644</v>
      </c>
      <c r="L420" s="2">
        <v>442</v>
      </c>
      <c r="M420" s="2">
        <f t="shared" ca="1" si="21"/>
        <v>11</v>
      </c>
      <c r="N420" s="7">
        <f t="shared" ca="1" si="19"/>
        <v>195.38895000005141</v>
      </c>
      <c r="O420" s="5">
        <f t="shared" si="20"/>
        <v>0.93389999999999995</v>
      </c>
    </row>
    <row r="421" spans="1:15" ht="30.75">
      <c r="A421" s="2" t="s">
        <v>1297</v>
      </c>
      <c r="B421" s="2" t="s">
        <v>1298</v>
      </c>
      <c r="C421" s="2" t="s">
        <v>1299</v>
      </c>
      <c r="D421" s="2">
        <v>43702</v>
      </c>
      <c r="E421" s="2">
        <v>3849</v>
      </c>
      <c r="F421" s="3">
        <v>42528.705914351849</v>
      </c>
      <c r="G421" s="3">
        <v>45892.941319444442</v>
      </c>
      <c r="H421" s="2" t="s">
        <v>57</v>
      </c>
      <c r="I421" s="7">
        <v>3834</v>
      </c>
      <c r="J421" s="7">
        <v>3154</v>
      </c>
      <c r="K421" s="2">
        <v>655</v>
      </c>
      <c r="L421" s="2">
        <v>91</v>
      </c>
      <c r="M421" s="2">
        <f t="shared" ca="1" si="21"/>
        <v>9</v>
      </c>
      <c r="N421" s="7">
        <f t="shared" ca="1" si="19"/>
        <v>191.50228333339328</v>
      </c>
      <c r="O421" s="5">
        <f t="shared" si="20"/>
        <v>0.8226</v>
      </c>
    </row>
    <row r="422" spans="1:15" ht="30.75">
      <c r="A422" s="2" t="s">
        <v>1300</v>
      </c>
      <c r="B422" s="2" t="s">
        <v>1301</v>
      </c>
      <c r="C422" s="2" t="s">
        <v>1302</v>
      </c>
      <c r="D422" s="2">
        <v>43696</v>
      </c>
      <c r="E422" s="2">
        <v>14862</v>
      </c>
      <c r="F422" s="3">
        <v>42319.598136574074</v>
      </c>
      <c r="G422" s="3">
        <v>45892.630289351851</v>
      </c>
      <c r="H422" s="2" t="s">
        <v>108</v>
      </c>
      <c r="I422" s="7">
        <v>237</v>
      </c>
      <c r="J422" s="7">
        <v>70</v>
      </c>
      <c r="K422" s="2">
        <v>172</v>
      </c>
      <c r="L422" s="2">
        <v>0</v>
      </c>
      <c r="M422" s="2">
        <f t="shared" ca="1" si="21"/>
        <v>10</v>
      </c>
      <c r="N422" s="7">
        <f t="shared" ca="1" si="19"/>
        <v>198.96700555557618</v>
      </c>
      <c r="O422" s="5">
        <f t="shared" si="20"/>
        <v>0.2954</v>
      </c>
    </row>
    <row r="423" spans="1:15">
      <c r="A423" s="2" t="s">
        <v>1303</v>
      </c>
      <c r="B423" s="2" t="s">
        <v>1304</v>
      </c>
      <c r="C423" s="2" t="s">
        <v>1305</v>
      </c>
      <c r="D423" s="2">
        <v>43687</v>
      </c>
      <c r="E423" s="2">
        <v>7333</v>
      </c>
      <c r="F423" s="3">
        <v>40427.902581018519</v>
      </c>
      <c r="G423" s="3">
        <v>45892.762407407405</v>
      </c>
      <c r="H423" s="2" t="s">
        <v>77</v>
      </c>
      <c r="I423" s="7">
        <v>2748</v>
      </c>
      <c r="J423" s="7">
        <v>2621</v>
      </c>
      <c r="K423" s="2">
        <v>1613</v>
      </c>
      <c r="L423" s="2">
        <v>4</v>
      </c>
      <c r="M423" s="2">
        <f t="shared" ca="1" si="21"/>
        <v>15</v>
      </c>
      <c r="N423" s="7">
        <f t="shared" ca="1" si="19"/>
        <v>195.79617222229717</v>
      </c>
      <c r="O423" s="5">
        <f t="shared" si="20"/>
        <v>0.95379999999999998</v>
      </c>
    </row>
    <row r="424" spans="1:15" ht="118.5">
      <c r="A424" s="2" t="s">
        <v>1306</v>
      </c>
      <c r="B424" s="2" t="s">
        <v>1307</v>
      </c>
      <c r="C424" s="2" t="s">
        <v>1308</v>
      </c>
      <c r="D424" s="2">
        <v>43684</v>
      </c>
      <c r="E424" s="2">
        <v>15519</v>
      </c>
      <c r="F424" s="3">
        <v>43430.444444444445</v>
      </c>
      <c r="G424" s="3">
        <v>45892.787164351852</v>
      </c>
      <c r="H424" s="2" t="s">
        <v>121</v>
      </c>
      <c r="I424" s="7">
        <v>7586</v>
      </c>
      <c r="J424" s="7">
        <v>7558</v>
      </c>
      <c r="K424" s="2">
        <v>387</v>
      </c>
      <c r="L424" s="2">
        <v>61</v>
      </c>
      <c r="M424" s="2">
        <f t="shared" ca="1" si="21"/>
        <v>7</v>
      </c>
      <c r="N424" s="7">
        <f t="shared" ca="1" si="19"/>
        <v>195.20200555556221</v>
      </c>
      <c r="O424" s="5">
        <f t="shared" si="20"/>
        <v>0.99629999999999996</v>
      </c>
    </row>
    <row r="425" spans="1:15">
      <c r="A425" s="2" t="s">
        <v>1309</v>
      </c>
      <c r="B425" s="2" t="s">
        <v>1310</v>
      </c>
      <c r="C425" s="2" t="s">
        <v>1311</v>
      </c>
      <c r="D425" s="2">
        <v>43633</v>
      </c>
      <c r="E425" s="2">
        <v>1357</v>
      </c>
      <c r="F425" s="3">
        <v>44500.940208333333</v>
      </c>
      <c r="G425" s="3">
        <v>45891.393645833334</v>
      </c>
      <c r="H425" s="2" t="s">
        <v>218</v>
      </c>
      <c r="I425" s="7">
        <v>658</v>
      </c>
      <c r="J425" s="7">
        <v>609</v>
      </c>
      <c r="K425" s="2">
        <v>1018</v>
      </c>
      <c r="L425" s="2">
        <v>117</v>
      </c>
      <c r="M425" s="2">
        <f t="shared" ca="1" si="21"/>
        <v>4</v>
      </c>
      <c r="N425" s="7">
        <f t="shared" ca="1" si="19"/>
        <v>228.64645000000019</v>
      </c>
      <c r="O425" s="5">
        <f t="shared" si="20"/>
        <v>0.92549999999999999</v>
      </c>
    </row>
    <row r="426" spans="1:15">
      <c r="A426" s="2" t="s">
        <v>1312</v>
      </c>
      <c r="B426" s="2" t="s">
        <v>1313</v>
      </c>
      <c r="C426" s="2" t="s">
        <v>1314</v>
      </c>
      <c r="D426" s="2">
        <v>43618</v>
      </c>
      <c r="E426" s="2">
        <v>1370</v>
      </c>
      <c r="F426" s="3">
        <v>44442.757673611108</v>
      </c>
      <c r="G426" s="3">
        <v>45891.393634259257</v>
      </c>
      <c r="H426" s="2" t="s">
        <v>18</v>
      </c>
      <c r="I426" s="7">
        <v>1456</v>
      </c>
      <c r="J426" s="7">
        <v>1398</v>
      </c>
      <c r="K426" s="2">
        <v>2442</v>
      </c>
      <c r="L426" s="2">
        <v>154</v>
      </c>
      <c r="M426" s="2">
        <f t="shared" ca="1" si="21"/>
        <v>4</v>
      </c>
      <c r="N426" s="7">
        <f t="shared" ca="1" si="19"/>
        <v>228.6467277778429</v>
      </c>
      <c r="O426" s="5">
        <f t="shared" si="20"/>
        <v>0.96020000000000005</v>
      </c>
    </row>
    <row r="427" spans="1:15" ht="45.75">
      <c r="A427" s="2" t="s">
        <v>1315</v>
      </c>
      <c r="B427" s="2" t="s">
        <v>1316</v>
      </c>
      <c r="C427" s="2" t="s">
        <v>1317</v>
      </c>
      <c r="D427" s="2">
        <v>43571</v>
      </c>
      <c r="E427" s="2">
        <v>1837</v>
      </c>
      <c r="F427" s="3">
        <v>43636.565127314818</v>
      </c>
      <c r="G427" s="3">
        <v>45892.881562499999</v>
      </c>
      <c r="H427" s="2" t="s">
        <v>18</v>
      </c>
      <c r="I427" s="7">
        <v>11362</v>
      </c>
      <c r="J427" s="7">
        <v>9050</v>
      </c>
      <c r="K427" s="2">
        <v>9179</v>
      </c>
      <c r="L427" s="2">
        <v>223</v>
      </c>
      <c r="M427" s="2">
        <f t="shared" ca="1" si="21"/>
        <v>6</v>
      </c>
      <c r="N427" s="7">
        <f t="shared" ca="1" si="19"/>
        <v>192.93645000003744</v>
      </c>
      <c r="O427" s="5">
        <f t="shared" si="20"/>
        <v>0.79649999999999999</v>
      </c>
    </row>
    <row r="428" spans="1:15">
      <c r="A428" s="2" t="s">
        <v>1318</v>
      </c>
      <c r="B428" s="2" t="s">
        <v>1319</v>
      </c>
      <c r="C428" s="2" t="s">
        <v>1320</v>
      </c>
      <c r="D428" s="2">
        <v>43538</v>
      </c>
      <c r="E428" s="2">
        <v>10871</v>
      </c>
      <c r="F428" s="3">
        <v>41981.790891203702</v>
      </c>
      <c r="G428" s="3">
        <v>45892.595659722225</v>
      </c>
      <c r="H428" s="2" t="s">
        <v>73</v>
      </c>
      <c r="I428" s="7">
        <v>11794</v>
      </c>
      <c r="J428" s="7">
        <v>11118</v>
      </c>
      <c r="K428" s="2">
        <v>28453</v>
      </c>
      <c r="L428" s="2">
        <v>355</v>
      </c>
      <c r="M428" s="2">
        <f t="shared" ca="1" si="21"/>
        <v>11</v>
      </c>
      <c r="N428" s="7">
        <f t="shared" ca="1" si="19"/>
        <v>199.79811666661408</v>
      </c>
      <c r="O428" s="5">
        <f t="shared" si="20"/>
        <v>0.94269999999999998</v>
      </c>
    </row>
    <row r="429" spans="1:15" ht="32.25">
      <c r="A429" s="2" t="s">
        <v>1321</v>
      </c>
      <c r="B429" s="2" t="s">
        <v>1322</v>
      </c>
      <c r="C429" s="2" t="s">
        <v>1323</v>
      </c>
      <c r="D429" s="2">
        <v>43463</v>
      </c>
      <c r="E429" s="2">
        <v>5941</v>
      </c>
      <c r="F429" s="3">
        <v>43113.819537037038</v>
      </c>
      <c r="G429" s="3">
        <v>45892.981747685182</v>
      </c>
      <c r="H429" s="2" t="s">
        <v>100</v>
      </c>
      <c r="I429" s="7">
        <v>101</v>
      </c>
      <c r="J429" s="7">
        <v>91</v>
      </c>
      <c r="K429" s="2">
        <v>398</v>
      </c>
      <c r="L429" s="2">
        <v>0</v>
      </c>
      <c r="M429" s="2">
        <f t="shared" ca="1" si="21"/>
        <v>7</v>
      </c>
      <c r="N429" s="7">
        <f t="shared" ca="1" si="19"/>
        <v>190.53200555563672</v>
      </c>
      <c r="O429" s="5">
        <f t="shared" si="20"/>
        <v>0.90100000000000002</v>
      </c>
    </row>
    <row r="430" spans="1:15" ht="33">
      <c r="A430" s="2" t="s">
        <v>1324</v>
      </c>
      <c r="B430" s="2" t="s">
        <v>1325</v>
      </c>
      <c r="C430" s="2" t="s">
        <v>1326</v>
      </c>
      <c r="D430" s="2">
        <v>43458</v>
      </c>
      <c r="E430" s="2">
        <v>5990</v>
      </c>
      <c r="F430" s="3">
        <v>40443.706759259258</v>
      </c>
      <c r="G430" s="3">
        <v>45892.828518518516</v>
      </c>
      <c r="H430" s="2" t="s">
        <v>57</v>
      </c>
      <c r="I430" s="7">
        <v>5278</v>
      </c>
      <c r="J430" s="7">
        <v>4883</v>
      </c>
      <c r="K430" s="2">
        <v>4350</v>
      </c>
      <c r="L430" s="2">
        <v>33</v>
      </c>
      <c r="M430" s="2">
        <f t="shared" ca="1" si="21"/>
        <v>15</v>
      </c>
      <c r="N430" s="7">
        <f t="shared" ca="1" si="19"/>
        <v>194.2095055556274</v>
      </c>
      <c r="O430" s="5">
        <f t="shared" si="20"/>
        <v>0.92520000000000002</v>
      </c>
    </row>
    <row r="431" spans="1:15" ht="30.75">
      <c r="A431" s="2" t="s">
        <v>1327</v>
      </c>
      <c r="B431" s="2" t="s">
        <v>1328</v>
      </c>
      <c r="C431" s="2" t="s">
        <v>1329</v>
      </c>
      <c r="D431" s="2">
        <v>43448</v>
      </c>
      <c r="E431" s="2">
        <v>3252</v>
      </c>
      <c r="F431" s="3">
        <v>43400.427835648145</v>
      </c>
      <c r="G431" s="3">
        <v>45892.920312499999</v>
      </c>
      <c r="H431" s="2" t="s">
        <v>18</v>
      </c>
      <c r="I431" s="7">
        <v>598</v>
      </c>
      <c r="J431" s="7">
        <v>244</v>
      </c>
      <c r="K431" s="2">
        <v>2060</v>
      </c>
      <c r="L431" s="2">
        <v>256</v>
      </c>
      <c r="M431" s="2">
        <f t="shared" ca="1" si="21"/>
        <v>7</v>
      </c>
      <c r="N431" s="7">
        <f t="shared" ca="1" si="19"/>
        <v>192.00645000004442</v>
      </c>
      <c r="O431" s="5">
        <f t="shared" si="20"/>
        <v>0.40799999999999997</v>
      </c>
    </row>
    <row r="432" spans="1:15" ht="45.75">
      <c r="A432" s="2" t="s">
        <v>1330</v>
      </c>
      <c r="B432" s="2" t="s">
        <v>1331</v>
      </c>
      <c r="C432" s="2" t="s">
        <v>1332</v>
      </c>
      <c r="D432" s="2">
        <v>43368</v>
      </c>
      <c r="E432" s="2">
        <v>5816</v>
      </c>
      <c r="F432" s="3">
        <v>42037.809571759259</v>
      </c>
      <c r="G432" s="3">
        <v>45893.031435185185</v>
      </c>
      <c r="H432" s="2" t="s">
        <v>398</v>
      </c>
      <c r="I432" s="7">
        <v>23070</v>
      </c>
      <c r="J432" s="7">
        <v>19496</v>
      </c>
      <c r="K432" s="2">
        <v>39449</v>
      </c>
      <c r="L432" s="2">
        <v>678</v>
      </c>
      <c r="M432" s="2">
        <f t="shared" ca="1" si="21"/>
        <v>10</v>
      </c>
      <c r="N432" s="7">
        <f t="shared" ca="1" si="19"/>
        <v>189.33950555557385</v>
      </c>
      <c r="O432" s="5">
        <f t="shared" si="20"/>
        <v>0.84509999999999996</v>
      </c>
    </row>
    <row r="433" spans="1:15" ht="30.75">
      <c r="A433" s="2" t="s">
        <v>1333</v>
      </c>
      <c r="B433" s="2" t="s">
        <v>1334</v>
      </c>
      <c r="C433" s="2" t="s">
        <v>1335</v>
      </c>
      <c r="D433" s="2">
        <v>43257</v>
      </c>
      <c r="E433" s="2">
        <v>12089</v>
      </c>
      <c r="F433" s="3">
        <v>42143.316770833335</v>
      </c>
      <c r="G433" s="3">
        <v>45892.923541666663</v>
      </c>
      <c r="H433" s="2" t="s">
        <v>18</v>
      </c>
      <c r="I433" s="7">
        <v>16354</v>
      </c>
      <c r="J433" s="7">
        <v>13777</v>
      </c>
      <c r="K433" s="2">
        <v>18968</v>
      </c>
      <c r="L433" s="2">
        <v>1000</v>
      </c>
      <c r="M433" s="2">
        <f t="shared" ca="1" si="21"/>
        <v>10</v>
      </c>
      <c r="N433" s="7">
        <f t="shared" ca="1" si="19"/>
        <v>191.92895000008866</v>
      </c>
      <c r="O433" s="5">
        <f t="shared" si="20"/>
        <v>0.84240000000000004</v>
      </c>
    </row>
    <row r="434" spans="1:15">
      <c r="A434" s="2" t="s">
        <v>1336</v>
      </c>
      <c r="B434" s="2" t="s">
        <v>1337</v>
      </c>
      <c r="C434" s="2" t="s">
        <v>1338</v>
      </c>
      <c r="D434" s="2">
        <v>42973</v>
      </c>
      <c r="E434" s="2">
        <v>3198</v>
      </c>
      <c r="F434" s="3">
        <v>41152.290185185186</v>
      </c>
      <c r="G434" s="3">
        <v>45893.010671296295</v>
      </c>
      <c r="H434" s="2" t="s">
        <v>1113</v>
      </c>
      <c r="I434" s="7">
        <v>1858</v>
      </c>
      <c r="J434" s="7">
        <v>1805</v>
      </c>
      <c r="K434" s="2">
        <v>1187</v>
      </c>
      <c r="L434" s="2">
        <v>132</v>
      </c>
      <c r="M434" s="2">
        <f t="shared" ca="1" si="21"/>
        <v>13</v>
      </c>
      <c r="N434" s="7">
        <f t="shared" ca="1" si="19"/>
        <v>189.83783888892503</v>
      </c>
      <c r="O434" s="5">
        <f t="shared" si="20"/>
        <v>0.97150000000000003</v>
      </c>
    </row>
    <row r="435" spans="1:15" ht="45.75">
      <c r="A435" s="2" t="s">
        <v>1339</v>
      </c>
      <c r="B435" s="2" t="s">
        <v>1340</v>
      </c>
      <c r="C435" s="2" t="s">
        <v>1341</v>
      </c>
      <c r="D435" s="2">
        <v>42959</v>
      </c>
      <c r="E435" s="2">
        <v>2814</v>
      </c>
      <c r="F435" s="3">
        <v>42763.399328703701</v>
      </c>
      <c r="G435" s="3">
        <v>45893.019490740742</v>
      </c>
      <c r="H435" s="2" t="s">
        <v>57</v>
      </c>
      <c r="I435" s="7">
        <v>559</v>
      </c>
      <c r="J435" s="7">
        <v>553</v>
      </c>
      <c r="K435" s="2">
        <v>475</v>
      </c>
      <c r="L435" s="2">
        <v>29</v>
      </c>
      <c r="M435" s="2">
        <f t="shared" ca="1" si="21"/>
        <v>8</v>
      </c>
      <c r="N435" s="7">
        <f t="shared" ca="1" si="19"/>
        <v>189.62617222219706</v>
      </c>
      <c r="O435" s="5">
        <f t="shared" si="20"/>
        <v>0.98929999999999996</v>
      </c>
    </row>
    <row r="436" spans="1:15" ht="30.75">
      <c r="A436" s="2" t="s">
        <v>1342</v>
      </c>
      <c r="B436" s="2" t="s">
        <v>1343</v>
      </c>
      <c r="C436" s="2" t="s">
        <v>1344</v>
      </c>
      <c r="D436" s="2">
        <v>42924</v>
      </c>
      <c r="E436" s="2">
        <v>22017</v>
      </c>
      <c r="F436" s="3">
        <v>45016.516076388885</v>
      </c>
      <c r="G436" s="3">
        <v>45893.008726851855</v>
      </c>
      <c r="H436" s="2" t="s">
        <v>18</v>
      </c>
      <c r="I436" s="7">
        <v>2251</v>
      </c>
      <c r="J436" s="7">
        <v>1629</v>
      </c>
      <c r="K436" s="2">
        <v>1802</v>
      </c>
      <c r="L436" s="2">
        <v>73</v>
      </c>
      <c r="M436" s="2">
        <f t="shared" ca="1" si="21"/>
        <v>2</v>
      </c>
      <c r="N436" s="7">
        <f t="shared" ca="1" si="19"/>
        <v>189.88450555549935</v>
      </c>
      <c r="O436" s="5">
        <f t="shared" si="20"/>
        <v>0.72370000000000001</v>
      </c>
    </row>
    <row r="437" spans="1:15">
      <c r="A437" s="2" t="s">
        <v>1345</v>
      </c>
      <c r="B437" s="2" t="s">
        <v>1346</v>
      </c>
      <c r="C437" s="2" t="s">
        <v>1347</v>
      </c>
      <c r="D437" s="2">
        <v>42867</v>
      </c>
      <c r="E437" s="2">
        <v>3823</v>
      </c>
      <c r="F437" s="3">
        <v>43443.275520833333</v>
      </c>
      <c r="G437" s="3">
        <v>45892.992824074077</v>
      </c>
      <c r="H437" s="2" t="s">
        <v>178</v>
      </c>
      <c r="I437" s="7">
        <v>7281</v>
      </c>
      <c r="J437" s="7">
        <v>6885</v>
      </c>
      <c r="K437" s="2">
        <v>5952</v>
      </c>
      <c r="L437" s="2">
        <v>91</v>
      </c>
      <c r="M437" s="2">
        <f t="shared" ca="1" si="21"/>
        <v>7</v>
      </c>
      <c r="N437" s="7">
        <f t="shared" ca="1" si="19"/>
        <v>190.26617222215282</v>
      </c>
      <c r="O437" s="5">
        <f t="shared" si="20"/>
        <v>0.9456</v>
      </c>
    </row>
    <row r="438" spans="1:15" ht="30.75">
      <c r="A438" s="2" t="s">
        <v>1348</v>
      </c>
      <c r="B438" s="2" t="s">
        <v>1349</v>
      </c>
      <c r="C438" s="2" t="s">
        <v>1350</v>
      </c>
      <c r="D438" s="2">
        <v>42835</v>
      </c>
      <c r="E438" s="2">
        <v>10054</v>
      </c>
      <c r="F438" s="3">
        <v>43251.720150462963</v>
      </c>
      <c r="G438" s="3">
        <v>45892.962048611109</v>
      </c>
      <c r="H438" s="2" t="s">
        <v>57</v>
      </c>
      <c r="I438" s="7">
        <v>110</v>
      </c>
      <c r="J438" s="7">
        <v>107</v>
      </c>
      <c r="K438" s="2">
        <v>253</v>
      </c>
      <c r="L438" s="2">
        <v>0</v>
      </c>
      <c r="M438" s="2">
        <f t="shared" ca="1" si="21"/>
        <v>7</v>
      </c>
      <c r="N438" s="7">
        <f t="shared" ca="1" si="19"/>
        <v>191.00478333339561</v>
      </c>
      <c r="O438" s="5">
        <f t="shared" si="20"/>
        <v>0.97270000000000001</v>
      </c>
    </row>
    <row r="439" spans="1:15" ht="30.75">
      <c r="A439" s="2" t="s">
        <v>1351</v>
      </c>
      <c r="B439" s="2" t="s">
        <v>1352</v>
      </c>
      <c r="C439" s="2" t="s">
        <v>1353</v>
      </c>
      <c r="D439" s="2">
        <v>42612</v>
      </c>
      <c r="E439" s="2">
        <v>4587</v>
      </c>
      <c r="F439" s="3">
        <v>44829.768483796295</v>
      </c>
      <c r="G439" s="3">
        <v>45893.004930555559</v>
      </c>
      <c r="H439" s="2" t="s">
        <v>73</v>
      </c>
      <c r="I439" s="7">
        <v>1749</v>
      </c>
      <c r="J439" s="7">
        <v>832</v>
      </c>
      <c r="K439" s="2">
        <v>1126</v>
      </c>
      <c r="L439" s="2">
        <v>27</v>
      </c>
      <c r="M439" s="2">
        <f t="shared" ca="1" si="21"/>
        <v>3</v>
      </c>
      <c r="N439" s="7">
        <f t="shared" ca="1" si="19"/>
        <v>189.97561666660476</v>
      </c>
      <c r="O439" s="5">
        <f t="shared" si="20"/>
        <v>0.47570000000000001</v>
      </c>
    </row>
    <row r="440" spans="1:15" ht="30.75">
      <c r="A440" s="2" t="s">
        <v>1354</v>
      </c>
      <c r="B440" s="2" t="s">
        <v>1355</v>
      </c>
      <c r="C440" s="2" t="s">
        <v>1356</v>
      </c>
      <c r="D440" s="2">
        <v>42611</v>
      </c>
      <c r="E440" s="2">
        <v>8176</v>
      </c>
      <c r="F440" s="3">
        <v>42597.718344907407</v>
      </c>
      <c r="G440" s="3">
        <v>45892.973124999997</v>
      </c>
      <c r="H440" s="2" t="s">
        <v>18</v>
      </c>
      <c r="I440" s="7">
        <v>16989</v>
      </c>
      <c r="J440" s="7">
        <v>16565</v>
      </c>
      <c r="K440" s="2">
        <v>20701</v>
      </c>
      <c r="L440" s="2">
        <v>0</v>
      </c>
      <c r="M440" s="2">
        <f t="shared" ca="1" si="21"/>
        <v>9</v>
      </c>
      <c r="N440" s="7">
        <f t="shared" ca="1" si="19"/>
        <v>190.73895000008633</v>
      </c>
      <c r="O440" s="5">
        <f t="shared" si="20"/>
        <v>0.97499999999999998</v>
      </c>
    </row>
    <row r="441" spans="1:15" ht="30.75">
      <c r="A441" s="2" t="s">
        <v>1357</v>
      </c>
      <c r="B441" s="2" t="s">
        <v>1358</v>
      </c>
      <c r="C441" s="2" t="s">
        <v>1359</v>
      </c>
      <c r="D441" s="2">
        <v>42510</v>
      </c>
      <c r="E441" s="2">
        <v>3592</v>
      </c>
      <c r="F441" s="3">
        <v>41902.692685185182</v>
      </c>
      <c r="G441" s="3">
        <v>45892.882337962961</v>
      </c>
      <c r="H441" s="2" t="s">
        <v>125</v>
      </c>
      <c r="I441" s="7">
        <v>927</v>
      </c>
      <c r="J441" s="7">
        <v>847</v>
      </c>
      <c r="K441" s="2">
        <v>200</v>
      </c>
      <c r="L441" s="2">
        <v>23</v>
      </c>
      <c r="M441" s="2">
        <f t="shared" ca="1" si="21"/>
        <v>11</v>
      </c>
      <c r="N441" s="7">
        <f t="shared" ca="1" si="19"/>
        <v>192.91783888894133</v>
      </c>
      <c r="O441" s="5">
        <f t="shared" si="20"/>
        <v>0.91369999999999996</v>
      </c>
    </row>
    <row r="442" spans="1:15" ht="30.75">
      <c r="A442" s="2" t="s">
        <v>1360</v>
      </c>
      <c r="B442" s="2" t="s">
        <v>1361</v>
      </c>
      <c r="C442" s="2" t="s">
        <v>1362</v>
      </c>
      <c r="D442" s="2">
        <v>42491</v>
      </c>
      <c r="E442" s="2">
        <v>7586</v>
      </c>
      <c r="F442" s="3">
        <v>42523.352986111109</v>
      </c>
      <c r="G442" s="3">
        <v>45892.772662037038</v>
      </c>
      <c r="H442" s="2" t="s">
        <v>73</v>
      </c>
      <c r="I442" s="7">
        <v>25007</v>
      </c>
      <c r="J442" s="7">
        <v>20553</v>
      </c>
      <c r="K442" s="2">
        <v>60152</v>
      </c>
      <c r="L442" s="2">
        <v>672</v>
      </c>
      <c r="M442" s="2">
        <f t="shared" ca="1" si="21"/>
        <v>9</v>
      </c>
      <c r="N442" s="7">
        <f t="shared" ca="1" si="19"/>
        <v>195.55006111110561</v>
      </c>
      <c r="O442" s="5">
        <f t="shared" si="20"/>
        <v>0.82189999999999996</v>
      </c>
    </row>
    <row r="443" spans="1:15" ht="30.75">
      <c r="A443" s="2" t="s">
        <v>1363</v>
      </c>
      <c r="B443" s="2" t="s">
        <v>1364</v>
      </c>
      <c r="C443" s="2" t="s">
        <v>1365</v>
      </c>
      <c r="D443" s="2">
        <v>42476</v>
      </c>
      <c r="E443" s="2">
        <v>2655</v>
      </c>
      <c r="F443" s="3">
        <v>41415.142650462964</v>
      </c>
      <c r="G443" s="3">
        <v>45892.758148148147</v>
      </c>
      <c r="H443" s="2" t="s">
        <v>57</v>
      </c>
      <c r="I443" s="7">
        <v>5080</v>
      </c>
      <c r="J443" s="7">
        <v>4078</v>
      </c>
      <c r="K443" s="2">
        <v>917</v>
      </c>
      <c r="L443" s="2">
        <v>128</v>
      </c>
      <c r="M443" s="2">
        <f t="shared" ca="1" si="21"/>
        <v>12</v>
      </c>
      <c r="N443" s="7">
        <f t="shared" ca="1" si="19"/>
        <v>195.89839444449171</v>
      </c>
      <c r="O443" s="5">
        <f t="shared" si="20"/>
        <v>0.80279999999999996</v>
      </c>
    </row>
    <row r="444" spans="1:15" ht="30.75">
      <c r="A444" s="2" t="s">
        <v>1366</v>
      </c>
      <c r="B444" s="2" t="s">
        <v>1367</v>
      </c>
      <c r="C444" s="2" t="s">
        <v>1368</v>
      </c>
      <c r="D444" s="2">
        <v>42423</v>
      </c>
      <c r="E444" s="2">
        <v>3209</v>
      </c>
      <c r="F444" s="3">
        <v>41842.857743055552</v>
      </c>
      <c r="G444" s="3">
        <v>45892.995706018519</v>
      </c>
      <c r="H444" s="2"/>
      <c r="I444" s="7">
        <v>73</v>
      </c>
      <c r="J444" s="7">
        <v>55</v>
      </c>
      <c r="K444" s="2">
        <v>292</v>
      </c>
      <c r="L444" s="2">
        <v>0</v>
      </c>
      <c r="M444" s="2">
        <f t="shared" ca="1" si="21"/>
        <v>11</v>
      </c>
      <c r="N444" s="7">
        <f t="shared" ca="1" si="19"/>
        <v>190.19700555555755</v>
      </c>
      <c r="O444" s="5">
        <f t="shared" si="20"/>
        <v>0.75339999999999996</v>
      </c>
    </row>
    <row r="445" spans="1:15" ht="49.5">
      <c r="A445" s="2" t="s">
        <v>1369</v>
      </c>
      <c r="B445" s="2" t="s">
        <v>1370</v>
      </c>
      <c r="C445" s="2" t="s">
        <v>1371</v>
      </c>
      <c r="D445" s="2">
        <v>42379</v>
      </c>
      <c r="E445" s="2">
        <v>3477</v>
      </c>
      <c r="F445" s="3">
        <v>45351.369837962964</v>
      </c>
      <c r="G445" s="3">
        <v>45893.012372685182</v>
      </c>
      <c r="H445" s="2" t="s">
        <v>29</v>
      </c>
      <c r="I445" s="7">
        <v>1686</v>
      </c>
      <c r="J445" s="7">
        <v>1553</v>
      </c>
      <c r="K445" s="2">
        <v>1148</v>
      </c>
      <c r="L445" s="2">
        <v>121</v>
      </c>
      <c r="M445" s="2">
        <f t="shared" ca="1" si="21"/>
        <v>1</v>
      </c>
      <c r="N445" s="7">
        <f t="shared" ca="1" si="19"/>
        <v>189.79700555565068</v>
      </c>
      <c r="O445" s="5">
        <f t="shared" si="20"/>
        <v>0.92110000000000003</v>
      </c>
    </row>
    <row r="446" spans="1:15" ht="30.75">
      <c r="A446" s="2" t="s">
        <v>1372</v>
      </c>
      <c r="B446" s="2" t="s">
        <v>1373</v>
      </c>
      <c r="C446" s="2" t="s">
        <v>1374</v>
      </c>
      <c r="D446" s="2">
        <v>42311</v>
      </c>
      <c r="E446" s="2">
        <v>6594</v>
      </c>
      <c r="F446" s="3">
        <v>43409.155868055554</v>
      </c>
      <c r="G446" s="3">
        <v>45892.980543981481</v>
      </c>
      <c r="H446" s="2" t="s">
        <v>108</v>
      </c>
      <c r="I446" s="7">
        <v>74</v>
      </c>
      <c r="J446" s="7">
        <v>58</v>
      </c>
      <c r="K446" s="2">
        <v>193</v>
      </c>
      <c r="L446" s="2">
        <v>0</v>
      </c>
      <c r="M446" s="2">
        <f t="shared" ca="1" si="21"/>
        <v>7</v>
      </c>
      <c r="N446" s="7">
        <f t="shared" ca="1" si="19"/>
        <v>190.56089444446843</v>
      </c>
      <c r="O446" s="5">
        <f t="shared" si="20"/>
        <v>0.78380000000000005</v>
      </c>
    </row>
    <row r="447" spans="1:15" ht="32.25">
      <c r="A447" s="2" t="s">
        <v>1375</v>
      </c>
      <c r="B447" s="2" t="s">
        <v>1376</v>
      </c>
      <c r="C447" s="2" t="s">
        <v>1377</v>
      </c>
      <c r="D447" s="2">
        <v>42212</v>
      </c>
      <c r="E447" s="2">
        <v>5525</v>
      </c>
      <c r="F447" s="3">
        <v>43971.656574074077</v>
      </c>
      <c r="G447" s="3">
        <v>45892.900370370371</v>
      </c>
      <c r="H447" s="2" t="s">
        <v>29</v>
      </c>
      <c r="I447" s="7">
        <v>1191</v>
      </c>
      <c r="J447" s="7">
        <v>1185</v>
      </c>
      <c r="K447" s="2">
        <v>760</v>
      </c>
      <c r="L447" s="2">
        <v>98</v>
      </c>
      <c r="M447" s="2">
        <f t="shared" ca="1" si="21"/>
        <v>5</v>
      </c>
      <c r="N447" s="7">
        <f t="shared" ca="1" si="19"/>
        <v>192.48506111110328</v>
      </c>
      <c r="O447" s="5">
        <f t="shared" si="20"/>
        <v>0.995</v>
      </c>
    </row>
    <row r="448" spans="1:15" ht="45.75">
      <c r="A448" s="2" t="s">
        <v>1378</v>
      </c>
      <c r="B448" s="2" t="s">
        <v>1379</v>
      </c>
      <c r="C448" s="2" t="s">
        <v>1380</v>
      </c>
      <c r="D448" s="2">
        <v>42192</v>
      </c>
      <c r="E448" s="2">
        <v>5719</v>
      </c>
      <c r="F448" s="3">
        <v>41585.187569444446</v>
      </c>
      <c r="G448" s="3">
        <v>45893.016516203701</v>
      </c>
      <c r="H448" s="2"/>
      <c r="I448" s="7">
        <v>292</v>
      </c>
      <c r="J448" s="7">
        <v>53</v>
      </c>
      <c r="K448" s="2">
        <v>2209</v>
      </c>
      <c r="L448" s="2">
        <v>0</v>
      </c>
      <c r="M448" s="2">
        <f t="shared" ca="1" si="21"/>
        <v>12</v>
      </c>
      <c r="N448" s="7">
        <f t="shared" ca="1" si="19"/>
        <v>189.69756111118477</v>
      </c>
      <c r="O448" s="5">
        <f t="shared" si="20"/>
        <v>0.18149999999999999</v>
      </c>
    </row>
    <row r="449" spans="1:15" ht="30.75">
      <c r="A449" s="2" t="s">
        <v>1381</v>
      </c>
      <c r="B449" s="2" t="s">
        <v>1382</v>
      </c>
      <c r="C449" s="2" t="s">
        <v>1383</v>
      </c>
      <c r="D449" s="2">
        <v>42053</v>
      </c>
      <c r="E449" s="2">
        <v>7637</v>
      </c>
      <c r="F449" s="3">
        <v>41851.247442129628</v>
      </c>
      <c r="G449" s="3">
        <v>45892.989733796298</v>
      </c>
      <c r="H449" s="2" t="s">
        <v>1046</v>
      </c>
      <c r="I449" s="7">
        <v>2800</v>
      </c>
      <c r="J449" s="7">
        <v>2757</v>
      </c>
      <c r="K449" s="2">
        <v>1126</v>
      </c>
      <c r="L449" s="2">
        <v>102</v>
      </c>
      <c r="M449" s="2">
        <f t="shared" ca="1" si="21"/>
        <v>11</v>
      </c>
      <c r="N449" s="7">
        <f t="shared" ca="1" si="19"/>
        <v>190.34033888886916</v>
      </c>
      <c r="O449" s="5">
        <f t="shared" si="20"/>
        <v>0.98460000000000003</v>
      </c>
    </row>
    <row r="450" spans="1:15" ht="30.75">
      <c r="A450" s="2" t="s">
        <v>1384</v>
      </c>
      <c r="B450" s="2" t="s">
        <v>1385</v>
      </c>
      <c r="C450" s="2" t="s">
        <v>1386</v>
      </c>
      <c r="D450" s="2">
        <v>41975</v>
      </c>
      <c r="E450" s="2">
        <v>7040</v>
      </c>
      <c r="F450" s="3">
        <v>41066.876793981479</v>
      </c>
      <c r="G450" s="3">
        <v>45892.601875</v>
      </c>
      <c r="H450" s="2" t="s">
        <v>29</v>
      </c>
      <c r="I450" s="7">
        <v>93</v>
      </c>
      <c r="J450" s="7">
        <v>83</v>
      </c>
      <c r="K450" s="2">
        <v>345</v>
      </c>
      <c r="L450" s="2">
        <v>0</v>
      </c>
      <c r="M450" s="2">
        <f t="shared" ca="1" si="21"/>
        <v>13</v>
      </c>
      <c r="N450" s="7">
        <f t="shared" ca="1" si="19"/>
        <v>199.64895000000251</v>
      </c>
      <c r="O450" s="5">
        <f t="shared" si="20"/>
        <v>0.89249999999999996</v>
      </c>
    </row>
    <row r="451" spans="1:15" ht="30.75">
      <c r="A451" s="2" t="s">
        <v>1387</v>
      </c>
      <c r="B451" s="2" t="s">
        <v>1388</v>
      </c>
      <c r="C451" s="2" t="s">
        <v>1389</v>
      </c>
      <c r="D451" s="2">
        <v>41896</v>
      </c>
      <c r="E451" s="2">
        <v>1499</v>
      </c>
      <c r="F451" s="3">
        <v>44782.720648148148</v>
      </c>
      <c r="G451" s="3">
        <v>45893.025324074071</v>
      </c>
      <c r="H451" s="2" t="s">
        <v>218</v>
      </c>
      <c r="I451" s="7">
        <v>7132</v>
      </c>
      <c r="J451" s="7">
        <v>5621</v>
      </c>
      <c r="K451" s="2">
        <v>12292</v>
      </c>
      <c r="L451" s="2">
        <v>376</v>
      </c>
      <c r="M451" s="2">
        <f t="shared" ca="1" si="21"/>
        <v>3</v>
      </c>
      <c r="N451" s="7">
        <f t="shared" ref="N451:N514" ca="1" si="22">(NOW()-G451)*24</f>
        <v>189.4861722222995</v>
      </c>
      <c r="O451" s="5">
        <f t="shared" ref="O451:O514" si="23">IF(J451=0,0,ROUND(J451/I451,4))</f>
        <v>0.78810000000000002</v>
      </c>
    </row>
    <row r="452" spans="1:15" ht="30.75">
      <c r="A452" s="2" t="s">
        <v>1390</v>
      </c>
      <c r="B452" s="2" t="s">
        <v>1391</v>
      </c>
      <c r="C452" s="2" t="s">
        <v>1392</v>
      </c>
      <c r="D452" s="2">
        <v>41867</v>
      </c>
      <c r="E452" s="2">
        <v>8781</v>
      </c>
      <c r="F452" s="3">
        <v>43660.365104166667</v>
      </c>
      <c r="G452" s="3">
        <v>45892.611076388886</v>
      </c>
      <c r="H452" s="2" t="s">
        <v>73</v>
      </c>
      <c r="I452" s="7">
        <v>228</v>
      </c>
      <c r="J452" s="7">
        <v>218</v>
      </c>
      <c r="K452" s="2">
        <v>123</v>
      </c>
      <c r="L452" s="2">
        <v>0</v>
      </c>
      <c r="M452" s="2">
        <f t="shared" ca="1" si="21"/>
        <v>6</v>
      </c>
      <c r="N452" s="7">
        <f t="shared" ca="1" si="22"/>
        <v>199.42811666673515</v>
      </c>
      <c r="O452" s="5">
        <f t="shared" si="23"/>
        <v>0.95609999999999995</v>
      </c>
    </row>
    <row r="453" spans="1:15" ht="30.75">
      <c r="A453" s="2" t="s">
        <v>1393</v>
      </c>
      <c r="B453" s="2" t="s">
        <v>1394</v>
      </c>
      <c r="C453" s="2" t="s">
        <v>1395</v>
      </c>
      <c r="D453" s="2">
        <v>41795</v>
      </c>
      <c r="E453" s="2">
        <v>4413</v>
      </c>
      <c r="F453" s="3">
        <v>40420.921307870369</v>
      </c>
      <c r="G453" s="3">
        <v>45892.968645833331</v>
      </c>
      <c r="H453" s="2" t="s">
        <v>29</v>
      </c>
      <c r="I453" s="7">
        <v>15744</v>
      </c>
      <c r="J453" s="7">
        <v>13593</v>
      </c>
      <c r="K453" s="2">
        <v>80927</v>
      </c>
      <c r="L453" s="2">
        <v>154</v>
      </c>
      <c r="M453" s="2">
        <f t="shared" ref="M453:M516" ca="1" si="24">YEAR(TODAY())-YEAR(F453)</f>
        <v>15</v>
      </c>
      <c r="N453" s="7">
        <f t="shared" ca="1" si="22"/>
        <v>190.84645000007004</v>
      </c>
      <c r="O453" s="5">
        <f t="shared" si="23"/>
        <v>0.86339999999999995</v>
      </c>
    </row>
    <row r="454" spans="1:15" ht="30.75">
      <c r="A454" s="2" t="s">
        <v>1396</v>
      </c>
      <c r="B454" s="2" t="s">
        <v>1397</v>
      </c>
      <c r="C454" s="2" t="s">
        <v>1398</v>
      </c>
      <c r="D454" s="2">
        <v>41740</v>
      </c>
      <c r="E454" s="2">
        <v>28748</v>
      </c>
      <c r="F454" s="3">
        <v>41695.333425925928</v>
      </c>
      <c r="G454" s="3">
        <v>45892.868784722225</v>
      </c>
      <c r="H454" s="2" t="s">
        <v>676</v>
      </c>
      <c r="I454" s="7">
        <v>0</v>
      </c>
      <c r="J454" s="7">
        <v>0</v>
      </c>
      <c r="K454" s="2">
        <v>52063</v>
      </c>
      <c r="L454" s="2">
        <v>0</v>
      </c>
      <c r="M454" s="2">
        <f t="shared" ca="1" si="24"/>
        <v>11</v>
      </c>
      <c r="N454" s="7">
        <f t="shared" ca="1" si="22"/>
        <v>193.24311666662106</v>
      </c>
      <c r="O454" s="5">
        <f t="shared" si="23"/>
        <v>0</v>
      </c>
    </row>
    <row r="455" spans="1:15" ht="30.75">
      <c r="A455" s="2" t="s">
        <v>1399</v>
      </c>
      <c r="B455" s="2" t="s">
        <v>1400</v>
      </c>
      <c r="C455" s="2" t="s">
        <v>1401</v>
      </c>
      <c r="D455" s="2">
        <v>41697</v>
      </c>
      <c r="E455" s="2">
        <v>15486</v>
      </c>
      <c r="F455" s="3">
        <v>42107.753449074073</v>
      </c>
      <c r="G455" s="3">
        <v>45892.950868055559</v>
      </c>
      <c r="H455" s="2" t="s">
        <v>29</v>
      </c>
      <c r="I455" s="7">
        <v>12453</v>
      </c>
      <c r="J455" s="7">
        <v>11178</v>
      </c>
      <c r="K455" s="2">
        <v>37157</v>
      </c>
      <c r="L455" s="2">
        <v>103</v>
      </c>
      <c r="M455" s="2">
        <f t="shared" ca="1" si="24"/>
        <v>10</v>
      </c>
      <c r="N455" s="7">
        <f t="shared" ca="1" si="22"/>
        <v>191.27311666659079</v>
      </c>
      <c r="O455" s="5">
        <f t="shared" si="23"/>
        <v>0.89759999999999995</v>
      </c>
    </row>
    <row r="456" spans="1:15">
      <c r="A456" s="2" t="s">
        <v>1402</v>
      </c>
      <c r="B456" s="2" t="s">
        <v>1403</v>
      </c>
      <c r="C456" s="2" t="s">
        <v>1404</v>
      </c>
      <c r="D456" s="2">
        <v>41641</v>
      </c>
      <c r="E456" s="2">
        <v>2667</v>
      </c>
      <c r="F456" s="3">
        <v>42723.3046875</v>
      </c>
      <c r="G456" s="3">
        <v>45893.008750000001</v>
      </c>
      <c r="H456" s="2" t="s">
        <v>1046</v>
      </c>
      <c r="I456" s="7">
        <v>4186</v>
      </c>
      <c r="J456" s="7">
        <v>2427</v>
      </c>
      <c r="K456" s="2">
        <v>1249</v>
      </c>
      <c r="L456" s="2">
        <v>45</v>
      </c>
      <c r="M456" s="2">
        <f t="shared" ca="1" si="24"/>
        <v>9</v>
      </c>
      <c r="N456" s="7">
        <f t="shared" ca="1" si="22"/>
        <v>189.88394999998854</v>
      </c>
      <c r="O456" s="5">
        <f t="shared" si="23"/>
        <v>0.57979999999999998</v>
      </c>
    </row>
    <row r="457" spans="1:15" ht="30.75">
      <c r="A457" s="2" t="s">
        <v>1405</v>
      </c>
      <c r="B457" s="2" t="s">
        <v>1406</v>
      </c>
      <c r="C457" s="2" t="s">
        <v>1407</v>
      </c>
      <c r="D457" s="2">
        <v>41612</v>
      </c>
      <c r="E457" s="2">
        <v>5310</v>
      </c>
      <c r="F457" s="3">
        <v>44888.999884259261</v>
      </c>
      <c r="G457" s="3">
        <v>45892.871203703704</v>
      </c>
      <c r="H457" s="2" t="s">
        <v>29</v>
      </c>
      <c r="I457" s="7">
        <v>324</v>
      </c>
      <c r="J457" s="7">
        <v>76</v>
      </c>
      <c r="K457" s="2">
        <v>99</v>
      </c>
      <c r="L457" s="2">
        <v>0</v>
      </c>
      <c r="M457" s="2">
        <f t="shared" ca="1" si="24"/>
        <v>3</v>
      </c>
      <c r="N457" s="7">
        <f t="shared" ca="1" si="22"/>
        <v>193.18506111111492</v>
      </c>
      <c r="O457" s="5">
        <f t="shared" si="23"/>
        <v>0.2346</v>
      </c>
    </row>
    <row r="458" spans="1:15" ht="16.5">
      <c r="A458" s="2" t="s">
        <v>1408</v>
      </c>
      <c r="B458" s="2" t="s">
        <v>1409</v>
      </c>
      <c r="C458" s="2" t="s">
        <v>1410</v>
      </c>
      <c r="D458" s="2">
        <v>41598</v>
      </c>
      <c r="E458" s="2">
        <v>4967</v>
      </c>
      <c r="F458" s="3">
        <v>41960.997314814813</v>
      </c>
      <c r="G458" s="3">
        <v>45892.972696759258</v>
      </c>
      <c r="H458" s="2" t="s">
        <v>1411</v>
      </c>
      <c r="I458" s="7">
        <v>4558</v>
      </c>
      <c r="J458" s="7">
        <v>4490</v>
      </c>
      <c r="K458" s="2">
        <v>8718</v>
      </c>
      <c r="L458" s="2">
        <v>145</v>
      </c>
      <c r="M458" s="2">
        <f t="shared" ca="1" si="24"/>
        <v>11</v>
      </c>
      <c r="N458" s="7">
        <f t="shared" ca="1" si="22"/>
        <v>190.74922777782194</v>
      </c>
      <c r="O458" s="5">
        <f t="shared" si="23"/>
        <v>0.98509999999999998</v>
      </c>
    </row>
    <row r="459" spans="1:15" ht="67.5">
      <c r="A459" s="2" t="s">
        <v>1412</v>
      </c>
      <c r="B459" s="2" t="s">
        <v>1413</v>
      </c>
      <c r="C459" s="2" t="s">
        <v>1414</v>
      </c>
      <c r="D459" s="2">
        <v>41594</v>
      </c>
      <c r="E459" s="2">
        <v>5134</v>
      </c>
      <c r="F459" s="3">
        <v>44030.112118055556</v>
      </c>
      <c r="G459" s="3">
        <v>45892.990659722222</v>
      </c>
      <c r="H459" s="2" t="s">
        <v>57</v>
      </c>
      <c r="I459" s="7">
        <v>713</v>
      </c>
      <c r="J459" s="7">
        <v>485</v>
      </c>
      <c r="K459" s="2">
        <v>73</v>
      </c>
      <c r="L459" s="2">
        <v>10</v>
      </c>
      <c r="M459" s="2">
        <f t="shared" ca="1" si="24"/>
        <v>5</v>
      </c>
      <c r="N459" s="7">
        <f t="shared" ca="1" si="22"/>
        <v>190.31811666669091</v>
      </c>
      <c r="O459" s="5">
        <f t="shared" si="23"/>
        <v>0.68020000000000003</v>
      </c>
    </row>
    <row r="460" spans="1:15" ht="30.75">
      <c r="A460" s="2" t="s">
        <v>1415</v>
      </c>
      <c r="B460" s="2" t="s">
        <v>1416</v>
      </c>
      <c r="C460" s="2" t="s">
        <v>1417</v>
      </c>
      <c r="D460" s="2">
        <v>41584</v>
      </c>
      <c r="E460" s="2">
        <v>8469</v>
      </c>
      <c r="F460" s="3">
        <v>42872.992280092592</v>
      </c>
      <c r="G460" s="3">
        <v>45892.997835648152</v>
      </c>
      <c r="H460" s="2" t="s">
        <v>29</v>
      </c>
      <c r="I460" s="7">
        <v>5332</v>
      </c>
      <c r="J460" s="7">
        <v>5305</v>
      </c>
      <c r="K460" s="2">
        <v>6733</v>
      </c>
      <c r="L460" s="2">
        <v>100</v>
      </c>
      <c r="M460" s="2">
        <f t="shared" ca="1" si="24"/>
        <v>8</v>
      </c>
      <c r="N460" s="7">
        <f t="shared" ca="1" si="22"/>
        <v>190.14589444437297</v>
      </c>
      <c r="O460" s="5">
        <f t="shared" si="23"/>
        <v>0.99490000000000001</v>
      </c>
    </row>
    <row r="461" spans="1:15" ht="30.75">
      <c r="A461" s="2" t="s">
        <v>1418</v>
      </c>
      <c r="B461" s="2" t="s">
        <v>1419</v>
      </c>
      <c r="C461" s="2" t="s">
        <v>1420</v>
      </c>
      <c r="D461" s="2">
        <v>41559</v>
      </c>
      <c r="E461" s="2">
        <v>2734</v>
      </c>
      <c r="F461" s="3">
        <v>42388.735601851855</v>
      </c>
      <c r="G461" s="3">
        <v>45892.865682870368</v>
      </c>
      <c r="H461" s="2" t="s">
        <v>57</v>
      </c>
      <c r="I461" s="7">
        <v>6606</v>
      </c>
      <c r="J461" s="7">
        <v>4731</v>
      </c>
      <c r="K461" s="2">
        <v>2369</v>
      </c>
      <c r="L461" s="2">
        <v>152</v>
      </c>
      <c r="M461" s="2">
        <f t="shared" ca="1" si="24"/>
        <v>9</v>
      </c>
      <c r="N461" s="7">
        <f t="shared" ca="1" si="22"/>
        <v>193.31756111118011</v>
      </c>
      <c r="O461" s="5">
        <f t="shared" si="23"/>
        <v>0.71619999999999995</v>
      </c>
    </row>
    <row r="462" spans="1:15">
      <c r="A462" s="2" t="s">
        <v>1421</v>
      </c>
      <c r="B462" s="2" t="s">
        <v>1422</v>
      </c>
      <c r="C462" s="2" t="s">
        <v>1423</v>
      </c>
      <c r="D462" s="2">
        <v>41526</v>
      </c>
      <c r="E462" s="2">
        <v>2979</v>
      </c>
      <c r="F462" s="3">
        <v>41520.86141203704</v>
      </c>
      <c r="G462" s="3">
        <v>45892.751180555555</v>
      </c>
      <c r="H462" s="2" t="s">
        <v>125</v>
      </c>
      <c r="I462" s="7">
        <v>1212</v>
      </c>
      <c r="J462" s="7">
        <v>986</v>
      </c>
      <c r="K462" s="2">
        <v>1073</v>
      </c>
      <c r="L462" s="2">
        <v>24</v>
      </c>
      <c r="M462" s="2">
        <f t="shared" ca="1" si="24"/>
        <v>12</v>
      </c>
      <c r="N462" s="7">
        <f t="shared" ca="1" si="22"/>
        <v>196.06561666668858</v>
      </c>
      <c r="O462" s="5">
        <f t="shared" si="23"/>
        <v>0.8135</v>
      </c>
    </row>
    <row r="463" spans="1:15">
      <c r="A463" s="2" t="s">
        <v>1424</v>
      </c>
      <c r="B463" s="2" t="s">
        <v>1425</v>
      </c>
      <c r="C463" s="2" t="s">
        <v>1426</v>
      </c>
      <c r="D463" s="2">
        <v>41427</v>
      </c>
      <c r="E463" s="2">
        <v>2663</v>
      </c>
      <c r="F463" s="3">
        <v>44325.492094907408</v>
      </c>
      <c r="G463" s="3">
        <v>45893.023715277777</v>
      </c>
      <c r="H463" s="2" t="s">
        <v>18</v>
      </c>
      <c r="I463" s="7">
        <v>1743</v>
      </c>
      <c r="J463" s="7">
        <v>1516</v>
      </c>
      <c r="K463" s="2">
        <v>4179</v>
      </c>
      <c r="L463" s="2">
        <v>81</v>
      </c>
      <c r="M463" s="2">
        <f t="shared" ca="1" si="24"/>
        <v>4</v>
      </c>
      <c r="N463" s="7">
        <f t="shared" ca="1" si="22"/>
        <v>189.52478333335603</v>
      </c>
      <c r="O463" s="5">
        <f t="shared" si="23"/>
        <v>0.86980000000000002</v>
      </c>
    </row>
    <row r="464" spans="1:15" ht="30.75">
      <c r="A464" s="2" t="s">
        <v>1427</v>
      </c>
      <c r="B464" s="2" t="s">
        <v>1428</v>
      </c>
      <c r="C464" s="2" t="s">
        <v>1429</v>
      </c>
      <c r="D464" s="2">
        <v>41372</v>
      </c>
      <c r="E464" s="2">
        <v>2659</v>
      </c>
      <c r="F464" s="3">
        <v>43863.641250000001</v>
      </c>
      <c r="G464" s="3">
        <v>45892.620729166665</v>
      </c>
      <c r="H464" s="2" t="s">
        <v>29</v>
      </c>
      <c r="I464" s="7">
        <v>533</v>
      </c>
      <c r="J464" s="7">
        <v>222</v>
      </c>
      <c r="K464" s="2">
        <v>588</v>
      </c>
      <c r="L464" s="2">
        <v>44</v>
      </c>
      <c r="M464" s="2">
        <f t="shared" ca="1" si="24"/>
        <v>5</v>
      </c>
      <c r="N464" s="7">
        <f t="shared" ca="1" si="22"/>
        <v>199.19645000004675</v>
      </c>
      <c r="O464" s="5">
        <f t="shared" si="23"/>
        <v>0.41649999999999998</v>
      </c>
    </row>
    <row r="465" spans="1:15" ht="30.75">
      <c r="A465" s="2" t="s">
        <v>1430</v>
      </c>
      <c r="B465" s="2" t="s">
        <v>1431</v>
      </c>
      <c r="C465" s="2" t="s">
        <v>1432</v>
      </c>
      <c r="D465" s="2">
        <v>41332</v>
      </c>
      <c r="E465" s="2">
        <v>9737</v>
      </c>
      <c r="F465" s="3">
        <v>40982.799826388888</v>
      </c>
      <c r="G465" s="3">
        <v>45892.49145833333</v>
      </c>
      <c r="H465" s="2" t="s">
        <v>57</v>
      </c>
      <c r="I465" s="7">
        <v>5752</v>
      </c>
      <c r="J465" s="7">
        <v>5537</v>
      </c>
      <c r="K465" s="2">
        <v>888</v>
      </c>
      <c r="L465" s="2">
        <v>87</v>
      </c>
      <c r="M465" s="2">
        <f t="shared" ca="1" si="24"/>
        <v>13</v>
      </c>
      <c r="N465" s="7">
        <f t="shared" ca="1" si="22"/>
        <v>202.29895000008401</v>
      </c>
      <c r="O465" s="5">
        <f t="shared" si="23"/>
        <v>0.96260000000000001</v>
      </c>
    </row>
    <row r="466" spans="1:15" ht="32.25">
      <c r="A466" s="2" t="s">
        <v>1433</v>
      </c>
      <c r="B466" s="2" t="s">
        <v>1434</v>
      </c>
      <c r="C466" s="2" t="s">
        <v>1435</v>
      </c>
      <c r="D466" s="2">
        <v>41301</v>
      </c>
      <c r="E466" s="2">
        <v>11581</v>
      </c>
      <c r="F466" s="3">
        <v>42791.370162037034</v>
      </c>
      <c r="G466" s="3">
        <v>45892.633576388886</v>
      </c>
      <c r="H466" s="2" t="s">
        <v>29</v>
      </c>
      <c r="I466" s="7">
        <v>115</v>
      </c>
      <c r="J466" s="7">
        <v>112</v>
      </c>
      <c r="K466" s="2">
        <v>533</v>
      </c>
      <c r="L466" s="2">
        <v>2</v>
      </c>
      <c r="M466" s="2">
        <f t="shared" ca="1" si="24"/>
        <v>8</v>
      </c>
      <c r="N466" s="7">
        <f t="shared" ca="1" si="22"/>
        <v>198.8881166667561</v>
      </c>
      <c r="O466" s="5">
        <f t="shared" si="23"/>
        <v>0.97389999999999999</v>
      </c>
    </row>
    <row r="467" spans="1:15" ht="30.75">
      <c r="A467" s="2" t="s">
        <v>1436</v>
      </c>
      <c r="B467" s="2" t="s">
        <v>1437</v>
      </c>
      <c r="C467" s="2" t="s">
        <v>1438</v>
      </c>
      <c r="D467" s="2">
        <v>41241</v>
      </c>
      <c r="E467" s="2">
        <v>26536</v>
      </c>
      <c r="F467" s="3">
        <v>41079.330578703702</v>
      </c>
      <c r="G467" s="3">
        <v>45891.454884259256</v>
      </c>
      <c r="H467" s="2" t="s">
        <v>121</v>
      </c>
      <c r="I467" s="7">
        <v>7276</v>
      </c>
      <c r="J467" s="7">
        <v>6476</v>
      </c>
      <c r="K467" s="2">
        <v>8034</v>
      </c>
      <c r="L467" s="2">
        <v>111</v>
      </c>
      <c r="M467" s="2">
        <f t="shared" ca="1" si="24"/>
        <v>13</v>
      </c>
      <c r="N467" s="7">
        <f t="shared" ca="1" si="22"/>
        <v>227.17672777787084</v>
      </c>
      <c r="O467" s="5">
        <f t="shared" si="23"/>
        <v>0.89</v>
      </c>
    </row>
    <row r="468" spans="1:15" ht="30.75">
      <c r="A468" s="2" t="s">
        <v>1439</v>
      </c>
      <c r="B468" s="2" t="s">
        <v>1440</v>
      </c>
      <c r="C468" s="2" t="s">
        <v>1441</v>
      </c>
      <c r="D468" s="2">
        <v>41187</v>
      </c>
      <c r="E468" s="2">
        <v>4063</v>
      </c>
      <c r="F468" s="3">
        <v>43848.884664351855</v>
      </c>
      <c r="G468" s="3">
        <v>45893.006493055553</v>
      </c>
      <c r="H468" s="2" t="s">
        <v>218</v>
      </c>
      <c r="I468" s="7">
        <v>7215</v>
      </c>
      <c r="J468" s="7">
        <v>4832</v>
      </c>
      <c r="K468" s="2">
        <v>11644</v>
      </c>
      <c r="L468" s="2">
        <v>43</v>
      </c>
      <c r="M468" s="2">
        <f t="shared" ca="1" si="24"/>
        <v>5</v>
      </c>
      <c r="N468" s="7">
        <f t="shared" ca="1" si="22"/>
        <v>189.93811666674446</v>
      </c>
      <c r="O468" s="5">
        <f t="shared" si="23"/>
        <v>0.66969999999999996</v>
      </c>
    </row>
    <row r="469" spans="1:15" ht="33">
      <c r="A469" s="2" t="s">
        <v>1442</v>
      </c>
      <c r="B469" s="2" t="s">
        <v>1443</v>
      </c>
      <c r="C469" s="2" t="s">
        <v>1444</v>
      </c>
      <c r="D469" s="2">
        <v>41153</v>
      </c>
      <c r="E469" s="2">
        <v>7690</v>
      </c>
      <c r="F469" s="3">
        <v>44848.397881944446</v>
      </c>
      <c r="G469" s="3">
        <v>45892.984259259261</v>
      </c>
      <c r="H469" s="2" t="s">
        <v>57</v>
      </c>
      <c r="I469" s="7">
        <v>403</v>
      </c>
      <c r="J469" s="7">
        <v>385</v>
      </c>
      <c r="K469" s="2">
        <v>187</v>
      </c>
      <c r="L469" s="2">
        <v>32</v>
      </c>
      <c r="M469" s="2">
        <f t="shared" ca="1" si="24"/>
        <v>3</v>
      </c>
      <c r="N469" s="7">
        <f t="shared" ca="1" si="22"/>
        <v>190.47172777773812</v>
      </c>
      <c r="O469" s="5">
        <f t="shared" si="23"/>
        <v>0.95530000000000004</v>
      </c>
    </row>
    <row r="470" spans="1:15" ht="49.5">
      <c r="A470" s="2" t="s">
        <v>1445</v>
      </c>
      <c r="B470" s="2" t="s">
        <v>1446</v>
      </c>
      <c r="C470" s="2" t="s">
        <v>1447</v>
      </c>
      <c r="D470" s="2">
        <v>41150</v>
      </c>
      <c r="E470" s="2">
        <v>12378</v>
      </c>
      <c r="F470" s="3">
        <v>42727.075925925928</v>
      </c>
      <c r="G470" s="3">
        <v>45891.664444444446</v>
      </c>
      <c r="H470" s="2" t="s">
        <v>311</v>
      </c>
      <c r="I470" s="7">
        <v>630</v>
      </c>
      <c r="J470" s="7">
        <v>512</v>
      </c>
      <c r="K470" s="2">
        <v>50</v>
      </c>
      <c r="L470" s="2">
        <v>0</v>
      </c>
      <c r="M470" s="2">
        <f t="shared" ca="1" si="24"/>
        <v>9</v>
      </c>
      <c r="N470" s="7">
        <f t="shared" ca="1" si="22"/>
        <v>222.14728333329549</v>
      </c>
      <c r="O470" s="5">
        <f t="shared" si="23"/>
        <v>0.81269999999999998</v>
      </c>
    </row>
    <row r="471" spans="1:15" ht="32.25">
      <c r="A471" s="2" t="s">
        <v>1448</v>
      </c>
      <c r="B471" s="2" t="s">
        <v>1449</v>
      </c>
      <c r="C471" s="2" t="s">
        <v>1450</v>
      </c>
      <c r="D471" s="2">
        <v>41115</v>
      </c>
      <c r="E471" s="2">
        <v>5213</v>
      </c>
      <c r="F471" s="3">
        <v>44998.500208333331</v>
      </c>
      <c r="G471" s="3">
        <v>45893.002164351848</v>
      </c>
      <c r="H471" s="2" t="s">
        <v>29</v>
      </c>
      <c r="I471" s="7">
        <v>1308</v>
      </c>
      <c r="J471" s="7">
        <v>751</v>
      </c>
      <c r="K471" s="2">
        <v>121</v>
      </c>
      <c r="L471" s="2">
        <v>0</v>
      </c>
      <c r="M471" s="2">
        <f t="shared" ca="1" si="24"/>
        <v>2</v>
      </c>
      <c r="N471" s="7">
        <f t="shared" ca="1" si="22"/>
        <v>190.04200555564603</v>
      </c>
      <c r="O471" s="5">
        <f t="shared" si="23"/>
        <v>0.57420000000000004</v>
      </c>
    </row>
    <row r="472" spans="1:15" ht="30.75">
      <c r="A472" s="2" t="s">
        <v>1451</v>
      </c>
      <c r="B472" s="2" t="s">
        <v>1452</v>
      </c>
      <c r="C472" s="2" t="s">
        <v>1453</v>
      </c>
      <c r="D472" s="2">
        <v>41108</v>
      </c>
      <c r="E472" s="2">
        <v>4526</v>
      </c>
      <c r="F472" s="3">
        <v>44497.68037037037</v>
      </c>
      <c r="G472" s="3">
        <v>45892.463726851849</v>
      </c>
      <c r="H472" s="2" t="s">
        <v>29</v>
      </c>
      <c r="I472" s="7">
        <v>1725</v>
      </c>
      <c r="J472" s="7">
        <v>1298</v>
      </c>
      <c r="K472" s="2">
        <v>4395</v>
      </c>
      <c r="L472" s="2">
        <v>50</v>
      </c>
      <c r="M472" s="2">
        <f t="shared" ca="1" si="24"/>
        <v>4</v>
      </c>
      <c r="N472" s="7">
        <f t="shared" ca="1" si="22"/>
        <v>202.96450555563206</v>
      </c>
      <c r="O472" s="5">
        <f t="shared" si="23"/>
        <v>0.75249999999999995</v>
      </c>
    </row>
    <row r="473" spans="1:15" ht="33">
      <c r="A473" s="2" t="s">
        <v>1454</v>
      </c>
      <c r="B473" s="2" t="s">
        <v>1455</v>
      </c>
      <c r="C473" s="2" t="s">
        <v>1456</v>
      </c>
      <c r="D473" s="2">
        <v>41106</v>
      </c>
      <c r="E473" s="2">
        <v>3409</v>
      </c>
      <c r="F473" s="3">
        <v>42999.464155092595</v>
      </c>
      <c r="G473" s="3">
        <v>45893.032604166663</v>
      </c>
      <c r="H473" s="2"/>
      <c r="I473" s="7">
        <v>203</v>
      </c>
      <c r="J473" s="7">
        <v>200</v>
      </c>
      <c r="K473" s="2">
        <v>355</v>
      </c>
      <c r="L473" s="2">
        <v>0</v>
      </c>
      <c r="M473" s="2">
        <f t="shared" ca="1" si="24"/>
        <v>8</v>
      </c>
      <c r="N473" s="7">
        <f t="shared" ca="1" si="22"/>
        <v>189.31145000009565</v>
      </c>
      <c r="O473" s="5">
        <f t="shared" si="23"/>
        <v>0.98519999999999996</v>
      </c>
    </row>
    <row r="474" spans="1:15" ht="47.25">
      <c r="A474" s="2" t="s">
        <v>1457</v>
      </c>
      <c r="B474" s="2" t="s">
        <v>1458</v>
      </c>
      <c r="C474" s="2" t="s">
        <v>1459</v>
      </c>
      <c r="D474" s="2">
        <v>41062</v>
      </c>
      <c r="E474" s="2">
        <v>2918</v>
      </c>
      <c r="F474" s="3">
        <v>44591.642569444448</v>
      </c>
      <c r="G474" s="3">
        <v>45892.976979166669</v>
      </c>
      <c r="H474" s="2" t="s">
        <v>18</v>
      </c>
      <c r="I474" s="7">
        <v>266</v>
      </c>
      <c r="J474" s="7">
        <v>234</v>
      </c>
      <c r="K474" s="2">
        <v>173</v>
      </c>
      <c r="L474" s="2">
        <v>22</v>
      </c>
      <c r="M474" s="2">
        <f t="shared" ca="1" si="24"/>
        <v>3</v>
      </c>
      <c r="N474" s="7">
        <f t="shared" ca="1" si="22"/>
        <v>190.64644999994198</v>
      </c>
      <c r="O474" s="5">
        <f t="shared" si="23"/>
        <v>0.87970000000000004</v>
      </c>
    </row>
    <row r="475" spans="1:15">
      <c r="A475" s="2" t="s">
        <v>1460</v>
      </c>
      <c r="B475" s="2" t="s">
        <v>1461</v>
      </c>
      <c r="C475" s="2" t="s">
        <v>1462</v>
      </c>
      <c r="D475" s="2">
        <v>41061</v>
      </c>
      <c r="E475" s="2">
        <v>3703</v>
      </c>
      <c r="F475" s="3">
        <v>43293.369895833333</v>
      </c>
      <c r="G475" s="3">
        <v>45893.014178240737</v>
      </c>
      <c r="H475" s="2" t="s">
        <v>57</v>
      </c>
      <c r="I475" s="7">
        <v>4924</v>
      </c>
      <c r="J475" s="7">
        <v>4233</v>
      </c>
      <c r="K475" s="2">
        <v>665</v>
      </c>
      <c r="L475" s="2">
        <v>0</v>
      </c>
      <c r="M475" s="2">
        <f t="shared" ca="1" si="24"/>
        <v>7</v>
      </c>
      <c r="N475" s="7">
        <f t="shared" ca="1" si="22"/>
        <v>189.7536722223158</v>
      </c>
      <c r="O475" s="5">
        <f t="shared" si="23"/>
        <v>0.85970000000000002</v>
      </c>
    </row>
    <row r="476" spans="1:15" ht="30.75">
      <c r="A476" s="2" t="s">
        <v>1463</v>
      </c>
      <c r="B476" s="2" t="s">
        <v>1464</v>
      </c>
      <c r="C476" s="2" t="s">
        <v>1465</v>
      </c>
      <c r="D476" s="2">
        <v>41042</v>
      </c>
      <c r="E476" s="2">
        <v>3669</v>
      </c>
      <c r="F476" s="3">
        <v>43701.010324074072</v>
      </c>
      <c r="G476" s="3">
        <v>45892.976631944446</v>
      </c>
      <c r="H476" s="2" t="s">
        <v>29</v>
      </c>
      <c r="I476" s="7">
        <v>5400</v>
      </c>
      <c r="J476" s="7">
        <v>4293</v>
      </c>
      <c r="K476" s="2">
        <v>6781</v>
      </c>
      <c r="L476" s="2">
        <v>105</v>
      </c>
      <c r="M476" s="2">
        <f t="shared" ca="1" si="24"/>
        <v>6</v>
      </c>
      <c r="N476" s="7">
        <f t="shared" ca="1" si="22"/>
        <v>190.65478333330248</v>
      </c>
      <c r="O476" s="5">
        <f t="shared" si="23"/>
        <v>0.79500000000000004</v>
      </c>
    </row>
    <row r="477" spans="1:15" ht="45.75">
      <c r="A477" s="2" t="s">
        <v>1466</v>
      </c>
      <c r="B477" s="2" t="s">
        <v>1467</v>
      </c>
      <c r="C477" s="2" t="s">
        <v>1468</v>
      </c>
      <c r="D477" s="2">
        <v>41035</v>
      </c>
      <c r="E477" s="2">
        <v>3884</v>
      </c>
      <c r="F477" s="3">
        <v>40912.264699074076</v>
      </c>
      <c r="G477" s="3">
        <v>45892.839155092595</v>
      </c>
      <c r="H477" s="2" t="s">
        <v>57</v>
      </c>
      <c r="I477" s="7">
        <v>7399</v>
      </c>
      <c r="J477" s="7">
        <v>6477</v>
      </c>
      <c r="K477" s="2">
        <v>844</v>
      </c>
      <c r="L477" s="2">
        <v>0</v>
      </c>
      <c r="M477" s="2">
        <f t="shared" ca="1" si="24"/>
        <v>13</v>
      </c>
      <c r="N477" s="7">
        <f t="shared" ca="1" si="22"/>
        <v>193.95422777772183</v>
      </c>
      <c r="O477" s="5">
        <f t="shared" si="23"/>
        <v>0.87539999999999996</v>
      </c>
    </row>
    <row r="478" spans="1:15" ht="32.25">
      <c r="A478" s="2" t="s">
        <v>1469</v>
      </c>
      <c r="B478" s="2" t="s">
        <v>1470</v>
      </c>
      <c r="C478" s="2" t="s">
        <v>1471</v>
      </c>
      <c r="D478" s="2">
        <v>41031</v>
      </c>
      <c r="E478" s="2">
        <v>1761</v>
      </c>
      <c r="F478" s="3">
        <v>44241.137476851851</v>
      </c>
      <c r="G478" s="3">
        <v>45893.013865740744</v>
      </c>
      <c r="H478" s="2" t="s">
        <v>104</v>
      </c>
      <c r="I478" s="7">
        <v>1864</v>
      </c>
      <c r="J478" s="7">
        <v>1082</v>
      </c>
      <c r="K478" s="2">
        <v>386</v>
      </c>
      <c r="L478" s="2">
        <v>40</v>
      </c>
      <c r="M478" s="2">
        <f t="shared" ca="1" si="24"/>
        <v>4</v>
      </c>
      <c r="N478" s="7">
        <f t="shared" ca="1" si="22"/>
        <v>189.76117222214816</v>
      </c>
      <c r="O478" s="5">
        <f t="shared" si="23"/>
        <v>0.58050000000000002</v>
      </c>
    </row>
    <row r="479" spans="1:15" ht="30.75">
      <c r="A479" s="2" t="s">
        <v>1472</v>
      </c>
      <c r="B479" s="2" t="s">
        <v>1473</v>
      </c>
      <c r="C479" s="2" t="s">
        <v>1474</v>
      </c>
      <c r="D479" s="2">
        <v>40940</v>
      </c>
      <c r="E479" s="2">
        <v>7617</v>
      </c>
      <c r="F479" s="3">
        <v>43874.36923611111</v>
      </c>
      <c r="G479" s="3">
        <v>45893.009930555556</v>
      </c>
      <c r="H479" s="2" t="s">
        <v>77</v>
      </c>
      <c r="I479" s="7">
        <v>127</v>
      </c>
      <c r="J479" s="7">
        <v>40</v>
      </c>
      <c r="K479" s="2">
        <v>452</v>
      </c>
      <c r="L479" s="2">
        <v>0</v>
      </c>
      <c r="M479" s="2">
        <f t="shared" ca="1" si="24"/>
        <v>5</v>
      </c>
      <c r="N479" s="7">
        <f t="shared" ca="1" si="22"/>
        <v>189.85561666666763</v>
      </c>
      <c r="O479" s="5">
        <f t="shared" si="23"/>
        <v>0.315</v>
      </c>
    </row>
    <row r="480" spans="1:15" ht="32.25">
      <c r="A480" s="2" t="s">
        <v>1475</v>
      </c>
      <c r="B480" s="2" t="s">
        <v>1476</v>
      </c>
      <c r="C480" s="2" t="s">
        <v>1477</v>
      </c>
      <c r="D480" s="2">
        <v>40884</v>
      </c>
      <c r="E480" s="2">
        <v>2519</v>
      </c>
      <c r="F480" s="3">
        <v>42598.27884259259</v>
      </c>
      <c r="G480" s="3">
        <v>45892.559178240743</v>
      </c>
      <c r="H480" s="2" t="s">
        <v>18</v>
      </c>
      <c r="I480" s="7">
        <v>2953</v>
      </c>
      <c r="J480" s="7">
        <v>2651</v>
      </c>
      <c r="K480" s="2">
        <v>1344</v>
      </c>
      <c r="L480" s="2">
        <v>176</v>
      </c>
      <c r="M480" s="2">
        <f t="shared" ca="1" si="24"/>
        <v>9</v>
      </c>
      <c r="N480" s="7">
        <f t="shared" ca="1" si="22"/>
        <v>200.67367222218309</v>
      </c>
      <c r="O480" s="5">
        <f t="shared" si="23"/>
        <v>0.89770000000000005</v>
      </c>
    </row>
    <row r="481" spans="1:15">
      <c r="A481" s="2" t="s">
        <v>1478</v>
      </c>
      <c r="B481" s="2" t="s">
        <v>1479</v>
      </c>
      <c r="C481" s="2" t="s">
        <v>1480</v>
      </c>
      <c r="D481" s="2">
        <v>40844</v>
      </c>
      <c r="E481" s="2">
        <v>2615</v>
      </c>
      <c r="F481" s="3">
        <v>43173.829687500001</v>
      </c>
      <c r="G481" s="3">
        <v>45892.811793981484</v>
      </c>
      <c r="H481" s="2" t="s">
        <v>29</v>
      </c>
      <c r="I481" s="7">
        <v>2723</v>
      </c>
      <c r="J481" s="7">
        <v>2394</v>
      </c>
      <c r="K481" s="2">
        <v>1948</v>
      </c>
      <c r="L481" s="2">
        <v>46</v>
      </c>
      <c r="M481" s="2">
        <f t="shared" ca="1" si="24"/>
        <v>7</v>
      </c>
      <c r="N481" s="7">
        <f t="shared" ca="1" si="22"/>
        <v>194.61089444439858</v>
      </c>
      <c r="O481" s="5">
        <f t="shared" si="23"/>
        <v>0.87919999999999998</v>
      </c>
    </row>
    <row r="482" spans="1:15" ht="16.5">
      <c r="A482" s="2" t="s">
        <v>1481</v>
      </c>
      <c r="B482" s="2" t="s">
        <v>1482</v>
      </c>
      <c r="C482" s="2" t="s">
        <v>1483</v>
      </c>
      <c r="D482" s="2">
        <v>40694</v>
      </c>
      <c r="E482" s="2">
        <v>7069</v>
      </c>
      <c r="F482" s="3">
        <v>42625.027488425927</v>
      </c>
      <c r="G482" s="3">
        <v>45892.865567129629</v>
      </c>
      <c r="H482" s="2" t="s">
        <v>18</v>
      </c>
      <c r="I482" s="7">
        <v>14906</v>
      </c>
      <c r="J482" s="7">
        <v>14402</v>
      </c>
      <c r="K482" s="2">
        <v>5982</v>
      </c>
      <c r="L482" s="2">
        <v>605</v>
      </c>
      <c r="M482" s="2">
        <f t="shared" ca="1" si="24"/>
        <v>9</v>
      </c>
      <c r="N482" s="7">
        <f t="shared" ca="1" si="22"/>
        <v>193.32033888890874</v>
      </c>
      <c r="O482" s="5">
        <f t="shared" si="23"/>
        <v>0.96619999999999995</v>
      </c>
    </row>
    <row r="483" spans="1:15" ht="30.75">
      <c r="A483" s="2" t="s">
        <v>1484</v>
      </c>
      <c r="B483" s="2" t="s">
        <v>1485</v>
      </c>
      <c r="C483" s="2" t="s">
        <v>1486</v>
      </c>
      <c r="D483" s="2">
        <v>40676</v>
      </c>
      <c r="E483" s="2">
        <v>2962</v>
      </c>
      <c r="F483" s="3">
        <v>42222.035740740743</v>
      </c>
      <c r="G483" s="3">
        <v>45892.831689814811</v>
      </c>
      <c r="H483" s="2" t="s">
        <v>402</v>
      </c>
      <c r="I483" s="7">
        <v>13114</v>
      </c>
      <c r="J483" s="7">
        <v>9706</v>
      </c>
      <c r="K483" s="2">
        <v>11738</v>
      </c>
      <c r="L483" s="2">
        <v>20</v>
      </c>
      <c r="M483" s="2">
        <f t="shared" ca="1" si="24"/>
        <v>10</v>
      </c>
      <c r="N483" s="7">
        <f t="shared" ca="1" si="22"/>
        <v>194.13339444453595</v>
      </c>
      <c r="O483" s="5">
        <f t="shared" si="23"/>
        <v>0.74009999999999998</v>
      </c>
    </row>
    <row r="484" spans="1:15" ht="30.75">
      <c r="A484" s="2" t="s">
        <v>1487</v>
      </c>
      <c r="B484" s="2" t="s">
        <v>1488</v>
      </c>
      <c r="C484" s="2" t="s">
        <v>1489</v>
      </c>
      <c r="D484" s="2">
        <v>40673</v>
      </c>
      <c r="E484" s="2">
        <v>4971</v>
      </c>
      <c r="F484" s="3">
        <v>41175.63689814815</v>
      </c>
      <c r="G484" s="3">
        <v>45892.447268518517</v>
      </c>
      <c r="H484" s="2" t="s">
        <v>18</v>
      </c>
      <c r="I484" s="7">
        <v>3985</v>
      </c>
      <c r="J484" s="7">
        <v>3912</v>
      </c>
      <c r="K484" s="2">
        <v>1317</v>
      </c>
      <c r="L484" s="2">
        <v>114</v>
      </c>
      <c r="M484" s="2">
        <f t="shared" ca="1" si="24"/>
        <v>13</v>
      </c>
      <c r="N484" s="7">
        <f t="shared" ca="1" si="22"/>
        <v>203.35950555559248</v>
      </c>
      <c r="O484" s="5">
        <f t="shared" si="23"/>
        <v>0.98170000000000002</v>
      </c>
    </row>
    <row r="485" spans="1:15" ht="33">
      <c r="A485" s="2" t="s">
        <v>1490</v>
      </c>
      <c r="B485" s="2" t="s">
        <v>1491</v>
      </c>
      <c r="C485" s="2" t="s">
        <v>1492</v>
      </c>
      <c r="D485" s="2">
        <v>40592</v>
      </c>
      <c r="E485" s="2">
        <v>3483</v>
      </c>
      <c r="F485" s="3">
        <v>42946.118946759256</v>
      </c>
      <c r="G485" s="3">
        <v>45892.904745370368</v>
      </c>
      <c r="H485" s="2" t="s">
        <v>73</v>
      </c>
      <c r="I485" s="7">
        <v>1884</v>
      </c>
      <c r="J485" s="7">
        <v>713</v>
      </c>
      <c r="K485" s="2">
        <v>97</v>
      </c>
      <c r="L485" s="2">
        <v>26</v>
      </c>
      <c r="M485" s="2">
        <f t="shared" ref="M485:M548" ca="1" si="25">YEAR(TODAY())-YEAR(F485)</f>
        <v>8</v>
      </c>
      <c r="N485" s="7">
        <f t="shared" ca="1" si="22"/>
        <v>192.38006111118011</v>
      </c>
      <c r="O485" s="5">
        <f t="shared" si="23"/>
        <v>0.3785</v>
      </c>
    </row>
    <row r="486" spans="1:15" ht="32.25">
      <c r="A486" s="2" t="s">
        <v>1493</v>
      </c>
      <c r="B486" s="2" t="s">
        <v>1494</v>
      </c>
      <c r="C486" s="2" t="s">
        <v>1495</v>
      </c>
      <c r="D486" s="2">
        <v>40430</v>
      </c>
      <c r="E486" s="2">
        <v>5929</v>
      </c>
      <c r="F486" s="3">
        <v>41975.708773148152</v>
      </c>
      <c r="G486" s="3">
        <v>45892.644837962966</v>
      </c>
      <c r="H486" s="2" t="s">
        <v>810</v>
      </c>
      <c r="I486" s="7">
        <v>13188</v>
      </c>
      <c r="J486" s="7">
        <v>12501</v>
      </c>
      <c r="K486" s="2">
        <v>7599</v>
      </c>
      <c r="L486" s="2">
        <v>552</v>
      </c>
      <c r="M486" s="2">
        <f t="shared" ca="1" si="25"/>
        <v>11</v>
      </c>
      <c r="N486" s="7">
        <f t="shared" ca="1" si="22"/>
        <v>198.61783888883656</v>
      </c>
      <c r="O486" s="5">
        <f t="shared" si="23"/>
        <v>0.94789999999999996</v>
      </c>
    </row>
    <row r="487" spans="1:15">
      <c r="A487" s="2" t="s">
        <v>1496</v>
      </c>
      <c r="B487" s="2" t="s">
        <v>1497</v>
      </c>
      <c r="C487" s="2" t="s">
        <v>1498</v>
      </c>
      <c r="D487" s="2">
        <v>40398</v>
      </c>
      <c r="E487" s="2">
        <v>6971</v>
      </c>
      <c r="F487" s="3">
        <v>43741.642280092594</v>
      </c>
      <c r="G487" s="3">
        <v>45892.995763888888</v>
      </c>
      <c r="H487" s="2" t="s">
        <v>125</v>
      </c>
      <c r="I487" s="7">
        <v>5146</v>
      </c>
      <c r="J487" s="7">
        <v>4310</v>
      </c>
      <c r="K487" s="2">
        <v>3488</v>
      </c>
      <c r="L487" s="2">
        <v>175</v>
      </c>
      <c r="M487" s="2">
        <f t="shared" ca="1" si="25"/>
        <v>6</v>
      </c>
      <c r="N487" s="7">
        <f t="shared" ca="1" si="22"/>
        <v>190.19561666669324</v>
      </c>
      <c r="O487" s="5">
        <f t="shared" si="23"/>
        <v>0.83750000000000002</v>
      </c>
    </row>
    <row r="488" spans="1:15" ht="30.75">
      <c r="A488" s="2" t="s">
        <v>1499</v>
      </c>
      <c r="B488" s="2" t="s">
        <v>1500</v>
      </c>
      <c r="C488" s="2" t="s">
        <v>1501</v>
      </c>
      <c r="D488" s="2">
        <v>40305</v>
      </c>
      <c r="E488" s="2">
        <v>7381</v>
      </c>
      <c r="F488" s="3">
        <v>42018.023900462962</v>
      </c>
      <c r="G488" s="3">
        <v>45893.001226851855</v>
      </c>
      <c r="H488" s="2" t="s">
        <v>862</v>
      </c>
      <c r="I488" s="7">
        <v>796</v>
      </c>
      <c r="J488" s="7">
        <v>467</v>
      </c>
      <c r="K488" s="2">
        <v>13</v>
      </c>
      <c r="L488" s="2">
        <v>3</v>
      </c>
      <c r="M488" s="2">
        <f t="shared" ca="1" si="25"/>
        <v>10</v>
      </c>
      <c r="N488" s="7">
        <f t="shared" ca="1" si="22"/>
        <v>190.06450555549236</v>
      </c>
      <c r="O488" s="5">
        <f t="shared" si="23"/>
        <v>0.5867</v>
      </c>
    </row>
    <row r="489" spans="1:15" ht="30.75">
      <c r="A489" s="2" t="s">
        <v>1502</v>
      </c>
      <c r="B489" s="2" t="s">
        <v>1503</v>
      </c>
      <c r="C489" s="2" t="s">
        <v>1504</v>
      </c>
      <c r="D489" s="2">
        <v>40258</v>
      </c>
      <c r="E489" s="2">
        <v>4281</v>
      </c>
      <c r="F489" s="3">
        <v>40225.173761574071</v>
      </c>
      <c r="G489" s="3">
        <v>45892.803564814814</v>
      </c>
      <c r="H489" s="2" t="s">
        <v>29</v>
      </c>
      <c r="I489" s="7">
        <v>3561</v>
      </c>
      <c r="J489" s="7">
        <v>3228</v>
      </c>
      <c r="K489" s="2">
        <v>3240</v>
      </c>
      <c r="L489" s="2">
        <v>76</v>
      </c>
      <c r="M489" s="2">
        <f t="shared" ca="1" si="25"/>
        <v>15</v>
      </c>
      <c r="N489" s="7">
        <f t="shared" ca="1" si="22"/>
        <v>194.8083944444661</v>
      </c>
      <c r="O489" s="5">
        <f t="shared" si="23"/>
        <v>0.90649999999999997</v>
      </c>
    </row>
    <row r="490" spans="1:15" ht="30.75">
      <c r="A490" s="2" t="s">
        <v>1505</v>
      </c>
      <c r="B490" s="2" t="s">
        <v>1506</v>
      </c>
      <c r="C490" s="2" t="s">
        <v>1507</v>
      </c>
      <c r="D490" s="2">
        <v>40203</v>
      </c>
      <c r="E490" s="2">
        <v>3007</v>
      </c>
      <c r="F490" s="3">
        <v>43974.870347222219</v>
      </c>
      <c r="G490" s="3">
        <v>45893.019849537035</v>
      </c>
      <c r="H490" s="2"/>
      <c r="I490" s="7">
        <v>3702</v>
      </c>
      <c r="J490" s="7">
        <v>3698</v>
      </c>
      <c r="K490" s="2">
        <v>1951</v>
      </c>
      <c r="L490" s="2">
        <v>0</v>
      </c>
      <c r="M490" s="2">
        <f t="shared" ca="1" si="25"/>
        <v>5</v>
      </c>
      <c r="N490" s="7">
        <f t="shared" ca="1" si="22"/>
        <v>189.61756111116847</v>
      </c>
      <c r="O490" s="5">
        <f t="shared" si="23"/>
        <v>0.99890000000000001</v>
      </c>
    </row>
    <row r="491" spans="1:15" ht="49.5">
      <c r="A491" s="2" t="s">
        <v>1508</v>
      </c>
      <c r="B491" s="2" t="s">
        <v>1509</v>
      </c>
      <c r="C491" s="2" t="s">
        <v>1510</v>
      </c>
      <c r="D491" s="2">
        <v>40021</v>
      </c>
      <c r="E491" s="2">
        <v>4140</v>
      </c>
      <c r="F491" s="3">
        <v>43464.581226851849</v>
      </c>
      <c r="G491" s="3">
        <v>45893.023333333331</v>
      </c>
      <c r="H491" s="2"/>
      <c r="I491" s="7">
        <v>577</v>
      </c>
      <c r="J491" s="7">
        <v>176</v>
      </c>
      <c r="K491" s="2">
        <v>23</v>
      </c>
      <c r="L491" s="2">
        <v>0</v>
      </c>
      <c r="M491" s="2">
        <f t="shared" ca="1" si="25"/>
        <v>7</v>
      </c>
      <c r="N491" s="7">
        <f t="shared" ca="1" si="22"/>
        <v>189.53395000007004</v>
      </c>
      <c r="O491" s="5">
        <f t="shared" si="23"/>
        <v>0.30499999999999999</v>
      </c>
    </row>
    <row r="492" spans="1:15" ht="32.25">
      <c r="A492" s="2" t="s">
        <v>1511</v>
      </c>
      <c r="B492" s="2" t="s">
        <v>1512</v>
      </c>
      <c r="C492" s="2" t="s">
        <v>1513</v>
      </c>
      <c r="D492" s="2">
        <v>40013</v>
      </c>
      <c r="E492" s="2">
        <v>3561</v>
      </c>
      <c r="F492" s="3">
        <v>43264.069131944445</v>
      </c>
      <c r="G492" s="3">
        <v>45892.976574074077</v>
      </c>
      <c r="H492" s="2" t="s">
        <v>90</v>
      </c>
      <c r="I492" s="7">
        <v>77</v>
      </c>
      <c r="J492" s="7">
        <v>33</v>
      </c>
      <c r="K492" s="2">
        <v>61</v>
      </c>
      <c r="L492" s="2">
        <v>0</v>
      </c>
      <c r="M492" s="2">
        <f t="shared" ca="1" si="25"/>
        <v>7</v>
      </c>
      <c r="N492" s="7">
        <f t="shared" ca="1" si="22"/>
        <v>190.65617222216679</v>
      </c>
      <c r="O492" s="5">
        <f t="shared" si="23"/>
        <v>0.42859999999999998</v>
      </c>
    </row>
    <row r="493" spans="1:15" ht="30.75">
      <c r="A493" s="2" t="s">
        <v>1514</v>
      </c>
      <c r="B493" s="2" t="s">
        <v>1515</v>
      </c>
      <c r="C493" s="2" t="s">
        <v>1516</v>
      </c>
      <c r="D493" s="2">
        <v>39963</v>
      </c>
      <c r="E493" s="2">
        <v>4238</v>
      </c>
      <c r="F493" s="3">
        <v>43132.381238425929</v>
      </c>
      <c r="G493" s="3">
        <v>45892.571793981479</v>
      </c>
      <c r="H493" s="2" t="s">
        <v>77</v>
      </c>
      <c r="I493" s="7">
        <v>1091</v>
      </c>
      <c r="J493" s="7">
        <v>1004</v>
      </c>
      <c r="K493" s="2">
        <v>1114</v>
      </c>
      <c r="L493" s="2">
        <v>51</v>
      </c>
      <c r="M493" s="2">
        <f t="shared" ca="1" si="25"/>
        <v>7</v>
      </c>
      <c r="N493" s="7">
        <f t="shared" ca="1" si="22"/>
        <v>200.37089444452431</v>
      </c>
      <c r="O493" s="5">
        <f t="shared" si="23"/>
        <v>0.92030000000000001</v>
      </c>
    </row>
    <row r="494" spans="1:15">
      <c r="A494" s="2" t="s">
        <v>1517</v>
      </c>
      <c r="B494" s="2" t="s">
        <v>1518</v>
      </c>
      <c r="C494" s="2" t="s">
        <v>1519</v>
      </c>
      <c r="D494" s="2">
        <v>39933</v>
      </c>
      <c r="E494" s="2">
        <v>1851</v>
      </c>
      <c r="F494" s="3">
        <v>42862.903425925928</v>
      </c>
      <c r="G494" s="3">
        <v>45892.913761574076</v>
      </c>
      <c r="H494" s="2" t="s">
        <v>29</v>
      </c>
      <c r="I494" s="7">
        <v>258</v>
      </c>
      <c r="J494" s="7">
        <v>133</v>
      </c>
      <c r="K494" s="2">
        <v>162</v>
      </c>
      <c r="L494" s="2">
        <v>0</v>
      </c>
      <c r="M494" s="2">
        <f t="shared" ca="1" si="25"/>
        <v>8</v>
      </c>
      <c r="N494" s="7">
        <f t="shared" ca="1" si="22"/>
        <v>192.16367222217377</v>
      </c>
      <c r="O494" s="5">
        <f t="shared" si="23"/>
        <v>0.51549999999999996</v>
      </c>
    </row>
    <row r="495" spans="1:15" ht="30.75">
      <c r="A495" s="2" t="s">
        <v>1520</v>
      </c>
      <c r="B495" s="2"/>
      <c r="C495" s="2" t="s">
        <v>1521</v>
      </c>
      <c r="D495" s="2">
        <v>39918</v>
      </c>
      <c r="E495" s="2">
        <v>4429</v>
      </c>
      <c r="F495" s="3">
        <v>44937.2109837963</v>
      </c>
      <c r="G495" s="3">
        <v>45892.862962962965</v>
      </c>
      <c r="H495" s="2"/>
      <c r="I495" s="7">
        <v>0</v>
      </c>
      <c r="J495" s="7">
        <v>0</v>
      </c>
      <c r="K495" s="2">
        <v>91</v>
      </c>
      <c r="L495" s="2">
        <v>0</v>
      </c>
      <c r="M495" s="2">
        <f t="shared" ca="1" si="25"/>
        <v>2</v>
      </c>
      <c r="N495" s="7">
        <f t="shared" ca="1" si="22"/>
        <v>193.38283888885053</v>
      </c>
      <c r="O495" s="5">
        <f t="shared" si="23"/>
        <v>0</v>
      </c>
    </row>
    <row r="496" spans="1:15" ht="45.75">
      <c r="A496" s="2" t="s">
        <v>1522</v>
      </c>
      <c r="B496" s="2" t="s">
        <v>1523</v>
      </c>
      <c r="C496" s="2" t="s">
        <v>1524</v>
      </c>
      <c r="D496" s="2">
        <v>39842</v>
      </c>
      <c r="E496" s="2">
        <v>4525</v>
      </c>
      <c r="F496" s="3">
        <v>43853.774513888886</v>
      </c>
      <c r="G496" s="3">
        <v>45892.730833333335</v>
      </c>
      <c r="H496" s="2" t="s">
        <v>29</v>
      </c>
      <c r="I496" s="7">
        <v>3177</v>
      </c>
      <c r="J496" s="7">
        <v>2083</v>
      </c>
      <c r="K496" s="2">
        <v>3408</v>
      </c>
      <c r="L496" s="2">
        <v>98</v>
      </c>
      <c r="M496" s="2">
        <f t="shared" ca="1" si="25"/>
        <v>5</v>
      </c>
      <c r="N496" s="7">
        <f t="shared" ca="1" si="22"/>
        <v>196.55394999997225</v>
      </c>
      <c r="O496" s="5">
        <f t="shared" si="23"/>
        <v>0.65559999999999996</v>
      </c>
    </row>
    <row r="497" spans="1:15" ht="30.75">
      <c r="A497" s="2" t="s">
        <v>1525</v>
      </c>
      <c r="B497" s="2" t="s">
        <v>1526</v>
      </c>
      <c r="C497" s="2" t="s">
        <v>1527</v>
      </c>
      <c r="D497" s="2">
        <v>39816</v>
      </c>
      <c r="E497" s="2">
        <v>2141</v>
      </c>
      <c r="F497" s="3">
        <v>42367.922997685186</v>
      </c>
      <c r="G497" s="3">
        <v>45892.971250000002</v>
      </c>
      <c r="H497" s="2" t="s">
        <v>398</v>
      </c>
      <c r="I497" s="7">
        <v>1920</v>
      </c>
      <c r="J497" s="7">
        <v>1429</v>
      </c>
      <c r="K497" s="2">
        <v>4960</v>
      </c>
      <c r="L497" s="2">
        <v>59</v>
      </c>
      <c r="M497" s="2">
        <f t="shared" ca="1" si="25"/>
        <v>10</v>
      </c>
      <c r="N497" s="7">
        <f t="shared" ca="1" si="22"/>
        <v>190.78394999995362</v>
      </c>
      <c r="O497" s="5">
        <f t="shared" si="23"/>
        <v>0.74429999999999996</v>
      </c>
    </row>
    <row r="498" spans="1:15" ht="30.75">
      <c r="A498" s="2" t="s">
        <v>1528</v>
      </c>
      <c r="B498" s="2" t="s">
        <v>1529</v>
      </c>
      <c r="C498" s="2" t="s">
        <v>1530</v>
      </c>
      <c r="D498" s="2">
        <v>39752</v>
      </c>
      <c r="E498" s="2">
        <v>7730</v>
      </c>
      <c r="F498" s="3">
        <v>44258.685833333337</v>
      </c>
      <c r="G498" s="3">
        <v>45892.951053240744</v>
      </c>
      <c r="H498" s="2" t="s">
        <v>108</v>
      </c>
      <c r="I498" s="7">
        <v>133</v>
      </c>
      <c r="J498" s="7">
        <v>107</v>
      </c>
      <c r="K498" s="2">
        <v>310</v>
      </c>
      <c r="L498" s="2">
        <v>0</v>
      </c>
      <c r="M498" s="2">
        <f t="shared" ca="1" si="25"/>
        <v>4</v>
      </c>
      <c r="N498" s="7">
        <f t="shared" ca="1" si="22"/>
        <v>191.26867222215515</v>
      </c>
      <c r="O498" s="5">
        <f t="shared" si="23"/>
        <v>0.80449999999999999</v>
      </c>
    </row>
    <row r="499" spans="1:15" ht="30.75">
      <c r="A499" s="2" t="s">
        <v>1531</v>
      </c>
      <c r="B499" s="2" t="s">
        <v>1532</v>
      </c>
      <c r="C499" s="2" t="s">
        <v>1533</v>
      </c>
      <c r="D499" s="2">
        <v>39643</v>
      </c>
      <c r="E499" s="2">
        <v>1570</v>
      </c>
      <c r="F499" s="3">
        <v>43897.874398148146</v>
      </c>
      <c r="G499" s="3">
        <v>45892.971967592595</v>
      </c>
      <c r="H499" s="2" t="s">
        <v>18</v>
      </c>
      <c r="I499" s="7">
        <v>2709</v>
      </c>
      <c r="J499" s="7">
        <v>2522</v>
      </c>
      <c r="K499" s="2">
        <v>1321</v>
      </c>
      <c r="L499" s="2">
        <v>180</v>
      </c>
      <c r="M499" s="2">
        <f t="shared" ca="1" si="25"/>
        <v>5</v>
      </c>
      <c r="N499" s="7">
        <f t="shared" ca="1" si="22"/>
        <v>190.76672777772183</v>
      </c>
      <c r="O499" s="5">
        <f t="shared" si="23"/>
        <v>0.93100000000000005</v>
      </c>
    </row>
    <row r="500" spans="1:15" ht="30.75">
      <c r="A500" s="2" t="s">
        <v>1534</v>
      </c>
      <c r="B500" s="2" t="s">
        <v>1535</v>
      </c>
      <c r="C500" s="2" t="s">
        <v>1536</v>
      </c>
      <c r="D500" s="2">
        <v>39608</v>
      </c>
      <c r="E500" s="2">
        <v>9611</v>
      </c>
      <c r="F500" s="3">
        <v>44151.61042824074</v>
      </c>
      <c r="G500" s="3">
        <v>45892.982592592591</v>
      </c>
      <c r="H500" s="2" t="s">
        <v>378</v>
      </c>
      <c r="I500" s="7">
        <v>0</v>
      </c>
      <c r="J500" s="7">
        <v>0</v>
      </c>
      <c r="K500" s="2">
        <v>215</v>
      </c>
      <c r="L500" s="2">
        <v>0</v>
      </c>
      <c r="M500" s="2">
        <f t="shared" ca="1" si="25"/>
        <v>5</v>
      </c>
      <c r="N500" s="7">
        <f t="shared" ca="1" si="22"/>
        <v>190.51172777783358</v>
      </c>
      <c r="O500" s="5">
        <f t="shared" si="23"/>
        <v>0</v>
      </c>
    </row>
    <row r="501" spans="1:15" ht="32.25">
      <c r="A501" s="2" t="s">
        <v>1537</v>
      </c>
      <c r="B501" s="2" t="s">
        <v>1538</v>
      </c>
      <c r="C501" s="2" t="s">
        <v>1539</v>
      </c>
      <c r="D501" s="2">
        <v>39606</v>
      </c>
      <c r="E501" s="2">
        <v>3031</v>
      </c>
      <c r="F501" s="3">
        <v>43453.350046296298</v>
      </c>
      <c r="G501" s="3">
        <v>45893.00577546296</v>
      </c>
      <c r="H501" s="2" t="s">
        <v>29</v>
      </c>
      <c r="I501" s="7">
        <v>5932</v>
      </c>
      <c r="J501" s="7">
        <v>5502</v>
      </c>
      <c r="K501" s="2">
        <v>5418</v>
      </c>
      <c r="L501" s="2">
        <v>1000</v>
      </c>
      <c r="M501" s="2">
        <f t="shared" ca="1" si="25"/>
        <v>7</v>
      </c>
      <c r="N501" s="7">
        <f t="shared" ca="1" si="22"/>
        <v>189.95533888897626</v>
      </c>
      <c r="O501" s="5">
        <f t="shared" si="23"/>
        <v>0.92749999999999999</v>
      </c>
    </row>
    <row r="502" spans="1:15" ht="32.25">
      <c r="A502" s="2" t="s">
        <v>1540</v>
      </c>
      <c r="B502" s="2" t="s">
        <v>1541</v>
      </c>
      <c r="C502" s="2" t="s">
        <v>1542</v>
      </c>
      <c r="D502" s="2">
        <v>39580</v>
      </c>
      <c r="E502" s="2">
        <v>3470</v>
      </c>
      <c r="F502" s="3">
        <v>43694.602708333332</v>
      </c>
      <c r="G502" s="3">
        <v>45892.931817129633</v>
      </c>
      <c r="H502" s="2" t="s">
        <v>18</v>
      </c>
      <c r="I502" s="7">
        <v>4149</v>
      </c>
      <c r="J502" s="7">
        <v>4149</v>
      </c>
      <c r="K502" s="2">
        <v>3863</v>
      </c>
      <c r="L502" s="2">
        <v>1000</v>
      </c>
      <c r="M502" s="2">
        <f t="shared" ca="1" si="25"/>
        <v>6</v>
      </c>
      <c r="N502" s="7">
        <f t="shared" ca="1" si="22"/>
        <v>191.73033888882492</v>
      </c>
      <c r="O502" s="5">
        <f t="shared" si="23"/>
        <v>1</v>
      </c>
    </row>
    <row r="503" spans="1:15">
      <c r="A503" s="2" t="s">
        <v>1543</v>
      </c>
      <c r="B503" s="2" t="s">
        <v>1544</v>
      </c>
      <c r="C503" s="2" t="s">
        <v>1545</v>
      </c>
      <c r="D503" s="2">
        <v>39571</v>
      </c>
      <c r="E503" s="2">
        <v>3010</v>
      </c>
      <c r="F503" s="3">
        <v>43983.185370370367</v>
      </c>
      <c r="G503" s="3">
        <v>45892.990497685183</v>
      </c>
      <c r="H503" s="2" t="s">
        <v>218</v>
      </c>
      <c r="I503" s="7">
        <v>5385</v>
      </c>
      <c r="J503" s="7">
        <v>4544</v>
      </c>
      <c r="K503" s="2">
        <v>5866</v>
      </c>
      <c r="L503" s="2">
        <v>30</v>
      </c>
      <c r="M503" s="2">
        <f t="shared" ca="1" si="25"/>
        <v>5</v>
      </c>
      <c r="N503" s="7">
        <f t="shared" ca="1" si="22"/>
        <v>190.32200555561576</v>
      </c>
      <c r="O503" s="5">
        <f t="shared" si="23"/>
        <v>0.84379999999999999</v>
      </c>
    </row>
    <row r="504" spans="1:15" ht="30.75">
      <c r="A504" s="2" t="s">
        <v>1546</v>
      </c>
      <c r="B504" s="2" t="s">
        <v>1547</v>
      </c>
      <c r="C504" s="2" t="s">
        <v>1548</v>
      </c>
      <c r="D504" s="2">
        <v>39530</v>
      </c>
      <c r="E504" s="2">
        <v>4247</v>
      </c>
      <c r="F504" s="3">
        <v>42006.021921296298</v>
      </c>
      <c r="G504" s="3">
        <v>45893.009965277779</v>
      </c>
      <c r="H504" s="2"/>
      <c r="I504" s="7">
        <v>80</v>
      </c>
      <c r="J504" s="7">
        <v>75</v>
      </c>
      <c r="K504" s="2">
        <v>872</v>
      </c>
      <c r="L504" s="2">
        <v>0</v>
      </c>
      <c r="M504" s="2">
        <f t="shared" ca="1" si="25"/>
        <v>10</v>
      </c>
      <c r="N504" s="7">
        <f t="shared" ca="1" si="22"/>
        <v>189.85478333331412</v>
      </c>
      <c r="O504" s="5">
        <f t="shared" si="23"/>
        <v>0.9375</v>
      </c>
    </row>
    <row r="505" spans="1:15" ht="30.75">
      <c r="A505" s="2" t="s">
        <v>1549</v>
      </c>
      <c r="B505" s="2" t="s">
        <v>1550</v>
      </c>
      <c r="C505" s="2" t="s">
        <v>1551</v>
      </c>
      <c r="D505" s="2">
        <v>39511</v>
      </c>
      <c r="E505" s="2">
        <v>6962</v>
      </c>
      <c r="F505" s="3">
        <v>45625.687511574077</v>
      </c>
      <c r="G505" s="3">
        <v>45893.029236111113</v>
      </c>
      <c r="H505" s="2" t="s">
        <v>29</v>
      </c>
      <c r="I505" s="7">
        <v>217</v>
      </c>
      <c r="J505" s="7">
        <v>198</v>
      </c>
      <c r="K505" s="2">
        <v>201</v>
      </c>
      <c r="L505" s="2">
        <v>0</v>
      </c>
      <c r="M505" s="2">
        <f t="shared" ca="1" si="25"/>
        <v>1</v>
      </c>
      <c r="N505" s="7">
        <f t="shared" ca="1" si="22"/>
        <v>189.39228333329083</v>
      </c>
      <c r="O505" s="5">
        <f t="shared" si="23"/>
        <v>0.91239999999999999</v>
      </c>
    </row>
    <row r="506" spans="1:15">
      <c r="A506" s="2" t="s">
        <v>1552</v>
      </c>
      <c r="B506" s="2" t="s">
        <v>1553</v>
      </c>
      <c r="C506" s="2" t="s">
        <v>1554</v>
      </c>
      <c r="D506" s="2">
        <v>39502</v>
      </c>
      <c r="E506" s="2">
        <v>1644</v>
      </c>
      <c r="F506" s="3">
        <v>44310.059293981481</v>
      </c>
      <c r="G506" s="3">
        <v>45893.015648148146</v>
      </c>
      <c r="H506" s="2" t="s">
        <v>18</v>
      </c>
      <c r="I506" s="7">
        <v>1215</v>
      </c>
      <c r="J506" s="7">
        <v>1073</v>
      </c>
      <c r="K506" s="2">
        <v>800</v>
      </c>
      <c r="L506" s="2">
        <v>394</v>
      </c>
      <c r="M506" s="2">
        <f t="shared" ca="1" si="25"/>
        <v>4</v>
      </c>
      <c r="N506" s="7">
        <f t="shared" ca="1" si="22"/>
        <v>189.7183944444987</v>
      </c>
      <c r="O506" s="5">
        <f t="shared" si="23"/>
        <v>0.8831</v>
      </c>
    </row>
    <row r="507" spans="1:15" ht="30.75">
      <c r="A507" s="2" t="s">
        <v>1555</v>
      </c>
      <c r="B507" s="2" t="s">
        <v>1556</v>
      </c>
      <c r="C507" s="2" t="s">
        <v>1557</v>
      </c>
      <c r="D507" s="2">
        <v>39443</v>
      </c>
      <c r="E507" s="2">
        <v>9701</v>
      </c>
      <c r="F507" s="3">
        <v>43398.956643518519</v>
      </c>
      <c r="G507" s="3">
        <v>45892.94321759259</v>
      </c>
      <c r="H507" s="2" t="s">
        <v>29</v>
      </c>
      <c r="I507" s="7">
        <v>1145</v>
      </c>
      <c r="J507" s="7">
        <v>355</v>
      </c>
      <c r="K507" s="2">
        <v>211</v>
      </c>
      <c r="L507" s="2">
        <v>0</v>
      </c>
      <c r="M507" s="2">
        <f t="shared" ca="1" si="25"/>
        <v>7</v>
      </c>
      <c r="N507" s="7">
        <f t="shared" ca="1" si="22"/>
        <v>191.45672777784057</v>
      </c>
      <c r="O507" s="5">
        <f t="shared" si="23"/>
        <v>0.31</v>
      </c>
    </row>
    <row r="508" spans="1:15">
      <c r="A508" s="2" t="s">
        <v>1558</v>
      </c>
      <c r="B508" s="2" t="s">
        <v>1559</v>
      </c>
      <c r="C508" s="2" t="s">
        <v>1560</v>
      </c>
      <c r="D508" s="2">
        <v>39413</v>
      </c>
      <c r="E508" s="2">
        <v>3016</v>
      </c>
      <c r="F508" s="3">
        <v>40988.466990740744</v>
      </c>
      <c r="G508" s="3">
        <v>45892.833055555559</v>
      </c>
      <c r="H508" s="2" t="s">
        <v>66</v>
      </c>
      <c r="I508" s="7">
        <v>406</v>
      </c>
      <c r="J508" s="7">
        <v>262</v>
      </c>
      <c r="K508" s="2">
        <v>132</v>
      </c>
      <c r="L508" s="2">
        <v>0</v>
      </c>
      <c r="M508" s="2">
        <f t="shared" ca="1" si="25"/>
        <v>13</v>
      </c>
      <c r="N508" s="7">
        <f t="shared" ca="1" si="22"/>
        <v>194.10061666660476</v>
      </c>
      <c r="O508" s="5">
        <f t="shared" si="23"/>
        <v>0.64529999999999998</v>
      </c>
    </row>
    <row r="509" spans="1:15">
      <c r="A509" s="2" t="s">
        <v>1561</v>
      </c>
      <c r="B509" s="2" t="s">
        <v>1562</v>
      </c>
      <c r="C509" s="2" t="s">
        <v>1563</v>
      </c>
      <c r="D509" s="2">
        <v>39393</v>
      </c>
      <c r="E509" s="2">
        <v>7936</v>
      </c>
      <c r="F509" s="3">
        <v>40710.078067129631</v>
      </c>
      <c r="G509" s="3">
        <v>45893.005578703705</v>
      </c>
      <c r="H509" s="2" t="s">
        <v>66</v>
      </c>
      <c r="I509" s="7">
        <v>4332</v>
      </c>
      <c r="J509" s="7">
        <v>3503</v>
      </c>
      <c r="K509" s="2">
        <v>15016</v>
      </c>
      <c r="L509" s="2">
        <v>23</v>
      </c>
      <c r="M509" s="2">
        <f t="shared" ca="1" si="25"/>
        <v>14</v>
      </c>
      <c r="N509" s="7">
        <f t="shared" ca="1" si="22"/>
        <v>189.96006111107999</v>
      </c>
      <c r="O509" s="5">
        <f t="shared" si="23"/>
        <v>0.80859999999999999</v>
      </c>
    </row>
    <row r="510" spans="1:15" ht="30.75">
      <c r="A510" s="2" t="s">
        <v>1564</v>
      </c>
      <c r="B510" s="2" t="s">
        <v>1565</v>
      </c>
      <c r="C510" s="2" t="s">
        <v>1566</v>
      </c>
      <c r="D510" s="2">
        <v>39384</v>
      </c>
      <c r="E510" s="2">
        <v>9555</v>
      </c>
      <c r="F510" s="3">
        <v>42549.678842592592</v>
      </c>
      <c r="G510" s="3">
        <v>45893.029618055552</v>
      </c>
      <c r="H510" s="2" t="s">
        <v>77</v>
      </c>
      <c r="I510" s="7">
        <v>78</v>
      </c>
      <c r="J510" s="7">
        <v>69</v>
      </c>
      <c r="K510" s="2">
        <v>263</v>
      </c>
      <c r="L510" s="2">
        <v>0</v>
      </c>
      <c r="M510" s="2">
        <f t="shared" ca="1" si="25"/>
        <v>9</v>
      </c>
      <c r="N510" s="7">
        <f t="shared" ca="1" si="22"/>
        <v>189.38311666675145</v>
      </c>
      <c r="O510" s="5">
        <f t="shared" si="23"/>
        <v>0.88460000000000005</v>
      </c>
    </row>
    <row r="511" spans="1:15" ht="32.25">
      <c r="A511" s="2" t="s">
        <v>1567</v>
      </c>
      <c r="B511" s="2" t="s">
        <v>1568</v>
      </c>
      <c r="C511" s="2" t="s">
        <v>1569</v>
      </c>
      <c r="D511" s="2">
        <v>39376</v>
      </c>
      <c r="E511" s="2">
        <v>5707</v>
      </c>
      <c r="F511" s="3">
        <v>45362.123310185183</v>
      </c>
      <c r="G511" s="3">
        <v>45893.032268518517</v>
      </c>
      <c r="H511" s="2" t="s">
        <v>29</v>
      </c>
      <c r="I511" s="7">
        <v>573</v>
      </c>
      <c r="J511" s="7">
        <v>393</v>
      </c>
      <c r="K511" s="2">
        <v>172</v>
      </c>
      <c r="L511" s="2">
        <v>9</v>
      </c>
      <c r="M511" s="2">
        <f t="shared" ca="1" si="25"/>
        <v>1</v>
      </c>
      <c r="N511" s="7">
        <f t="shared" ca="1" si="22"/>
        <v>189.31950555561343</v>
      </c>
      <c r="O511" s="5">
        <f t="shared" si="23"/>
        <v>0.68589999999999995</v>
      </c>
    </row>
    <row r="512" spans="1:15" ht="66">
      <c r="A512" s="2" t="s">
        <v>1570</v>
      </c>
      <c r="B512" s="2" t="s">
        <v>1571</v>
      </c>
      <c r="C512" s="2" t="s">
        <v>1572</v>
      </c>
      <c r="D512" s="2">
        <v>39364</v>
      </c>
      <c r="E512" s="2">
        <v>4546</v>
      </c>
      <c r="F512" s="3">
        <v>43607.179837962962</v>
      </c>
      <c r="G512" s="3">
        <v>45892.942615740743</v>
      </c>
      <c r="H512" s="2" t="s">
        <v>862</v>
      </c>
      <c r="I512" s="7">
        <v>2971</v>
      </c>
      <c r="J512" s="7">
        <v>2927</v>
      </c>
      <c r="K512" s="2">
        <v>1609</v>
      </c>
      <c r="L512" s="2">
        <v>115</v>
      </c>
      <c r="M512" s="2">
        <f t="shared" ca="1" si="25"/>
        <v>6</v>
      </c>
      <c r="N512" s="7">
        <f t="shared" ca="1" si="22"/>
        <v>191.47117222216912</v>
      </c>
      <c r="O512" s="5">
        <f t="shared" si="23"/>
        <v>0.98519999999999996</v>
      </c>
    </row>
    <row r="513" spans="1:15">
      <c r="A513" s="2" t="s">
        <v>1573</v>
      </c>
      <c r="B513" s="2" t="s">
        <v>1574</v>
      </c>
      <c r="C513" s="2" t="s">
        <v>1575</v>
      </c>
      <c r="D513" s="2">
        <v>39282</v>
      </c>
      <c r="E513" s="2">
        <v>917</v>
      </c>
      <c r="F513" s="3">
        <v>42864.893865740742</v>
      </c>
      <c r="G513" s="3">
        <v>45893.013541666667</v>
      </c>
      <c r="H513" s="2" t="s">
        <v>218</v>
      </c>
      <c r="I513" s="7">
        <v>917</v>
      </c>
      <c r="J513" s="7">
        <v>787</v>
      </c>
      <c r="K513" s="2">
        <v>789</v>
      </c>
      <c r="L513" s="2">
        <v>40</v>
      </c>
      <c r="M513" s="2">
        <f t="shared" ca="1" si="25"/>
        <v>8</v>
      </c>
      <c r="N513" s="7">
        <f t="shared" ca="1" si="22"/>
        <v>189.76894999999786</v>
      </c>
      <c r="O513" s="5">
        <f t="shared" si="23"/>
        <v>0.85819999999999996</v>
      </c>
    </row>
    <row r="514" spans="1:15" ht="30.75">
      <c r="A514" s="2" t="s">
        <v>1576</v>
      </c>
      <c r="B514" s="2" t="s">
        <v>1577</v>
      </c>
      <c r="C514" s="2" t="s">
        <v>1578</v>
      </c>
      <c r="D514" s="2">
        <v>39278</v>
      </c>
      <c r="E514" s="2">
        <v>2107</v>
      </c>
      <c r="F514" s="3">
        <v>44679.100914351853</v>
      </c>
      <c r="G514" s="3">
        <v>45893.021539351852</v>
      </c>
      <c r="H514" s="2" t="s">
        <v>1092</v>
      </c>
      <c r="I514" s="7">
        <v>1904</v>
      </c>
      <c r="J514" s="7">
        <v>1707</v>
      </c>
      <c r="K514" s="2">
        <v>1273</v>
      </c>
      <c r="L514" s="2">
        <v>22</v>
      </c>
      <c r="M514" s="2">
        <f t="shared" ca="1" si="25"/>
        <v>3</v>
      </c>
      <c r="N514" s="7">
        <f t="shared" ca="1" si="22"/>
        <v>189.57700555556221</v>
      </c>
      <c r="O514" s="5">
        <f t="shared" si="23"/>
        <v>0.89649999999999996</v>
      </c>
    </row>
    <row r="515" spans="1:15">
      <c r="A515" s="2" t="s">
        <v>1579</v>
      </c>
      <c r="B515" s="2" t="s">
        <v>1580</v>
      </c>
      <c r="C515" s="2" t="s">
        <v>1581</v>
      </c>
      <c r="D515" s="2">
        <v>39254</v>
      </c>
      <c r="E515" s="2">
        <v>1234</v>
      </c>
      <c r="F515" s="3">
        <v>42535.672800925924</v>
      </c>
      <c r="G515" s="3">
        <v>45892.806504629632</v>
      </c>
      <c r="H515" s="2" t="s">
        <v>125</v>
      </c>
      <c r="I515" s="7">
        <v>3762</v>
      </c>
      <c r="J515" s="7">
        <v>3247</v>
      </c>
      <c r="K515" s="2">
        <v>463</v>
      </c>
      <c r="L515" s="2">
        <v>301</v>
      </c>
      <c r="M515" s="2">
        <f t="shared" ca="1" si="25"/>
        <v>9</v>
      </c>
      <c r="N515" s="7">
        <f t="shared" ref="N515:N578" ca="1" si="26">(NOW()-G515)*24</f>
        <v>194.7378388888319</v>
      </c>
      <c r="O515" s="5">
        <f t="shared" ref="O515:O578" si="27">IF(J515=0,0,ROUND(J515/I515,4))</f>
        <v>0.86309999999999998</v>
      </c>
    </row>
    <row r="516" spans="1:15" ht="30.75">
      <c r="A516" s="2" t="s">
        <v>1582</v>
      </c>
      <c r="B516" s="2" t="s">
        <v>1583</v>
      </c>
      <c r="C516" s="2" t="s">
        <v>1584</v>
      </c>
      <c r="D516" s="2">
        <v>39232</v>
      </c>
      <c r="E516" s="2">
        <v>7348</v>
      </c>
      <c r="F516" s="3">
        <v>42657.49291666667</v>
      </c>
      <c r="G516" s="3">
        <v>45893.009027777778</v>
      </c>
      <c r="H516" s="2" t="s">
        <v>29</v>
      </c>
      <c r="I516" s="7">
        <v>57</v>
      </c>
      <c r="J516" s="7">
        <v>5</v>
      </c>
      <c r="K516" s="2">
        <v>93</v>
      </c>
      <c r="L516" s="2">
        <v>0</v>
      </c>
      <c r="M516" s="2">
        <f t="shared" ca="1" si="25"/>
        <v>9</v>
      </c>
      <c r="N516" s="7">
        <f t="shared" ca="1" si="26"/>
        <v>189.87728333333507</v>
      </c>
      <c r="O516" s="5">
        <f t="shared" si="27"/>
        <v>8.77E-2</v>
      </c>
    </row>
    <row r="517" spans="1:15" ht="32.25">
      <c r="A517" s="2" t="s">
        <v>1585</v>
      </c>
      <c r="B517" s="2" t="s">
        <v>1586</v>
      </c>
      <c r="C517" s="2" t="s">
        <v>1587</v>
      </c>
      <c r="D517" s="2">
        <v>39223</v>
      </c>
      <c r="E517" s="2">
        <v>1819</v>
      </c>
      <c r="F517" s="3">
        <v>44772.721759259257</v>
      </c>
      <c r="G517" s="3">
        <v>45892.951319444444</v>
      </c>
      <c r="H517" s="2" t="s">
        <v>18</v>
      </c>
      <c r="I517" s="7">
        <v>952</v>
      </c>
      <c r="J517" s="7">
        <v>894</v>
      </c>
      <c r="K517" s="2">
        <v>133</v>
      </c>
      <c r="L517" s="2">
        <v>29</v>
      </c>
      <c r="M517" s="2">
        <f t="shared" ca="1" si="25"/>
        <v>3</v>
      </c>
      <c r="N517" s="7">
        <f t="shared" ca="1" si="26"/>
        <v>191.26228333334439</v>
      </c>
      <c r="O517" s="5">
        <f t="shared" si="27"/>
        <v>0.93910000000000005</v>
      </c>
    </row>
    <row r="518" spans="1:15" ht="32.25">
      <c r="A518" s="2" t="s">
        <v>1588</v>
      </c>
      <c r="B518" s="2" t="s">
        <v>1589</v>
      </c>
      <c r="C518" s="2" t="s">
        <v>1590</v>
      </c>
      <c r="D518" s="2">
        <v>39174</v>
      </c>
      <c r="E518" s="2">
        <v>4229</v>
      </c>
      <c r="F518" s="3">
        <v>42885.304768518516</v>
      </c>
      <c r="G518" s="3">
        <v>45892.740601851852</v>
      </c>
      <c r="H518" s="2" t="s">
        <v>77</v>
      </c>
      <c r="I518" s="7">
        <v>101</v>
      </c>
      <c r="J518" s="7">
        <v>72</v>
      </c>
      <c r="K518" s="2">
        <v>38</v>
      </c>
      <c r="L518" s="2">
        <v>0</v>
      </c>
      <c r="M518" s="2">
        <f t="shared" ca="1" si="25"/>
        <v>8</v>
      </c>
      <c r="N518" s="7">
        <f t="shared" ca="1" si="26"/>
        <v>196.31950555555522</v>
      </c>
      <c r="O518" s="5">
        <f t="shared" si="27"/>
        <v>0.71289999999999998</v>
      </c>
    </row>
    <row r="519" spans="1:15">
      <c r="A519" s="2" t="s">
        <v>1591</v>
      </c>
      <c r="B519" s="2" t="s">
        <v>1592</v>
      </c>
      <c r="C519" s="2" t="s">
        <v>1593</v>
      </c>
      <c r="D519" s="2">
        <v>39063</v>
      </c>
      <c r="E519" s="2">
        <v>7514</v>
      </c>
      <c r="F519" s="3">
        <v>40312.781365740739</v>
      </c>
      <c r="G519" s="3">
        <v>45892.283668981479</v>
      </c>
      <c r="H519" s="2" t="s">
        <v>57</v>
      </c>
      <c r="I519" s="7">
        <v>5385</v>
      </c>
      <c r="J519" s="7">
        <v>4807</v>
      </c>
      <c r="K519" s="2">
        <v>3235</v>
      </c>
      <c r="L519" s="2">
        <v>332</v>
      </c>
      <c r="M519" s="2">
        <f t="shared" ca="1" si="25"/>
        <v>15</v>
      </c>
      <c r="N519" s="7">
        <f t="shared" ca="1" si="26"/>
        <v>207.28589444450336</v>
      </c>
      <c r="O519" s="5">
        <f t="shared" si="27"/>
        <v>0.89270000000000005</v>
      </c>
    </row>
    <row r="520" spans="1:15" ht="45.75">
      <c r="A520" s="2" t="s">
        <v>1594</v>
      </c>
      <c r="B520" s="2" t="s">
        <v>1595</v>
      </c>
      <c r="C520" s="2" t="s">
        <v>1596</v>
      </c>
      <c r="D520" s="2">
        <v>39018</v>
      </c>
      <c r="E520" s="2">
        <v>4740</v>
      </c>
      <c r="F520" s="3">
        <v>45004.012523148151</v>
      </c>
      <c r="G520" s="3">
        <v>45892.819293981483</v>
      </c>
      <c r="H520" s="2" t="s">
        <v>29</v>
      </c>
      <c r="I520" s="7">
        <v>1900</v>
      </c>
      <c r="J520" s="7">
        <v>1066</v>
      </c>
      <c r="K520" s="2">
        <v>1214</v>
      </c>
      <c r="L520" s="2">
        <v>14</v>
      </c>
      <c r="M520" s="2">
        <f t="shared" ca="1" si="25"/>
        <v>2</v>
      </c>
      <c r="N520" s="7">
        <f t="shared" ca="1" si="26"/>
        <v>194.43089444440557</v>
      </c>
      <c r="O520" s="5">
        <f t="shared" si="27"/>
        <v>0.56110000000000004</v>
      </c>
    </row>
    <row r="521" spans="1:15" ht="30.75">
      <c r="A521" s="2" t="s">
        <v>1597</v>
      </c>
      <c r="B521" s="2" t="s">
        <v>1598</v>
      </c>
      <c r="C521" s="2" t="s">
        <v>1599</v>
      </c>
      <c r="D521" s="2">
        <v>38964</v>
      </c>
      <c r="E521" s="2">
        <v>4696</v>
      </c>
      <c r="F521" s="3">
        <v>41894.816412037035</v>
      </c>
      <c r="G521" s="3">
        <v>45892.777800925927</v>
      </c>
      <c r="H521" s="2" t="s">
        <v>57</v>
      </c>
      <c r="I521" s="7">
        <v>5222</v>
      </c>
      <c r="J521" s="7">
        <v>4599</v>
      </c>
      <c r="K521" s="2">
        <v>1445</v>
      </c>
      <c r="L521" s="2">
        <v>41</v>
      </c>
      <c r="M521" s="2">
        <f t="shared" ca="1" si="25"/>
        <v>11</v>
      </c>
      <c r="N521" s="7">
        <f t="shared" ca="1" si="26"/>
        <v>195.42672777775442</v>
      </c>
      <c r="O521" s="5">
        <f t="shared" si="27"/>
        <v>0.88070000000000004</v>
      </c>
    </row>
    <row r="522" spans="1:15" ht="30.75">
      <c r="A522" s="2" t="s">
        <v>1600</v>
      </c>
      <c r="B522" s="2" t="s">
        <v>1601</v>
      </c>
      <c r="C522" s="2" t="s">
        <v>1602</v>
      </c>
      <c r="D522" s="2">
        <v>38918</v>
      </c>
      <c r="E522" s="2">
        <v>6001</v>
      </c>
      <c r="F522" s="3">
        <v>42253.167962962965</v>
      </c>
      <c r="G522" s="3">
        <v>45893.005787037036</v>
      </c>
      <c r="H522" s="2" t="s">
        <v>125</v>
      </c>
      <c r="I522" s="7">
        <v>21300</v>
      </c>
      <c r="J522" s="7">
        <v>17255</v>
      </c>
      <c r="K522" s="2">
        <v>41706</v>
      </c>
      <c r="L522" s="2">
        <v>210</v>
      </c>
      <c r="M522" s="2">
        <f t="shared" ca="1" si="25"/>
        <v>10</v>
      </c>
      <c r="N522" s="7">
        <f t="shared" ca="1" si="26"/>
        <v>189.95506111113355</v>
      </c>
      <c r="O522" s="5">
        <f t="shared" si="27"/>
        <v>0.81010000000000004</v>
      </c>
    </row>
    <row r="523" spans="1:15">
      <c r="A523" s="2" t="s">
        <v>1603</v>
      </c>
      <c r="B523" s="2" t="s">
        <v>1604</v>
      </c>
      <c r="C523" s="2" t="s">
        <v>1605</v>
      </c>
      <c r="D523" s="2">
        <v>38894</v>
      </c>
      <c r="E523" s="2">
        <v>3597</v>
      </c>
      <c r="F523" s="3">
        <v>40257.857210648152</v>
      </c>
      <c r="G523" s="3">
        <v>45892.756261574075</v>
      </c>
      <c r="H523" s="2" t="s">
        <v>1606</v>
      </c>
      <c r="I523" s="7">
        <v>7989</v>
      </c>
      <c r="J523" s="7">
        <v>7018</v>
      </c>
      <c r="K523" s="2">
        <v>2183</v>
      </c>
      <c r="L523" s="2">
        <v>147</v>
      </c>
      <c r="M523" s="2">
        <f t="shared" ca="1" si="25"/>
        <v>15</v>
      </c>
      <c r="N523" s="7">
        <f t="shared" ca="1" si="26"/>
        <v>195.94367222220171</v>
      </c>
      <c r="O523" s="5">
        <f t="shared" si="27"/>
        <v>0.87849999999999995</v>
      </c>
    </row>
    <row r="524" spans="1:15">
      <c r="A524" s="2" t="s">
        <v>1607</v>
      </c>
      <c r="B524" s="2" t="s">
        <v>1608</v>
      </c>
      <c r="C524" s="2" t="s">
        <v>1609</v>
      </c>
      <c r="D524" s="2">
        <v>38817</v>
      </c>
      <c r="E524" s="2">
        <v>5783</v>
      </c>
      <c r="F524" s="3">
        <v>42234.87773148148</v>
      </c>
      <c r="G524" s="3">
        <v>45893.004374999997</v>
      </c>
      <c r="H524" s="2" t="s">
        <v>299</v>
      </c>
      <c r="I524" s="7">
        <v>8924</v>
      </c>
      <c r="J524" s="7">
        <v>7413</v>
      </c>
      <c r="K524" s="2">
        <v>8940</v>
      </c>
      <c r="L524" s="2">
        <v>0</v>
      </c>
      <c r="M524" s="2">
        <f t="shared" ca="1" si="25"/>
        <v>10</v>
      </c>
      <c r="N524" s="7">
        <f t="shared" ca="1" si="26"/>
        <v>189.98895000008633</v>
      </c>
      <c r="O524" s="5">
        <f t="shared" si="27"/>
        <v>0.83069999999999999</v>
      </c>
    </row>
    <row r="525" spans="1:15" ht="30.75">
      <c r="A525" s="2" t="s">
        <v>1610</v>
      </c>
      <c r="B525" s="2" t="s">
        <v>1611</v>
      </c>
      <c r="C525" s="2" t="s">
        <v>1612</v>
      </c>
      <c r="D525" s="2">
        <v>38738</v>
      </c>
      <c r="E525" s="2">
        <v>4082</v>
      </c>
      <c r="F525" s="3">
        <v>41572.355300925927</v>
      </c>
      <c r="G525" s="3">
        <v>45892.522233796299</v>
      </c>
      <c r="H525" s="2" t="s">
        <v>125</v>
      </c>
      <c r="I525" s="7">
        <v>6004</v>
      </c>
      <c r="J525" s="7">
        <v>5548</v>
      </c>
      <c r="K525" s="2">
        <v>1424</v>
      </c>
      <c r="L525" s="2">
        <v>5</v>
      </c>
      <c r="M525" s="2">
        <f t="shared" ca="1" si="25"/>
        <v>12</v>
      </c>
      <c r="N525" s="7">
        <f t="shared" ca="1" si="26"/>
        <v>201.56033888884122</v>
      </c>
      <c r="O525" s="5">
        <f t="shared" si="27"/>
        <v>0.92410000000000003</v>
      </c>
    </row>
    <row r="526" spans="1:15" ht="45.75">
      <c r="A526" s="2" t="s">
        <v>1613</v>
      </c>
      <c r="B526" s="2" t="s">
        <v>1614</v>
      </c>
      <c r="C526" s="2" t="s">
        <v>1615</v>
      </c>
      <c r="D526" s="2">
        <v>38650</v>
      </c>
      <c r="E526" s="2">
        <v>4025</v>
      </c>
      <c r="F526" s="3">
        <v>45097.374027777776</v>
      </c>
      <c r="G526" s="3">
        <v>45892.992743055554</v>
      </c>
      <c r="H526" s="2" t="s">
        <v>29</v>
      </c>
      <c r="I526" s="7">
        <v>1094</v>
      </c>
      <c r="J526" s="7">
        <v>747</v>
      </c>
      <c r="K526" s="2">
        <v>2119</v>
      </c>
      <c r="L526" s="2">
        <v>265</v>
      </c>
      <c r="M526" s="2">
        <f t="shared" ca="1" si="25"/>
        <v>2</v>
      </c>
      <c r="N526" s="7">
        <f t="shared" ca="1" si="26"/>
        <v>190.26811666670255</v>
      </c>
      <c r="O526" s="5">
        <f t="shared" si="27"/>
        <v>0.68279999999999996</v>
      </c>
    </row>
    <row r="527" spans="1:15">
      <c r="A527" s="2" t="s">
        <v>1616</v>
      </c>
      <c r="B527" s="2" t="s">
        <v>1617</v>
      </c>
      <c r="C527" s="2" t="s">
        <v>1618</v>
      </c>
      <c r="D527" s="2">
        <v>38647</v>
      </c>
      <c r="E527" s="2">
        <v>2248</v>
      </c>
      <c r="F527" s="3">
        <v>42158.981192129628</v>
      </c>
      <c r="G527" s="3">
        <v>45892.998726851853</v>
      </c>
      <c r="H527" s="2" t="s">
        <v>66</v>
      </c>
      <c r="I527" s="7">
        <v>3719</v>
      </c>
      <c r="J527" s="7">
        <v>3662</v>
      </c>
      <c r="K527" s="2">
        <v>743</v>
      </c>
      <c r="L527" s="2">
        <v>37</v>
      </c>
      <c r="M527" s="2">
        <f t="shared" ca="1" si="25"/>
        <v>10</v>
      </c>
      <c r="N527" s="7">
        <f t="shared" ca="1" si="26"/>
        <v>190.12450555554824</v>
      </c>
      <c r="O527" s="5">
        <f t="shared" si="27"/>
        <v>0.98470000000000002</v>
      </c>
    </row>
    <row r="528" spans="1:15" ht="91.5">
      <c r="A528" s="2" t="s">
        <v>1619</v>
      </c>
      <c r="B528" s="2" t="s">
        <v>1620</v>
      </c>
      <c r="C528" s="2" t="s">
        <v>1621</v>
      </c>
      <c r="D528" s="2">
        <v>38624</v>
      </c>
      <c r="E528" s="2">
        <v>6831</v>
      </c>
      <c r="F528" s="3">
        <v>40255.939143518517</v>
      </c>
      <c r="G528" s="3">
        <v>45892.960925925923</v>
      </c>
      <c r="H528" s="2" t="s">
        <v>66</v>
      </c>
      <c r="I528" s="7">
        <v>5156</v>
      </c>
      <c r="J528" s="7">
        <v>5147</v>
      </c>
      <c r="K528" s="2">
        <v>12227</v>
      </c>
      <c r="L528" s="2">
        <v>91</v>
      </c>
      <c r="M528" s="2">
        <f t="shared" ca="1" si="25"/>
        <v>15</v>
      </c>
      <c r="N528" s="7">
        <f t="shared" ca="1" si="26"/>
        <v>191.03172777785221</v>
      </c>
      <c r="O528" s="5">
        <f t="shared" si="27"/>
        <v>0.99829999999999997</v>
      </c>
    </row>
    <row r="529" spans="1:15" ht="30.75">
      <c r="A529" s="2" t="s">
        <v>1622</v>
      </c>
      <c r="B529" s="2" t="s">
        <v>1623</v>
      </c>
      <c r="C529" s="2" t="s">
        <v>1624</v>
      </c>
      <c r="D529" s="2">
        <v>38622</v>
      </c>
      <c r="E529" s="2">
        <v>3744</v>
      </c>
      <c r="F529" s="3">
        <v>42290.159317129626</v>
      </c>
      <c r="G529" s="3">
        <v>45892.946423611109</v>
      </c>
      <c r="H529" s="2" t="s">
        <v>57</v>
      </c>
      <c r="I529" s="7">
        <v>190</v>
      </c>
      <c r="J529" s="7">
        <v>168</v>
      </c>
      <c r="K529" s="2">
        <v>1718</v>
      </c>
      <c r="L529" s="2">
        <v>0</v>
      </c>
      <c r="M529" s="2">
        <f t="shared" ca="1" si="25"/>
        <v>10</v>
      </c>
      <c r="N529" s="7">
        <f t="shared" ca="1" si="26"/>
        <v>191.37978333339561</v>
      </c>
      <c r="O529" s="5">
        <f t="shared" si="27"/>
        <v>0.88419999999999999</v>
      </c>
    </row>
    <row r="530" spans="1:15" ht="45.75">
      <c r="A530" s="2" t="s">
        <v>1625</v>
      </c>
      <c r="B530" s="2" t="s">
        <v>1626</v>
      </c>
      <c r="C530" s="2" t="s">
        <v>1627</v>
      </c>
      <c r="D530" s="2">
        <v>38602</v>
      </c>
      <c r="E530" s="2">
        <v>6731</v>
      </c>
      <c r="F530" s="3">
        <v>42668.818402777775</v>
      </c>
      <c r="G530" s="3">
        <v>45892.952002314814</v>
      </c>
      <c r="H530" s="2" t="s">
        <v>29</v>
      </c>
      <c r="I530" s="7">
        <v>20933</v>
      </c>
      <c r="J530" s="7">
        <v>18225</v>
      </c>
      <c r="K530" s="2">
        <v>34583</v>
      </c>
      <c r="L530" s="2">
        <v>108</v>
      </c>
      <c r="M530" s="2">
        <f t="shared" ca="1" si="25"/>
        <v>9</v>
      </c>
      <c r="N530" s="7">
        <f t="shared" ca="1" si="26"/>
        <v>191.2458944444661</v>
      </c>
      <c r="O530" s="5">
        <f t="shared" si="27"/>
        <v>0.87060000000000004</v>
      </c>
    </row>
    <row r="531" spans="1:15" ht="100.5">
      <c r="A531" s="2" t="s">
        <v>1628</v>
      </c>
      <c r="B531" s="2" t="s">
        <v>1629</v>
      </c>
      <c r="C531" s="2" t="s">
        <v>1630</v>
      </c>
      <c r="D531" s="2">
        <v>38574</v>
      </c>
      <c r="E531" s="2">
        <v>9385</v>
      </c>
      <c r="F531" s="3">
        <v>44780.356724537036</v>
      </c>
      <c r="G531" s="3">
        <v>45892.676828703705</v>
      </c>
      <c r="H531" s="2" t="s">
        <v>29</v>
      </c>
      <c r="I531" s="7">
        <v>1999</v>
      </c>
      <c r="J531" s="7">
        <v>1699</v>
      </c>
      <c r="K531" s="2">
        <v>470</v>
      </c>
      <c r="L531" s="2">
        <v>63</v>
      </c>
      <c r="M531" s="2">
        <f t="shared" ca="1" si="25"/>
        <v>3</v>
      </c>
      <c r="N531" s="7">
        <f t="shared" ca="1" si="26"/>
        <v>197.85006111109396</v>
      </c>
      <c r="O531" s="5">
        <f t="shared" si="27"/>
        <v>0.84989999999999999</v>
      </c>
    </row>
    <row r="532" spans="1:15" ht="45.75">
      <c r="A532" s="2" t="s">
        <v>1631</v>
      </c>
      <c r="B532" s="2" t="s">
        <v>1632</v>
      </c>
      <c r="C532" s="2" t="s">
        <v>1633</v>
      </c>
      <c r="D532" s="2">
        <v>38532</v>
      </c>
      <c r="E532" s="2">
        <v>3739</v>
      </c>
      <c r="F532" s="3">
        <v>40509.404027777775</v>
      </c>
      <c r="G532" s="3">
        <v>45892.780775462961</v>
      </c>
      <c r="H532" s="2" t="s">
        <v>73</v>
      </c>
      <c r="I532" s="7">
        <v>1891</v>
      </c>
      <c r="J532" s="7">
        <v>824</v>
      </c>
      <c r="K532" s="2">
        <v>374</v>
      </c>
      <c r="L532" s="2">
        <v>24</v>
      </c>
      <c r="M532" s="2">
        <f t="shared" ca="1" si="25"/>
        <v>15</v>
      </c>
      <c r="N532" s="7">
        <f t="shared" ca="1" si="26"/>
        <v>195.35533888894133</v>
      </c>
      <c r="O532" s="5">
        <f t="shared" si="27"/>
        <v>0.43569999999999998</v>
      </c>
    </row>
    <row r="533" spans="1:15">
      <c r="A533" s="2" t="s">
        <v>1634</v>
      </c>
      <c r="B533" s="2" t="s">
        <v>1635</v>
      </c>
      <c r="C533" s="2" t="s">
        <v>1636</v>
      </c>
      <c r="D533" s="2">
        <v>38437</v>
      </c>
      <c r="E533" s="2">
        <v>13001</v>
      </c>
      <c r="F533" s="3">
        <v>42144.804849537039</v>
      </c>
      <c r="G533" s="3">
        <v>45892.978935185187</v>
      </c>
      <c r="H533" s="2" t="s">
        <v>77</v>
      </c>
      <c r="I533" s="7">
        <v>355</v>
      </c>
      <c r="J533" s="7">
        <v>239</v>
      </c>
      <c r="K533" s="2">
        <v>486</v>
      </c>
      <c r="L533" s="2">
        <v>0</v>
      </c>
      <c r="M533" s="2">
        <f t="shared" ca="1" si="25"/>
        <v>10</v>
      </c>
      <c r="N533" s="7">
        <f t="shared" ca="1" si="26"/>
        <v>190.59950555552496</v>
      </c>
      <c r="O533" s="5">
        <f t="shared" si="27"/>
        <v>0.67320000000000002</v>
      </c>
    </row>
    <row r="534" spans="1:15" ht="16.5">
      <c r="A534" s="2" t="s">
        <v>1637</v>
      </c>
      <c r="B534" s="2" t="s">
        <v>1638</v>
      </c>
      <c r="C534" s="2" t="s">
        <v>1639</v>
      </c>
      <c r="D534" s="2">
        <v>38424</v>
      </c>
      <c r="E534" s="2">
        <v>8461</v>
      </c>
      <c r="F534" s="3">
        <v>43192.613437499997</v>
      </c>
      <c r="G534" s="3">
        <v>45893.030416666668</v>
      </c>
      <c r="H534" s="2" t="s">
        <v>18</v>
      </c>
      <c r="I534" s="7">
        <v>6095</v>
      </c>
      <c r="J534" s="7">
        <v>5742</v>
      </c>
      <c r="K534" s="2">
        <v>13516</v>
      </c>
      <c r="L534" s="2">
        <v>0</v>
      </c>
      <c r="M534" s="2">
        <f t="shared" ca="1" si="25"/>
        <v>7</v>
      </c>
      <c r="N534" s="7">
        <f t="shared" ca="1" si="26"/>
        <v>189.36394999996992</v>
      </c>
      <c r="O534" s="5">
        <f t="shared" si="27"/>
        <v>0.94210000000000005</v>
      </c>
    </row>
    <row r="535" spans="1:15" ht="30.75">
      <c r="A535" s="2" t="s">
        <v>1640</v>
      </c>
      <c r="B535" s="2" t="s">
        <v>1641</v>
      </c>
      <c r="C535" s="2" t="s">
        <v>1642</v>
      </c>
      <c r="D535" s="2">
        <v>38404</v>
      </c>
      <c r="E535" s="2">
        <v>4599</v>
      </c>
      <c r="F535" s="3">
        <v>45023.815833333334</v>
      </c>
      <c r="G535" s="3">
        <v>45893.022418981483</v>
      </c>
      <c r="H535" s="2" t="s">
        <v>108</v>
      </c>
      <c r="I535" s="7">
        <v>469</v>
      </c>
      <c r="J535" s="7">
        <v>239</v>
      </c>
      <c r="K535" s="2">
        <v>79</v>
      </c>
      <c r="L535" s="2">
        <v>0</v>
      </c>
      <c r="M535" s="2">
        <f t="shared" ca="1" si="25"/>
        <v>2</v>
      </c>
      <c r="N535" s="7">
        <f t="shared" ca="1" si="26"/>
        <v>189.55589444440557</v>
      </c>
      <c r="O535" s="5">
        <f t="shared" si="27"/>
        <v>0.50960000000000005</v>
      </c>
    </row>
    <row r="536" spans="1:15" ht="32.25">
      <c r="A536" s="2" t="s">
        <v>1643</v>
      </c>
      <c r="B536" s="2" t="s">
        <v>1644</v>
      </c>
      <c r="C536" s="2" t="s">
        <v>1645</v>
      </c>
      <c r="D536" s="2">
        <v>38402</v>
      </c>
      <c r="E536" s="2">
        <v>1527</v>
      </c>
      <c r="F536" s="3">
        <v>44163.956562500003</v>
      </c>
      <c r="G536" s="3">
        <v>45893.019733796296</v>
      </c>
      <c r="H536" s="2" t="s">
        <v>1646</v>
      </c>
      <c r="I536" s="7">
        <v>1973</v>
      </c>
      <c r="J536" s="7">
        <v>1927</v>
      </c>
      <c r="K536" s="2">
        <v>562</v>
      </c>
      <c r="L536" s="2">
        <v>100</v>
      </c>
      <c r="M536" s="2">
        <f t="shared" ca="1" si="25"/>
        <v>5</v>
      </c>
      <c r="N536" s="7">
        <f t="shared" ca="1" si="26"/>
        <v>189.62033888889709</v>
      </c>
      <c r="O536" s="5">
        <f t="shared" si="27"/>
        <v>0.97670000000000001</v>
      </c>
    </row>
    <row r="537" spans="1:15" ht="77.25">
      <c r="A537" s="2" t="s">
        <v>1647</v>
      </c>
      <c r="B537" s="2" t="s">
        <v>1648</v>
      </c>
      <c r="C537" s="2" t="s">
        <v>1649</v>
      </c>
      <c r="D537" s="2">
        <v>38327</v>
      </c>
      <c r="E537" s="2">
        <v>3675</v>
      </c>
      <c r="F537" s="3">
        <v>45058.995486111111</v>
      </c>
      <c r="G537" s="3">
        <v>45892.924872685187</v>
      </c>
      <c r="H537" s="2" t="s">
        <v>29</v>
      </c>
      <c r="I537" s="7">
        <v>1535</v>
      </c>
      <c r="J537" s="7">
        <v>1533</v>
      </c>
      <c r="K537" s="2">
        <v>2053</v>
      </c>
      <c r="L537" s="2">
        <v>354</v>
      </c>
      <c r="M537" s="2">
        <f t="shared" ca="1" si="25"/>
        <v>2</v>
      </c>
      <c r="N537" s="7">
        <f t="shared" ca="1" si="26"/>
        <v>191.89700555551099</v>
      </c>
      <c r="O537" s="5">
        <f t="shared" si="27"/>
        <v>0.99870000000000003</v>
      </c>
    </row>
    <row r="538" spans="1:15" ht="32.25">
      <c r="A538" s="2" t="s">
        <v>1650</v>
      </c>
      <c r="B538" s="2" t="s">
        <v>1651</v>
      </c>
      <c r="C538" s="2" t="s">
        <v>1652</v>
      </c>
      <c r="D538" s="2">
        <v>38294</v>
      </c>
      <c r="E538" s="2">
        <v>1401</v>
      </c>
      <c r="F538" s="3">
        <v>44030.053599537037</v>
      </c>
      <c r="G538" s="3">
        <v>45893.025694444441</v>
      </c>
      <c r="H538" s="2" t="s">
        <v>18</v>
      </c>
      <c r="I538" s="7">
        <v>1283</v>
      </c>
      <c r="J538" s="7">
        <v>1139</v>
      </c>
      <c r="K538" s="2">
        <v>4659</v>
      </c>
      <c r="L538" s="2">
        <v>218</v>
      </c>
      <c r="M538" s="2">
        <f t="shared" ca="1" si="25"/>
        <v>5</v>
      </c>
      <c r="N538" s="7">
        <f t="shared" ca="1" si="26"/>
        <v>189.4772833334282</v>
      </c>
      <c r="O538" s="5">
        <f t="shared" si="27"/>
        <v>0.88780000000000003</v>
      </c>
    </row>
    <row r="539" spans="1:15" ht="45.75">
      <c r="A539" s="2" t="s">
        <v>1653</v>
      </c>
      <c r="B539" s="2" t="s">
        <v>1654</v>
      </c>
      <c r="C539" s="2" t="s">
        <v>1655</v>
      </c>
      <c r="D539" s="2">
        <v>38293</v>
      </c>
      <c r="E539" s="2">
        <v>7122</v>
      </c>
      <c r="F539" s="3">
        <v>41376.51934027778</v>
      </c>
      <c r="G539" s="3">
        <v>45892.865532407406</v>
      </c>
      <c r="H539" s="2" t="s">
        <v>57</v>
      </c>
      <c r="I539" s="7">
        <v>4553</v>
      </c>
      <c r="J539" s="7">
        <v>4474</v>
      </c>
      <c r="K539" s="2">
        <v>2449</v>
      </c>
      <c r="L539" s="2">
        <v>172</v>
      </c>
      <c r="M539" s="2">
        <f t="shared" ca="1" si="25"/>
        <v>12</v>
      </c>
      <c r="N539" s="7">
        <f t="shared" ca="1" si="26"/>
        <v>193.32117222226225</v>
      </c>
      <c r="O539" s="5">
        <f t="shared" si="27"/>
        <v>0.98260000000000003</v>
      </c>
    </row>
    <row r="540" spans="1:15" ht="47.25">
      <c r="A540" s="2" t="s">
        <v>1656</v>
      </c>
      <c r="B540" s="2" t="s">
        <v>1657</v>
      </c>
      <c r="C540" s="2" t="s">
        <v>1658</v>
      </c>
      <c r="D540" s="2">
        <v>38287</v>
      </c>
      <c r="E540" s="2">
        <v>2616</v>
      </c>
      <c r="F540" s="3">
        <v>44884.538206018522</v>
      </c>
      <c r="G540" s="3">
        <v>45893.010578703703</v>
      </c>
      <c r="H540" s="2" t="s">
        <v>18</v>
      </c>
      <c r="I540" s="7">
        <v>1316</v>
      </c>
      <c r="J540" s="7">
        <v>870</v>
      </c>
      <c r="K540" s="2">
        <v>6136</v>
      </c>
      <c r="L540" s="2">
        <v>48</v>
      </c>
      <c r="M540" s="2">
        <f t="shared" ca="1" si="25"/>
        <v>3</v>
      </c>
      <c r="N540" s="7">
        <f t="shared" ca="1" si="26"/>
        <v>189.84006111114286</v>
      </c>
      <c r="O540" s="5">
        <f t="shared" si="27"/>
        <v>0.66110000000000002</v>
      </c>
    </row>
    <row r="541" spans="1:15" ht="30.75">
      <c r="A541" s="2" t="s">
        <v>1659</v>
      </c>
      <c r="B541" s="2" t="s">
        <v>1660</v>
      </c>
      <c r="C541" s="2" t="s">
        <v>1661</v>
      </c>
      <c r="D541" s="2">
        <v>38253</v>
      </c>
      <c r="E541" s="2">
        <v>2400</v>
      </c>
      <c r="F541" s="3">
        <v>43469.763356481482</v>
      </c>
      <c r="G541" s="3">
        <v>45893.003310185188</v>
      </c>
      <c r="H541" s="2" t="s">
        <v>178</v>
      </c>
      <c r="I541" s="7">
        <v>10607</v>
      </c>
      <c r="J541" s="7">
        <v>10108</v>
      </c>
      <c r="K541" s="2">
        <v>6306</v>
      </c>
      <c r="L541" s="2">
        <v>123</v>
      </c>
      <c r="M541" s="2">
        <f t="shared" ca="1" si="25"/>
        <v>6</v>
      </c>
      <c r="N541" s="7">
        <f t="shared" ca="1" si="26"/>
        <v>190.014505555504</v>
      </c>
      <c r="O541" s="5">
        <f t="shared" si="27"/>
        <v>0.95299999999999996</v>
      </c>
    </row>
    <row r="542" spans="1:15" ht="33">
      <c r="A542" s="2" t="s">
        <v>1662</v>
      </c>
      <c r="B542" s="2" t="s">
        <v>1663</v>
      </c>
      <c r="C542" s="2" t="s">
        <v>1664</v>
      </c>
      <c r="D542" s="2">
        <v>38177</v>
      </c>
      <c r="E542" s="2">
        <v>2125</v>
      </c>
      <c r="F542" s="3">
        <v>43127.500173611108</v>
      </c>
      <c r="G542" s="3">
        <v>45892.877928240741</v>
      </c>
      <c r="H542" s="2" t="s">
        <v>125</v>
      </c>
      <c r="I542" s="7">
        <v>2382</v>
      </c>
      <c r="J542" s="7">
        <v>1957</v>
      </c>
      <c r="K542" s="2">
        <v>994</v>
      </c>
      <c r="L542" s="2">
        <v>78</v>
      </c>
      <c r="M542" s="2">
        <f t="shared" ca="1" si="25"/>
        <v>7</v>
      </c>
      <c r="N542" s="7">
        <f t="shared" ca="1" si="26"/>
        <v>193.02367222221801</v>
      </c>
      <c r="O542" s="5">
        <f t="shared" si="27"/>
        <v>0.8216</v>
      </c>
    </row>
    <row r="543" spans="1:15" ht="60.75">
      <c r="A543" s="2" t="s">
        <v>1665</v>
      </c>
      <c r="B543" s="2" t="s">
        <v>1666</v>
      </c>
      <c r="C543" s="2" t="s">
        <v>1667</v>
      </c>
      <c r="D543" s="2">
        <v>38144</v>
      </c>
      <c r="E543" s="2">
        <v>2274</v>
      </c>
      <c r="F543" s="3">
        <v>43974.004236111112</v>
      </c>
      <c r="G543" s="3">
        <v>45893.008472222224</v>
      </c>
      <c r="H543" s="2" t="s">
        <v>398</v>
      </c>
      <c r="I543" s="7">
        <v>7919</v>
      </c>
      <c r="J543" s="7">
        <v>6698</v>
      </c>
      <c r="K543" s="2">
        <v>3500</v>
      </c>
      <c r="L543" s="2">
        <v>150</v>
      </c>
      <c r="M543" s="2">
        <f t="shared" ca="1" si="25"/>
        <v>5</v>
      </c>
      <c r="N543" s="7">
        <f t="shared" ca="1" si="26"/>
        <v>189.89061666664202</v>
      </c>
      <c r="O543" s="5">
        <f t="shared" si="27"/>
        <v>0.8458</v>
      </c>
    </row>
    <row r="544" spans="1:15" ht="47.25">
      <c r="A544" s="2" t="s">
        <v>1668</v>
      </c>
      <c r="B544" s="2" t="s">
        <v>1669</v>
      </c>
      <c r="C544" s="2" t="s">
        <v>1670</v>
      </c>
      <c r="D544" s="2">
        <v>38093</v>
      </c>
      <c r="E544" s="2">
        <v>9054</v>
      </c>
      <c r="F544" s="3">
        <v>41754.604016203702</v>
      </c>
      <c r="G544" s="3">
        <v>45892.665243055555</v>
      </c>
      <c r="H544" s="2" t="s">
        <v>121</v>
      </c>
      <c r="I544" s="7">
        <v>4964</v>
      </c>
      <c r="J544" s="7">
        <v>2899</v>
      </c>
      <c r="K544" s="2">
        <v>511</v>
      </c>
      <c r="L544" s="2">
        <v>44</v>
      </c>
      <c r="M544" s="2">
        <f t="shared" ca="1" si="25"/>
        <v>11</v>
      </c>
      <c r="N544" s="7">
        <f t="shared" ca="1" si="26"/>
        <v>198.12811666668858</v>
      </c>
      <c r="O544" s="5">
        <f t="shared" si="27"/>
        <v>0.58399999999999996</v>
      </c>
    </row>
    <row r="545" spans="1:15" ht="33">
      <c r="A545" s="2" t="s">
        <v>1671</v>
      </c>
      <c r="B545" s="2" t="s">
        <v>1672</v>
      </c>
      <c r="C545" s="2" t="s">
        <v>1673</v>
      </c>
      <c r="D545" s="2">
        <v>38084</v>
      </c>
      <c r="E545" s="2">
        <v>5704</v>
      </c>
      <c r="F545" s="3">
        <v>43989.117048611108</v>
      </c>
      <c r="G545" s="3">
        <v>45892.743495370371</v>
      </c>
      <c r="H545" s="2"/>
      <c r="I545" s="7">
        <v>749</v>
      </c>
      <c r="J545" s="7">
        <v>216</v>
      </c>
      <c r="K545" s="2">
        <v>16</v>
      </c>
      <c r="L545" s="2">
        <v>0</v>
      </c>
      <c r="M545" s="2">
        <f t="shared" ca="1" si="25"/>
        <v>5</v>
      </c>
      <c r="N545" s="7">
        <f t="shared" ca="1" si="26"/>
        <v>196.25006111111725</v>
      </c>
      <c r="O545" s="5">
        <f t="shared" si="27"/>
        <v>0.28839999999999999</v>
      </c>
    </row>
    <row r="546" spans="1:15" ht="45.75">
      <c r="A546" s="2" t="s">
        <v>1674</v>
      </c>
      <c r="B546" s="2" t="s">
        <v>1675</v>
      </c>
      <c r="C546" s="2" t="s">
        <v>1676</v>
      </c>
      <c r="D546" s="2">
        <v>38049</v>
      </c>
      <c r="E546" s="2">
        <v>6643</v>
      </c>
      <c r="F546" s="3">
        <v>40905.932858796295</v>
      </c>
      <c r="G546" s="3">
        <v>45892.745555555557</v>
      </c>
      <c r="H546" s="2" t="s">
        <v>57</v>
      </c>
      <c r="I546" s="7">
        <v>483</v>
      </c>
      <c r="J546" s="7">
        <v>431</v>
      </c>
      <c r="K546" s="2">
        <v>385</v>
      </c>
      <c r="L546" s="2">
        <v>15</v>
      </c>
      <c r="M546" s="2">
        <f t="shared" ca="1" si="25"/>
        <v>14</v>
      </c>
      <c r="N546" s="7">
        <f t="shared" ca="1" si="26"/>
        <v>196.20061666663969</v>
      </c>
      <c r="O546" s="5">
        <f t="shared" si="27"/>
        <v>0.89229999999999998</v>
      </c>
    </row>
    <row r="547" spans="1:15" ht="45.75">
      <c r="A547" s="2" t="s">
        <v>1677</v>
      </c>
      <c r="B547" s="2" t="s">
        <v>1678</v>
      </c>
      <c r="C547" s="2" t="s">
        <v>1679</v>
      </c>
      <c r="D547" s="2">
        <v>38030</v>
      </c>
      <c r="E547" s="2">
        <v>8049</v>
      </c>
      <c r="F547" s="3">
        <v>41878.887407407405</v>
      </c>
      <c r="G547" s="3">
        <v>45892.63212962963</v>
      </c>
      <c r="H547" s="2" t="s">
        <v>73</v>
      </c>
      <c r="I547" s="7">
        <v>777</v>
      </c>
      <c r="J547" s="7">
        <v>537</v>
      </c>
      <c r="K547" s="2">
        <v>438</v>
      </c>
      <c r="L547" s="2">
        <v>21</v>
      </c>
      <c r="M547" s="2">
        <f t="shared" ca="1" si="25"/>
        <v>11</v>
      </c>
      <c r="N547" s="7">
        <f t="shared" ca="1" si="26"/>
        <v>198.92283888888778</v>
      </c>
      <c r="O547" s="5">
        <f t="shared" si="27"/>
        <v>0.69110000000000005</v>
      </c>
    </row>
    <row r="548" spans="1:15" ht="30.75">
      <c r="A548" s="2" t="s">
        <v>1680</v>
      </c>
      <c r="B548" s="2" t="s">
        <v>1681</v>
      </c>
      <c r="C548" s="2" t="s">
        <v>1682</v>
      </c>
      <c r="D548" s="2">
        <v>37971</v>
      </c>
      <c r="E548" s="2">
        <v>1846</v>
      </c>
      <c r="F548" s="3">
        <v>41230.13554398148</v>
      </c>
      <c r="G548" s="3">
        <v>45892.803923611114</v>
      </c>
      <c r="H548" s="2" t="s">
        <v>1606</v>
      </c>
      <c r="I548" s="7">
        <v>2849</v>
      </c>
      <c r="J548" s="7">
        <v>1718</v>
      </c>
      <c r="K548" s="2">
        <v>400</v>
      </c>
      <c r="L548" s="2">
        <v>30</v>
      </c>
      <c r="M548" s="2">
        <f t="shared" ca="1" si="25"/>
        <v>13</v>
      </c>
      <c r="N548" s="7">
        <f t="shared" ca="1" si="26"/>
        <v>194.79978333326289</v>
      </c>
      <c r="O548" s="5">
        <f t="shared" si="27"/>
        <v>0.60299999999999998</v>
      </c>
    </row>
    <row r="549" spans="1:15" ht="32.25">
      <c r="A549" s="2" t="s">
        <v>1683</v>
      </c>
      <c r="B549" s="2" t="s">
        <v>1684</v>
      </c>
      <c r="C549" s="2" t="s">
        <v>1685</v>
      </c>
      <c r="D549" s="2">
        <v>37899</v>
      </c>
      <c r="E549" s="2">
        <v>2021</v>
      </c>
      <c r="F549" s="3">
        <v>42258.111319444448</v>
      </c>
      <c r="G549" s="3">
        <v>45893.005347222221</v>
      </c>
      <c r="H549" s="2" t="s">
        <v>57</v>
      </c>
      <c r="I549" s="7">
        <v>1893</v>
      </c>
      <c r="J549" s="7">
        <v>1838</v>
      </c>
      <c r="K549" s="2">
        <v>2672</v>
      </c>
      <c r="L549" s="2">
        <v>231</v>
      </c>
      <c r="M549" s="2">
        <f t="shared" ref="M549:M612" ca="1" si="28">YEAR(TODAY())-YEAR(F549)</f>
        <v>10</v>
      </c>
      <c r="N549" s="7">
        <f t="shared" ca="1" si="26"/>
        <v>189.96561666671187</v>
      </c>
      <c r="O549" s="5">
        <f t="shared" si="27"/>
        <v>0.97089999999999999</v>
      </c>
    </row>
    <row r="550" spans="1:15" ht="30.75">
      <c r="A550" s="2" t="s">
        <v>1686</v>
      </c>
      <c r="B550" s="2" t="s">
        <v>1687</v>
      </c>
      <c r="C550" s="2" t="s">
        <v>1688</v>
      </c>
      <c r="D550" s="2">
        <v>37769</v>
      </c>
      <c r="E550" s="2">
        <v>4203</v>
      </c>
      <c r="F550" s="3">
        <v>44012.171944444446</v>
      </c>
      <c r="G550" s="3">
        <v>45893.00540509259</v>
      </c>
      <c r="H550" s="2" t="s">
        <v>18</v>
      </c>
      <c r="I550" s="7">
        <v>23572</v>
      </c>
      <c r="J550" s="7">
        <v>19229</v>
      </c>
      <c r="K550" s="2">
        <v>17441</v>
      </c>
      <c r="L550" s="2">
        <v>290</v>
      </c>
      <c r="M550" s="2">
        <f t="shared" ca="1" si="28"/>
        <v>5</v>
      </c>
      <c r="N550" s="7">
        <f t="shared" ca="1" si="26"/>
        <v>189.96422777784755</v>
      </c>
      <c r="O550" s="5">
        <f t="shared" si="27"/>
        <v>0.81579999999999997</v>
      </c>
    </row>
    <row r="551" spans="1:15" ht="45.75">
      <c r="A551" s="2" t="s">
        <v>1689</v>
      </c>
      <c r="B551" s="2" t="s">
        <v>1690</v>
      </c>
      <c r="C551" s="2" t="s">
        <v>1691</v>
      </c>
      <c r="D551" s="2">
        <v>37730</v>
      </c>
      <c r="E551" s="2">
        <v>8119</v>
      </c>
      <c r="F551" s="3">
        <v>42869.654120370367</v>
      </c>
      <c r="G551" s="3">
        <v>45892.997118055559</v>
      </c>
      <c r="H551" s="2" t="s">
        <v>29</v>
      </c>
      <c r="I551" s="7">
        <v>10920</v>
      </c>
      <c r="J551" s="7">
        <v>10098</v>
      </c>
      <c r="K551" s="2">
        <v>15630</v>
      </c>
      <c r="L551" s="2">
        <v>173</v>
      </c>
      <c r="M551" s="2">
        <f t="shared" ca="1" si="28"/>
        <v>8</v>
      </c>
      <c r="N551" s="7">
        <f t="shared" ca="1" si="26"/>
        <v>190.16311666660476</v>
      </c>
      <c r="O551" s="5">
        <f t="shared" si="27"/>
        <v>0.92469999999999997</v>
      </c>
    </row>
    <row r="552" spans="1:15">
      <c r="A552" s="2" t="s">
        <v>1692</v>
      </c>
      <c r="B552" s="2" t="s">
        <v>1693</v>
      </c>
      <c r="C552" s="2" t="s">
        <v>1694</v>
      </c>
      <c r="D552" s="2">
        <v>37701</v>
      </c>
      <c r="E552" s="2">
        <v>10318</v>
      </c>
      <c r="F552" s="3">
        <v>44277.574791666666</v>
      </c>
      <c r="G552" s="3">
        <v>45892.996365740742</v>
      </c>
      <c r="H552" s="2" t="s">
        <v>18</v>
      </c>
      <c r="I552" s="7">
        <v>8105</v>
      </c>
      <c r="J552" s="7">
        <v>6958</v>
      </c>
      <c r="K552" s="2">
        <v>14414</v>
      </c>
      <c r="L552" s="2">
        <v>511</v>
      </c>
      <c r="M552" s="2">
        <f t="shared" ca="1" si="28"/>
        <v>4</v>
      </c>
      <c r="N552" s="7">
        <f t="shared" ca="1" si="26"/>
        <v>190.18117222219007</v>
      </c>
      <c r="O552" s="5">
        <f t="shared" si="27"/>
        <v>0.85850000000000004</v>
      </c>
    </row>
    <row r="553" spans="1:15" ht="30.75">
      <c r="A553" s="2" t="s">
        <v>1695</v>
      </c>
      <c r="B553" s="2" t="s">
        <v>1696</v>
      </c>
      <c r="C553" s="2" t="s">
        <v>1697</v>
      </c>
      <c r="D553" s="2">
        <v>37646</v>
      </c>
      <c r="E553" s="2">
        <v>2146</v>
      </c>
      <c r="F553" s="3">
        <v>43508.580208333333</v>
      </c>
      <c r="G553" s="3">
        <v>45893.01017361111</v>
      </c>
      <c r="H553" s="2" t="s">
        <v>57</v>
      </c>
      <c r="I553" s="7">
        <v>45</v>
      </c>
      <c r="J553" s="7">
        <v>25</v>
      </c>
      <c r="K553" s="2">
        <v>396</v>
      </c>
      <c r="L553" s="2">
        <v>0</v>
      </c>
      <c r="M553" s="2">
        <f t="shared" ca="1" si="28"/>
        <v>6</v>
      </c>
      <c r="N553" s="7">
        <f t="shared" ca="1" si="26"/>
        <v>189.84978333336767</v>
      </c>
      <c r="O553" s="5">
        <f t="shared" si="27"/>
        <v>0.55559999999999998</v>
      </c>
    </row>
    <row r="554" spans="1:15" ht="30.75">
      <c r="A554" s="2" t="s">
        <v>1698</v>
      </c>
      <c r="B554" s="2" t="s">
        <v>1699</v>
      </c>
      <c r="C554" s="2" t="s">
        <v>1700</v>
      </c>
      <c r="D554" s="2">
        <v>37642</v>
      </c>
      <c r="E554" s="2">
        <v>4105</v>
      </c>
      <c r="F554" s="3">
        <v>44434.640787037039</v>
      </c>
      <c r="G554" s="3">
        <v>45893.013368055559</v>
      </c>
      <c r="H554" s="2" t="s">
        <v>18</v>
      </c>
      <c r="I554" s="7">
        <v>1620</v>
      </c>
      <c r="J554" s="7">
        <v>1398</v>
      </c>
      <c r="K554" s="2">
        <v>7166</v>
      </c>
      <c r="L554" s="2">
        <v>50</v>
      </c>
      <c r="M554" s="2">
        <f t="shared" ca="1" si="28"/>
        <v>4</v>
      </c>
      <c r="N554" s="7">
        <f t="shared" ca="1" si="26"/>
        <v>189.77311666659079</v>
      </c>
      <c r="O554" s="5">
        <f t="shared" si="27"/>
        <v>0.86299999999999999</v>
      </c>
    </row>
    <row r="555" spans="1:15">
      <c r="A555" s="2" t="s">
        <v>1701</v>
      </c>
      <c r="B555" s="2" t="s">
        <v>1702</v>
      </c>
      <c r="C555" s="2" t="s">
        <v>1703</v>
      </c>
      <c r="D555" s="2">
        <v>37607</v>
      </c>
      <c r="E555" s="2">
        <v>4066</v>
      </c>
      <c r="F555" s="3">
        <v>45439.768622685187</v>
      </c>
      <c r="G555" s="3">
        <v>45892.700844907406</v>
      </c>
      <c r="H555" s="2" t="s">
        <v>29</v>
      </c>
      <c r="I555" s="7">
        <v>656</v>
      </c>
      <c r="J555" s="7">
        <v>587</v>
      </c>
      <c r="K555" s="2">
        <v>263</v>
      </c>
      <c r="L555" s="2">
        <v>6</v>
      </c>
      <c r="M555" s="2">
        <f t="shared" ca="1" si="28"/>
        <v>1</v>
      </c>
      <c r="N555" s="7">
        <f t="shared" ca="1" si="26"/>
        <v>197.27367222227622</v>
      </c>
      <c r="O555" s="5">
        <f t="shared" si="27"/>
        <v>0.89480000000000004</v>
      </c>
    </row>
    <row r="556" spans="1:15" ht="30.75">
      <c r="A556" s="2" t="s">
        <v>1704</v>
      </c>
      <c r="B556" s="2" t="s">
        <v>1705</v>
      </c>
      <c r="C556" s="2" t="s">
        <v>1706</v>
      </c>
      <c r="D556" s="2">
        <v>37592</v>
      </c>
      <c r="E556" s="2">
        <v>6653</v>
      </c>
      <c r="F556" s="3">
        <v>43125.178391203706</v>
      </c>
      <c r="G556" s="3">
        <v>45893.021550925929</v>
      </c>
      <c r="H556" s="2" t="s">
        <v>29</v>
      </c>
      <c r="I556" s="7">
        <v>65</v>
      </c>
      <c r="J556" s="7">
        <v>60</v>
      </c>
      <c r="K556" s="2">
        <v>116</v>
      </c>
      <c r="L556" s="2">
        <v>0</v>
      </c>
      <c r="M556" s="2">
        <f t="shared" ca="1" si="28"/>
        <v>7</v>
      </c>
      <c r="N556" s="7">
        <f t="shared" ca="1" si="26"/>
        <v>189.5767277777195</v>
      </c>
      <c r="O556" s="5">
        <f t="shared" si="27"/>
        <v>0.92310000000000003</v>
      </c>
    </row>
    <row r="557" spans="1:15" ht="30.75">
      <c r="A557" s="2" t="s">
        <v>1707</v>
      </c>
      <c r="B557" s="2" t="s">
        <v>1708</v>
      </c>
      <c r="C557" s="2" t="s">
        <v>1709</v>
      </c>
      <c r="D557" s="2">
        <v>37565</v>
      </c>
      <c r="E557" s="2">
        <v>4529</v>
      </c>
      <c r="F557" s="3">
        <v>44788.791597222225</v>
      </c>
      <c r="G557" s="3">
        <v>45892.871793981481</v>
      </c>
      <c r="H557" s="2"/>
      <c r="I557" s="7">
        <v>22</v>
      </c>
      <c r="J557" s="7">
        <v>21</v>
      </c>
      <c r="K557" s="2">
        <v>35</v>
      </c>
      <c r="L557" s="2">
        <v>0</v>
      </c>
      <c r="M557" s="2">
        <f t="shared" ca="1" si="28"/>
        <v>3</v>
      </c>
      <c r="N557" s="7">
        <f t="shared" ca="1" si="26"/>
        <v>193.17089444445446</v>
      </c>
      <c r="O557" s="5">
        <f t="shared" si="27"/>
        <v>0.95450000000000002</v>
      </c>
    </row>
    <row r="558" spans="1:15" ht="45.75">
      <c r="A558" s="2" t="s">
        <v>1710</v>
      </c>
      <c r="B558" s="2" t="s">
        <v>1711</v>
      </c>
      <c r="C558" s="2" t="s">
        <v>1712</v>
      </c>
      <c r="D558" s="2">
        <v>37462</v>
      </c>
      <c r="E558" s="2">
        <v>1393</v>
      </c>
      <c r="F558" s="3">
        <v>42643.134525462963</v>
      </c>
      <c r="G558" s="3">
        <v>45893.024050925924</v>
      </c>
      <c r="H558" s="2" t="s">
        <v>378</v>
      </c>
      <c r="I558" s="7">
        <v>586</v>
      </c>
      <c r="J558" s="7">
        <v>445</v>
      </c>
      <c r="K558" s="2">
        <v>77</v>
      </c>
      <c r="L558" s="2">
        <v>0</v>
      </c>
      <c r="M558" s="2">
        <f t="shared" ca="1" si="28"/>
        <v>9</v>
      </c>
      <c r="N558" s="7">
        <f t="shared" ca="1" si="26"/>
        <v>189.51672777783824</v>
      </c>
      <c r="O558" s="5">
        <f t="shared" si="27"/>
        <v>0.75939999999999996</v>
      </c>
    </row>
    <row r="559" spans="1:15" ht="30.75">
      <c r="A559" s="2" t="s">
        <v>1713</v>
      </c>
      <c r="B559" s="2" t="s">
        <v>1714</v>
      </c>
      <c r="C559" s="2" t="s">
        <v>1715</v>
      </c>
      <c r="D559" s="2">
        <v>37455</v>
      </c>
      <c r="E559" s="2">
        <v>2567</v>
      </c>
      <c r="F559" s="3">
        <v>44043.434942129628</v>
      </c>
      <c r="G559" s="3">
        <v>45893.010092592594</v>
      </c>
      <c r="H559" s="2"/>
      <c r="I559" s="7">
        <v>106</v>
      </c>
      <c r="J559" s="7">
        <v>69</v>
      </c>
      <c r="K559" s="2">
        <v>150</v>
      </c>
      <c r="L559" s="2">
        <v>0</v>
      </c>
      <c r="M559" s="2">
        <f t="shared" ca="1" si="28"/>
        <v>5</v>
      </c>
      <c r="N559" s="7">
        <f t="shared" ca="1" si="26"/>
        <v>189.85172777774278</v>
      </c>
      <c r="O559" s="5">
        <f t="shared" si="27"/>
        <v>0.65090000000000003</v>
      </c>
    </row>
    <row r="560" spans="1:15" ht="45.75">
      <c r="A560" s="2" t="s">
        <v>1716</v>
      </c>
      <c r="B560" s="2" t="s">
        <v>1717</v>
      </c>
      <c r="C560" s="2" t="s">
        <v>1718</v>
      </c>
      <c r="D560" s="2">
        <v>37454</v>
      </c>
      <c r="E560" s="2">
        <v>3297</v>
      </c>
      <c r="F560" s="3">
        <v>44908.22519675926</v>
      </c>
      <c r="G560" s="3">
        <v>45892.876979166664</v>
      </c>
      <c r="H560" s="2" t="s">
        <v>29</v>
      </c>
      <c r="I560" s="7">
        <v>1645</v>
      </c>
      <c r="J560" s="7">
        <v>1417</v>
      </c>
      <c r="K560" s="2">
        <v>1963</v>
      </c>
      <c r="L560" s="2">
        <v>127</v>
      </c>
      <c r="M560" s="2">
        <f t="shared" ca="1" si="28"/>
        <v>3</v>
      </c>
      <c r="N560" s="7">
        <f t="shared" ca="1" si="26"/>
        <v>193.04645000008168</v>
      </c>
      <c r="O560" s="5">
        <f t="shared" si="27"/>
        <v>0.86140000000000005</v>
      </c>
    </row>
    <row r="561" spans="1:15" ht="16.5">
      <c r="A561" s="2" t="s">
        <v>1719</v>
      </c>
      <c r="B561" s="2" t="s">
        <v>1720</v>
      </c>
      <c r="C561" s="2" t="s">
        <v>1721</v>
      </c>
      <c r="D561" s="2">
        <v>37452</v>
      </c>
      <c r="E561" s="2">
        <v>1847</v>
      </c>
      <c r="F561" s="3">
        <v>43846.166203703702</v>
      </c>
      <c r="G561" s="3">
        <v>45892.995775462965</v>
      </c>
      <c r="H561" s="2" t="s">
        <v>125</v>
      </c>
      <c r="I561" s="7">
        <v>1570</v>
      </c>
      <c r="J561" s="7">
        <v>1492</v>
      </c>
      <c r="K561" s="2">
        <v>2089</v>
      </c>
      <c r="L561" s="2">
        <v>127</v>
      </c>
      <c r="M561" s="2">
        <f t="shared" ca="1" si="28"/>
        <v>5</v>
      </c>
      <c r="N561" s="7">
        <f t="shared" ca="1" si="26"/>
        <v>190.19533888885053</v>
      </c>
      <c r="O561" s="5">
        <f t="shared" si="27"/>
        <v>0.95030000000000003</v>
      </c>
    </row>
    <row r="562" spans="1:15" ht="30.75">
      <c r="A562" s="2" t="s">
        <v>1722</v>
      </c>
      <c r="B562" s="2" t="s">
        <v>1723</v>
      </c>
      <c r="C562" s="2" t="s">
        <v>1724</v>
      </c>
      <c r="D562" s="2">
        <v>37434</v>
      </c>
      <c r="E562" s="2">
        <v>8206</v>
      </c>
      <c r="F562" s="3">
        <v>42972.444953703707</v>
      </c>
      <c r="G562" s="3">
        <v>45892.718368055554</v>
      </c>
      <c r="H562" s="2" t="s">
        <v>18</v>
      </c>
      <c r="I562" s="7">
        <v>9754</v>
      </c>
      <c r="J562" s="7">
        <v>9601</v>
      </c>
      <c r="K562" s="2">
        <v>1530</v>
      </c>
      <c r="L562" s="2">
        <v>26</v>
      </c>
      <c r="M562" s="2">
        <f t="shared" ca="1" si="28"/>
        <v>8</v>
      </c>
      <c r="N562" s="7">
        <f t="shared" ca="1" si="26"/>
        <v>196.85311666672351</v>
      </c>
      <c r="O562" s="5">
        <f t="shared" si="27"/>
        <v>0.98429999999999995</v>
      </c>
    </row>
    <row r="563" spans="1:15" ht="30.75">
      <c r="A563" s="2" t="s">
        <v>1725</v>
      </c>
      <c r="B563" s="2" t="s">
        <v>1726</v>
      </c>
      <c r="C563" s="2" t="s">
        <v>1727</v>
      </c>
      <c r="D563" s="2">
        <v>37379</v>
      </c>
      <c r="E563" s="2">
        <v>2196</v>
      </c>
      <c r="F563" s="3">
        <v>45155.095254629632</v>
      </c>
      <c r="G563" s="3">
        <v>45893.033078703702</v>
      </c>
      <c r="H563" s="2" t="s">
        <v>18</v>
      </c>
      <c r="I563" s="7">
        <v>2852</v>
      </c>
      <c r="J563" s="7">
        <v>2723</v>
      </c>
      <c r="K563" s="2">
        <v>2964</v>
      </c>
      <c r="L563" s="2">
        <v>87</v>
      </c>
      <c r="M563" s="2">
        <f t="shared" ca="1" si="28"/>
        <v>2</v>
      </c>
      <c r="N563" s="7">
        <f t="shared" ca="1" si="26"/>
        <v>189.30006111116381</v>
      </c>
      <c r="O563" s="5">
        <f t="shared" si="27"/>
        <v>0.95479999999999998</v>
      </c>
    </row>
    <row r="564" spans="1:15" ht="30.75">
      <c r="A564" s="2" t="s">
        <v>1728</v>
      </c>
      <c r="B564" s="2" t="s">
        <v>1729</v>
      </c>
      <c r="C564" s="2" t="s">
        <v>1730</v>
      </c>
      <c r="D564" s="2">
        <v>37252</v>
      </c>
      <c r="E564" s="2">
        <v>7133</v>
      </c>
      <c r="F564" s="3">
        <v>45249.824780092589</v>
      </c>
      <c r="G564" s="3">
        <v>45892.926550925928</v>
      </c>
      <c r="H564" s="2" t="s">
        <v>108</v>
      </c>
      <c r="I564" s="7">
        <v>77</v>
      </c>
      <c r="J564" s="7">
        <v>64</v>
      </c>
      <c r="K564" s="2">
        <v>275</v>
      </c>
      <c r="L564" s="2">
        <v>0</v>
      </c>
      <c r="M564" s="2">
        <f t="shared" ca="1" si="28"/>
        <v>2</v>
      </c>
      <c r="N564" s="7">
        <f t="shared" ca="1" si="26"/>
        <v>191.85672777774744</v>
      </c>
      <c r="O564" s="5">
        <f t="shared" si="27"/>
        <v>0.83120000000000005</v>
      </c>
    </row>
    <row r="565" spans="1:15">
      <c r="A565" s="2" t="s">
        <v>1731</v>
      </c>
      <c r="B565" s="2" t="s">
        <v>1732</v>
      </c>
      <c r="C565" s="2" t="s">
        <v>1733</v>
      </c>
      <c r="D565" s="2">
        <v>37237</v>
      </c>
      <c r="E565" s="2">
        <v>54164</v>
      </c>
      <c r="F565" s="3">
        <v>41393.768472222226</v>
      </c>
      <c r="G565" s="3">
        <v>45892.779733796298</v>
      </c>
      <c r="H565" s="2" t="s">
        <v>121</v>
      </c>
      <c r="I565" s="7">
        <v>789</v>
      </c>
      <c r="J565" s="7">
        <v>772</v>
      </c>
      <c r="K565" s="2">
        <v>17970</v>
      </c>
      <c r="L565" s="2">
        <v>0</v>
      </c>
      <c r="M565" s="2">
        <f t="shared" ca="1" si="28"/>
        <v>12</v>
      </c>
      <c r="N565" s="7">
        <f t="shared" ca="1" si="26"/>
        <v>195.3803388888482</v>
      </c>
      <c r="O565" s="5">
        <f t="shared" si="27"/>
        <v>0.97850000000000004</v>
      </c>
    </row>
    <row r="566" spans="1:15">
      <c r="A566" s="2" t="s">
        <v>1734</v>
      </c>
      <c r="B566" s="2" t="s">
        <v>1735</v>
      </c>
      <c r="C566" s="2" t="s">
        <v>1736</v>
      </c>
      <c r="D566" s="2">
        <v>37201</v>
      </c>
      <c r="E566" s="2">
        <v>1178</v>
      </c>
      <c r="F566" s="3">
        <v>43137.361875000002</v>
      </c>
      <c r="G566" s="3">
        <v>45893.009259259263</v>
      </c>
      <c r="H566" s="2" t="s">
        <v>218</v>
      </c>
      <c r="I566" s="7">
        <v>1977</v>
      </c>
      <c r="J566" s="7">
        <v>1177</v>
      </c>
      <c r="K566" s="2">
        <v>1601</v>
      </c>
      <c r="L566" s="2">
        <v>32</v>
      </c>
      <c r="M566" s="2">
        <f t="shared" ca="1" si="28"/>
        <v>7</v>
      </c>
      <c r="N566" s="7">
        <f t="shared" ca="1" si="26"/>
        <v>189.8717277777032</v>
      </c>
      <c r="O566" s="5">
        <f t="shared" si="27"/>
        <v>0.59530000000000005</v>
      </c>
    </row>
    <row r="567" spans="1:15">
      <c r="A567" s="2" t="s">
        <v>1737</v>
      </c>
      <c r="B567" s="2" t="s">
        <v>1738</v>
      </c>
      <c r="C567" s="2" t="s">
        <v>1739</v>
      </c>
      <c r="D567" s="2">
        <v>37181</v>
      </c>
      <c r="E567" s="2">
        <v>8049</v>
      </c>
      <c r="F567" s="3">
        <v>42692.998159722221</v>
      </c>
      <c r="G567" s="3">
        <v>45892.711701388886</v>
      </c>
      <c r="H567" s="2" t="s">
        <v>125</v>
      </c>
      <c r="I567" s="7">
        <v>21159</v>
      </c>
      <c r="J567" s="7">
        <v>20696</v>
      </c>
      <c r="K567" s="2">
        <v>35190</v>
      </c>
      <c r="L567" s="2">
        <v>393</v>
      </c>
      <c r="M567" s="2">
        <f t="shared" ca="1" si="28"/>
        <v>9</v>
      </c>
      <c r="N567" s="7">
        <f t="shared" ca="1" si="26"/>
        <v>197.0131166667561</v>
      </c>
      <c r="O567" s="5">
        <f t="shared" si="27"/>
        <v>0.97809999999999997</v>
      </c>
    </row>
    <row r="568" spans="1:15" ht="30.75">
      <c r="A568" s="2" t="s">
        <v>1740</v>
      </c>
      <c r="B568" s="2" t="s">
        <v>1741</v>
      </c>
      <c r="C568" s="2" t="s">
        <v>1742</v>
      </c>
      <c r="D568" s="2">
        <v>37127</v>
      </c>
      <c r="E568" s="2">
        <v>2469</v>
      </c>
      <c r="F568" s="3">
        <v>41571.761192129627</v>
      </c>
      <c r="G568" s="3">
        <v>45892.890405092592</v>
      </c>
      <c r="H568" s="2" t="s">
        <v>810</v>
      </c>
      <c r="I568" s="7">
        <v>1230</v>
      </c>
      <c r="J568" s="7">
        <v>1039</v>
      </c>
      <c r="K568" s="2">
        <v>1276</v>
      </c>
      <c r="L568" s="2">
        <v>0</v>
      </c>
      <c r="M568" s="2">
        <f t="shared" ca="1" si="28"/>
        <v>12</v>
      </c>
      <c r="N568" s="7">
        <f t="shared" ca="1" si="26"/>
        <v>192.72422777779866</v>
      </c>
      <c r="O568" s="5">
        <f t="shared" si="27"/>
        <v>0.84470000000000001</v>
      </c>
    </row>
    <row r="569" spans="1:15" ht="45.75">
      <c r="A569" s="2" t="s">
        <v>1743</v>
      </c>
      <c r="B569" s="2" t="s">
        <v>1744</v>
      </c>
      <c r="C569" s="2" t="s">
        <v>1745</v>
      </c>
      <c r="D569" s="2">
        <v>37098</v>
      </c>
      <c r="E569" s="2">
        <v>7030</v>
      </c>
      <c r="F569" s="3">
        <v>43519.630949074075</v>
      </c>
      <c r="G569" s="3">
        <v>45892.961574074077</v>
      </c>
      <c r="H569" s="2" t="s">
        <v>18</v>
      </c>
      <c r="I569" s="7">
        <v>430</v>
      </c>
      <c r="J569" s="7">
        <v>260</v>
      </c>
      <c r="K569" s="2">
        <v>846</v>
      </c>
      <c r="L569" s="2">
        <v>10</v>
      </c>
      <c r="M569" s="2">
        <f t="shared" ca="1" si="28"/>
        <v>6</v>
      </c>
      <c r="N569" s="7">
        <f t="shared" ca="1" si="26"/>
        <v>191.01617222215282</v>
      </c>
      <c r="O569" s="5">
        <f t="shared" si="27"/>
        <v>0.60470000000000002</v>
      </c>
    </row>
    <row r="570" spans="1:15" ht="76.5">
      <c r="A570" s="2" t="s">
        <v>1746</v>
      </c>
      <c r="B570" s="2" t="s">
        <v>1747</v>
      </c>
      <c r="C570" s="2" t="s">
        <v>1748</v>
      </c>
      <c r="D570" s="2">
        <v>37081</v>
      </c>
      <c r="E570" s="2">
        <v>2827</v>
      </c>
      <c r="F570" s="3">
        <v>44201.784548611111</v>
      </c>
      <c r="G570" s="3">
        <v>45892.922453703701</v>
      </c>
      <c r="H570" s="2" t="s">
        <v>18</v>
      </c>
      <c r="I570" s="7">
        <v>3747</v>
      </c>
      <c r="J570" s="7">
        <v>3363</v>
      </c>
      <c r="K570" s="2">
        <v>7066</v>
      </c>
      <c r="L570" s="2">
        <v>522</v>
      </c>
      <c r="M570" s="2">
        <f t="shared" ca="1" si="28"/>
        <v>4</v>
      </c>
      <c r="N570" s="7">
        <f t="shared" ca="1" si="26"/>
        <v>191.95506111119175</v>
      </c>
      <c r="O570" s="5">
        <f t="shared" si="27"/>
        <v>0.89749999999999996</v>
      </c>
    </row>
    <row r="571" spans="1:15" ht="33">
      <c r="A571" s="2" t="s">
        <v>1749</v>
      </c>
      <c r="B571" s="2" t="s">
        <v>1750</v>
      </c>
      <c r="C571" s="2" t="s">
        <v>1751</v>
      </c>
      <c r="D571" s="2">
        <v>37058</v>
      </c>
      <c r="E571" s="2">
        <v>2331</v>
      </c>
      <c r="F571" s="3">
        <v>42179.117962962962</v>
      </c>
      <c r="G571" s="3">
        <v>45892.762696759259</v>
      </c>
      <c r="H571" s="2" t="s">
        <v>57</v>
      </c>
      <c r="I571" s="7">
        <v>726</v>
      </c>
      <c r="J571" s="7">
        <v>695</v>
      </c>
      <c r="K571" s="2">
        <v>269</v>
      </c>
      <c r="L571" s="2">
        <v>56</v>
      </c>
      <c r="M571" s="2">
        <f t="shared" ca="1" si="28"/>
        <v>10</v>
      </c>
      <c r="N571" s="7">
        <f t="shared" ca="1" si="26"/>
        <v>195.78922777780099</v>
      </c>
      <c r="O571" s="5">
        <f t="shared" si="27"/>
        <v>0.95730000000000004</v>
      </c>
    </row>
    <row r="572" spans="1:15">
      <c r="A572" s="2" t="s">
        <v>1752</v>
      </c>
      <c r="B572" s="2" t="s">
        <v>1753</v>
      </c>
      <c r="C572" s="2" t="s">
        <v>1754</v>
      </c>
      <c r="D572" s="2">
        <v>37047</v>
      </c>
      <c r="E572" s="2">
        <v>2785</v>
      </c>
      <c r="F572" s="3">
        <v>45305.548379629632</v>
      </c>
      <c r="G572" s="3">
        <v>45893.003113425926</v>
      </c>
      <c r="H572" s="2" t="s">
        <v>90</v>
      </c>
      <c r="I572" s="7">
        <v>836</v>
      </c>
      <c r="J572" s="7">
        <v>738</v>
      </c>
      <c r="K572" s="2">
        <v>484</v>
      </c>
      <c r="L572" s="2">
        <v>104</v>
      </c>
      <c r="M572" s="2">
        <f t="shared" ca="1" si="28"/>
        <v>1</v>
      </c>
      <c r="N572" s="7">
        <f t="shared" ca="1" si="26"/>
        <v>190.01922777778236</v>
      </c>
      <c r="O572" s="5">
        <f t="shared" si="27"/>
        <v>0.88280000000000003</v>
      </c>
    </row>
    <row r="573" spans="1:15" ht="30.75">
      <c r="A573" s="2" t="s">
        <v>1755</v>
      </c>
      <c r="B573" s="2" t="s">
        <v>1756</v>
      </c>
      <c r="C573" s="2" t="s">
        <v>1757</v>
      </c>
      <c r="D573" s="2">
        <v>37011</v>
      </c>
      <c r="E573" s="2">
        <v>6178</v>
      </c>
      <c r="F573" s="3">
        <v>44274.262731481482</v>
      </c>
      <c r="G573" s="3">
        <v>45892.713171296295</v>
      </c>
      <c r="H573" s="2" t="s">
        <v>29</v>
      </c>
      <c r="I573" s="7">
        <v>499</v>
      </c>
      <c r="J573" s="7">
        <v>134</v>
      </c>
      <c r="K573" s="2">
        <v>63</v>
      </c>
      <c r="L573" s="2">
        <v>8</v>
      </c>
      <c r="M573" s="2">
        <f t="shared" ca="1" si="28"/>
        <v>4</v>
      </c>
      <c r="N573" s="7">
        <f t="shared" ca="1" si="26"/>
        <v>196.977838888939</v>
      </c>
      <c r="O573" s="5">
        <f t="shared" si="27"/>
        <v>0.26850000000000002</v>
      </c>
    </row>
    <row r="574" spans="1:15" ht="45.75">
      <c r="A574" s="2" t="s">
        <v>1758</v>
      </c>
      <c r="B574" s="2" t="s">
        <v>1759</v>
      </c>
      <c r="C574" s="2" t="s">
        <v>1760</v>
      </c>
      <c r="D574" s="2">
        <v>36999</v>
      </c>
      <c r="E574" s="2">
        <v>10428</v>
      </c>
      <c r="F574" s="3">
        <v>41709.256736111114</v>
      </c>
      <c r="G574" s="3">
        <v>45892.860868055555</v>
      </c>
      <c r="H574" s="2" t="s">
        <v>178</v>
      </c>
      <c r="I574" s="7">
        <v>37614</v>
      </c>
      <c r="J574" s="7">
        <v>34090</v>
      </c>
      <c r="K574" s="2">
        <v>20631</v>
      </c>
      <c r="L574" s="2">
        <v>258</v>
      </c>
      <c r="M574" s="2">
        <f t="shared" ca="1" si="28"/>
        <v>11</v>
      </c>
      <c r="N574" s="7">
        <f t="shared" ca="1" si="26"/>
        <v>193.4331166666816</v>
      </c>
      <c r="O574" s="5">
        <f t="shared" si="27"/>
        <v>0.90629999999999999</v>
      </c>
    </row>
    <row r="575" spans="1:15" ht="45.75">
      <c r="A575" s="2" t="s">
        <v>1761</v>
      </c>
      <c r="B575" s="2" t="s">
        <v>1762</v>
      </c>
      <c r="C575" s="2" t="s">
        <v>1763</v>
      </c>
      <c r="D575" s="2">
        <v>36979</v>
      </c>
      <c r="E575" s="2">
        <v>2115</v>
      </c>
      <c r="F575" s="3">
        <v>42483.162800925929</v>
      </c>
      <c r="G575" s="3">
        <v>45892.862384259257</v>
      </c>
      <c r="H575" s="2" t="s">
        <v>18</v>
      </c>
      <c r="I575" s="7">
        <v>3877</v>
      </c>
      <c r="J575" s="7">
        <v>3196</v>
      </c>
      <c r="K575" s="2">
        <v>4219</v>
      </c>
      <c r="L575" s="2">
        <v>525</v>
      </c>
      <c r="M575" s="2">
        <f t="shared" ca="1" si="28"/>
        <v>9</v>
      </c>
      <c r="N575" s="7">
        <f t="shared" ca="1" si="26"/>
        <v>193.3967277778429</v>
      </c>
      <c r="O575" s="5">
        <f t="shared" si="27"/>
        <v>0.82430000000000003</v>
      </c>
    </row>
    <row r="576" spans="1:15" ht="33">
      <c r="A576" s="2" t="s">
        <v>1764</v>
      </c>
      <c r="B576" s="2" t="s">
        <v>1765</v>
      </c>
      <c r="C576" s="2" t="s">
        <v>1766</v>
      </c>
      <c r="D576" s="2">
        <v>36976</v>
      </c>
      <c r="E576" s="2">
        <v>9452</v>
      </c>
      <c r="F576" s="3">
        <v>43626.287719907406</v>
      </c>
      <c r="G576" s="3">
        <v>45890.323842592596</v>
      </c>
      <c r="H576" s="2" t="s">
        <v>29</v>
      </c>
      <c r="I576" s="7">
        <v>49</v>
      </c>
      <c r="J576" s="7">
        <v>19</v>
      </c>
      <c r="K576" s="2">
        <v>45</v>
      </c>
      <c r="L576" s="2">
        <v>0</v>
      </c>
      <c r="M576" s="2">
        <f t="shared" ca="1" si="28"/>
        <v>6</v>
      </c>
      <c r="N576" s="7">
        <f t="shared" ca="1" si="26"/>
        <v>254.32172777771484</v>
      </c>
      <c r="O576" s="5">
        <f t="shared" si="27"/>
        <v>0.38779999999999998</v>
      </c>
    </row>
    <row r="577" spans="1:15">
      <c r="A577" s="2" t="s">
        <v>1767</v>
      </c>
      <c r="B577" s="2" t="s">
        <v>1768</v>
      </c>
      <c r="C577" s="2" t="s">
        <v>1769</v>
      </c>
      <c r="D577" s="2">
        <v>36931</v>
      </c>
      <c r="E577" s="2">
        <v>418</v>
      </c>
      <c r="F577" s="3">
        <v>45419.701111111113</v>
      </c>
      <c r="G577" s="3">
        <v>45892.788611111115</v>
      </c>
      <c r="H577" s="2" t="s">
        <v>100</v>
      </c>
      <c r="I577" s="7">
        <v>33</v>
      </c>
      <c r="J577" s="7">
        <v>13</v>
      </c>
      <c r="K577" s="2">
        <v>466</v>
      </c>
      <c r="L577" s="2">
        <v>0</v>
      </c>
      <c r="M577" s="2">
        <f t="shared" ca="1" si="28"/>
        <v>1</v>
      </c>
      <c r="N577" s="7">
        <f t="shared" ca="1" si="26"/>
        <v>195.16728333325591</v>
      </c>
      <c r="O577" s="5">
        <f t="shared" si="27"/>
        <v>0.39389999999999997</v>
      </c>
    </row>
    <row r="578" spans="1:15" ht="30.75">
      <c r="A578" s="2" t="s">
        <v>1770</v>
      </c>
      <c r="B578" s="2" t="s">
        <v>1771</v>
      </c>
      <c r="C578" s="2" t="s">
        <v>1772</v>
      </c>
      <c r="D578" s="2">
        <v>36926</v>
      </c>
      <c r="E578" s="2">
        <v>2645</v>
      </c>
      <c r="F578" s="3">
        <v>42930.654305555552</v>
      </c>
      <c r="G578" s="3">
        <v>45892.914699074077</v>
      </c>
      <c r="H578" s="2" t="s">
        <v>57</v>
      </c>
      <c r="I578" s="7">
        <v>117</v>
      </c>
      <c r="J578" s="7">
        <v>95</v>
      </c>
      <c r="K578" s="2">
        <v>195</v>
      </c>
      <c r="L578" s="2">
        <v>25</v>
      </c>
      <c r="M578" s="2">
        <f t="shared" ca="1" si="28"/>
        <v>8</v>
      </c>
      <c r="N578" s="7">
        <f t="shared" ca="1" si="26"/>
        <v>192.14117222215282</v>
      </c>
      <c r="O578" s="5">
        <f t="shared" si="27"/>
        <v>0.81200000000000006</v>
      </c>
    </row>
    <row r="579" spans="1:15">
      <c r="A579" s="2" t="s">
        <v>1773</v>
      </c>
      <c r="B579" s="2" t="s">
        <v>1774</v>
      </c>
      <c r="C579" s="2" t="s">
        <v>1775</v>
      </c>
      <c r="D579" s="2">
        <v>36906</v>
      </c>
      <c r="E579" s="2">
        <v>3419</v>
      </c>
      <c r="F579" s="3">
        <v>45055.790150462963</v>
      </c>
      <c r="G579" s="3">
        <v>45892.984780092593</v>
      </c>
      <c r="H579" s="2" t="s">
        <v>29</v>
      </c>
      <c r="I579" s="7">
        <v>3695</v>
      </c>
      <c r="J579" s="7">
        <v>2693</v>
      </c>
      <c r="K579" s="2">
        <v>744</v>
      </c>
      <c r="L579" s="2">
        <v>93</v>
      </c>
      <c r="M579" s="2">
        <f t="shared" ca="1" si="28"/>
        <v>2</v>
      </c>
      <c r="N579" s="7">
        <f t="shared" ref="N579:N642" ca="1" si="29">(NOW()-G579)*24</f>
        <v>190.45922777778469</v>
      </c>
      <c r="O579" s="5">
        <f t="shared" ref="O579:O642" si="30">IF(J579=0,0,ROUND(J579/I579,4))</f>
        <v>0.7288</v>
      </c>
    </row>
    <row r="580" spans="1:15">
      <c r="A580" s="2" t="s">
        <v>194</v>
      </c>
      <c r="B580" s="2" t="s">
        <v>1776</v>
      </c>
      <c r="C580" s="2" t="s">
        <v>1777</v>
      </c>
      <c r="D580" s="2">
        <v>36894</v>
      </c>
      <c r="E580" s="2">
        <v>601</v>
      </c>
      <c r="F580" s="3">
        <v>45425.972685185188</v>
      </c>
      <c r="G580" s="3">
        <v>45892.786168981482</v>
      </c>
      <c r="H580" s="2" t="s">
        <v>90</v>
      </c>
      <c r="I580" s="7">
        <v>24</v>
      </c>
      <c r="J580" s="7">
        <v>13</v>
      </c>
      <c r="K580" s="2">
        <v>42</v>
      </c>
      <c r="L580" s="2">
        <v>6</v>
      </c>
      <c r="M580" s="2">
        <f t="shared" ca="1" si="28"/>
        <v>1</v>
      </c>
      <c r="N580" s="7">
        <f t="shared" ca="1" si="29"/>
        <v>195.22589444444748</v>
      </c>
      <c r="O580" s="5">
        <f t="shared" si="30"/>
        <v>0.54169999999999996</v>
      </c>
    </row>
    <row r="581" spans="1:15" ht="30.75">
      <c r="A581" s="2" t="s">
        <v>1778</v>
      </c>
      <c r="B581" s="2" t="s">
        <v>1779</v>
      </c>
      <c r="C581" s="2" t="s">
        <v>1780</v>
      </c>
      <c r="D581" s="2">
        <v>36850</v>
      </c>
      <c r="E581" s="2">
        <v>10479</v>
      </c>
      <c r="F581" s="3">
        <v>42213.630474537036</v>
      </c>
      <c r="G581" s="3">
        <v>45893.01054398148</v>
      </c>
      <c r="H581" s="2" t="s">
        <v>73</v>
      </c>
      <c r="I581" s="7">
        <v>2323</v>
      </c>
      <c r="J581" s="7">
        <v>1979</v>
      </c>
      <c r="K581" s="2">
        <v>2094</v>
      </c>
      <c r="L581" s="2">
        <v>11</v>
      </c>
      <c r="M581" s="2">
        <f t="shared" ca="1" si="28"/>
        <v>10</v>
      </c>
      <c r="N581" s="7">
        <f t="shared" ca="1" si="29"/>
        <v>189.84089444449637</v>
      </c>
      <c r="O581" s="5">
        <f t="shared" si="30"/>
        <v>0.85189999999999999</v>
      </c>
    </row>
    <row r="582" spans="1:15" ht="51">
      <c r="A582" s="2" t="s">
        <v>1781</v>
      </c>
      <c r="B582" s="2" t="s">
        <v>1782</v>
      </c>
      <c r="C582" s="2" t="s">
        <v>1783</v>
      </c>
      <c r="D582" s="2">
        <v>36840</v>
      </c>
      <c r="E582" s="2">
        <v>4863</v>
      </c>
      <c r="F582" s="3">
        <v>43198.397523148145</v>
      </c>
      <c r="G582" s="3">
        <v>45892.819560185184</v>
      </c>
      <c r="H582" s="2" t="s">
        <v>18</v>
      </c>
      <c r="I582" s="7">
        <v>12566</v>
      </c>
      <c r="J582" s="7">
        <v>11037</v>
      </c>
      <c r="K582" s="2">
        <v>4712</v>
      </c>
      <c r="L582" s="2">
        <v>200</v>
      </c>
      <c r="M582" s="2">
        <f t="shared" ca="1" si="28"/>
        <v>7</v>
      </c>
      <c r="N582" s="7">
        <f t="shared" ca="1" si="29"/>
        <v>194.42450555559481</v>
      </c>
      <c r="O582" s="5">
        <f t="shared" si="30"/>
        <v>0.87829999999999997</v>
      </c>
    </row>
    <row r="583" spans="1:15" ht="32.25">
      <c r="A583" s="2" t="s">
        <v>1784</v>
      </c>
      <c r="B583" s="2" t="s">
        <v>1785</v>
      </c>
      <c r="C583" s="2" t="s">
        <v>1786</v>
      </c>
      <c r="D583" s="2">
        <v>36800</v>
      </c>
      <c r="E583" s="2">
        <v>410</v>
      </c>
      <c r="F583" s="3">
        <v>45600.689085648148</v>
      </c>
      <c r="G583" s="3">
        <v>45892.788518518515</v>
      </c>
      <c r="H583" s="2" t="s">
        <v>18</v>
      </c>
      <c r="I583" s="7">
        <v>5</v>
      </c>
      <c r="J583" s="7">
        <v>3</v>
      </c>
      <c r="K583" s="2">
        <v>110</v>
      </c>
      <c r="L583" s="2">
        <v>0</v>
      </c>
      <c r="M583" s="2">
        <f t="shared" ca="1" si="28"/>
        <v>1</v>
      </c>
      <c r="N583" s="7">
        <f t="shared" ca="1" si="29"/>
        <v>195.16950555564836</v>
      </c>
      <c r="O583" s="5">
        <f t="shared" si="30"/>
        <v>0.6</v>
      </c>
    </row>
    <row r="584" spans="1:15" ht="45.75">
      <c r="A584" s="2" t="s">
        <v>1787</v>
      </c>
      <c r="B584" s="2" t="s">
        <v>1788</v>
      </c>
      <c r="C584" s="2" t="s">
        <v>1789</v>
      </c>
      <c r="D584" s="2">
        <v>36782</v>
      </c>
      <c r="E584" s="2">
        <v>2273</v>
      </c>
      <c r="F584" s="3">
        <v>44073.389988425923</v>
      </c>
      <c r="G584" s="3">
        <v>45893.019247685188</v>
      </c>
      <c r="H584" s="2" t="s">
        <v>18</v>
      </c>
      <c r="I584" s="7">
        <v>14929</v>
      </c>
      <c r="J584" s="7">
        <v>14525</v>
      </c>
      <c r="K584" s="2">
        <v>616</v>
      </c>
      <c r="L584" s="2">
        <v>812</v>
      </c>
      <c r="M584" s="2">
        <f t="shared" ca="1" si="28"/>
        <v>5</v>
      </c>
      <c r="N584" s="7">
        <f t="shared" ca="1" si="29"/>
        <v>189.63200555549702</v>
      </c>
      <c r="O584" s="5">
        <f t="shared" si="30"/>
        <v>0.97289999999999999</v>
      </c>
    </row>
    <row r="585" spans="1:15" ht="30.75">
      <c r="A585" s="2" t="s">
        <v>1790</v>
      </c>
      <c r="B585" s="2" t="s">
        <v>1791</v>
      </c>
      <c r="C585" s="2" t="s">
        <v>1792</v>
      </c>
      <c r="D585" s="2">
        <v>36754</v>
      </c>
      <c r="E585" s="2">
        <v>3355</v>
      </c>
      <c r="F585" s="3">
        <v>43724.280358796299</v>
      </c>
      <c r="G585" s="3">
        <v>45893.024722222224</v>
      </c>
      <c r="H585" s="2" t="s">
        <v>125</v>
      </c>
      <c r="I585" s="7">
        <v>14054</v>
      </c>
      <c r="J585" s="7">
        <v>13473</v>
      </c>
      <c r="K585" s="2">
        <v>26461</v>
      </c>
      <c r="L585" s="2">
        <v>129</v>
      </c>
      <c r="M585" s="2">
        <f t="shared" ca="1" si="28"/>
        <v>6</v>
      </c>
      <c r="N585" s="7">
        <f t="shared" ca="1" si="29"/>
        <v>189.50061666662805</v>
      </c>
      <c r="O585" s="5">
        <f t="shared" si="30"/>
        <v>0.9587</v>
      </c>
    </row>
    <row r="586" spans="1:15" ht="30.75">
      <c r="A586" s="2" t="s">
        <v>1793</v>
      </c>
      <c r="B586" s="2" t="s">
        <v>1794</v>
      </c>
      <c r="C586" s="2" t="s">
        <v>1795</v>
      </c>
      <c r="D586" s="2">
        <v>36742</v>
      </c>
      <c r="E586" s="2">
        <v>4011</v>
      </c>
      <c r="F586" s="3">
        <v>42773.671585648146</v>
      </c>
      <c r="G586" s="3">
        <v>45892.889374999999</v>
      </c>
      <c r="H586" s="2" t="s">
        <v>73</v>
      </c>
      <c r="I586" s="7">
        <v>2674</v>
      </c>
      <c r="J586" s="7">
        <v>2442</v>
      </c>
      <c r="K586" s="2">
        <v>1588</v>
      </c>
      <c r="L586" s="2">
        <v>20</v>
      </c>
      <c r="M586" s="2">
        <f t="shared" ca="1" si="28"/>
        <v>8</v>
      </c>
      <c r="N586" s="7">
        <f t="shared" ca="1" si="29"/>
        <v>192.74895000003744</v>
      </c>
      <c r="O586" s="5">
        <f t="shared" si="30"/>
        <v>0.91320000000000001</v>
      </c>
    </row>
    <row r="587" spans="1:15" ht="30.75">
      <c r="A587" s="2" t="s">
        <v>1796</v>
      </c>
      <c r="B587" s="2" t="s">
        <v>1797</v>
      </c>
      <c r="C587" s="2" t="s">
        <v>1798</v>
      </c>
      <c r="D587" s="2">
        <v>36684</v>
      </c>
      <c r="E587" s="2">
        <v>9168</v>
      </c>
      <c r="F587" s="3">
        <v>42711.490868055553</v>
      </c>
      <c r="G587" s="3">
        <v>45892.331226851849</v>
      </c>
      <c r="H587" s="2" t="s">
        <v>1799</v>
      </c>
      <c r="I587" s="7">
        <v>203</v>
      </c>
      <c r="J587" s="7">
        <v>139</v>
      </c>
      <c r="K587" s="2">
        <v>34</v>
      </c>
      <c r="L587" s="2">
        <v>7</v>
      </c>
      <c r="M587" s="2">
        <f t="shared" ca="1" si="28"/>
        <v>9</v>
      </c>
      <c r="N587" s="7">
        <f t="shared" ca="1" si="29"/>
        <v>206.14450555562507</v>
      </c>
      <c r="O587" s="5">
        <f t="shared" si="30"/>
        <v>0.68469999999999998</v>
      </c>
    </row>
    <row r="588" spans="1:15" ht="126.75">
      <c r="A588" s="2" t="s">
        <v>1800</v>
      </c>
      <c r="B588" s="2" t="s">
        <v>1801</v>
      </c>
      <c r="C588" s="2" t="s">
        <v>1802</v>
      </c>
      <c r="D588" s="2">
        <v>36657</v>
      </c>
      <c r="E588" s="2">
        <v>8094</v>
      </c>
      <c r="F588" s="3">
        <v>43140.409583333334</v>
      </c>
      <c r="G588" s="3">
        <v>45892.673530092594</v>
      </c>
      <c r="H588" s="2" t="s">
        <v>73</v>
      </c>
      <c r="I588" s="7">
        <v>66</v>
      </c>
      <c r="J588" s="7">
        <v>65</v>
      </c>
      <c r="K588" s="2">
        <v>52</v>
      </c>
      <c r="L588" s="2">
        <v>0</v>
      </c>
      <c r="M588" s="2">
        <f t="shared" ca="1" si="28"/>
        <v>7</v>
      </c>
      <c r="N588" s="7">
        <f t="shared" ca="1" si="29"/>
        <v>197.92922777775675</v>
      </c>
      <c r="O588" s="5">
        <f t="shared" si="30"/>
        <v>0.98480000000000001</v>
      </c>
    </row>
    <row r="589" spans="1:15" ht="16.5">
      <c r="A589" s="2" t="s">
        <v>1803</v>
      </c>
      <c r="B589" s="2" t="s">
        <v>1804</v>
      </c>
      <c r="C589" s="2" t="s">
        <v>1805</v>
      </c>
      <c r="D589" s="2">
        <v>36656</v>
      </c>
      <c r="E589" s="2">
        <v>10032</v>
      </c>
      <c r="F589" s="3">
        <v>43180.539490740739</v>
      </c>
      <c r="G589" s="3">
        <v>45893.001585648148</v>
      </c>
      <c r="H589" s="2" t="s">
        <v>121</v>
      </c>
      <c r="I589" s="7">
        <v>4323</v>
      </c>
      <c r="J589" s="7">
        <v>4028</v>
      </c>
      <c r="K589" s="2">
        <v>2864</v>
      </c>
      <c r="L589" s="2">
        <v>226</v>
      </c>
      <c r="M589" s="2">
        <f t="shared" ca="1" si="28"/>
        <v>7</v>
      </c>
      <c r="N589" s="7">
        <f t="shared" ca="1" si="29"/>
        <v>190.05589444446377</v>
      </c>
      <c r="O589" s="5">
        <f t="shared" si="30"/>
        <v>0.93179999999999996</v>
      </c>
    </row>
    <row r="590" spans="1:15" ht="60.75">
      <c r="A590" s="2" t="s">
        <v>1806</v>
      </c>
      <c r="B590" s="2" t="s">
        <v>1807</v>
      </c>
      <c r="C590" s="2" t="s">
        <v>1808</v>
      </c>
      <c r="D590" s="2">
        <v>36646</v>
      </c>
      <c r="E590" s="2">
        <v>2199</v>
      </c>
      <c r="F590" s="3">
        <v>43504.122986111113</v>
      </c>
      <c r="G590" s="3">
        <v>45892.979560185187</v>
      </c>
      <c r="H590" s="2" t="s">
        <v>1809</v>
      </c>
      <c r="I590" s="7">
        <v>9690</v>
      </c>
      <c r="J590" s="7">
        <v>8603</v>
      </c>
      <c r="K590" s="2">
        <v>13751</v>
      </c>
      <c r="L590" s="2">
        <v>274</v>
      </c>
      <c r="M590" s="2">
        <f t="shared" ca="1" si="28"/>
        <v>6</v>
      </c>
      <c r="N590" s="7">
        <f t="shared" ca="1" si="29"/>
        <v>190.58450555551099</v>
      </c>
      <c r="O590" s="5">
        <f t="shared" si="30"/>
        <v>0.88780000000000003</v>
      </c>
    </row>
    <row r="591" spans="1:15" ht="33">
      <c r="A591" s="2" t="s">
        <v>1810</v>
      </c>
      <c r="B591" s="2" t="s">
        <v>1811</v>
      </c>
      <c r="C591" s="2" t="s">
        <v>1812</v>
      </c>
      <c r="D591" s="2">
        <v>36639</v>
      </c>
      <c r="E591" s="2">
        <v>7575</v>
      </c>
      <c r="F591" s="3">
        <v>43341.719409722224</v>
      </c>
      <c r="G591" s="3">
        <v>45892.868738425925</v>
      </c>
      <c r="H591" s="2" t="s">
        <v>121</v>
      </c>
      <c r="I591" s="7">
        <v>2094</v>
      </c>
      <c r="J591" s="7">
        <v>1722</v>
      </c>
      <c r="K591" s="2">
        <v>864</v>
      </c>
      <c r="L591" s="2">
        <v>59</v>
      </c>
      <c r="M591" s="2">
        <f t="shared" ca="1" si="28"/>
        <v>7</v>
      </c>
      <c r="N591" s="7">
        <f t="shared" ca="1" si="29"/>
        <v>193.24422777781729</v>
      </c>
      <c r="O591" s="5">
        <f t="shared" si="30"/>
        <v>0.82230000000000003</v>
      </c>
    </row>
    <row r="592" spans="1:15" ht="30.75">
      <c r="A592" s="2" t="s">
        <v>1813</v>
      </c>
      <c r="B592" s="2" t="s">
        <v>1814</v>
      </c>
      <c r="C592" s="2" t="s">
        <v>1815</v>
      </c>
      <c r="D592" s="2">
        <v>36626</v>
      </c>
      <c r="E592" s="2">
        <v>2522</v>
      </c>
      <c r="F592" s="3">
        <v>45482.326689814814</v>
      </c>
      <c r="G592" s="3">
        <v>45893.027048611111</v>
      </c>
      <c r="H592" s="2" t="s">
        <v>29</v>
      </c>
      <c r="I592" s="7">
        <v>1107</v>
      </c>
      <c r="J592" s="7">
        <v>623</v>
      </c>
      <c r="K592" s="2">
        <v>650</v>
      </c>
      <c r="L592" s="2">
        <v>118</v>
      </c>
      <c r="M592" s="2">
        <f t="shared" ca="1" si="28"/>
        <v>1</v>
      </c>
      <c r="N592" s="7">
        <f t="shared" ca="1" si="29"/>
        <v>189.44478333333973</v>
      </c>
      <c r="O592" s="5">
        <f t="shared" si="30"/>
        <v>0.56279999999999997</v>
      </c>
    </row>
    <row r="593" spans="1:15" ht="33">
      <c r="A593" s="2" t="s">
        <v>1816</v>
      </c>
      <c r="B593" s="2" t="s">
        <v>1817</v>
      </c>
      <c r="C593" s="2" t="s">
        <v>1818</v>
      </c>
      <c r="D593" s="2">
        <v>36603</v>
      </c>
      <c r="E593" s="2">
        <v>7804</v>
      </c>
      <c r="F593" s="3">
        <v>43781.184930555559</v>
      </c>
      <c r="G593" s="3">
        <v>45892.547476851854</v>
      </c>
      <c r="H593" s="2"/>
      <c r="I593" s="7">
        <v>65</v>
      </c>
      <c r="J593" s="7">
        <v>60</v>
      </c>
      <c r="K593" s="2">
        <v>15</v>
      </c>
      <c r="L593" s="2">
        <v>0</v>
      </c>
      <c r="M593" s="2">
        <f t="shared" ca="1" si="28"/>
        <v>6</v>
      </c>
      <c r="N593" s="7">
        <f t="shared" ca="1" si="29"/>
        <v>200.95450555550633</v>
      </c>
      <c r="O593" s="5">
        <f t="shared" si="30"/>
        <v>0.92310000000000003</v>
      </c>
    </row>
    <row r="594" spans="1:15" ht="30.75">
      <c r="A594" s="2" t="s">
        <v>1819</v>
      </c>
      <c r="B594" s="2" t="s">
        <v>1820</v>
      </c>
      <c r="C594" s="2" t="s">
        <v>1821</v>
      </c>
      <c r="D594" s="2">
        <v>36578</v>
      </c>
      <c r="E594" s="2">
        <v>2669</v>
      </c>
      <c r="F594" s="3">
        <v>42975.84883101852</v>
      </c>
      <c r="G594" s="3">
        <v>45892.81759259259</v>
      </c>
      <c r="H594" s="2" t="s">
        <v>29</v>
      </c>
      <c r="I594" s="7">
        <v>222</v>
      </c>
      <c r="J594" s="7">
        <v>157</v>
      </c>
      <c r="K594" s="2">
        <v>146</v>
      </c>
      <c r="L594" s="2">
        <v>2</v>
      </c>
      <c r="M594" s="2">
        <f t="shared" ca="1" si="28"/>
        <v>8</v>
      </c>
      <c r="N594" s="7">
        <f t="shared" ca="1" si="29"/>
        <v>194.47172777785454</v>
      </c>
      <c r="O594" s="5">
        <f t="shared" si="30"/>
        <v>0.70720000000000005</v>
      </c>
    </row>
    <row r="595" spans="1:15" ht="47.25">
      <c r="A595" s="2" t="s">
        <v>1822</v>
      </c>
      <c r="B595" s="2" t="s">
        <v>1823</v>
      </c>
      <c r="C595" s="2" t="s">
        <v>1824</v>
      </c>
      <c r="D595" s="2">
        <v>36567</v>
      </c>
      <c r="E595" s="2">
        <v>5263</v>
      </c>
      <c r="F595" s="3">
        <v>44415.162256944444</v>
      </c>
      <c r="G595" s="3">
        <v>45892.609976851854</v>
      </c>
      <c r="H595" s="2" t="s">
        <v>29</v>
      </c>
      <c r="I595" s="7">
        <v>888</v>
      </c>
      <c r="J595" s="7">
        <v>412</v>
      </c>
      <c r="K595" s="2">
        <v>100</v>
      </c>
      <c r="L595" s="2">
        <v>1</v>
      </c>
      <c r="M595" s="2">
        <f t="shared" ca="1" si="28"/>
        <v>4</v>
      </c>
      <c r="N595" s="7">
        <f t="shared" ca="1" si="29"/>
        <v>199.45450555550633</v>
      </c>
      <c r="O595" s="5">
        <f t="shared" si="30"/>
        <v>0.46400000000000002</v>
      </c>
    </row>
    <row r="596" spans="1:15" ht="47.25">
      <c r="A596" s="2" t="s">
        <v>1496</v>
      </c>
      <c r="B596" s="2" t="s">
        <v>1825</v>
      </c>
      <c r="C596" s="2" t="s">
        <v>1826</v>
      </c>
      <c r="D596" s="2">
        <v>36418</v>
      </c>
      <c r="E596" s="2">
        <v>3756</v>
      </c>
      <c r="F596" s="3">
        <v>40964.527233796296</v>
      </c>
      <c r="G596" s="3">
        <v>45892.83798611111</v>
      </c>
      <c r="H596" s="2" t="s">
        <v>29</v>
      </c>
      <c r="I596" s="7">
        <v>902</v>
      </c>
      <c r="J596" s="7">
        <v>722</v>
      </c>
      <c r="K596" s="2">
        <v>635</v>
      </c>
      <c r="L596" s="2">
        <v>47</v>
      </c>
      <c r="M596" s="2">
        <f t="shared" ca="1" si="28"/>
        <v>13</v>
      </c>
      <c r="N596" s="7">
        <f t="shared" ca="1" si="29"/>
        <v>193.98228333337465</v>
      </c>
      <c r="O596" s="5">
        <f t="shared" si="30"/>
        <v>0.8004</v>
      </c>
    </row>
    <row r="597" spans="1:15" ht="30.75">
      <c r="A597" s="2" t="s">
        <v>1827</v>
      </c>
      <c r="B597" s="2" t="s">
        <v>1828</v>
      </c>
      <c r="C597" s="2" t="s">
        <v>1829</v>
      </c>
      <c r="D597" s="2">
        <v>36406</v>
      </c>
      <c r="E597" s="2">
        <v>8692</v>
      </c>
      <c r="F597" s="3">
        <v>42487.624490740738</v>
      </c>
      <c r="G597" s="3">
        <v>45892.811736111114</v>
      </c>
      <c r="H597" s="2" t="s">
        <v>29</v>
      </c>
      <c r="I597" s="7">
        <v>1838</v>
      </c>
      <c r="J597" s="7">
        <v>1726</v>
      </c>
      <c r="K597" s="2">
        <v>1465</v>
      </c>
      <c r="L597" s="2">
        <v>19</v>
      </c>
      <c r="M597" s="2">
        <f t="shared" ca="1" si="28"/>
        <v>9</v>
      </c>
      <c r="N597" s="7">
        <f t="shared" ca="1" si="29"/>
        <v>194.61228333326289</v>
      </c>
      <c r="O597" s="5">
        <f t="shared" si="30"/>
        <v>0.93910000000000005</v>
      </c>
    </row>
    <row r="598" spans="1:15" ht="30.75">
      <c r="A598" s="2" t="s">
        <v>1830</v>
      </c>
      <c r="B598" s="2" t="s">
        <v>1831</v>
      </c>
      <c r="C598" s="2" t="s">
        <v>1832</v>
      </c>
      <c r="D598" s="2">
        <v>36368</v>
      </c>
      <c r="E598" s="2">
        <v>1812</v>
      </c>
      <c r="F598" s="3">
        <v>44831.869270833333</v>
      </c>
      <c r="G598" s="3">
        <v>45893.005300925928</v>
      </c>
      <c r="H598" s="2" t="s">
        <v>57</v>
      </c>
      <c r="I598" s="7">
        <v>3054</v>
      </c>
      <c r="J598" s="7">
        <v>1851</v>
      </c>
      <c r="K598" s="2">
        <v>1982</v>
      </c>
      <c r="L598" s="2">
        <v>140</v>
      </c>
      <c r="M598" s="2">
        <f t="shared" ca="1" si="28"/>
        <v>3</v>
      </c>
      <c r="N598" s="7">
        <f t="shared" ca="1" si="29"/>
        <v>189.96672777773347</v>
      </c>
      <c r="O598" s="5">
        <f t="shared" si="30"/>
        <v>0.60609999999999997</v>
      </c>
    </row>
    <row r="599" spans="1:15" ht="77.25">
      <c r="A599" s="2" t="s">
        <v>1833</v>
      </c>
      <c r="B599" s="2" t="s">
        <v>1834</v>
      </c>
      <c r="C599" s="2" t="s">
        <v>1835</v>
      </c>
      <c r="D599" s="2">
        <v>36366</v>
      </c>
      <c r="E599" s="2">
        <v>4723</v>
      </c>
      <c r="F599" s="3">
        <v>44285.369143518517</v>
      </c>
      <c r="G599" s="3">
        <v>45893.005659722221</v>
      </c>
      <c r="H599" s="2" t="s">
        <v>57</v>
      </c>
      <c r="I599" s="7">
        <v>5002</v>
      </c>
      <c r="J599" s="7">
        <v>4369</v>
      </c>
      <c r="K599" s="2">
        <v>8683</v>
      </c>
      <c r="L599" s="2">
        <v>322</v>
      </c>
      <c r="M599" s="2">
        <f t="shared" ca="1" si="28"/>
        <v>4</v>
      </c>
      <c r="N599" s="7">
        <f t="shared" ca="1" si="29"/>
        <v>189.95811666670488</v>
      </c>
      <c r="O599" s="5">
        <f t="shared" si="30"/>
        <v>0.87350000000000005</v>
      </c>
    </row>
    <row r="600" spans="1:15" ht="30.75">
      <c r="A600" s="2" t="s">
        <v>1836</v>
      </c>
      <c r="B600" s="2" t="s">
        <v>1837</v>
      </c>
      <c r="C600" s="2" t="s">
        <v>1838</v>
      </c>
      <c r="D600" s="2">
        <v>36336</v>
      </c>
      <c r="E600" s="2">
        <v>3493</v>
      </c>
      <c r="F600" s="3">
        <v>44991.515451388892</v>
      </c>
      <c r="G600" s="3">
        <v>45892.896458333336</v>
      </c>
      <c r="H600" s="2" t="s">
        <v>18</v>
      </c>
      <c r="I600" s="7">
        <v>2277</v>
      </c>
      <c r="J600" s="7">
        <v>1450</v>
      </c>
      <c r="K600" s="2">
        <v>169</v>
      </c>
      <c r="L600" s="2">
        <v>47</v>
      </c>
      <c r="M600" s="2">
        <f t="shared" ca="1" si="28"/>
        <v>2</v>
      </c>
      <c r="N600" s="7">
        <f t="shared" ca="1" si="29"/>
        <v>192.57894999993732</v>
      </c>
      <c r="O600" s="5">
        <f t="shared" si="30"/>
        <v>0.63680000000000003</v>
      </c>
    </row>
    <row r="601" spans="1:15" ht="30.75">
      <c r="A601" s="2" t="s">
        <v>1839</v>
      </c>
      <c r="B601" s="2"/>
      <c r="C601" s="2" t="s">
        <v>1840</v>
      </c>
      <c r="D601" s="2">
        <v>36327</v>
      </c>
      <c r="E601" s="2">
        <v>3555</v>
      </c>
      <c r="F601" s="3">
        <v>43639.034432870372</v>
      </c>
      <c r="G601" s="3">
        <v>45893.032719907409</v>
      </c>
      <c r="H601" s="2"/>
      <c r="I601" s="7">
        <v>182</v>
      </c>
      <c r="J601" s="7">
        <v>28</v>
      </c>
      <c r="K601" s="2">
        <v>2</v>
      </c>
      <c r="L601" s="2">
        <v>48</v>
      </c>
      <c r="M601" s="2">
        <f t="shared" ca="1" si="28"/>
        <v>6</v>
      </c>
      <c r="N601" s="7">
        <f t="shared" ca="1" si="29"/>
        <v>189.3086722221924</v>
      </c>
      <c r="O601" s="5">
        <f t="shared" si="30"/>
        <v>0.15379999999999999</v>
      </c>
    </row>
    <row r="602" spans="1:15" ht="51">
      <c r="A602" s="2" t="s">
        <v>1841</v>
      </c>
      <c r="B602" s="2" t="s">
        <v>1842</v>
      </c>
      <c r="C602" s="2" t="s">
        <v>1843</v>
      </c>
      <c r="D602" s="2">
        <v>36239</v>
      </c>
      <c r="E602" s="2">
        <v>3591</v>
      </c>
      <c r="F602" s="3">
        <v>44648.167893518519</v>
      </c>
      <c r="G602" s="3">
        <v>45893.014305555553</v>
      </c>
      <c r="H602" s="2" t="s">
        <v>29</v>
      </c>
      <c r="I602" s="7">
        <v>782</v>
      </c>
      <c r="J602" s="7">
        <v>512</v>
      </c>
      <c r="K602" s="2">
        <v>63</v>
      </c>
      <c r="L602" s="2">
        <v>31</v>
      </c>
      <c r="M602" s="2">
        <f t="shared" ca="1" si="28"/>
        <v>3</v>
      </c>
      <c r="N602" s="7">
        <f t="shared" ca="1" si="29"/>
        <v>189.75061666674446</v>
      </c>
      <c r="O602" s="5">
        <f t="shared" si="30"/>
        <v>0.65469999999999995</v>
      </c>
    </row>
    <row r="603" spans="1:15" ht="30.75">
      <c r="A603" s="2" t="s">
        <v>1844</v>
      </c>
      <c r="B603" s="2" t="s">
        <v>1845</v>
      </c>
      <c r="C603" s="2" t="s">
        <v>1846</v>
      </c>
      <c r="D603" s="2">
        <v>36222</v>
      </c>
      <c r="E603" s="2">
        <v>8166</v>
      </c>
      <c r="F603" s="3">
        <v>43377.779722222222</v>
      </c>
      <c r="G603" s="3">
        <v>45892.534849537034</v>
      </c>
      <c r="H603" s="2" t="s">
        <v>108</v>
      </c>
      <c r="I603" s="7">
        <v>1403</v>
      </c>
      <c r="J603" s="7">
        <v>343</v>
      </c>
      <c r="K603" s="2">
        <v>939</v>
      </c>
      <c r="L603" s="2">
        <v>0</v>
      </c>
      <c r="M603" s="2">
        <f t="shared" ca="1" si="28"/>
        <v>7</v>
      </c>
      <c r="N603" s="7">
        <f t="shared" ca="1" si="29"/>
        <v>201.25756111118244</v>
      </c>
      <c r="O603" s="5">
        <f t="shared" si="30"/>
        <v>0.2445</v>
      </c>
    </row>
    <row r="604" spans="1:15" ht="30.75">
      <c r="A604" s="2" t="s">
        <v>1847</v>
      </c>
      <c r="B604" s="2" t="s">
        <v>1848</v>
      </c>
      <c r="C604" s="2" t="s">
        <v>1849</v>
      </c>
      <c r="D604" s="2">
        <v>36210</v>
      </c>
      <c r="E604" s="2">
        <v>14464</v>
      </c>
      <c r="F604" s="3">
        <v>40785.259259259263</v>
      </c>
      <c r="G604" s="3">
        <v>45892.898263888892</v>
      </c>
      <c r="H604" s="2" t="s">
        <v>810</v>
      </c>
      <c r="I604" s="7">
        <v>6280</v>
      </c>
      <c r="J604" s="7">
        <v>5843</v>
      </c>
      <c r="K604" s="2">
        <v>13723</v>
      </c>
      <c r="L604" s="2">
        <v>0</v>
      </c>
      <c r="M604" s="2">
        <f t="shared" ca="1" si="28"/>
        <v>14</v>
      </c>
      <c r="N604" s="7">
        <f t="shared" ca="1" si="29"/>
        <v>192.53561666660244</v>
      </c>
      <c r="O604" s="5">
        <f t="shared" si="30"/>
        <v>0.9304</v>
      </c>
    </row>
    <row r="605" spans="1:15" ht="30.75">
      <c r="A605" s="2" t="s">
        <v>1850</v>
      </c>
      <c r="B605" s="2" t="s">
        <v>1851</v>
      </c>
      <c r="C605" s="2" t="s">
        <v>1852</v>
      </c>
      <c r="D605" s="2">
        <v>36200</v>
      </c>
      <c r="E605" s="2">
        <v>3896</v>
      </c>
      <c r="F605" s="3">
        <v>42564.729351851849</v>
      </c>
      <c r="G605" s="3">
        <v>45892.742013888892</v>
      </c>
      <c r="H605" s="2" t="s">
        <v>90</v>
      </c>
      <c r="I605" s="7">
        <v>227</v>
      </c>
      <c r="J605" s="7">
        <v>87</v>
      </c>
      <c r="K605" s="2">
        <v>590</v>
      </c>
      <c r="L605" s="2">
        <v>0</v>
      </c>
      <c r="M605" s="2">
        <f t="shared" ca="1" si="28"/>
        <v>9</v>
      </c>
      <c r="N605" s="7">
        <f t="shared" ca="1" si="29"/>
        <v>196.28561666660244</v>
      </c>
      <c r="O605" s="5">
        <f t="shared" si="30"/>
        <v>0.38329999999999997</v>
      </c>
    </row>
    <row r="606" spans="1:15">
      <c r="A606" s="2" t="s">
        <v>1853</v>
      </c>
      <c r="B606" s="2" t="s">
        <v>1854</v>
      </c>
      <c r="C606" s="2" t="s">
        <v>1855</v>
      </c>
      <c r="D606" s="2">
        <v>36162</v>
      </c>
      <c r="E606" s="2">
        <v>1914</v>
      </c>
      <c r="F606" s="3">
        <v>43595.708124999997</v>
      </c>
      <c r="G606" s="3">
        <v>45893.025833333333</v>
      </c>
      <c r="H606" s="2" t="s">
        <v>218</v>
      </c>
      <c r="I606" s="7">
        <v>6636</v>
      </c>
      <c r="J606" s="7">
        <v>5156</v>
      </c>
      <c r="K606" s="2">
        <v>8947</v>
      </c>
      <c r="L606" s="2">
        <v>111</v>
      </c>
      <c r="M606" s="2">
        <f t="shared" ca="1" si="28"/>
        <v>6</v>
      </c>
      <c r="N606" s="7">
        <f t="shared" ca="1" si="29"/>
        <v>189.47395000001416</v>
      </c>
      <c r="O606" s="5">
        <f t="shared" si="30"/>
        <v>0.77700000000000002</v>
      </c>
    </row>
    <row r="607" spans="1:15" ht="67.5">
      <c r="A607" s="2" t="s">
        <v>1856</v>
      </c>
      <c r="B607" s="2" t="s">
        <v>1857</v>
      </c>
      <c r="C607" s="2" t="s">
        <v>1858</v>
      </c>
      <c r="D607" s="2">
        <v>36138</v>
      </c>
      <c r="E607" s="2">
        <v>8395</v>
      </c>
      <c r="F607" s="3">
        <v>45086.510115740741</v>
      </c>
      <c r="G607" s="3">
        <v>45892.880243055559</v>
      </c>
      <c r="H607" s="2" t="s">
        <v>29</v>
      </c>
      <c r="I607" s="7">
        <v>491</v>
      </c>
      <c r="J607" s="7">
        <v>392</v>
      </c>
      <c r="K607" s="2">
        <v>174</v>
      </c>
      <c r="L607" s="2">
        <v>0</v>
      </c>
      <c r="M607" s="2">
        <f t="shared" ca="1" si="28"/>
        <v>2</v>
      </c>
      <c r="N607" s="7">
        <f t="shared" ca="1" si="29"/>
        <v>192.96811666659778</v>
      </c>
      <c r="O607" s="5">
        <f t="shared" si="30"/>
        <v>0.7984</v>
      </c>
    </row>
    <row r="608" spans="1:15" ht="60.75">
      <c r="A608" s="2" t="s">
        <v>1859</v>
      </c>
      <c r="B608" s="2" t="s">
        <v>1860</v>
      </c>
      <c r="C608" s="2" t="s">
        <v>1861</v>
      </c>
      <c r="D608" s="2">
        <v>36084</v>
      </c>
      <c r="E608" s="2">
        <v>1066</v>
      </c>
      <c r="F608" s="3">
        <v>45151.678749999999</v>
      </c>
      <c r="G608" s="3">
        <v>45892.760046296295</v>
      </c>
      <c r="H608" s="2" t="s">
        <v>77</v>
      </c>
      <c r="I608" s="7">
        <v>26</v>
      </c>
      <c r="J608" s="7">
        <v>14</v>
      </c>
      <c r="K608" s="2">
        <v>1129</v>
      </c>
      <c r="L608" s="2">
        <v>0</v>
      </c>
      <c r="M608" s="2">
        <f t="shared" ca="1" si="28"/>
        <v>2</v>
      </c>
      <c r="N608" s="7">
        <f t="shared" ca="1" si="29"/>
        <v>195.852838888939</v>
      </c>
      <c r="O608" s="5">
        <f t="shared" si="30"/>
        <v>0.53849999999999998</v>
      </c>
    </row>
    <row r="609" spans="1:15">
      <c r="A609" s="2" t="s">
        <v>1862</v>
      </c>
      <c r="B609" s="2" t="s">
        <v>1863</v>
      </c>
      <c r="C609" s="2" t="s">
        <v>1864</v>
      </c>
      <c r="D609" s="2">
        <v>36063</v>
      </c>
      <c r="E609" s="2">
        <v>4147</v>
      </c>
      <c r="F609" s="3">
        <v>45760.234652777777</v>
      </c>
      <c r="G609" s="3">
        <v>45893.032812500001</v>
      </c>
      <c r="H609" s="2" t="s">
        <v>218</v>
      </c>
      <c r="I609" s="7">
        <v>976</v>
      </c>
      <c r="J609" s="7">
        <v>665</v>
      </c>
      <c r="K609" s="2">
        <v>1550</v>
      </c>
      <c r="L609" s="2">
        <v>86</v>
      </c>
      <c r="M609" s="2">
        <f t="shared" ca="1" si="28"/>
        <v>0</v>
      </c>
      <c r="N609" s="7">
        <f t="shared" ca="1" si="29"/>
        <v>189.30644999997457</v>
      </c>
      <c r="O609" s="5">
        <f t="shared" si="30"/>
        <v>0.68140000000000001</v>
      </c>
    </row>
    <row r="610" spans="1:15" ht="16.5">
      <c r="A610" s="2" t="s">
        <v>1865</v>
      </c>
      <c r="B610" s="2" t="s">
        <v>1866</v>
      </c>
      <c r="C610" s="2" t="s">
        <v>1867</v>
      </c>
      <c r="D610" s="2">
        <v>36054</v>
      </c>
      <c r="E610" s="2">
        <v>1842</v>
      </c>
      <c r="F610" s="3">
        <v>41918.433587962965</v>
      </c>
      <c r="G610" s="3">
        <v>45892.587430555555</v>
      </c>
      <c r="H610" s="2" t="s">
        <v>18</v>
      </c>
      <c r="I610" s="7">
        <v>1997</v>
      </c>
      <c r="J610" s="7">
        <v>1367</v>
      </c>
      <c r="K610" s="2">
        <v>1721</v>
      </c>
      <c r="L610" s="2">
        <v>122</v>
      </c>
      <c r="M610" s="2">
        <f t="shared" ca="1" si="28"/>
        <v>11</v>
      </c>
      <c r="N610" s="7">
        <f t="shared" ca="1" si="29"/>
        <v>199.9956166666816</v>
      </c>
      <c r="O610" s="5">
        <f t="shared" si="30"/>
        <v>0.6845</v>
      </c>
    </row>
    <row r="611" spans="1:15" ht="60.75">
      <c r="A611" s="2" t="s">
        <v>1868</v>
      </c>
      <c r="B611" s="2" t="s">
        <v>1869</v>
      </c>
      <c r="C611" s="2" t="s">
        <v>1870</v>
      </c>
      <c r="D611" s="2">
        <v>36035</v>
      </c>
      <c r="E611" s="2">
        <v>4846</v>
      </c>
      <c r="F611" s="3">
        <v>45226.143738425926</v>
      </c>
      <c r="G611" s="3">
        <v>45892.984849537039</v>
      </c>
      <c r="H611" s="2" t="s">
        <v>29</v>
      </c>
      <c r="I611" s="7">
        <v>1488</v>
      </c>
      <c r="J611" s="7">
        <v>1439</v>
      </c>
      <c r="K611" s="2">
        <v>1635</v>
      </c>
      <c r="L611" s="2">
        <v>99</v>
      </c>
      <c r="M611" s="2">
        <f t="shared" ca="1" si="28"/>
        <v>2</v>
      </c>
      <c r="N611" s="7">
        <f t="shared" ca="1" si="29"/>
        <v>190.45756111107767</v>
      </c>
      <c r="O611" s="5">
        <f t="shared" si="30"/>
        <v>0.96709999999999996</v>
      </c>
    </row>
    <row r="612" spans="1:15" ht="30.75">
      <c r="A612" s="2" t="s">
        <v>1871</v>
      </c>
      <c r="B612" s="2" t="s">
        <v>1872</v>
      </c>
      <c r="C612" s="2" t="s">
        <v>1873</v>
      </c>
      <c r="D612" s="2">
        <v>36029</v>
      </c>
      <c r="E612" s="2">
        <v>11548</v>
      </c>
      <c r="F612" s="3">
        <v>41259.569780092592</v>
      </c>
      <c r="G612" s="3">
        <v>45892.817835648151</v>
      </c>
      <c r="H612" s="2" t="s">
        <v>862</v>
      </c>
      <c r="I612" s="7">
        <v>2505</v>
      </c>
      <c r="J612" s="7">
        <v>2457</v>
      </c>
      <c r="K612" s="2">
        <v>395</v>
      </c>
      <c r="L612" s="2">
        <v>185</v>
      </c>
      <c r="M612" s="2">
        <f t="shared" ca="1" si="28"/>
        <v>13</v>
      </c>
      <c r="N612" s="7">
        <f t="shared" ca="1" si="29"/>
        <v>194.46589444437996</v>
      </c>
      <c r="O612" s="5">
        <f t="shared" si="30"/>
        <v>0.98080000000000001</v>
      </c>
    </row>
    <row r="613" spans="1:15">
      <c r="A613" s="2" t="s">
        <v>1874</v>
      </c>
      <c r="B613" s="2" t="s">
        <v>1875</v>
      </c>
      <c r="C613" s="2" t="s">
        <v>1876</v>
      </c>
      <c r="D613" s="2">
        <v>36017</v>
      </c>
      <c r="E613" s="2">
        <v>5494</v>
      </c>
      <c r="F613" s="3">
        <v>41617.48678240741</v>
      </c>
      <c r="G613" s="3">
        <v>45892.71162037037</v>
      </c>
      <c r="H613" s="2" t="s">
        <v>125</v>
      </c>
      <c r="I613" s="7">
        <v>8118</v>
      </c>
      <c r="J613" s="7">
        <v>8038</v>
      </c>
      <c r="K613" s="2">
        <v>4842</v>
      </c>
      <c r="L613" s="2">
        <v>263</v>
      </c>
      <c r="M613" s="2">
        <f t="shared" ref="M613:M676" ca="1" si="31">YEAR(TODAY())-YEAR(F613)</f>
        <v>12</v>
      </c>
      <c r="N613" s="7">
        <f t="shared" ca="1" si="29"/>
        <v>197.01506111113122</v>
      </c>
      <c r="O613" s="5">
        <f t="shared" si="30"/>
        <v>0.99009999999999998</v>
      </c>
    </row>
    <row r="614" spans="1:15" ht="45.75">
      <c r="A614" s="2" t="s">
        <v>1877</v>
      </c>
      <c r="B614" s="2" t="s">
        <v>1878</v>
      </c>
      <c r="C614" s="2" t="s">
        <v>1879</v>
      </c>
      <c r="D614" s="2">
        <v>36010</v>
      </c>
      <c r="E614" s="2">
        <v>2273</v>
      </c>
      <c r="F614" s="3">
        <v>42342.400636574072</v>
      </c>
      <c r="G614" s="3">
        <v>45892.866898148146</v>
      </c>
      <c r="H614" s="2" t="s">
        <v>18</v>
      </c>
      <c r="I614" s="7">
        <v>2675</v>
      </c>
      <c r="J614" s="7">
        <v>2277</v>
      </c>
      <c r="K614" s="2">
        <v>1413</v>
      </c>
      <c r="L614" s="2">
        <v>244</v>
      </c>
      <c r="M614" s="2">
        <f t="shared" ca="1" si="31"/>
        <v>10</v>
      </c>
      <c r="N614" s="7">
        <f t="shared" ca="1" si="29"/>
        <v>193.28839444450568</v>
      </c>
      <c r="O614" s="5">
        <f t="shared" si="30"/>
        <v>0.85119999999999996</v>
      </c>
    </row>
    <row r="615" spans="1:15" ht="96.75">
      <c r="A615" s="2" t="s">
        <v>1880</v>
      </c>
      <c r="B615" s="2" t="s">
        <v>1881</v>
      </c>
      <c r="C615" s="2" t="s">
        <v>1882</v>
      </c>
      <c r="D615" s="2">
        <v>35942</v>
      </c>
      <c r="E615" s="2">
        <v>6003</v>
      </c>
      <c r="F615" s="3">
        <v>45016.50885416667</v>
      </c>
      <c r="G615" s="3">
        <v>45892.72792824074</v>
      </c>
      <c r="H615" s="2" t="s">
        <v>18</v>
      </c>
      <c r="I615" s="7">
        <v>4186</v>
      </c>
      <c r="J615" s="7">
        <v>4080</v>
      </c>
      <c r="K615" s="2">
        <v>868</v>
      </c>
      <c r="L615" s="2">
        <v>31</v>
      </c>
      <c r="M615" s="2">
        <f t="shared" ca="1" si="31"/>
        <v>2</v>
      </c>
      <c r="N615" s="7">
        <f t="shared" ca="1" si="29"/>
        <v>196.62367222225294</v>
      </c>
      <c r="O615" s="5">
        <f t="shared" si="30"/>
        <v>0.97470000000000001</v>
      </c>
    </row>
    <row r="616" spans="1:15" ht="30.75">
      <c r="A616" s="2" t="s">
        <v>1883</v>
      </c>
      <c r="B616" s="2" t="s">
        <v>1884</v>
      </c>
      <c r="C616" s="2" t="s">
        <v>1885</v>
      </c>
      <c r="D616" s="2">
        <v>35913</v>
      </c>
      <c r="E616" s="2">
        <v>3439</v>
      </c>
      <c r="F616" s="3">
        <v>45064.42224537037</v>
      </c>
      <c r="G616" s="3">
        <v>45892.313506944447</v>
      </c>
      <c r="H616" s="2" t="s">
        <v>29</v>
      </c>
      <c r="I616" s="7">
        <v>191</v>
      </c>
      <c r="J616" s="7">
        <v>46</v>
      </c>
      <c r="K616" s="2">
        <v>32</v>
      </c>
      <c r="L616" s="2">
        <v>0</v>
      </c>
      <c r="M616" s="2">
        <f t="shared" ca="1" si="31"/>
        <v>2</v>
      </c>
      <c r="N616" s="7">
        <f t="shared" ca="1" si="29"/>
        <v>206.56978333328152</v>
      </c>
      <c r="O616" s="5">
        <f t="shared" si="30"/>
        <v>0.24079999999999999</v>
      </c>
    </row>
    <row r="617" spans="1:15" ht="32.25">
      <c r="A617" s="2" t="s">
        <v>1886</v>
      </c>
      <c r="B617" s="2" t="s">
        <v>1887</v>
      </c>
      <c r="C617" s="2" t="s">
        <v>1888</v>
      </c>
      <c r="D617" s="2">
        <v>35876</v>
      </c>
      <c r="E617" s="2">
        <v>8000</v>
      </c>
      <c r="F617" s="3">
        <v>41246.809629629628</v>
      </c>
      <c r="G617" s="3">
        <v>45891.856111111112</v>
      </c>
      <c r="H617" s="2"/>
      <c r="I617" s="7">
        <v>2386</v>
      </c>
      <c r="J617" s="7">
        <v>2267</v>
      </c>
      <c r="K617" s="2">
        <v>325</v>
      </c>
      <c r="L617" s="2">
        <v>0</v>
      </c>
      <c r="M617" s="2">
        <f t="shared" ca="1" si="31"/>
        <v>13</v>
      </c>
      <c r="N617" s="7">
        <f t="shared" ca="1" si="29"/>
        <v>217.54728333331877</v>
      </c>
      <c r="O617" s="5">
        <f t="shared" si="30"/>
        <v>0.95009999999999994</v>
      </c>
    </row>
    <row r="618" spans="1:15" ht="33">
      <c r="A618" s="2" t="s">
        <v>1889</v>
      </c>
      <c r="B618" s="2" t="s">
        <v>1890</v>
      </c>
      <c r="C618" s="2" t="s">
        <v>1891</v>
      </c>
      <c r="D618" s="2">
        <v>35849</v>
      </c>
      <c r="E618" s="2">
        <v>1763</v>
      </c>
      <c r="F618" s="3">
        <v>43551.995567129627</v>
      </c>
      <c r="G618" s="3">
        <v>45892.674166666664</v>
      </c>
      <c r="H618" s="2"/>
      <c r="I618" s="7">
        <v>263</v>
      </c>
      <c r="J618" s="7">
        <v>82</v>
      </c>
      <c r="K618" s="2">
        <v>62</v>
      </c>
      <c r="L618" s="2">
        <v>0</v>
      </c>
      <c r="M618" s="2">
        <f t="shared" ca="1" si="31"/>
        <v>6</v>
      </c>
      <c r="N618" s="7">
        <f t="shared" ca="1" si="29"/>
        <v>197.91395000007469</v>
      </c>
      <c r="O618" s="5">
        <f t="shared" si="30"/>
        <v>0.31180000000000002</v>
      </c>
    </row>
    <row r="619" spans="1:15">
      <c r="A619" s="2" t="s">
        <v>1892</v>
      </c>
      <c r="B619" s="2" t="s">
        <v>1893</v>
      </c>
      <c r="C619" s="2" t="s">
        <v>1894</v>
      </c>
      <c r="D619" s="2">
        <v>35795</v>
      </c>
      <c r="E619" s="2">
        <v>2985</v>
      </c>
      <c r="F619" s="3">
        <v>44750.758969907409</v>
      </c>
      <c r="G619" s="3">
        <v>45893.001597222225</v>
      </c>
      <c r="H619" s="2" t="s">
        <v>1646</v>
      </c>
      <c r="I619" s="7">
        <v>939</v>
      </c>
      <c r="J619" s="7">
        <v>776</v>
      </c>
      <c r="K619" s="2">
        <v>436</v>
      </c>
      <c r="L619" s="2">
        <v>0</v>
      </c>
      <c r="M619" s="2">
        <f t="shared" ca="1" si="31"/>
        <v>3</v>
      </c>
      <c r="N619" s="7">
        <f t="shared" ca="1" si="29"/>
        <v>190.05561666662106</v>
      </c>
      <c r="O619" s="5">
        <f t="shared" si="30"/>
        <v>0.82640000000000002</v>
      </c>
    </row>
    <row r="620" spans="1:15" ht="67.5">
      <c r="A620" s="2" t="s">
        <v>1895</v>
      </c>
      <c r="B620" s="2" t="s">
        <v>1896</v>
      </c>
      <c r="C620" s="2" t="s">
        <v>1897</v>
      </c>
      <c r="D620" s="2">
        <v>35754</v>
      </c>
      <c r="E620" s="2">
        <v>6471</v>
      </c>
      <c r="F620" s="3">
        <v>43980.241076388891</v>
      </c>
      <c r="G620" s="3">
        <v>45892.126759259256</v>
      </c>
      <c r="H620" s="2" t="s">
        <v>121</v>
      </c>
      <c r="I620" s="7">
        <v>44</v>
      </c>
      <c r="J620" s="7">
        <v>33</v>
      </c>
      <c r="K620" s="2">
        <v>31</v>
      </c>
      <c r="L620" s="2">
        <v>0</v>
      </c>
      <c r="M620" s="2">
        <f t="shared" ca="1" si="31"/>
        <v>5</v>
      </c>
      <c r="N620" s="7">
        <f t="shared" ca="1" si="29"/>
        <v>211.05172777787084</v>
      </c>
      <c r="O620" s="5">
        <f t="shared" si="30"/>
        <v>0.75</v>
      </c>
    </row>
    <row r="621" spans="1:15" ht="60.75">
      <c r="A621" s="2" t="s">
        <v>1898</v>
      </c>
      <c r="B621" s="2" t="s">
        <v>1899</v>
      </c>
      <c r="C621" s="2" t="s">
        <v>1900</v>
      </c>
      <c r="D621" s="2">
        <v>35701</v>
      </c>
      <c r="E621" s="2">
        <v>6428</v>
      </c>
      <c r="F621" s="3">
        <v>42429.320300925923</v>
      </c>
      <c r="G621" s="3">
        <v>45892.954259259262</v>
      </c>
      <c r="H621" s="2" t="s">
        <v>18</v>
      </c>
      <c r="I621" s="7">
        <v>8402</v>
      </c>
      <c r="J621" s="7">
        <v>6058</v>
      </c>
      <c r="K621" s="2">
        <v>3203</v>
      </c>
      <c r="L621" s="2">
        <v>38</v>
      </c>
      <c r="M621" s="2">
        <f t="shared" ca="1" si="31"/>
        <v>9</v>
      </c>
      <c r="N621" s="7">
        <f t="shared" ca="1" si="29"/>
        <v>191.19172777771018</v>
      </c>
      <c r="O621" s="5">
        <f t="shared" si="30"/>
        <v>0.72099999999999997</v>
      </c>
    </row>
    <row r="622" spans="1:15" ht="30.75">
      <c r="A622" s="2" t="s">
        <v>1901</v>
      </c>
      <c r="B622" s="2" t="s">
        <v>1902</v>
      </c>
      <c r="C622" s="2" t="s">
        <v>1903</v>
      </c>
      <c r="D622" s="2">
        <v>35641</v>
      </c>
      <c r="E622" s="2">
        <v>1963</v>
      </c>
      <c r="F622" s="3">
        <v>42902.118379629632</v>
      </c>
      <c r="G622" s="3">
        <v>45892.722743055558</v>
      </c>
      <c r="H622" s="2" t="s">
        <v>57</v>
      </c>
      <c r="I622" s="7">
        <v>686</v>
      </c>
      <c r="J622" s="7">
        <v>627</v>
      </c>
      <c r="K622" s="2">
        <v>837</v>
      </c>
      <c r="L622" s="2">
        <v>215</v>
      </c>
      <c r="M622" s="2">
        <f t="shared" ca="1" si="31"/>
        <v>8</v>
      </c>
      <c r="N622" s="7">
        <f t="shared" ca="1" si="29"/>
        <v>196.74811666662572</v>
      </c>
      <c r="O622" s="5">
        <f t="shared" si="30"/>
        <v>0.91400000000000003</v>
      </c>
    </row>
    <row r="623" spans="1:15" ht="32.25">
      <c r="A623" s="2" t="s">
        <v>1904</v>
      </c>
      <c r="B623" s="2" t="s">
        <v>1905</v>
      </c>
      <c r="C623" s="2" t="s">
        <v>1906</v>
      </c>
      <c r="D623" s="2">
        <v>35633</v>
      </c>
      <c r="E623" s="2">
        <v>2730</v>
      </c>
      <c r="F623" s="3">
        <v>45354.072592592594</v>
      </c>
      <c r="G623" s="3">
        <v>45893.021053240744</v>
      </c>
      <c r="H623" s="2" t="s">
        <v>57</v>
      </c>
      <c r="I623" s="7">
        <v>696</v>
      </c>
      <c r="J623" s="7">
        <v>520</v>
      </c>
      <c r="K623" s="2">
        <v>711</v>
      </c>
      <c r="L623" s="2">
        <v>8</v>
      </c>
      <c r="M623" s="2">
        <f t="shared" ca="1" si="31"/>
        <v>1</v>
      </c>
      <c r="N623" s="7">
        <f t="shared" ca="1" si="29"/>
        <v>189.58867222216213</v>
      </c>
      <c r="O623" s="5">
        <f t="shared" si="30"/>
        <v>0.74709999999999999</v>
      </c>
    </row>
    <row r="624" spans="1:15" ht="30.75">
      <c r="A624" s="2" t="s">
        <v>1907</v>
      </c>
      <c r="B624" s="2" t="s">
        <v>1908</v>
      </c>
      <c r="C624" s="2" t="s">
        <v>1909</v>
      </c>
      <c r="D624" s="2">
        <v>35601</v>
      </c>
      <c r="E624" s="2">
        <v>3224</v>
      </c>
      <c r="F624" s="3">
        <v>41475.787326388891</v>
      </c>
      <c r="G624" s="3">
        <v>45892.351944444446</v>
      </c>
      <c r="H624" s="2" t="s">
        <v>57</v>
      </c>
      <c r="I624" s="7">
        <v>926</v>
      </c>
      <c r="J624" s="7">
        <v>909</v>
      </c>
      <c r="K624" s="2">
        <v>901</v>
      </c>
      <c r="L624" s="2">
        <v>9</v>
      </c>
      <c r="M624" s="2">
        <f t="shared" ca="1" si="31"/>
        <v>12</v>
      </c>
      <c r="N624" s="7">
        <f t="shared" ca="1" si="29"/>
        <v>205.64728333329549</v>
      </c>
      <c r="O624" s="5">
        <f t="shared" si="30"/>
        <v>0.98160000000000003</v>
      </c>
    </row>
    <row r="625" spans="1:15" ht="67.5">
      <c r="A625" s="2" t="s">
        <v>1910</v>
      </c>
      <c r="B625" s="2" t="s">
        <v>1911</v>
      </c>
      <c r="C625" s="2" t="s">
        <v>1912</v>
      </c>
      <c r="D625" s="2">
        <v>35539</v>
      </c>
      <c r="E625" s="2">
        <v>10746</v>
      </c>
      <c r="F625" s="3">
        <v>41921.275185185186</v>
      </c>
      <c r="G625" s="3">
        <v>45893.000034722223</v>
      </c>
      <c r="H625" s="2" t="s">
        <v>29</v>
      </c>
      <c r="I625" s="7">
        <v>1429</v>
      </c>
      <c r="J625" s="7">
        <v>1421</v>
      </c>
      <c r="K625" s="2">
        <v>136</v>
      </c>
      <c r="L625" s="2">
        <v>62</v>
      </c>
      <c r="M625" s="2">
        <f t="shared" ca="1" si="31"/>
        <v>11</v>
      </c>
      <c r="N625" s="7">
        <f t="shared" ca="1" si="29"/>
        <v>190.09311666665599</v>
      </c>
      <c r="O625" s="5">
        <f t="shared" si="30"/>
        <v>0.99439999999999995</v>
      </c>
    </row>
    <row r="626" spans="1:15" ht="30.75">
      <c r="A626" s="2" t="s">
        <v>1913</v>
      </c>
      <c r="B626" s="2" t="s">
        <v>1914</v>
      </c>
      <c r="C626" s="2" t="s">
        <v>1915</v>
      </c>
      <c r="D626" s="2">
        <v>35465</v>
      </c>
      <c r="E626" s="2">
        <v>7233</v>
      </c>
      <c r="F626" s="3">
        <v>41537.49894675926</v>
      </c>
      <c r="G626" s="3">
        <v>45893.021354166667</v>
      </c>
      <c r="H626" s="2" t="s">
        <v>57</v>
      </c>
      <c r="I626" s="7">
        <v>4131</v>
      </c>
      <c r="J626" s="7">
        <v>3999</v>
      </c>
      <c r="K626" s="2">
        <v>535</v>
      </c>
      <c r="L626" s="2">
        <v>105</v>
      </c>
      <c r="M626" s="2">
        <f t="shared" ca="1" si="31"/>
        <v>12</v>
      </c>
      <c r="N626" s="7">
        <f t="shared" ca="1" si="29"/>
        <v>189.58144999999786</v>
      </c>
      <c r="O626" s="5">
        <f t="shared" si="30"/>
        <v>0.96799999999999997</v>
      </c>
    </row>
    <row r="627" spans="1:15" ht="30.75">
      <c r="A627" s="2" t="s">
        <v>1916</v>
      </c>
      <c r="B627" s="2" t="s">
        <v>1917</v>
      </c>
      <c r="C627" s="2" t="s">
        <v>1918</v>
      </c>
      <c r="D627" s="2">
        <v>35454</v>
      </c>
      <c r="E627" s="2">
        <v>5441</v>
      </c>
      <c r="F627" s="3">
        <v>42649.946319444447</v>
      </c>
      <c r="G627" s="3">
        <v>45892.664479166669</v>
      </c>
      <c r="H627" s="2" t="s">
        <v>121</v>
      </c>
      <c r="I627" s="7">
        <v>1778</v>
      </c>
      <c r="J627" s="7">
        <v>1744</v>
      </c>
      <c r="K627" s="2">
        <v>821</v>
      </c>
      <c r="L627" s="2">
        <v>59</v>
      </c>
      <c r="M627" s="2">
        <f t="shared" ca="1" si="31"/>
        <v>9</v>
      </c>
      <c r="N627" s="7">
        <f t="shared" ca="1" si="29"/>
        <v>198.14644999994198</v>
      </c>
      <c r="O627" s="5">
        <f t="shared" si="30"/>
        <v>0.98089999999999999</v>
      </c>
    </row>
    <row r="628" spans="1:15" ht="30.75">
      <c r="A628" s="2" t="s">
        <v>1919</v>
      </c>
      <c r="B628" s="2" t="s">
        <v>1920</v>
      </c>
      <c r="C628" s="2" t="s">
        <v>1921</v>
      </c>
      <c r="D628" s="2">
        <v>35445</v>
      </c>
      <c r="E628" s="2">
        <v>1853</v>
      </c>
      <c r="F628" s="3">
        <v>42168.767557870371</v>
      </c>
      <c r="G628" s="3">
        <v>45892.945081018515</v>
      </c>
      <c r="H628" s="2" t="s">
        <v>810</v>
      </c>
      <c r="I628" s="7">
        <v>97</v>
      </c>
      <c r="J628" s="7">
        <v>74</v>
      </c>
      <c r="K628" s="2">
        <v>1087</v>
      </c>
      <c r="L628" s="2">
        <v>0</v>
      </c>
      <c r="M628" s="2">
        <f t="shared" ca="1" si="31"/>
        <v>10</v>
      </c>
      <c r="N628" s="7">
        <f t="shared" ca="1" si="29"/>
        <v>191.41200555564137</v>
      </c>
      <c r="O628" s="5">
        <f t="shared" si="30"/>
        <v>0.76290000000000002</v>
      </c>
    </row>
    <row r="629" spans="1:15" ht="30.75">
      <c r="A629" s="2" t="s">
        <v>1922</v>
      </c>
      <c r="B629" s="2" t="s">
        <v>1923</v>
      </c>
      <c r="C629" s="2" t="s">
        <v>1924</v>
      </c>
      <c r="D629" s="2">
        <v>35423</v>
      </c>
      <c r="E629" s="2">
        <v>1021</v>
      </c>
      <c r="F629" s="3">
        <v>45379.004108796296</v>
      </c>
      <c r="G629" s="3">
        <v>45893.024918981479</v>
      </c>
      <c r="H629" s="2" t="s">
        <v>73</v>
      </c>
      <c r="I629" s="7">
        <v>6925</v>
      </c>
      <c r="J629" s="7">
        <v>6541</v>
      </c>
      <c r="K629" s="2">
        <v>670</v>
      </c>
      <c r="L629" s="2">
        <v>115</v>
      </c>
      <c r="M629" s="2">
        <f t="shared" ca="1" si="31"/>
        <v>1</v>
      </c>
      <c r="N629" s="7">
        <f t="shared" ca="1" si="29"/>
        <v>189.49589444452431</v>
      </c>
      <c r="O629" s="5">
        <f t="shared" si="30"/>
        <v>0.94450000000000001</v>
      </c>
    </row>
    <row r="630" spans="1:15" ht="47.25">
      <c r="A630" s="2" t="s">
        <v>1925</v>
      </c>
      <c r="B630" s="2" t="s">
        <v>1926</v>
      </c>
      <c r="C630" s="2" t="s">
        <v>1927</v>
      </c>
      <c r="D630" s="2">
        <v>35418</v>
      </c>
      <c r="E630" s="2">
        <v>7771</v>
      </c>
      <c r="F630" s="3">
        <v>43560.146793981483</v>
      </c>
      <c r="G630" s="3">
        <v>45893.029467592591</v>
      </c>
      <c r="H630" s="2" t="s">
        <v>77</v>
      </c>
      <c r="I630" s="7">
        <v>32</v>
      </c>
      <c r="J630" s="7">
        <v>30</v>
      </c>
      <c r="K630" s="2">
        <v>189</v>
      </c>
      <c r="L630" s="2">
        <v>0</v>
      </c>
      <c r="M630" s="2">
        <f t="shared" ca="1" si="31"/>
        <v>6</v>
      </c>
      <c r="N630" s="7">
        <f t="shared" ca="1" si="29"/>
        <v>189.38672777783358</v>
      </c>
      <c r="O630" s="5">
        <f t="shared" si="30"/>
        <v>0.9375</v>
      </c>
    </row>
    <row r="631" spans="1:15">
      <c r="A631" s="2" t="s">
        <v>1928</v>
      </c>
      <c r="B631" s="2" t="s">
        <v>1929</v>
      </c>
      <c r="C631" s="2" t="s">
        <v>1930</v>
      </c>
      <c r="D631" s="2">
        <v>35392</v>
      </c>
      <c r="E631" s="2">
        <v>3461</v>
      </c>
      <c r="F631" s="3">
        <v>40748.552673611113</v>
      </c>
      <c r="G631" s="3">
        <v>45892.773877314816</v>
      </c>
      <c r="H631" s="2" t="s">
        <v>18</v>
      </c>
      <c r="I631" s="7">
        <v>1604</v>
      </c>
      <c r="J631" s="7">
        <v>1592</v>
      </c>
      <c r="K631" s="2">
        <v>1991</v>
      </c>
      <c r="L631" s="2">
        <v>156</v>
      </c>
      <c r="M631" s="2">
        <f t="shared" ca="1" si="31"/>
        <v>14</v>
      </c>
      <c r="N631" s="7">
        <f t="shared" ca="1" si="29"/>
        <v>195.52089444443118</v>
      </c>
      <c r="O631" s="5">
        <f t="shared" si="30"/>
        <v>0.99250000000000005</v>
      </c>
    </row>
    <row r="632" spans="1:15" ht="30.75">
      <c r="A632" s="2" t="s">
        <v>1931</v>
      </c>
      <c r="B632" s="2" t="s">
        <v>1932</v>
      </c>
      <c r="C632" s="2" t="s">
        <v>1933</v>
      </c>
      <c r="D632" s="2">
        <v>35379</v>
      </c>
      <c r="E632" s="2">
        <v>5715</v>
      </c>
      <c r="F632" s="3">
        <v>43314.747743055559</v>
      </c>
      <c r="G632" s="3">
        <v>45892.643240740741</v>
      </c>
      <c r="H632" s="2" t="s">
        <v>29</v>
      </c>
      <c r="I632" s="7">
        <v>4305</v>
      </c>
      <c r="J632" s="7">
        <v>4259</v>
      </c>
      <c r="K632" s="2">
        <v>6612</v>
      </c>
      <c r="L632" s="2">
        <v>311</v>
      </c>
      <c r="M632" s="2">
        <f t="shared" ca="1" si="31"/>
        <v>7</v>
      </c>
      <c r="N632" s="7">
        <f t="shared" ca="1" si="29"/>
        <v>198.656172222225</v>
      </c>
      <c r="O632" s="5">
        <f t="shared" si="30"/>
        <v>0.98929999999999996</v>
      </c>
    </row>
    <row r="633" spans="1:15" ht="30.75">
      <c r="A633" s="2" t="s">
        <v>1934</v>
      </c>
      <c r="B633" s="2" t="s">
        <v>1935</v>
      </c>
      <c r="C633" s="2" t="s">
        <v>1936</v>
      </c>
      <c r="D633" s="2">
        <v>35329</v>
      </c>
      <c r="E633" s="2">
        <v>4021</v>
      </c>
      <c r="F633" s="3">
        <v>42089.832013888888</v>
      </c>
      <c r="G633" s="3">
        <v>45892.530729166669</v>
      </c>
      <c r="H633" s="2" t="s">
        <v>57</v>
      </c>
      <c r="I633" s="7">
        <v>73</v>
      </c>
      <c r="J633" s="7">
        <v>35</v>
      </c>
      <c r="K633" s="2">
        <v>1073</v>
      </c>
      <c r="L633" s="2">
        <v>0</v>
      </c>
      <c r="M633" s="2">
        <f t="shared" ca="1" si="31"/>
        <v>10</v>
      </c>
      <c r="N633" s="7">
        <f t="shared" ca="1" si="29"/>
        <v>201.35644999996293</v>
      </c>
      <c r="O633" s="5">
        <f t="shared" si="30"/>
        <v>0.47949999999999998</v>
      </c>
    </row>
    <row r="634" spans="1:15" ht="30.75">
      <c r="A634" s="2" t="s">
        <v>1937</v>
      </c>
      <c r="B634" s="2" t="s">
        <v>1938</v>
      </c>
      <c r="C634" s="2" t="s">
        <v>1939</v>
      </c>
      <c r="D634" s="2">
        <v>35286</v>
      </c>
      <c r="E634" s="2">
        <v>2239</v>
      </c>
      <c r="F634" s="3">
        <v>42190.247708333336</v>
      </c>
      <c r="G634" s="3">
        <v>45892.632256944446</v>
      </c>
      <c r="H634" s="2" t="s">
        <v>18</v>
      </c>
      <c r="I634" s="7">
        <v>1237</v>
      </c>
      <c r="J634" s="7">
        <v>982</v>
      </c>
      <c r="K634" s="2">
        <v>332</v>
      </c>
      <c r="L634" s="2">
        <v>99</v>
      </c>
      <c r="M634" s="2">
        <f t="shared" ca="1" si="31"/>
        <v>10</v>
      </c>
      <c r="N634" s="7">
        <f t="shared" ca="1" si="29"/>
        <v>198.91978333331645</v>
      </c>
      <c r="O634" s="5">
        <f t="shared" si="30"/>
        <v>0.79390000000000005</v>
      </c>
    </row>
    <row r="635" spans="1:15" ht="45.75">
      <c r="A635" s="2" t="s">
        <v>1940</v>
      </c>
      <c r="B635" s="2" t="s">
        <v>1941</v>
      </c>
      <c r="C635" s="2" t="s">
        <v>1942</v>
      </c>
      <c r="D635" s="2">
        <v>35274</v>
      </c>
      <c r="E635" s="2">
        <v>1100</v>
      </c>
      <c r="F635" s="3">
        <v>44466.214629629627</v>
      </c>
      <c r="G635" s="3">
        <v>45893.016516203701</v>
      </c>
      <c r="H635" s="2" t="s">
        <v>18</v>
      </c>
      <c r="I635" s="7">
        <v>507</v>
      </c>
      <c r="J635" s="7">
        <v>388</v>
      </c>
      <c r="K635" s="2">
        <v>2073</v>
      </c>
      <c r="L635" s="2">
        <v>26</v>
      </c>
      <c r="M635" s="2">
        <f t="shared" ca="1" si="31"/>
        <v>4</v>
      </c>
      <c r="N635" s="7">
        <f t="shared" ca="1" si="29"/>
        <v>189.69756111118477</v>
      </c>
      <c r="O635" s="5">
        <f t="shared" si="30"/>
        <v>0.76529999999999998</v>
      </c>
    </row>
    <row r="636" spans="1:15" ht="30.75">
      <c r="A636" s="2" t="s">
        <v>1943</v>
      </c>
      <c r="B636" s="2" t="s">
        <v>1944</v>
      </c>
      <c r="C636" s="2" t="s">
        <v>1945</v>
      </c>
      <c r="D636" s="2">
        <v>35157</v>
      </c>
      <c r="E636" s="2">
        <v>1952</v>
      </c>
      <c r="F636" s="3">
        <v>41527.624201388891</v>
      </c>
      <c r="G636" s="3">
        <v>45892.995694444442</v>
      </c>
      <c r="H636" s="2" t="s">
        <v>299</v>
      </c>
      <c r="I636" s="7">
        <v>1037</v>
      </c>
      <c r="J636" s="7">
        <v>966</v>
      </c>
      <c r="K636" s="2">
        <v>262</v>
      </c>
      <c r="L636" s="2">
        <v>8</v>
      </c>
      <c r="M636" s="2">
        <f t="shared" ca="1" si="31"/>
        <v>12</v>
      </c>
      <c r="N636" s="7">
        <f t="shared" ca="1" si="29"/>
        <v>190.19728333340026</v>
      </c>
      <c r="O636" s="5">
        <f t="shared" si="30"/>
        <v>0.93149999999999999</v>
      </c>
    </row>
    <row r="637" spans="1:15" ht="30.75">
      <c r="A637" s="2" t="s">
        <v>1946</v>
      </c>
      <c r="B637" s="2" t="s">
        <v>1947</v>
      </c>
      <c r="C637" s="2" t="s">
        <v>1948</v>
      </c>
      <c r="D637" s="2">
        <v>35116</v>
      </c>
      <c r="E637" s="2">
        <v>6011</v>
      </c>
      <c r="F637" s="3">
        <v>41086.41128472222</v>
      </c>
      <c r="G637" s="3">
        <v>45892.679976851854</v>
      </c>
      <c r="H637" s="2" t="s">
        <v>29</v>
      </c>
      <c r="I637" s="7">
        <v>5344</v>
      </c>
      <c r="J637" s="7">
        <v>5296</v>
      </c>
      <c r="K637" s="2">
        <v>432</v>
      </c>
      <c r="L637" s="2">
        <v>10</v>
      </c>
      <c r="M637" s="2">
        <f t="shared" ca="1" si="31"/>
        <v>13</v>
      </c>
      <c r="N637" s="7">
        <f t="shared" ca="1" si="29"/>
        <v>197.77450555551331</v>
      </c>
      <c r="O637" s="5">
        <f t="shared" si="30"/>
        <v>0.99099999999999999</v>
      </c>
    </row>
    <row r="638" spans="1:15" ht="91.5">
      <c r="A638" s="2" t="s">
        <v>1949</v>
      </c>
      <c r="B638" s="2" t="s">
        <v>1950</v>
      </c>
      <c r="C638" s="2" t="s">
        <v>1951</v>
      </c>
      <c r="D638" s="2">
        <v>35097</v>
      </c>
      <c r="E638" s="2">
        <v>4997</v>
      </c>
      <c r="F638" s="3">
        <v>43498.243888888886</v>
      </c>
      <c r="G638" s="3">
        <v>45892.611145833333</v>
      </c>
      <c r="H638" s="2" t="s">
        <v>29</v>
      </c>
      <c r="I638" s="7">
        <v>998</v>
      </c>
      <c r="J638" s="7">
        <v>947</v>
      </c>
      <c r="K638" s="2">
        <v>655</v>
      </c>
      <c r="L638" s="2">
        <v>69</v>
      </c>
      <c r="M638" s="2">
        <f t="shared" ca="1" si="31"/>
        <v>6</v>
      </c>
      <c r="N638" s="7">
        <f t="shared" ca="1" si="29"/>
        <v>199.42645000002813</v>
      </c>
      <c r="O638" s="5">
        <f t="shared" si="30"/>
        <v>0.94889999999999997</v>
      </c>
    </row>
    <row r="639" spans="1:15" ht="30.75">
      <c r="A639" s="2" t="s">
        <v>1952</v>
      </c>
      <c r="B639" s="2" t="s">
        <v>1953</v>
      </c>
      <c r="C639" s="2" t="s">
        <v>1954</v>
      </c>
      <c r="D639" s="2">
        <v>35079</v>
      </c>
      <c r="E639" s="2">
        <v>4025</v>
      </c>
      <c r="F639" s="3">
        <v>44896.544907407406</v>
      </c>
      <c r="G639" s="3">
        <v>45893.007384259261</v>
      </c>
      <c r="H639" s="2" t="s">
        <v>18</v>
      </c>
      <c r="I639" s="7">
        <v>5211</v>
      </c>
      <c r="J639" s="7">
        <v>5022</v>
      </c>
      <c r="K639" s="2">
        <v>8141</v>
      </c>
      <c r="L639" s="2">
        <v>46</v>
      </c>
      <c r="M639" s="2">
        <f t="shared" ca="1" si="31"/>
        <v>3</v>
      </c>
      <c r="N639" s="7">
        <f t="shared" ca="1" si="29"/>
        <v>189.91672777774511</v>
      </c>
      <c r="O639" s="5">
        <f t="shared" si="30"/>
        <v>0.9637</v>
      </c>
    </row>
    <row r="640" spans="1:15" ht="30.75">
      <c r="A640" s="2" t="s">
        <v>1955</v>
      </c>
      <c r="B640" s="2" t="s">
        <v>1956</v>
      </c>
      <c r="C640" s="2" t="s">
        <v>1957</v>
      </c>
      <c r="D640" s="2">
        <v>35054</v>
      </c>
      <c r="E640" s="2">
        <v>8171</v>
      </c>
      <c r="F640" s="3">
        <v>41591.725138888891</v>
      </c>
      <c r="G640" s="3">
        <v>45892.225717592592</v>
      </c>
      <c r="H640" s="2" t="s">
        <v>57</v>
      </c>
      <c r="I640" s="7">
        <v>680</v>
      </c>
      <c r="J640" s="7">
        <v>670</v>
      </c>
      <c r="K640" s="2">
        <v>663</v>
      </c>
      <c r="L640" s="2">
        <v>17</v>
      </c>
      <c r="M640" s="2">
        <f t="shared" ca="1" si="31"/>
        <v>12</v>
      </c>
      <c r="N640" s="7">
        <f t="shared" ca="1" si="29"/>
        <v>208.67672777781263</v>
      </c>
      <c r="O640" s="5">
        <f t="shared" si="30"/>
        <v>0.98529999999999995</v>
      </c>
    </row>
    <row r="641" spans="1:15" ht="30.75">
      <c r="A641" s="2" t="s">
        <v>1958</v>
      </c>
      <c r="B641" s="2" t="s">
        <v>1959</v>
      </c>
      <c r="C641" s="2" t="s">
        <v>1960</v>
      </c>
      <c r="D641" s="2">
        <v>35033</v>
      </c>
      <c r="E641" s="2">
        <v>2425</v>
      </c>
      <c r="F641" s="3">
        <v>41827.081736111111</v>
      </c>
      <c r="G641" s="3">
        <v>45893.010150462964</v>
      </c>
      <c r="H641" s="2"/>
      <c r="I641" s="7">
        <v>62</v>
      </c>
      <c r="J641" s="7">
        <v>23</v>
      </c>
      <c r="K641" s="2">
        <v>473</v>
      </c>
      <c r="L641" s="2">
        <v>0</v>
      </c>
      <c r="M641" s="2">
        <f t="shared" ca="1" si="31"/>
        <v>11</v>
      </c>
      <c r="N641" s="7">
        <f t="shared" ca="1" si="29"/>
        <v>189.85033888887847</v>
      </c>
      <c r="O641" s="5">
        <f t="shared" si="30"/>
        <v>0.371</v>
      </c>
    </row>
    <row r="642" spans="1:15" ht="30.75">
      <c r="A642" s="2" t="s">
        <v>1961</v>
      </c>
      <c r="B642" s="2" t="s">
        <v>1962</v>
      </c>
      <c r="C642" s="2" t="s">
        <v>1963</v>
      </c>
      <c r="D642" s="2">
        <v>35022</v>
      </c>
      <c r="E642" s="2">
        <v>2363</v>
      </c>
      <c r="F642" s="3">
        <v>43964.823298611111</v>
      </c>
      <c r="G642" s="3">
        <v>45892.99459490741</v>
      </c>
      <c r="H642" s="2" t="s">
        <v>218</v>
      </c>
      <c r="I642" s="7">
        <v>11302</v>
      </c>
      <c r="J642" s="7">
        <v>8725</v>
      </c>
      <c r="K642" s="2">
        <v>12793</v>
      </c>
      <c r="L642" s="2">
        <v>226</v>
      </c>
      <c r="M642" s="2">
        <f t="shared" ca="1" si="31"/>
        <v>5</v>
      </c>
      <c r="N642" s="7">
        <f t="shared" ca="1" si="29"/>
        <v>190.22367222217144</v>
      </c>
      <c r="O642" s="5">
        <f t="shared" si="30"/>
        <v>0.77200000000000002</v>
      </c>
    </row>
    <row r="643" spans="1:15" ht="30.75">
      <c r="A643" s="2" t="s">
        <v>1964</v>
      </c>
      <c r="B643" s="2" t="s">
        <v>1965</v>
      </c>
      <c r="C643" s="2" t="s">
        <v>1966</v>
      </c>
      <c r="D643" s="2">
        <v>35018</v>
      </c>
      <c r="E643" s="2">
        <v>8595</v>
      </c>
      <c r="F643" s="3">
        <v>41357.721273148149</v>
      </c>
      <c r="G643" s="3">
        <v>45892.323946759258</v>
      </c>
      <c r="H643" s="2" t="s">
        <v>125</v>
      </c>
      <c r="I643" s="7">
        <v>0</v>
      </c>
      <c r="J643" s="7">
        <v>0</v>
      </c>
      <c r="K643" s="2">
        <v>710</v>
      </c>
      <c r="L643" s="2">
        <v>0</v>
      </c>
      <c r="M643" s="2">
        <f t="shared" ca="1" si="31"/>
        <v>12</v>
      </c>
      <c r="N643" s="7">
        <f t="shared" ref="N643:N706" ca="1" si="32">(NOW()-G643)*24</f>
        <v>206.31922777782893</v>
      </c>
      <c r="O643" s="5">
        <f t="shared" ref="O643:O706" si="33">IF(J643=0,0,ROUND(J643/I643,4))</f>
        <v>0</v>
      </c>
    </row>
    <row r="644" spans="1:15" ht="30.75">
      <c r="A644" s="2" t="s">
        <v>1967</v>
      </c>
      <c r="B644" s="2" t="s">
        <v>1968</v>
      </c>
      <c r="C644" s="2" t="s">
        <v>1969</v>
      </c>
      <c r="D644" s="2">
        <v>34942</v>
      </c>
      <c r="E644" s="2">
        <v>6168</v>
      </c>
      <c r="F644" s="3">
        <v>41463.953159722223</v>
      </c>
      <c r="G644" s="3">
        <v>45892.699305555558</v>
      </c>
      <c r="H644" s="2" t="s">
        <v>121</v>
      </c>
      <c r="I644" s="7">
        <v>4482</v>
      </c>
      <c r="J644" s="7">
        <v>3920</v>
      </c>
      <c r="K644" s="2">
        <v>1017</v>
      </c>
      <c r="L644" s="2">
        <v>47</v>
      </c>
      <c r="M644" s="2">
        <f t="shared" ca="1" si="31"/>
        <v>12</v>
      </c>
      <c r="N644" s="7">
        <f t="shared" ca="1" si="32"/>
        <v>197.31061666662572</v>
      </c>
      <c r="O644" s="5">
        <f t="shared" si="33"/>
        <v>0.87460000000000004</v>
      </c>
    </row>
    <row r="645" spans="1:15" ht="30.75">
      <c r="A645" s="2" t="s">
        <v>1970</v>
      </c>
      <c r="B645" s="2" t="s">
        <v>1971</v>
      </c>
      <c r="C645" s="2" t="s">
        <v>1972</v>
      </c>
      <c r="D645" s="2">
        <v>34873</v>
      </c>
      <c r="E645" s="2">
        <v>11127</v>
      </c>
      <c r="F645" s="3">
        <v>45624.446435185186</v>
      </c>
      <c r="G645" s="3">
        <v>45893.019965277781</v>
      </c>
      <c r="H645" s="2" t="s">
        <v>108</v>
      </c>
      <c r="I645" s="7">
        <v>67</v>
      </c>
      <c r="J645" s="7">
        <v>58</v>
      </c>
      <c r="K645" s="2">
        <v>191</v>
      </c>
      <c r="L645" s="2">
        <v>0</v>
      </c>
      <c r="M645" s="2">
        <f t="shared" ca="1" si="31"/>
        <v>1</v>
      </c>
      <c r="N645" s="7">
        <f t="shared" ca="1" si="32"/>
        <v>189.61478333326522</v>
      </c>
      <c r="O645" s="5">
        <f t="shared" si="33"/>
        <v>0.86570000000000003</v>
      </c>
    </row>
    <row r="646" spans="1:15" ht="30.75">
      <c r="A646" s="2" t="s">
        <v>1973</v>
      </c>
      <c r="B646" s="2" t="s">
        <v>1974</v>
      </c>
      <c r="C646" s="2" t="s">
        <v>1975</v>
      </c>
      <c r="D646" s="2">
        <v>34846</v>
      </c>
      <c r="E646" s="2">
        <v>3250</v>
      </c>
      <c r="F646" s="3">
        <v>42250.985717592594</v>
      </c>
      <c r="G646" s="3">
        <v>45893.019131944442</v>
      </c>
      <c r="H646" s="2" t="s">
        <v>121</v>
      </c>
      <c r="I646" s="7">
        <v>9633</v>
      </c>
      <c r="J646" s="7">
        <v>8409</v>
      </c>
      <c r="K646" s="2">
        <v>2287</v>
      </c>
      <c r="L646" s="2">
        <v>137</v>
      </c>
      <c r="M646" s="2">
        <f t="shared" ca="1" si="31"/>
        <v>10</v>
      </c>
      <c r="N646" s="7">
        <f t="shared" ca="1" si="32"/>
        <v>189.63478333340026</v>
      </c>
      <c r="O646" s="5">
        <f t="shared" si="33"/>
        <v>0.87290000000000001</v>
      </c>
    </row>
    <row r="647" spans="1:15" ht="30.75">
      <c r="A647" s="2" t="s">
        <v>1976</v>
      </c>
      <c r="B647" s="2" t="s">
        <v>1977</v>
      </c>
      <c r="C647" s="2" t="s">
        <v>1978</v>
      </c>
      <c r="D647" s="2">
        <v>34817</v>
      </c>
      <c r="E647" s="2">
        <v>10981</v>
      </c>
      <c r="F647" s="3">
        <v>43043.419537037036</v>
      </c>
      <c r="G647" s="3">
        <v>45892.398784722223</v>
      </c>
      <c r="H647" s="2" t="s">
        <v>77</v>
      </c>
      <c r="I647" s="7">
        <v>68</v>
      </c>
      <c r="J647" s="7">
        <v>15</v>
      </c>
      <c r="K647" s="2">
        <v>37</v>
      </c>
      <c r="L647" s="2">
        <v>0</v>
      </c>
      <c r="M647" s="2">
        <f t="shared" ca="1" si="31"/>
        <v>8</v>
      </c>
      <c r="N647" s="7">
        <f t="shared" ca="1" si="32"/>
        <v>204.523116666649</v>
      </c>
      <c r="O647" s="5">
        <f t="shared" si="33"/>
        <v>0.22059999999999999</v>
      </c>
    </row>
    <row r="648" spans="1:15" ht="51">
      <c r="A648" s="2" t="s">
        <v>856</v>
      </c>
      <c r="B648" s="2" t="s">
        <v>1979</v>
      </c>
      <c r="C648" s="2" t="s">
        <v>1980</v>
      </c>
      <c r="D648" s="2">
        <v>34807</v>
      </c>
      <c r="E648" s="2">
        <v>9143</v>
      </c>
      <c r="F648" s="3">
        <v>43359.585451388892</v>
      </c>
      <c r="G648" s="3">
        <v>45892.890798611108</v>
      </c>
      <c r="H648" s="2" t="s">
        <v>121</v>
      </c>
      <c r="I648" s="7">
        <v>56</v>
      </c>
      <c r="J648" s="7">
        <v>56</v>
      </c>
      <c r="K648" s="2">
        <v>4344</v>
      </c>
      <c r="L648" s="2">
        <v>21</v>
      </c>
      <c r="M648" s="2">
        <f t="shared" ca="1" si="31"/>
        <v>7</v>
      </c>
      <c r="N648" s="7">
        <f t="shared" ca="1" si="32"/>
        <v>192.71478333341656</v>
      </c>
      <c r="O648" s="5">
        <f t="shared" si="33"/>
        <v>1</v>
      </c>
    </row>
    <row r="649" spans="1:15" ht="106.5">
      <c r="A649" s="2" t="s">
        <v>1981</v>
      </c>
      <c r="B649" s="2" t="s">
        <v>1982</v>
      </c>
      <c r="C649" s="2" t="s">
        <v>1983</v>
      </c>
      <c r="D649" s="2">
        <v>34799</v>
      </c>
      <c r="E649" s="2">
        <v>2717</v>
      </c>
      <c r="F649" s="3">
        <v>45003.956967592596</v>
      </c>
      <c r="G649" s="3">
        <v>45893.025925925926</v>
      </c>
      <c r="H649" s="2" t="s">
        <v>125</v>
      </c>
      <c r="I649" s="7">
        <v>1084</v>
      </c>
      <c r="J649" s="7">
        <v>714</v>
      </c>
      <c r="K649" s="2">
        <v>4688</v>
      </c>
      <c r="L649" s="2">
        <v>83</v>
      </c>
      <c r="M649" s="2">
        <f t="shared" ca="1" si="31"/>
        <v>2</v>
      </c>
      <c r="N649" s="7">
        <f t="shared" ca="1" si="32"/>
        <v>189.47172777779633</v>
      </c>
      <c r="O649" s="5">
        <f t="shared" si="33"/>
        <v>0.65869999999999995</v>
      </c>
    </row>
    <row r="650" spans="1:15" ht="32.25">
      <c r="A650" s="2" t="s">
        <v>1984</v>
      </c>
      <c r="B650" s="2" t="s">
        <v>1985</v>
      </c>
      <c r="C650" s="2" t="s">
        <v>1986</v>
      </c>
      <c r="D650" s="2">
        <v>34794</v>
      </c>
      <c r="E650" s="2">
        <v>9469</v>
      </c>
      <c r="F650" s="3">
        <v>45023.103692129633</v>
      </c>
      <c r="G650" s="3">
        <v>45892.9844212963</v>
      </c>
      <c r="H650" s="2" t="s">
        <v>18</v>
      </c>
      <c r="I650" s="7">
        <v>467</v>
      </c>
      <c r="J650" s="7">
        <v>337</v>
      </c>
      <c r="K650" s="2">
        <v>1073</v>
      </c>
      <c r="L650" s="2">
        <v>12</v>
      </c>
      <c r="M650" s="2">
        <f t="shared" ca="1" si="31"/>
        <v>2</v>
      </c>
      <c r="N650" s="7">
        <f t="shared" ca="1" si="32"/>
        <v>190.46783888881328</v>
      </c>
      <c r="O650" s="5">
        <f t="shared" si="33"/>
        <v>0.72160000000000002</v>
      </c>
    </row>
    <row r="651" spans="1:15" ht="111.75">
      <c r="A651" s="2" t="s">
        <v>1987</v>
      </c>
      <c r="B651" s="2" t="s">
        <v>1988</v>
      </c>
      <c r="C651" s="2" t="s">
        <v>1989</v>
      </c>
      <c r="D651" s="2">
        <v>34745</v>
      </c>
      <c r="E651" s="2">
        <v>4271</v>
      </c>
      <c r="F651" s="3">
        <v>45668.343310185184</v>
      </c>
      <c r="G651" s="3">
        <v>45892.995798611111</v>
      </c>
      <c r="H651" s="2" t="s">
        <v>29</v>
      </c>
      <c r="I651" s="7">
        <v>1027</v>
      </c>
      <c r="J651" s="7">
        <v>472</v>
      </c>
      <c r="K651" s="2">
        <v>111</v>
      </c>
      <c r="L651" s="2">
        <v>69</v>
      </c>
      <c r="M651" s="2">
        <f t="shared" ca="1" si="31"/>
        <v>0</v>
      </c>
      <c r="N651" s="7">
        <f t="shared" ca="1" si="32"/>
        <v>190.19478333333973</v>
      </c>
      <c r="O651" s="5">
        <f t="shared" si="33"/>
        <v>0.45960000000000001</v>
      </c>
    </row>
    <row r="652" spans="1:15" ht="45.75">
      <c r="A652" s="2" t="s">
        <v>1990</v>
      </c>
      <c r="B652" s="2" t="s">
        <v>1991</v>
      </c>
      <c r="C652" s="2" t="s">
        <v>1992</v>
      </c>
      <c r="D652" s="2">
        <v>34699</v>
      </c>
      <c r="E652" s="2">
        <v>2812</v>
      </c>
      <c r="F652" s="3">
        <v>42512.89707175926</v>
      </c>
      <c r="G652" s="3">
        <v>45892.865162037036</v>
      </c>
      <c r="H652" s="2" t="s">
        <v>18</v>
      </c>
      <c r="I652" s="7">
        <v>3497</v>
      </c>
      <c r="J652" s="7">
        <v>3402</v>
      </c>
      <c r="K652" s="2">
        <v>3904</v>
      </c>
      <c r="L652" s="2">
        <v>147</v>
      </c>
      <c r="M652" s="2">
        <f t="shared" ca="1" si="31"/>
        <v>9</v>
      </c>
      <c r="N652" s="7">
        <f t="shared" ca="1" si="32"/>
        <v>193.33006111113355</v>
      </c>
      <c r="O652" s="5">
        <f t="shared" si="33"/>
        <v>0.9728</v>
      </c>
    </row>
    <row r="653" spans="1:15" ht="47.25">
      <c r="A653" s="2" t="s">
        <v>1993</v>
      </c>
      <c r="B653" s="2" t="s">
        <v>1994</v>
      </c>
      <c r="C653" s="2" t="s">
        <v>1995</v>
      </c>
      <c r="D653" s="2">
        <v>34633</v>
      </c>
      <c r="E653" s="2">
        <v>1006</v>
      </c>
      <c r="F653" s="3">
        <v>44649.735023148147</v>
      </c>
      <c r="G653" s="3">
        <v>45892.992847222224</v>
      </c>
      <c r="H653" s="2" t="s">
        <v>402</v>
      </c>
      <c r="I653" s="7">
        <v>1782</v>
      </c>
      <c r="J653" s="7">
        <v>1637</v>
      </c>
      <c r="K653" s="2">
        <v>2957</v>
      </c>
      <c r="L653" s="2">
        <v>1</v>
      </c>
      <c r="M653" s="2">
        <f t="shared" ca="1" si="31"/>
        <v>3</v>
      </c>
      <c r="N653" s="7">
        <f t="shared" ca="1" si="32"/>
        <v>190.26561666664202</v>
      </c>
      <c r="O653" s="5">
        <f t="shared" si="33"/>
        <v>0.91859999999999997</v>
      </c>
    </row>
    <row r="654" spans="1:15" ht="30.75">
      <c r="A654" s="2" t="s">
        <v>1996</v>
      </c>
      <c r="B654" s="2" t="s">
        <v>1997</v>
      </c>
      <c r="C654" s="2" t="s">
        <v>1998</v>
      </c>
      <c r="D654" s="2">
        <v>34628</v>
      </c>
      <c r="E654" s="2">
        <v>980</v>
      </c>
      <c r="F654" s="3">
        <v>43840.877812500003</v>
      </c>
      <c r="G654" s="3">
        <v>45893.030092592591</v>
      </c>
      <c r="H654" s="2" t="s">
        <v>125</v>
      </c>
      <c r="I654" s="7">
        <v>368</v>
      </c>
      <c r="J654" s="7">
        <v>295</v>
      </c>
      <c r="K654" s="2">
        <v>867</v>
      </c>
      <c r="L654" s="2">
        <v>62</v>
      </c>
      <c r="M654" s="2">
        <f t="shared" ca="1" si="31"/>
        <v>5</v>
      </c>
      <c r="N654" s="7">
        <f t="shared" ca="1" si="32"/>
        <v>189.37172777781961</v>
      </c>
      <c r="O654" s="5">
        <f t="shared" si="33"/>
        <v>0.80159999999999998</v>
      </c>
    </row>
    <row r="655" spans="1:15" ht="32.25">
      <c r="A655" s="2" t="s">
        <v>1999</v>
      </c>
      <c r="B655" s="2" t="s">
        <v>2000</v>
      </c>
      <c r="C655" s="2" t="s">
        <v>2001</v>
      </c>
      <c r="D655" s="2">
        <v>34508</v>
      </c>
      <c r="E655" s="2">
        <v>4478</v>
      </c>
      <c r="F655" s="3">
        <v>41821.665995370371</v>
      </c>
      <c r="G655" s="3">
        <v>45892.973865740743</v>
      </c>
      <c r="H655" s="2"/>
      <c r="I655" s="7">
        <v>93</v>
      </c>
      <c r="J655" s="7">
        <v>88</v>
      </c>
      <c r="K655" s="2">
        <v>832</v>
      </c>
      <c r="L655" s="2">
        <v>0</v>
      </c>
      <c r="M655" s="2">
        <f t="shared" ca="1" si="31"/>
        <v>11</v>
      </c>
      <c r="N655" s="7">
        <f t="shared" ca="1" si="32"/>
        <v>190.72117222216912</v>
      </c>
      <c r="O655" s="5">
        <f t="shared" si="33"/>
        <v>0.94620000000000004</v>
      </c>
    </row>
    <row r="656" spans="1:15">
      <c r="A656" s="2" t="s">
        <v>2002</v>
      </c>
      <c r="B656" s="2" t="s">
        <v>2003</v>
      </c>
      <c r="C656" s="2" t="s">
        <v>2004</v>
      </c>
      <c r="D656" s="2">
        <v>34498</v>
      </c>
      <c r="E656" s="2">
        <v>18620</v>
      </c>
      <c r="F656" s="3">
        <v>41529.777638888889</v>
      </c>
      <c r="G656" s="3">
        <v>45892.647037037037</v>
      </c>
      <c r="H656" s="2" t="s">
        <v>73</v>
      </c>
      <c r="I656" s="7">
        <v>4801</v>
      </c>
      <c r="J656" s="7">
        <v>3902</v>
      </c>
      <c r="K656" s="2">
        <v>2242</v>
      </c>
      <c r="L656" s="2">
        <v>14</v>
      </c>
      <c r="M656" s="2">
        <f t="shared" ca="1" si="31"/>
        <v>12</v>
      </c>
      <c r="N656" s="7">
        <f t="shared" ca="1" si="32"/>
        <v>198.56506111111958</v>
      </c>
      <c r="O656" s="5">
        <f t="shared" si="33"/>
        <v>0.81269999999999998</v>
      </c>
    </row>
    <row r="657" spans="1:15" ht="30.75">
      <c r="A657" s="2" t="s">
        <v>2005</v>
      </c>
      <c r="B657" s="2"/>
      <c r="C657" s="2" t="s">
        <v>2006</v>
      </c>
      <c r="D657" s="2">
        <v>34413</v>
      </c>
      <c r="E657" s="2">
        <v>3279</v>
      </c>
      <c r="F657" s="3">
        <v>44987.378101851849</v>
      </c>
      <c r="G657" s="3">
        <v>45892.669942129629</v>
      </c>
      <c r="H657" s="2" t="s">
        <v>29</v>
      </c>
      <c r="I657" s="7">
        <v>357</v>
      </c>
      <c r="J657" s="7">
        <v>136</v>
      </c>
      <c r="K657" s="2">
        <v>113</v>
      </c>
      <c r="L657" s="2">
        <v>0</v>
      </c>
      <c r="M657" s="2">
        <f t="shared" ca="1" si="31"/>
        <v>2</v>
      </c>
      <c r="N657" s="7">
        <f t="shared" ca="1" si="32"/>
        <v>198.01533888891572</v>
      </c>
      <c r="O657" s="5">
        <f t="shared" si="33"/>
        <v>0.38100000000000001</v>
      </c>
    </row>
    <row r="658" spans="1:15">
      <c r="A658" s="2" t="s">
        <v>2007</v>
      </c>
      <c r="B658" s="2" t="s">
        <v>2008</v>
      </c>
      <c r="C658" s="2" t="s">
        <v>2009</v>
      </c>
      <c r="D658" s="2">
        <v>34403</v>
      </c>
      <c r="E658" s="2">
        <v>2472</v>
      </c>
      <c r="F658" s="3">
        <v>42641.798773148148</v>
      </c>
      <c r="G658" s="3">
        <v>45892.786736111113</v>
      </c>
      <c r="H658" s="2" t="s">
        <v>57</v>
      </c>
      <c r="I658" s="7">
        <v>2092</v>
      </c>
      <c r="J658" s="7">
        <v>2014</v>
      </c>
      <c r="K658" s="2">
        <v>3780</v>
      </c>
      <c r="L658" s="2">
        <v>298</v>
      </c>
      <c r="M658" s="2">
        <f t="shared" ca="1" si="31"/>
        <v>9</v>
      </c>
      <c r="N658" s="7">
        <f t="shared" ca="1" si="32"/>
        <v>195.21228333329782</v>
      </c>
      <c r="O658" s="5">
        <f t="shared" si="33"/>
        <v>0.9627</v>
      </c>
    </row>
    <row r="659" spans="1:15" ht="30.75">
      <c r="A659" s="2" t="s">
        <v>2010</v>
      </c>
      <c r="B659" s="2" t="s">
        <v>2011</v>
      </c>
      <c r="C659" s="2" t="s">
        <v>2012</v>
      </c>
      <c r="D659" s="2">
        <v>34381</v>
      </c>
      <c r="E659" s="2">
        <v>7285</v>
      </c>
      <c r="F659" s="3">
        <v>39960.687337962961</v>
      </c>
      <c r="G659" s="3">
        <v>45891.344351851854</v>
      </c>
      <c r="H659" s="2"/>
      <c r="I659" s="7">
        <v>6379</v>
      </c>
      <c r="J659" s="7">
        <v>6379</v>
      </c>
      <c r="K659" s="2">
        <v>3796</v>
      </c>
      <c r="L659" s="2">
        <v>0</v>
      </c>
      <c r="M659" s="2">
        <f t="shared" ca="1" si="31"/>
        <v>16</v>
      </c>
      <c r="N659" s="7">
        <f t="shared" ca="1" si="32"/>
        <v>229.82950555550633</v>
      </c>
      <c r="O659" s="5">
        <f t="shared" si="33"/>
        <v>1</v>
      </c>
    </row>
    <row r="660" spans="1:15" ht="30.75">
      <c r="A660" s="2" t="s">
        <v>2013</v>
      </c>
      <c r="B660" s="2" t="s">
        <v>2014</v>
      </c>
      <c r="C660" s="2" t="s">
        <v>2015</v>
      </c>
      <c r="D660" s="2">
        <v>34356</v>
      </c>
      <c r="E660" s="2">
        <v>16139</v>
      </c>
      <c r="F660" s="3">
        <v>40491.390520833331</v>
      </c>
      <c r="G660" s="3">
        <v>45892.758101851854</v>
      </c>
      <c r="H660" s="2" t="s">
        <v>121</v>
      </c>
      <c r="I660" s="7">
        <v>6715</v>
      </c>
      <c r="J660" s="7">
        <v>6102</v>
      </c>
      <c r="K660" s="2">
        <v>8605</v>
      </c>
      <c r="L660" s="2">
        <v>0</v>
      </c>
      <c r="M660" s="2">
        <f t="shared" ca="1" si="31"/>
        <v>15</v>
      </c>
      <c r="N660" s="7">
        <f t="shared" ca="1" si="32"/>
        <v>195.89950555551331</v>
      </c>
      <c r="O660" s="5">
        <f t="shared" si="33"/>
        <v>0.90869999999999995</v>
      </c>
    </row>
    <row r="661" spans="1:15" ht="16.5">
      <c r="A661" s="2" t="s">
        <v>2016</v>
      </c>
      <c r="B661" s="2" t="s">
        <v>2017</v>
      </c>
      <c r="C661" s="2" t="s">
        <v>2018</v>
      </c>
      <c r="D661" s="2">
        <v>34340</v>
      </c>
      <c r="E661" s="2">
        <v>6733</v>
      </c>
      <c r="F661" s="3">
        <v>41181.327789351853</v>
      </c>
      <c r="G661" s="3">
        <v>45892.25341435185</v>
      </c>
      <c r="H661" s="2" t="s">
        <v>29</v>
      </c>
      <c r="I661" s="7">
        <v>866</v>
      </c>
      <c r="J661" s="7">
        <v>229</v>
      </c>
      <c r="K661" s="2">
        <v>167</v>
      </c>
      <c r="L661" s="2">
        <v>9</v>
      </c>
      <c r="M661" s="2">
        <f t="shared" ca="1" si="31"/>
        <v>13</v>
      </c>
      <c r="N661" s="7">
        <f t="shared" ca="1" si="32"/>
        <v>208.01200555561809</v>
      </c>
      <c r="O661" s="5">
        <f t="shared" si="33"/>
        <v>0.26440000000000002</v>
      </c>
    </row>
    <row r="662" spans="1:15" ht="30.75">
      <c r="A662" s="2" t="s">
        <v>2019</v>
      </c>
      <c r="B662" s="2" t="s">
        <v>2020</v>
      </c>
      <c r="C662" s="2" t="s">
        <v>2021</v>
      </c>
      <c r="D662" s="2">
        <v>34339</v>
      </c>
      <c r="E662" s="2">
        <v>2774</v>
      </c>
      <c r="F662" s="3">
        <v>44893.589398148149</v>
      </c>
      <c r="G662" s="3">
        <v>45893.001203703701</v>
      </c>
      <c r="H662" s="2" t="s">
        <v>29</v>
      </c>
      <c r="I662" s="7">
        <v>489</v>
      </c>
      <c r="J662" s="7">
        <v>415</v>
      </c>
      <c r="K662" s="2">
        <v>1191</v>
      </c>
      <c r="L662" s="2">
        <v>33</v>
      </c>
      <c r="M662" s="2">
        <f t="shared" ca="1" si="31"/>
        <v>3</v>
      </c>
      <c r="N662" s="7">
        <f t="shared" ca="1" si="32"/>
        <v>190.06506111117778</v>
      </c>
      <c r="O662" s="5">
        <f t="shared" si="33"/>
        <v>0.84870000000000001</v>
      </c>
    </row>
    <row r="663" spans="1:15" ht="30.75">
      <c r="A663" s="2" t="s">
        <v>2022</v>
      </c>
      <c r="B663" s="2" t="s">
        <v>2023</v>
      </c>
      <c r="C663" s="2" t="s">
        <v>2024</v>
      </c>
      <c r="D663" s="2">
        <v>34285</v>
      </c>
      <c r="E663" s="2">
        <v>2795</v>
      </c>
      <c r="F663" s="3">
        <v>42900.82707175926</v>
      </c>
      <c r="G663" s="3">
        <v>45892.345868055556</v>
      </c>
      <c r="H663" s="2" t="s">
        <v>18</v>
      </c>
      <c r="I663" s="7">
        <v>2260</v>
      </c>
      <c r="J663" s="7">
        <v>1558</v>
      </c>
      <c r="K663" s="2">
        <v>1349</v>
      </c>
      <c r="L663" s="2">
        <v>196</v>
      </c>
      <c r="M663" s="2">
        <f t="shared" ca="1" si="31"/>
        <v>8</v>
      </c>
      <c r="N663" s="7">
        <f t="shared" ca="1" si="32"/>
        <v>205.79311666666763</v>
      </c>
      <c r="O663" s="5">
        <f t="shared" si="33"/>
        <v>0.68940000000000001</v>
      </c>
    </row>
    <row r="664" spans="1:15" ht="33">
      <c r="A664" s="2" t="s">
        <v>2025</v>
      </c>
      <c r="B664" s="2" t="s">
        <v>2026</v>
      </c>
      <c r="C664" s="2" t="s">
        <v>2027</v>
      </c>
      <c r="D664" s="2">
        <v>34262</v>
      </c>
      <c r="E664" s="2">
        <v>3757</v>
      </c>
      <c r="F664" s="3">
        <v>43667.633935185186</v>
      </c>
      <c r="G664" s="3">
        <v>45893.03324074074</v>
      </c>
      <c r="H664" s="2" t="s">
        <v>178</v>
      </c>
      <c r="I664" s="7">
        <v>893</v>
      </c>
      <c r="J664" s="7">
        <v>834</v>
      </c>
      <c r="K664" s="2">
        <v>15</v>
      </c>
      <c r="L664" s="2">
        <v>21</v>
      </c>
      <c r="M664" s="2">
        <f t="shared" ca="1" si="31"/>
        <v>6</v>
      </c>
      <c r="N664" s="7">
        <f t="shared" ca="1" si="32"/>
        <v>189.29617222223897</v>
      </c>
      <c r="O664" s="5">
        <f t="shared" si="33"/>
        <v>0.93389999999999995</v>
      </c>
    </row>
    <row r="665" spans="1:15" ht="30.75">
      <c r="A665" s="2" t="s">
        <v>392</v>
      </c>
      <c r="B665" s="2" t="s">
        <v>2028</v>
      </c>
      <c r="C665" s="2" t="s">
        <v>2029</v>
      </c>
      <c r="D665" s="2">
        <v>34249</v>
      </c>
      <c r="E665" s="2">
        <v>2409</v>
      </c>
      <c r="F665" s="3">
        <v>43970.109178240738</v>
      </c>
      <c r="G665" s="3">
        <v>45893.032789351855</v>
      </c>
      <c r="H665" s="2" t="s">
        <v>29</v>
      </c>
      <c r="I665" s="7">
        <v>1682</v>
      </c>
      <c r="J665" s="7">
        <v>1308</v>
      </c>
      <c r="K665" s="2">
        <v>2464</v>
      </c>
      <c r="L665" s="2">
        <v>29</v>
      </c>
      <c r="M665" s="2">
        <f t="shared" ca="1" si="31"/>
        <v>5</v>
      </c>
      <c r="N665" s="7">
        <f t="shared" ca="1" si="32"/>
        <v>189.30700555548538</v>
      </c>
      <c r="O665" s="5">
        <f t="shared" si="33"/>
        <v>0.77759999999999996</v>
      </c>
    </row>
    <row r="666" spans="1:15" ht="30.75">
      <c r="A666" s="2" t="s">
        <v>2030</v>
      </c>
      <c r="B666" s="2" t="s">
        <v>2031</v>
      </c>
      <c r="C666" s="2" t="s">
        <v>2032</v>
      </c>
      <c r="D666" s="2">
        <v>34245</v>
      </c>
      <c r="E666" s="2">
        <v>1857</v>
      </c>
      <c r="F666" s="3">
        <v>45439.016412037039</v>
      </c>
      <c r="G666" s="3">
        <v>45892.925891203704</v>
      </c>
      <c r="H666" s="2"/>
      <c r="I666" s="7">
        <v>0</v>
      </c>
      <c r="J666" s="7">
        <v>0</v>
      </c>
      <c r="K666" s="2">
        <v>14</v>
      </c>
      <c r="L666" s="2">
        <v>0</v>
      </c>
      <c r="M666" s="2">
        <f t="shared" ca="1" si="31"/>
        <v>1</v>
      </c>
      <c r="N666" s="7">
        <f t="shared" ca="1" si="32"/>
        <v>191.87256111111492</v>
      </c>
      <c r="O666" s="5">
        <f t="shared" si="33"/>
        <v>0</v>
      </c>
    </row>
    <row r="667" spans="1:15" ht="33">
      <c r="A667" s="2" t="s">
        <v>2033</v>
      </c>
      <c r="B667" s="2" t="s">
        <v>2034</v>
      </c>
      <c r="C667" s="2" t="s">
        <v>2035</v>
      </c>
      <c r="D667" s="2">
        <v>34245</v>
      </c>
      <c r="E667" s="2">
        <v>5048</v>
      </c>
      <c r="F667" s="3">
        <v>42312.145289351851</v>
      </c>
      <c r="G667" s="3">
        <v>45892.334027777775</v>
      </c>
      <c r="H667" s="2"/>
      <c r="I667" s="7">
        <v>5601</v>
      </c>
      <c r="J667" s="7">
        <v>5592</v>
      </c>
      <c r="K667" s="2">
        <v>3933</v>
      </c>
      <c r="L667" s="2">
        <v>0</v>
      </c>
      <c r="M667" s="2">
        <f t="shared" ca="1" si="31"/>
        <v>10</v>
      </c>
      <c r="N667" s="7">
        <f t="shared" ca="1" si="32"/>
        <v>206.07728333340492</v>
      </c>
      <c r="O667" s="5">
        <f t="shared" si="33"/>
        <v>0.99839999999999995</v>
      </c>
    </row>
    <row r="668" spans="1:15" ht="30.75">
      <c r="A668" s="2" t="s">
        <v>2036</v>
      </c>
      <c r="B668" s="2" t="s">
        <v>2037</v>
      </c>
      <c r="C668" s="2" t="s">
        <v>2038</v>
      </c>
      <c r="D668" s="2">
        <v>34206</v>
      </c>
      <c r="E668" s="2">
        <v>2349</v>
      </c>
      <c r="F668" s="3">
        <v>44667.177291666667</v>
      </c>
      <c r="G668" s="3">
        <v>45892.812210648146</v>
      </c>
      <c r="H668" s="2"/>
      <c r="I668" s="7">
        <v>138</v>
      </c>
      <c r="J668" s="7">
        <v>103</v>
      </c>
      <c r="K668" s="2">
        <v>27</v>
      </c>
      <c r="L668" s="2">
        <v>0</v>
      </c>
      <c r="M668" s="2">
        <f t="shared" ca="1" si="31"/>
        <v>3</v>
      </c>
      <c r="N668" s="7">
        <f t="shared" ca="1" si="32"/>
        <v>194.60089444450568</v>
      </c>
      <c r="O668" s="5">
        <f t="shared" si="33"/>
        <v>0.74639999999999995</v>
      </c>
    </row>
    <row r="669" spans="1:15" ht="30.75">
      <c r="A669" s="2" t="s">
        <v>2039</v>
      </c>
      <c r="B669" s="2" t="s">
        <v>2040</v>
      </c>
      <c r="C669" s="2" t="s">
        <v>2041</v>
      </c>
      <c r="D669" s="2">
        <v>34159</v>
      </c>
      <c r="E669" s="2">
        <v>2647</v>
      </c>
      <c r="F669" s="3">
        <v>42509.844074074077</v>
      </c>
      <c r="G669" s="3">
        <v>45893.023587962962</v>
      </c>
      <c r="H669" s="2" t="s">
        <v>18</v>
      </c>
      <c r="I669" s="7">
        <v>5899</v>
      </c>
      <c r="J669" s="7">
        <v>5281</v>
      </c>
      <c r="K669" s="2">
        <v>5539</v>
      </c>
      <c r="L669" s="2">
        <v>162</v>
      </c>
      <c r="M669" s="2">
        <f t="shared" ca="1" si="31"/>
        <v>9</v>
      </c>
      <c r="N669" s="7">
        <f t="shared" ca="1" si="32"/>
        <v>189.52783888892736</v>
      </c>
      <c r="O669" s="5">
        <f t="shared" si="33"/>
        <v>0.8952</v>
      </c>
    </row>
    <row r="670" spans="1:15" ht="30.75">
      <c r="A670" s="2" t="s">
        <v>2042</v>
      </c>
      <c r="B670" s="2" t="s">
        <v>2043</v>
      </c>
      <c r="C670" s="2" t="s">
        <v>2044</v>
      </c>
      <c r="D670" s="2">
        <v>34159</v>
      </c>
      <c r="E670" s="2">
        <v>3951</v>
      </c>
      <c r="F670" s="3">
        <v>42265.961747685185</v>
      </c>
      <c r="G670" s="3">
        <v>45891.655243055553</v>
      </c>
      <c r="H670" s="2" t="s">
        <v>57</v>
      </c>
      <c r="I670" s="7">
        <v>629</v>
      </c>
      <c r="J670" s="7">
        <v>618</v>
      </c>
      <c r="K670" s="2">
        <v>231</v>
      </c>
      <c r="L670" s="2">
        <v>42</v>
      </c>
      <c r="M670" s="2">
        <f t="shared" ca="1" si="31"/>
        <v>10</v>
      </c>
      <c r="N670" s="7">
        <f t="shared" ca="1" si="32"/>
        <v>222.36811666673748</v>
      </c>
      <c r="O670" s="5">
        <f t="shared" si="33"/>
        <v>0.98250000000000004</v>
      </c>
    </row>
    <row r="671" spans="1:15" ht="30.75">
      <c r="A671" s="2" t="s">
        <v>2045</v>
      </c>
      <c r="B671" s="2" t="s">
        <v>2046</v>
      </c>
      <c r="C671" s="2" t="s">
        <v>2047</v>
      </c>
      <c r="D671" s="2">
        <v>34142</v>
      </c>
      <c r="E671" s="2">
        <v>3700</v>
      </c>
      <c r="F671" s="3">
        <v>45259.511817129627</v>
      </c>
      <c r="G671" s="3">
        <v>45893.024293981478</v>
      </c>
      <c r="H671" s="2" t="s">
        <v>29</v>
      </c>
      <c r="I671" s="7">
        <v>317</v>
      </c>
      <c r="J671" s="7">
        <v>67</v>
      </c>
      <c r="K671" s="2">
        <v>61</v>
      </c>
      <c r="L671" s="2">
        <v>0</v>
      </c>
      <c r="M671" s="2">
        <f t="shared" ca="1" si="31"/>
        <v>2</v>
      </c>
      <c r="N671" s="7">
        <f t="shared" ca="1" si="32"/>
        <v>189.51089444453828</v>
      </c>
      <c r="O671" s="5">
        <f t="shared" si="33"/>
        <v>0.2114</v>
      </c>
    </row>
    <row r="672" spans="1:15" ht="30.75">
      <c r="A672" s="2" t="s">
        <v>2048</v>
      </c>
      <c r="B672" s="2" t="s">
        <v>2049</v>
      </c>
      <c r="C672" s="2" t="s">
        <v>2050</v>
      </c>
      <c r="D672" s="2">
        <v>34120</v>
      </c>
      <c r="E672" s="2">
        <v>14813</v>
      </c>
      <c r="F672" s="3">
        <v>42711.402465277781</v>
      </c>
      <c r="G672" s="3">
        <v>45893.034236111111</v>
      </c>
      <c r="H672" s="2" t="s">
        <v>2051</v>
      </c>
      <c r="I672" s="7">
        <v>86543</v>
      </c>
      <c r="J672" s="7">
        <v>60224</v>
      </c>
      <c r="K672" s="2">
        <v>67743</v>
      </c>
      <c r="L672" s="2">
        <v>136</v>
      </c>
      <c r="M672" s="2">
        <f t="shared" ca="1" si="31"/>
        <v>9</v>
      </c>
      <c r="N672" s="7">
        <f t="shared" ca="1" si="32"/>
        <v>189.2722833333537</v>
      </c>
      <c r="O672" s="5">
        <f t="shared" si="33"/>
        <v>0.69589999999999996</v>
      </c>
    </row>
    <row r="673" spans="1:15" ht="30.75">
      <c r="A673" s="2" t="s">
        <v>2052</v>
      </c>
      <c r="B673" s="2" t="s">
        <v>2053</v>
      </c>
      <c r="C673" s="2" t="s">
        <v>2054</v>
      </c>
      <c r="D673" s="2">
        <v>34100</v>
      </c>
      <c r="E673" s="2">
        <v>985</v>
      </c>
      <c r="F673" s="3">
        <v>43214.691979166666</v>
      </c>
      <c r="G673" s="3">
        <v>45892.989895833336</v>
      </c>
      <c r="H673" s="2" t="s">
        <v>18</v>
      </c>
      <c r="I673" s="7">
        <v>1096</v>
      </c>
      <c r="J673" s="7">
        <v>996</v>
      </c>
      <c r="K673" s="2">
        <v>497</v>
      </c>
      <c r="L673" s="2">
        <v>35</v>
      </c>
      <c r="M673" s="2">
        <f t="shared" ca="1" si="31"/>
        <v>7</v>
      </c>
      <c r="N673" s="7">
        <f t="shared" ca="1" si="32"/>
        <v>190.33644999994431</v>
      </c>
      <c r="O673" s="5">
        <f t="shared" si="33"/>
        <v>0.90880000000000005</v>
      </c>
    </row>
    <row r="674" spans="1:15" ht="30.75">
      <c r="A674" s="2">
        <v>12306</v>
      </c>
      <c r="B674" s="2" t="s">
        <v>2055</v>
      </c>
      <c r="C674" s="2" t="s">
        <v>2056</v>
      </c>
      <c r="D674" s="2">
        <v>34049</v>
      </c>
      <c r="E674" s="2">
        <v>9740</v>
      </c>
      <c r="F674" s="3">
        <v>42872.516435185185</v>
      </c>
      <c r="G674" s="3">
        <v>45892.116782407407</v>
      </c>
      <c r="H674" s="2" t="s">
        <v>29</v>
      </c>
      <c r="I674" s="7">
        <v>691</v>
      </c>
      <c r="J674" s="7">
        <v>466</v>
      </c>
      <c r="K674" s="2">
        <v>146</v>
      </c>
      <c r="L674" s="2">
        <v>1</v>
      </c>
      <c r="M674" s="2">
        <f t="shared" ca="1" si="31"/>
        <v>8</v>
      </c>
      <c r="N674" s="7">
        <f t="shared" ca="1" si="32"/>
        <v>211.29117222223431</v>
      </c>
      <c r="O674" s="5">
        <f t="shared" si="33"/>
        <v>0.6744</v>
      </c>
    </row>
    <row r="675" spans="1:15" ht="33">
      <c r="A675" s="2" t="s">
        <v>2057</v>
      </c>
      <c r="B675" s="2" t="s">
        <v>2058</v>
      </c>
      <c r="C675" s="2" t="s">
        <v>2059</v>
      </c>
      <c r="D675" s="2">
        <v>34041</v>
      </c>
      <c r="E675" s="2">
        <v>6435</v>
      </c>
      <c r="F675" s="3">
        <v>42686.655856481484</v>
      </c>
      <c r="G675" s="3">
        <v>45892.642118055555</v>
      </c>
      <c r="H675" s="2" t="s">
        <v>22</v>
      </c>
      <c r="I675" s="7">
        <v>207</v>
      </c>
      <c r="J675" s="7">
        <v>133</v>
      </c>
      <c r="K675" s="2">
        <v>444</v>
      </c>
      <c r="L675" s="2">
        <v>31</v>
      </c>
      <c r="M675" s="2">
        <f t="shared" ca="1" si="31"/>
        <v>9</v>
      </c>
      <c r="N675" s="7">
        <f t="shared" ca="1" si="32"/>
        <v>198.6831166666816</v>
      </c>
      <c r="O675" s="5">
        <f t="shared" si="33"/>
        <v>0.64249999999999996</v>
      </c>
    </row>
    <row r="676" spans="1:15" ht="30.75">
      <c r="A676" s="2" t="s">
        <v>2060</v>
      </c>
      <c r="B676" s="2" t="s">
        <v>2061</v>
      </c>
      <c r="C676" s="2" t="s">
        <v>2062</v>
      </c>
      <c r="D676" s="2">
        <v>34031</v>
      </c>
      <c r="E676" s="2">
        <v>2728</v>
      </c>
      <c r="F676" s="3">
        <v>42956.150868055556</v>
      </c>
      <c r="G676" s="3">
        <v>45892.732361111113</v>
      </c>
      <c r="H676" s="2" t="s">
        <v>57</v>
      </c>
      <c r="I676" s="7">
        <v>1617</v>
      </c>
      <c r="J676" s="7">
        <v>1045</v>
      </c>
      <c r="K676" s="2">
        <v>977</v>
      </c>
      <c r="L676" s="2">
        <v>68</v>
      </c>
      <c r="M676" s="2">
        <f t="shared" ca="1" si="31"/>
        <v>8</v>
      </c>
      <c r="N676" s="7">
        <f t="shared" ca="1" si="32"/>
        <v>196.51728333329083</v>
      </c>
      <c r="O676" s="5">
        <f t="shared" si="33"/>
        <v>0.64629999999999999</v>
      </c>
    </row>
    <row r="677" spans="1:15" ht="16.5">
      <c r="A677" s="2" t="s">
        <v>2063</v>
      </c>
      <c r="B677" s="2" t="s">
        <v>2064</v>
      </c>
      <c r="C677" s="2" t="s">
        <v>2065</v>
      </c>
      <c r="D677" s="2">
        <v>34019</v>
      </c>
      <c r="E677" s="2">
        <v>1071</v>
      </c>
      <c r="F677" s="3">
        <v>41813.509965277779</v>
      </c>
      <c r="G677" s="3">
        <v>45892.746689814812</v>
      </c>
      <c r="H677" s="2" t="s">
        <v>57</v>
      </c>
      <c r="I677" s="7">
        <v>1089</v>
      </c>
      <c r="J677" s="7">
        <v>1016</v>
      </c>
      <c r="K677" s="2">
        <v>459</v>
      </c>
      <c r="L677" s="2">
        <v>80</v>
      </c>
      <c r="M677" s="2">
        <f t="shared" ref="M677:M740" ca="1" si="34">YEAR(TODAY())-YEAR(F677)</f>
        <v>11</v>
      </c>
      <c r="N677" s="7">
        <f t="shared" ca="1" si="32"/>
        <v>196.173394444515</v>
      </c>
      <c r="O677" s="5">
        <f t="shared" si="33"/>
        <v>0.93300000000000005</v>
      </c>
    </row>
    <row r="678" spans="1:15" ht="30.75">
      <c r="A678" s="2" t="s">
        <v>2066</v>
      </c>
      <c r="B678" s="2" t="s">
        <v>2067</v>
      </c>
      <c r="C678" s="2" t="s">
        <v>2068</v>
      </c>
      <c r="D678" s="2">
        <v>33993</v>
      </c>
      <c r="E678" s="2">
        <v>11502</v>
      </c>
      <c r="F678" s="3">
        <v>41284.894074074073</v>
      </c>
      <c r="G678" s="3">
        <v>45892.717442129629</v>
      </c>
      <c r="H678" s="2" t="s">
        <v>636</v>
      </c>
      <c r="I678" s="7">
        <v>18872</v>
      </c>
      <c r="J678" s="7">
        <v>18828</v>
      </c>
      <c r="K678" s="2">
        <v>33132</v>
      </c>
      <c r="L678" s="2">
        <v>855</v>
      </c>
      <c r="M678" s="2">
        <f t="shared" ca="1" si="34"/>
        <v>12</v>
      </c>
      <c r="N678" s="7">
        <f t="shared" ca="1" si="32"/>
        <v>196.87533888890175</v>
      </c>
      <c r="O678" s="5">
        <f t="shared" si="33"/>
        <v>0.99770000000000003</v>
      </c>
    </row>
    <row r="679" spans="1:15">
      <c r="A679" s="2" t="s">
        <v>2069</v>
      </c>
      <c r="B679" s="2" t="s">
        <v>2070</v>
      </c>
      <c r="C679" s="2" t="s">
        <v>2071</v>
      </c>
      <c r="D679" s="2">
        <v>33886</v>
      </c>
      <c r="E679" s="2">
        <v>4018</v>
      </c>
      <c r="F679" s="3">
        <v>44229.416851851849</v>
      </c>
      <c r="G679" s="3">
        <v>45892.922800925924</v>
      </c>
      <c r="H679" s="2" t="s">
        <v>2072</v>
      </c>
      <c r="I679" s="7">
        <v>699</v>
      </c>
      <c r="J679" s="7">
        <v>578</v>
      </c>
      <c r="K679" s="2">
        <v>1275</v>
      </c>
      <c r="L679" s="2">
        <v>10</v>
      </c>
      <c r="M679" s="2">
        <f t="shared" ca="1" si="34"/>
        <v>4</v>
      </c>
      <c r="N679" s="7">
        <f t="shared" ca="1" si="32"/>
        <v>191.94672777783126</v>
      </c>
      <c r="O679" s="5">
        <f t="shared" si="33"/>
        <v>0.82689999999999997</v>
      </c>
    </row>
    <row r="680" spans="1:15" ht="30.75">
      <c r="A680" s="2" t="s">
        <v>2073</v>
      </c>
      <c r="B680" s="2" t="s">
        <v>2074</v>
      </c>
      <c r="C680" s="2" t="s">
        <v>2075</v>
      </c>
      <c r="D680" s="2">
        <v>33875</v>
      </c>
      <c r="E680" s="2">
        <v>2373</v>
      </c>
      <c r="F680" s="3">
        <v>43159.641516203701</v>
      </c>
      <c r="G680" s="3">
        <v>45892.950694444444</v>
      </c>
      <c r="H680" s="2" t="s">
        <v>29</v>
      </c>
      <c r="I680" s="7">
        <v>6232</v>
      </c>
      <c r="J680" s="7">
        <v>5713</v>
      </c>
      <c r="K680" s="2">
        <v>3181</v>
      </c>
      <c r="L680" s="2">
        <v>142</v>
      </c>
      <c r="M680" s="2">
        <f t="shared" ca="1" si="34"/>
        <v>7</v>
      </c>
      <c r="N680" s="7">
        <f t="shared" ca="1" si="32"/>
        <v>191.27728333335835</v>
      </c>
      <c r="O680" s="5">
        <f t="shared" si="33"/>
        <v>0.91669999999999996</v>
      </c>
    </row>
    <row r="681" spans="1:15" ht="30.75">
      <c r="A681" s="2" t="s">
        <v>2076</v>
      </c>
      <c r="B681" s="2" t="s">
        <v>2077</v>
      </c>
      <c r="C681" s="2" t="s">
        <v>2078</v>
      </c>
      <c r="D681" s="2">
        <v>33851</v>
      </c>
      <c r="E681" s="2">
        <v>10986</v>
      </c>
      <c r="F681" s="3">
        <v>43049.269085648149</v>
      </c>
      <c r="G681" s="3">
        <v>45892.853356481479</v>
      </c>
      <c r="H681" s="2" t="s">
        <v>121</v>
      </c>
      <c r="I681" s="7">
        <v>173</v>
      </c>
      <c r="J681" s="7">
        <v>73</v>
      </c>
      <c r="K681" s="2">
        <v>93</v>
      </c>
      <c r="L681" s="2">
        <v>0</v>
      </c>
      <c r="M681" s="2">
        <f t="shared" ca="1" si="34"/>
        <v>8</v>
      </c>
      <c r="N681" s="7">
        <f t="shared" ca="1" si="32"/>
        <v>193.61339444451733</v>
      </c>
      <c r="O681" s="5">
        <f t="shared" si="33"/>
        <v>0.42199999999999999</v>
      </c>
    </row>
    <row r="682" spans="1:15" ht="30.75">
      <c r="A682" s="2" t="s">
        <v>29</v>
      </c>
      <c r="B682" s="2" t="s">
        <v>2079</v>
      </c>
      <c r="C682" s="2" t="s">
        <v>2080</v>
      </c>
      <c r="D682" s="2">
        <v>33786</v>
      </c>
      <c r="E682" s="2">
        <v>12701</v>
      </c>
      <c r="F682" s="3">
        <v>40877.377870370372</v>
      </c>
      <c r="G682" s="3">
        <v>45892.841180555559</v>
      </c>
      <c r="H682" s="2" t="s">
        <v>29</v>
      </c>
      <c r="I682" s="7">
        <v>486</v>
      </c>
      <c r="J682" s="7">
        <v>149</v>
      </c>
      <c r="K682" s="2">
        <v>2335</v>
      </c>
      <c r="L682" s="2">
        <v>0</v>
      </c>
      <c r="M682" s="2">
        <f t="shared" ca="1" si="34"/>
        <v>14</v>
      </c>
      <c r="N682" s="7">
        <f t="shared" ca="1" si="32"/>
        <v>193.90561666659778</v>
      </c>
      <c r="O682" s="5">
        <f t="shared" si="33"/>
        <v>0.30659999999999998</v>
      </c>
    </row>
    <row r="683" spans="1:15" ht="30.75">
      <c r="A683" s="2" t="s">
        <v>2081</v>
      </c>
      <c r="B683" s="2" t="s">
        <v>2082</v>
      </c>
      <c r="C683" s="2" t="s">
        <v>2083</v>
      </c>
      <c r="D683" s="2">
        <v>33659</v>
      </c>
      <c r="E683" s="2">
        <v>1910</v>
      </c>
      <c r="F683" s="3">
        <v>41573.673344907409</v>
      </c>
      <c r="G683" s="3">
        <v>45892.893807870372</v>
      </c>
      <c r="H683" s="2" t="s">
        <v>90</v>
      </c>
      <c r="I683" s="7">
        <v>612</v>
      </c>
      <c r="J683" s="7">
        <v>458</v>
      </c>
      <c r="K683" s="2">
        <v>221</v>
      </c>
      <c r="L683" s="2">
        <v>0</v>
      </c>
      <c r="M683" s="2">
        <f t="shared" ca="1" si="34"/>
        <v>12</v>
      </c>
      <c r="N683" s="7">
        <f t="shared" ca="1" si="32"/>
        <v>192.64256111107534</v>
      </c>
      <c r="O683" s="5">
        <f t="shared" si="33"/>
        <v>0.74839999999999995</v>
      </c>
    </row>
    <row r="684" spans="1:15" ht="30.75">
      <c r="A684" s="2" t="s">
        <v>2084</v>
      </c>
      <c r="B684" s="2"/>
      <c r="C684" s="2" t="s">
        <v>2085</v>
      </c>
      <c r="D684" s="2">
        <v>33652</v>
      </c>
      <c r="E684" s="2">
        <v>18408</v>
      </c>
      <c r="F684" s="3">
        <v>41019.549178240741</v>
      </c>
      <c r="G684" s="3">
        <v>45892.651944444442</v>
      </c>
      <c r="H684" s="2" t="s">
        <v>29</v>
      </c>
      <c r="I684" s="7">
        <v>0</v>
      </c>
      <c r="J684" s="7">
        <v>0</v>
      </c>
      <c r="K684" s="2">
        <v>164</v>
      </c>
      <c r="L684" s="2">
        <v>2</v>
      </c>
      <c r="M684" s="2">
        <f t="shared" ca="1" si="34"/>
        <v>13</v>
      </c>
      <c r="N684" s="7">
        <f t="shared" ca="1" si="32"/>
        <v>198.44728333340026</v>
      </c>
      <c r="O684" s="5">
        <f t="shared" si="33"/>
        <v>0</v>
      </c>
    </row>
    <row r="685" spans="1:15" ht="33">
      <c r="A685" s="2" t="s">
        <v>2086</v>
      </c>
      <c r="B685" s="2" t="s">
        <v>2087</v>
      </c>
      <c r="C685" s="2" t="s">
        <v>2088</v>
      </c>
      <c r="D685" s="2">
        <v>33642</v>
      </c>
      <c r="E685" s="2">
        <v>5772</v>
      </c>
      <c r="F685" s="3">
        <v>42934.004328703704</v>
      </c>
      <c r="G685" s="3">
        <v>45891.620243055557</v>
      </c>
      <c r="H685" s="2" t="s">
        <v>125</v>
      </c>
      <c r="I685" s="7">
        <v>80</v>
      </c>
      <c r="J685" s="7">
        <v>64</v>
      </c>
      <c r="K685" s="2">
        <v>206</v>
      </c>
      <c r="L685" s="2">
        <v>4</v>
      </c>
      <c r="M685" s="2">
        <f t="shared" ca="1" si="34"/>
        <v>8</v>
      </c>
      <c r="N685" s="7">
        <f t="shared" ca="1" si="32"/>
        <v>223.20811666664667</v>
      </c>
      <c r="O685" s="5">
        <f t="shared" si="33"/>
        <v>0.8</v>
      </c>
    </row>
    <row r="686" spans="1:15" ht="30.75">
      <c r="A686" s="2" t="s">
        <v>2089</v>
      </c>
      <c r="B686" s="2" t="s">
        <v>2090</v>
      </c>
      <c r="C686" s="2" t="s">
        <v>2091</v>
      </c>
      <c r="D686" s="2">
        <v>33620</v>
      </c>
      <c r="E686" s="2">
        <v>10708</v>
      </c>
      <c r="F686" s="3">
        <v>42581.762870370374</v>
      </c>
      <c r="G686" s="3">
        <v>45891.466805555552</v>
      </c>
      <c r="H686" s="2" t="s">
        <v>121</v>
      </c>
      <c r="I686" s="7">
        <v>1589</v>
      </c>
      <c r="J686" s="7">
        <v>1280</v>
      </c>
      <c r="K686" s="2">
        <v>219</v>
      </c>
      <c r="L686" s="2">
        <v>117</v>
      </c>
      <c r="M686" s="2">
        <f t="shared" ca="1" si="34"/>
        <v>9</v>
      </c>
      <c r="N686" s="7">
        <f t="shared" ca="1" si="32"/>
        <v>226.89061666675843</v>
      </c>
      <c r="O686" s="5">
        <f t="shared" si="33"/>
        <v>0.80549999999999999</v>
      </c>
    </row>
    <row r="687" spans="1:15" ht="16.5">
      <c r="A687" s="2" t="s">
        <v>2092</v>
      </c>
      <c r="B687" s="2" t="s">
        <v>2093</v>
      </c>
      <c r="C687" s="2" t="s">
        <v>2094</v>
      </c>
      <c r="D687" s="2">
        <v>33586</v>
      </c>
      <c r="E687" s="2">
        <v>7644</v>
      </c>
      <c r="F687" s="3">
        <v>43137.134814814817</v>
      </c>
      <c r="G687" s="3">
        <v>45892.477638888886</v>
      </c>
      <c r="H687" s="2" t="s">
        <v>121</v>
      </c>
      <c r="I687" s="7">
        <v>3619</v>
      </c>
      <c r="J687" s="7">
        <v>3131</v>
      </c>
      <c r="K687" s="2">
        <v>461</v>
      </c>
      <c r="L687" s="2">
        <v>14</v>
      </c>
      <c r="M687" s="2">
        <f t="shared" ca="1" si="34"/>
        <v>7</v>
      </c>
      <c r="N687" s="7">
        <f t="shared" ca="1" si="32"/>
        <v>202.63061666674912</v>
      </c>
      <c r="O687" s="5">
        <f t="shared" si="33"/>
        <v>0.86519999999999997</v>
      </c>
    </row>
    <row r="688" spans="1:15" ht="30.75">
      <c r="A688" s="2" t="s">
        <v>2095</v>
      </c>
      <c r="B688" s="2" t="s">
        <v>2096</v>
      </c>
      <c r="C688" s="2" t="s">
        <v>2097</v>
      </c>
      <c r="D688" s="2">
        <v>33556</v>
      </c>
      <c r="E688" s="2">
        <v>3726</v>
      </c>
      <c r="F688" s="3">
        <v>45302.113391203704</v>
      </c>
      <c r="G688" s="3">
        <v>45893.028067129628</v>
      </c>
      <c r="H688" s="2"/>
      <c r="I688" s="7">
        <v>127</v>
      </c>
      <c r="J688" s="7">
        <v>39</v>
      </c>
      <c r="K688" s="2">
        <v>351</v>
      </c>
      <c r="L688" s="2">
        <v>0</v>
      </c>
      <c r="M688" s="2">
        <f t="shared" ca="1" si="34"/>
        <v>1</v>
      </c>
      <c r="N688" s="7">
        <f t="shared" ca="1" si="32"/>
        <v>189.42033888894366</v>
      </c>
      <c r="O688" s="5">
        <f t="shared" si="33"/>
        <v>0.30709999999999998</v>
      </c>
    </row>
    <row r="689" spans="1:15" ht="30.75">
      <c r="A689" s="2" t="s">
        <v>57</v>
      </c>
      <c r="B689" s="2" t="s">
        <v>2098</v>
      </c>
      <c r="C689" s="2" t="s">
        <v>2099</v>
      </c>
      <c r="D689" s="2">
        <v>33538</v>
      </c>
      <c r="E689" s="2">
        <v>5724</v>
      </c>
      <c r="F689" s="3">
        <v>42929.258715277778</v>
      </c>
      <c r="G689" s="3">
        <v>45892.89984953704</v>
      </c>
      <c r="H689" s="2" t="s">
        <v>57</v>
      </c>
      <c r="I689" s="7">
        <v>209</v>
      </c>
      <c r="J689" s="7">
        <v>200</v>
      </c>
      <c r="K689" s="2">
        <v>1546</v>
      </c>
      <c r="L689" s="2">
        <v>0</v>
      </c>
      <c r="M689" s="2">
        <f t="shared" ca="1" si="34"/>
        <v>8</v>
      </c>
      <c r="N689" s="7">
        <f t="shared" ca="1" si="32"/>
        <v>192.49756111105671</v>
      </c>
      <c r="O689" s="5">
        <f t="shared" si="33"/>
        <v>0.95689999999999997</v>
      </c>
    </row>
    <row r="690" spans="1:15" ht="30.75">
      <c r="A690" s="2" t="s">
        <v>2100</v>
      </c>
      <c r="B690" s="2" t="s">
        <v>2101</v>
      </c>
      <c r="C690" s="2" t="s">
        <v>2102</v>
      </c>
      <c r="D690" s="2">
        <v>33536</v>
      </c>
      <c r="E690" s="2">
        <v>10493</v>
      </c>
      <c r="F690" s="3">
        <v>40694.894953703704</v>
      </c>
      <c r="G690" s="3">
        <v>45892.490844907406</v>
      </c>
      <c r="H690" s="2" t="s">
        <v>2103</v>
      </c>
      <c r="I690" s="7">
        <v>0</v>
      </c>
      <c r="J690" s="7">
        <v>0</v>
      </c>
      <c r="K690" s="2">
        <v>1516</v>
      </c>
      <c r="L690" s="2">
        <v>40</v>
      </c>
      <c r="M690" s="2">
        <f t="shared" ca="1" si="34"/>
        <v>14</v>
      </c>
      <c r="N690" s="7">
        <f t="shared" ca="1" si="32"/>
        <v>202.31367222225526</v>
      </c>
      <c r="O690" s="5">
        <f t="shared" si="33"/>
        <v>0</v>
      </c>
    </row>
    <row r="691" spans="1:15" ht="30.75">
      <c r="A691" s="2" t="s">
        <v>2104</v>
      </c>
      <c r="B691" s="2" t="s">
        <v>2105</v>
      </c>
      <c r="C691" s="2" t="s">
        <v>2106</v>
      </c>
      <c r="D691" s="2">
        <v>33533</v>
      </c>
      <c r="E691" s="2">
        <v>9420</v>
      </c>
      <c r="F691" s="3">
        <v>40828.588506944441</v>
      </c>
      <c r="G691" s="3">
        <v>45892.371203703704</v>
      </c>
      <c r="H691" s="2" t="s">
        <v>121</v>
      </c>
      <c r="I691" s="7">
        <v>1325</v>
      </c>
      <c r="J691" s="7">
        <v>1321</v>
      </c>
      <c r="K691" s="2">
        <v>533</v>
      </c>
      <c r="L691" s="2">
        <v>31</v>
      </c>
      <c r="M691" s="2">
        <f t="shared" ca="1" si="34"/>
        <v>14</v>
      </c>
      <c r="N691" s="7">
        <f t="shared" ca="1" si="32"/>
        <v>205.18506111111492</v>
      </c>
      <c r="O691" s="5">
        <f t="shared" si="33"/>
        <v>0.997</v>
      </c>
    </row>
    <row r="692" spans="1:15" ht="30.75">
      <c r="A692" s="2" t="s">
        <v>2107</v>
      </c>
      <c r="B692" s="2" t="s">
        <v>2108</v>
      </c>
      <c r="C692" s="2" t="s">
        <v>2109</v>
      </c>
      <c r="D692" s="2">
        <v>33458</v>
      </c>
      <c r="E692" s="2">
        <v>7309</v>
      </c>
      <c r="F692" s="3">
        <v>41870.98946759259</v>
      </c>
      <c r="G692" s="3">
        <v>45892.970659722225</v>
      </c>
      <c r="H692" s="2" t="s">
        <v>73</v>
      </c>
      <c r="I692" s="7">
        <v>4290</v>
      </c>
      <c r="J692" s="7">
        <v>2498</v>
      </c>
      <c r="K692" s="2">
        <v>992</v>
      </c>
      <c r="L692" s="2">
        <v>117</v>
      </c>
      <c r="M692" s="2">
        <f t="shared" ca="1" si="34"/>
        <v>11</v>
      </c>
      <c r="N692" s="7">
        <f t="shared" ca="1" si="32"/>
        <v>190.79811666661408</v>
      </c>
      <c r="O692" s="5">
        <f t="shared" si="33"/>
        <v>0.58230000000000004</v>
      </c>
    </row>
    <row r="693" spans="1:15" ht="60.75">
      <c r="A693" s="2" t="s">
        <v>2110</v>
      </c>
      <c r="B693" s="2" t="s">
        <v>2111</v>
      </c>
      <c r="C693" s="2" t="s">
        <v>2112</v>
      </c>
      <c r="D693" s="2">
        <v>33453</v>
      </c>
      <c r="E693" s="2">
        <v>3445</v>
      </c>
      <c r="F693" s="3">
        <v>41555.980671296296</v>
      </c>
      <c r="G693" s="3">
        <v>45893.00880787037</v>
      </c>
      <c r="H693" s="2" t="s">
        <v>178</v>
      </c>
      <c r="I693" s="7">
        <v>6888</v>
      </c>
      <c r="J693" s="7">
        <v>6374</v>
      </c>
      <c r="K693" s="2">
        <v>1133</v>
      </c>
      <c r="L693" s="2">
        <v>83</v>
      </c>
      <c r="M693" s="2">
        <f t="shared" ca="1" si="34"/>
        <v>12</v>
      </c>
      <c r="N693" s="7">
        <f t="shared" ca="1" si="32"/>
        <v>189.88256111112423</v>
      </c>
      <c r="O693" s="5">
        <f t="shared" si="33"/>
        <v>0.9254</v>
      </c>
    </row>
    <row r="694" spans="1:15" ht="45.75">
      <c r="A694" s="2" t="s">
        <v>2113</v>
      </c>
      <c r="B694" s="2" t="s">
        <v>2114</v>
      </c>
      <c r="C694" s="2" t="s">
        <v>2115</v>
      </c>
      <c r="D694" s="2">
        <v>33446</v>
      </c>
      <c r="E694" s="2">
        <v>7936</v>
      </c>
      <c r="F694" s="3">
        <v>42170.284745370373</v>
      </c>
      <c r="G694" s="3">
        <v>45892.995717592596</v>
      </c>
      <c r="H694" s="2" t="s">
        <v>18</v>
      </c>
      <c r="I694" s="7">
        <v>9047</v>
      </c>
      <c r="J694" s="7">
        <v>8380</v>
      </c>
      <c r="K694" s="2">
        <v>22589</v>
      </c>
      <c r="L694" s="2">
        <v>847</v>
      </c>
      <c r="M694" s="2">
        <f t="shared" ca="1" si="34"/>
        <v>10</v>
      </c>
      <c r="N694" s="7">
        <f t="shared" ca="1" si="32"/>
        <v>190.19672777771484</v>
      </c>
      <c r="O694" s="5">
        <f t="shared" si="33"/>
        <v>0.92630000000000001</v>
      </c>
    </row>
    <row r="695" spans="1:15" ht="30.75">
      <c r="A695" s="2" t="s">
        <v>2116</v>
      </c>
      <c r="B695" s="2" t="s">
        <v>2117</v>
      </c>
      <c r="C695" s="2" t="s">
        <v>2118</v>
      </c>
      <c r="D695" s="2">
        <v>33423</v>
      </c>
      <c r="E695" s="2">
        <v>3131</v>
      </c>
      <c r="F695" s="3">
        <v>41903.709583333337</v>
      </c>
      <c r="G695" s="3">
        <v>45892.973541666666</v>
      </c>
      <c r="H695" s="2"/>
      <c r="I695" s="7">
        <v>130</v>
      </c>
      <c r="J695" s="7">
        <v>127</v>
      </c>
      <c r="K695" s="2">
        <v>1030</v>
      </c>
      <c r="L695" s="2">
        <v>1</v>
      </c>
      <c r="M695" s="2">
        <f t="shared" ca="1" si="34"/>
        <v>11</v>
      </c>
      <c r="N695" s="7">
        <f t="shared" ca="1" si="32"/>
        <v>190.72895000001881</v>
      </c>
      <c r="O695" s="5">
        <f t="shared" si="33"/>
        <v>0.97689999999999999</v>
      </c>
    </row>
    <row r="696" spans="1:15" ht="33">
      <c r="A696" s="2" t="s">
        <v>2119</v>
      </c>
      <c r="B696" s="2" t="s">
        <v>2120</v>
      </c>
      <c r="C696" s="2" t="s">
        <v>2121</v>
      </c>
      <c r="D696" s="2">
        <v>33355</v>
      </c>
      <c r="E696" s="2">
        <v>5725</v>
      </c>
      <c r="F696" s="3">
        <v>42091.703240740739</v>
      </c>
      <c r="G696" s="3">
        <v>45892.852534722224</v>
      </c>
      <c r="H696" s="2" t="s">
        <v>57</v>
      </c>
      <c r="I696" s="7">
        <v>29</v>
      </c>
      <c r="J696" s="7">
        <v>20</v>
      </c>
      <c r="K696" s="2">
        <v>109</v>
      </c>
      <c r="L696" s="2">
        <v>0</v>
      </c>
      <c r="M696" s="2">
        <f t="shared" ca="1" si="34"/>
        <v>10</v>
      </c>
      <c r="N696" s="7">
        <f t="shared" ca="1" si="32"/>
        <v>193.63311666663503</v>
      </c>
      <c r="O696" s="5">
        <f t="shared" si="33"/>
        <v>0.68969999999999998</v>
      </c>
    </row>
    <row r="697" spans="1:15" ht="114">
      <c r="A697" s="2" t="s">
        <v>2122</v>
      </c>
      <c r="B697" s="2" t="s">
        <v>2123</v>
      </c>
      <c r="C697" s="2" t="s">
        <v>2124</v>
      </c>
      <c r="D697" s="2">
        <v>33321</v>
      </c>
      <c r="E697" s="2">
        <v>5991</v>
      </c>
      <c r="F697" s="3">
        <v>43408.557534722226</v>
      </c>
      <c r="G697" s="3">
        <v>45892.851041666669</v>
      </c>
      <c r="H697" s="2" t="s">
        <v>125</v>
      </c>
      <c r="I697" s="7">
        <v>1200</v>
      </c>
      <c r="J697" s="7">
        <v>697</v>
      </c>
      <c r="K697" s="2">
        <v>109</v>
      </c>
      <c r="L697" s="2">
        <v>59</v>
      </c>
      <c r="M697" s="2">
        <f t="shared" ca="1" si="34"/>
        <v>7</v>
      </c>
      <c r="N697" s="7">
        <f t="shared" ca="1" si="32"/>
        <v>193.66894999996293</v>
      </c>
      <c r="O697" s="5">
        <f t="shared" si="33"/>
        <v>0.58079999999999998</v>
      </c>
    </row>
    <row r="698" spans="1:15" ht="30.75">
      <c r="A698" s="2" t="s">
        <v>2125</v>
      </c>
      <c r="B698" s="2" t="s">
        <v>2126</v>
      </c>
      <c r="C698" s="2" t="s">
        <v>2127</v>
      </c>
      <c r="D698" s="2">
        <v>33313</v>
      </c>
      <c r="E698" s="2">
        <v>3410</v>
      </c>
      <c r="F698" s="3">
        <v>45154.497303240743</v>
      </c>
      <c r="G698" s="3">
        <v>45893.02270833333</v>
      </c>
      <c r="H698" s="2" t="s">
        <v>29</v>
      </c>
      <c r="I698" s="7">
        <v>550</v>
      </c>
      <c r="J698" s="7">
        <v>314</v>
      </c>
      <c r="K698" s="2">
        <v>497</v>
      </c>
      <c r="L698" s="2">
        <v>0</v>
      </c>
      <c r="M698" s="2">
        <f t="shared" ca="1" si="34"/>
        <v>2</v>
      </c>
      <c r="N698" s="7">
        <f t="shared" ca="1" si="32"/>
        <v>189.54895000008401</v>
      </c>
      <c r="O698" s="5">
        <f t="shared" si="33"/>
        <v>0.57089999999999996</v>
      </c>
    </row>
    <row r="699" spans="1:15">
      <c r="A699" s="2" t="s">
        <v>2128</v>
      </c>
      <c r="B699" s="2" t="s">
        <v>2129</v>
      </c>
      <c r="C699" s="2" t="s">
        <v>2130</v>
      </c>
      <c r="D699" s="2">
        <v>33305</v>
      </c>
      <c r="E699" s="2">
        <v>7627</v>
      </c>
      <c r="F699" s="3">
        <v>42019.399895833332</v>
      </c>
      <c r="G699" s="3">
        <v>45893.011400462965</v>
      </c>
      <c r="H699" s="2" t="s">
        <v>29</v>
      </c>
      <c r="I699" s="7">
        <v>13335</v>
      </c>
      <c r="J699" s="7">
        <v>5418</v>
      </c>
      <c r="K699" s="2">
        <v>486</v>
      </c>
      <c r="L699" s="2">
        <v>388</v>
      </c>
      <c r="M699" s="2">
        <f t="shared" ca="1" si="34"/>
        <v>10</v>
      </c>
      <c r="N699" s="7">
        <f t="shared" ca="1" si="32"/>
        <v>189.82033888885053</v>
      </c>
      <c r="O699" s="5">
        <f t="shared" si="33"/>
        <v>0.40629999999999999</v>
      </c>
    </row>
    <row r="700" spans="1:15">
      <c r="A700" s="2" t="s">
        <v>2131</v>
      </c>
      <c r="B700" s="2" t="s">
        <v>2132</v>
      </c>
      <c r="C700" s="2" t="s">
        <v>2133</v>
      </c>
      <c r="D700" s="2">
        <v>33303</v>
      </c>
      <c r="E700" s="2">
        <v>1058</v>
      </c>
      <c r="F700" s="3">
        <v>43614.808981481481</v>
      </c>
      <c r="G700" s="3">
        <v>45893.030902777777</v>
      </c>
      <c r="H700" s="2" t="s">
        <v>1046</v>
      </c>
      <c r="I700" s="7">
        <v>2182</v>
      </c>
      <c r="J700" s="7">
        <v>2154</v>
      </c>
      <c r="K700" s="2">
        <v>479</v>
      </c>
      <c r="L700" s="2">
        <v>301</v>
      </c>
      <c r="M700" s="2">
        <f t="shared" ca="1" si="34"/>
        <v>6</v>
      </c>
      <c r="N700" s="7">
        <f t="shared" ca="1" si="32"/>
        <v>189.35228333337</v>
      </c>
      <c r="O700" s="5">
        <f t="shared" si="33"/>
        <v>0.98719999999999997</v>
      </c>
    </row>
    <row r="701" spans="1:15" ht="45.75">
      <c r="A701" s="2" t="s">
        <v>2134</v>
      </c>
      <c r="B701" s="2" t="s">
        <v>2135</v>
      </c>
      <c r="C701" s="2" t="s">
        <v>2136</v>
      </c>
      <c r="D701" s="2">
        <v>33255</v>
      </c>
      <c r="E701" s="2">
        <v>3136</v>
      </c>
      <c r="F701" s="3">
        <v>43398.892384259256</v>
      </c>
      <c r="G701" s="3">
        <v>45893.015636574077</v>
      </c>
      <c r="H701" s="2" t="s">
        <v>29</v>
      </c>
      <c r="I701" s="7">
        <v>6477</v>
      </c>
      <c r="J701" s="7">
        <v>4880</v>
      </c>
      <c r="K701" s="2">
        <v>21555</v>
      </c>
      <c r="L701" s="2">
        <v>126</v>
      </c>
      <c r="M701" s="2">
        <f t="shared" ca="1" si="34"/>
        <v>7</v>
      </c>
      <c r="N701" s="7">
        <f t="shared" ca="1" si="32"/>
        <v>189.71867222216679</v>
      </c>
      <c r="O701" s="5">
        <f t="shared" si="33"/>
        <v>0.75339999999999996</v>
      </c>
    </row>
    <row r="702" spans="1:15" ht="45.75">
      <c r="A702" s="2" t="s">
        <v>2137</v>
      </c>
      <c r="B702" s="2" t="s">
        <v>2138</v>
      </c>
      <c r="C702" s="2" t="s">
        <v>2139</v>
      </c>
      <c r="D702" s="2">
        <v>33161</v>
      </c>
      <c r="E702" s="2">
        <v>1509</v>
      </c>
      <c r="F702" s="3">
        <v>43948.906435185185</v>
      </c>
      <c r="G702" s="3">
        <v>45893.015520833331</v>
      </c>
      <c r="H702" s="2" t="s">
        <v>73</v>
      </c>
      <c r="I702" s="7">
        <v>714</v>
      </c>
      <c r="J702" s="7">
        <v>560</v>
      </c>
      <c r="K702" s="2">
        <v>4895</v>
      </c>
      <c r="L702" s="2">
        <v>412</v>
      </c>
      <c r="M702" s="2">
        <f t="shared" ca="1" si="34"/>
        <v>5</v>
      </c>
      <c r="N702" s="7">
        <f t="shared" ca="1" si="32"/>
        <v>189.72145000007004</v>
      </c>
      <c r="O702" s="5">
        <f t="shared" si="33"/>
        <v>0.7843</v>
      </c>
    </row>
    <row r="703" spans="1:15" ht="60.75">
      <c r="A703" s="2" t="s">
        <v>2140</v>
      </c>
      <c r="B703" s="2" t="s">
        <v>2141</v>
      </c>
      <c r="C703" s="2" t="s">
        <v>2142</v>
      </c>
      <c r="D703" s="2">
        <v>33158</v>
      </c>
      <c r="E703" s="2">
        <v>3407</v>
      </c>
      <c r="F703" s="3">
        <v>45294.971192129633</v>
      </c>
      <c r="G703" s="3">
        <v>45892.92701388889</v>
      </c>
      <c r="H703" s="2" t="s">
        <v>57</v>
      </c>
      <c r="I703" s="7">
        <v>744</v>
      </c>
      <c r="J703" s="7">
        <v>637</v>
      </c>
      <c r="K703" s="2">
        <v>619</v>
      </c>
      <c r="L703" s="2">
        <v>248</v>
      </c>
      <c r="M703" s="2">
        <f t="shared" ca="1" si="34"/>
        <v>1</v>
      </c>
      <c r="N703" s="7">
        <f t="shared" ca="1" si="32"/>
        <v>191.84561666665832</v>
      </c>
      <c r="O703" s="5">
        <f t="shared" si="33"/>
        <v>0.85619999999999996</v>
      </c>
    </row>
    <row r="704" spans="1:15" ht="30.75">
      <c r="A704" s="2" t="s">
        <v>2143</v>
      </c>
      <c r="B704" s="2" t="s">
        <v>2144</v>
      </c>
      <c r="C704" s="2" t="s">
        <v>2145</v>
      </c>
      <c r="D704" s="2">
        <v>33158</v>
      </c>
      <c r="E704" s="2">
        <v>7577</v>
      </c>
      <c r="F704" s="3">
        <v>40884.885185185187</v>
      </c>
      <c r="G704" s="3">
        <v>45892.476550925923</v>
      </c>
      <c r="H704" s="2" t="s">
        <v>57</v>
      </c>
      <c r="I704" s="7">
        <v>9680</v>
      </c>
      <c r="J704" s="7">
        <v>7063</v>
      </c>
      <c r="K704" s="2">
        <v>5601</v>
      </c>
      <c r="L704" s="2">
        <v>69</v>
      </c>
      <c r="M704" s="2">
        <f t="shared" ca="1" si="34"/>
        <v>14</v>
      </c>
      <c r="N704" s="7">
        <f t="shared" ca="1" si="32"/>
        <v>202.65672777785221</v>
      </c>
      <c r="O704" s="5">
        <f t="shared" si="33"/>
        <v>0.72960000000000003</v>
      </c>
    </row>
    <row r="705" spans="1:15" ht="60.75">
      <c r="A705" s="2" t="s">
        <v>2146</v>
      </c>
      <c r="B705" s="2" t="s">
        <v>2147</v>
      </c>
      <c r="C705" s="2" t="s">
        <v>2148</v>
      </c>
      <c r="D705" s="2">
        <v>33119</v>
      </c>
      <c r="E705" s="2">
        <v>2858</v>
      </c>
      <c r="F705" s="3">
        <v>41677.329675925925</v>
      </c>
      <c r="G705" s="3">
        <v>45892.672754629632</v>
      </c>
      <c r="H705" s="2" t="s">
        <v>125</v>
      </c>
      <c r="I705" s="7">
        <v>2007</v>
      </c>
      <c r="J705" s="7">
        <v>1933</v>
      </c>
      <c r="K705" s="2">
        <v>1532</v>
      </c>
      <c r="L705" s="2">
        <v>53</v>
      </c>
      <c r="M705" s="2">
        <f t="shared" ca="1" si="34"/>
        <v>11</v>
      </c>
      <c r="N705" s="7">
        <f t="shared" ca="1" si="32"/>
        <v>197.94783888885286</v>
      </c>
      <c r="O705" s="5">
        <f t="shared" si="33"/>
        <v>0.96309999999999996</v>
      </c>
    </row>
    <row r="706" spans="1:15">
      <c r="A706" s="2" t="s">
        <v>2149</v>
      </c>
      <c r="B706" s="2" t="s">
        <v>2150</v>
      </c>
      <c r="C706" s="2" t="s">
        <v>2151</v>
      </c>
      <c r="D706" s="2">
        <v>33064</v>
      </c>
      <c r="E706" s="2">
        <v>4209</v>
      </c>
      <c r="F706" s="3">
        <v>41459.226458333331</v>
      </c>
      <c r="G706" s="3">
        <v>45892.431342592594</v>
      </c>
      <c r="H706" s="2" t="s">
        <v>57</v>
      </c>
      <c r="I706" s="7">
        <v>1937</v>
      </c>
      <c r="J706" s="7">
        <v>1908</v>
      </c>
      <c r="K706" s="2">
        <v>685</v>
      </c>
      <c r="L706" s="2">
        <v>24</v>
      </c>
      <c r="M706" s="2">
        <f t="shared" ca="1" si="34"/>
        <v>12</v>
      </c>
      <c r="N706" s="7">
        <f t="shared" ca="1" si="32"/>
        <v>203.74172777775675</v>
      </c>
      <c r="O706" s="5">
        <f t="shared" si="33"/>
        <v>0.98499999999999999</v>
      </c>
    </row>
    <row r="707" spans="1:15" ht="30.75">
      <c r="A707" s="2" t="s">
        <v>2152</v>
      </c>
      <c r="B707" s="2" t="s">
        <v>2153</v>
      </c>
      <c r="C707" s="2" t="s">
        <v>2154</v>
      </c>
      <c r="D707" s="2">
        <v>33058</v>
      </c>
      <c r="E707" s="2">
        <v>1777</v>
      </c>
      <c r="F707" s="3">
        <v>41822.25172453704</v>
      </c>
      <c r="G707" s="3">
        <v>45892.907523148147</v>
      </c>
      <c r="H707" s="2" t="s">
        <v>18</v>
      </c>
      <c r="I707" s="7">
        <v>1262</v>
      </c>
      <c r="J707" s="7">
        <v>1169</v>
      </c>
      <c r="K707" s="2">
        <v>868</v>
      </c>
      <c r="L707" s="2">
        <v>89</v>
      </c>
      <c r="M707" s="2">
        <f t="shared" ca="1" si="34"/>
        <v>11</v>
      </c>
      <c r="N707" s="7">
        <f t="shared" ref="N707:N770" ca="1" si="35">(NOW()-G707)*24</f>
        <v>192.31339444447076</v>
      </c>
      <c r="O707" s="5">
        <f t="shared" ref="O707:O770" si="36">IF(J707=0,0,ROUND(J707/I707,4))</f>
        <v>0.92630000000000001</v>
      </c>
    </row>
    <row r="708" spans="1:15">
      <c r="A708" s="2" t="s">
        <v>2155</v>
      </c>
      <c r="B708" s="2" t="s">
        <v>2156</v>
      </c>
      <c r="C708" s="2" t="s">
        <v>2157</v>
      </c>
      <c r="D708" s="2">
        <v>33046</v>
      </c>
      <c r="E708" s="2">
        <v>1555</v>
      </c>
      <c r="F708" s="3">
        <v>42673.451342592591</v>
      </c>
      <c r="G708" s="3">
        <v>45892.88789351852</v>
      </c>
      <c r="H708" s="2" t="s">
        <v>18</v>
      </c>
      <c r="I708" s="7">
        <v>1634</v>
      </c>
      <c r="J708" s="7">
        <v>1426</v>
      </c>
      <c r="K708" s="2">
        <v>269</v>
      </c>
      <c r="L708" s="2">
        <v>100</v>
      </c>
      <c r="M708" s="2">
        <f t="shared" ca="1" si="34"/>
        <v>9</v>
      </c>
      <c r="N708" s="7">
        <f t="shared" ca="1" si="35"/>
        <v>192.78450555552263</v>
      </c>
      <c r="O708" s="5">
        <f t="shared" si="36"/>
        <v>0.87270000000000003</v>
      </c>
    </row>
    <row r="709" spans="1:15" ht="30.75">
      <c r="A709" s="2" t="s">
        <v>2158</v>
      </c>
      <c r="B709" s="2" t="s">
        <v>2159</v>
      </c>
      <c r="C709" s="2" t="s">
        <v>2160</v>
      </c>
      <c r="D709" s="2">
        <v>33015</v>
      </c>
      <c r="E709" s="2">
        <v>8563</v>
      </c>
      <c r="F709" s="3">
        <v>41288.903425925928</v>
      </c>
      <c r="G709" s="3">
        <v>45892.817314814813</v>
      </c>
      <c r="H709" s="2" t="s">
        <v>121</v>
      </c>
      <c r="I709" s="7">
        <v>10935</v>
      </c>
      <c r="J709" s="7">
        <v>10785</v>
      </c>
      <c r="K709" s="2">
        <v>5150</v>
      </c>
      <c r="L709" s="2">
        <v>108</v>
      </c>
      <c r="M709" s="2">
        <f t="shared" ca="1" si="34"/>
        <v>12</v>
      </c>
      <c r="N709" s="7">
        <f t="shared" ca="1" si="35"/>
        <v>194.47839444450801</v>
      </c>
      <c r="O709" s="5">
        <f t="shared" si="36"/>
        <v>0.98629999999999995</v>
      </c>
    </row>
    <row r="710" spans="1:15" ht="30.75">
      <c r="A710" s="2" t="s">
        <v>2161</v>
      </c>
      <c r="B710" s="2" t="s">
        <v>2162</v>
      </c>
      <c r="C710" s="2" t="s">
        <v>2163</v>
      </c>
      <c r="D710" s="2">
        <v>32998</v>
      </c>
      <c r="E710" s="2">
        <v>8211</v>
      </c>
      <c r="F710" s="3">
        <v>41428.175046296295</v>
      </c>
      <c r="G710" s="3">
        <v>45892.889155092591</v>
      </c>
      <c r="H710" s="2" t="s">
        <v>66</v>
      </c>
      <c r="I710" s="7">
        <v>5375</v>
      </c>
      <c r="J710" s="7">
        <v>2548</v>
      </c>
      <c r="K710" s="2">
        <v>228</v>
      </c>
      <c r="L710" s="2">
        <v>0</v>
      </c>
      <c r="M710" s="2">
        <f t="shared" ca="1" si="34"/>
        <v>12</v>
      </c>
      <c r="N710" s="7">
        <f t="shared" ca="1" si="35"/>
        <v>192.7542277778266</v>
      </c>
      <c r="O710" s="5">
        <f t="shared" si="36"/>
        <v>0.47399999999999998</v>
      </c>
    </row>
    <row r="711" spans="1:15" ht="30.75">
      <c r="A711" s="2" t="s">
        <v>2164</v>
      </c>
      <c r="B711" s="2" t="s">
        <v>2165</v>
      </c>
      <c r="C711" s="2" t="s">
        <v>2166</v>
      </c>
      <c r="D711" s="2">
        <v>32989</v>
      </c>
      <c r="E711" s="2">
        <v>4425</v>
      </c>
      <c r="F711" s="3">
        <v>42060.011099537034</v>
      </c>
      <c r="G711" s="3">
        <v>45892.887013888889</v>
      </c>
      <c r="H711" s="2" t="s">
        <v>125</v>
      </c>
      <c r="I711" s="7">
        <v>6385</v>
      </c>
      <c r="J711" s="7">
        <v>5244</v>
      </c>
      <c r="K711" s="2">
        <v>24947</v>
      </c>
      <c r="L711" s="2">
        <v>168</v>
      </c>
      <c r="M711" s="2">
        <f t="shared" ca="1" si="34"/>
        <v>10</v>
      </c>
      <c r="N711" s="7">
        <f t="shared" ca="1" si="35"/>
        <v>192.80561666667927</v>
      </c>
      <c r="O711" s="5">
        <f t="shared" si="36"/>
        <v>0.82130000000000003</v>
      </c>
    </row>
    <row r="712" spans="1:15" ht="47.25">
      <c r="A712" s="2" t="s">
        <v>2167</v>
      </c>
      <c r="B712" s="2" t="s">
        <v>2168</v>
      </c>
      <c r="C712" s="2" t="s">
        <v>2169</v>
      </c>
      <c r="D712" s="2">
        <v>32980</v>
      </c>
      <c r="E712" s="2">
        <v>2673</v>
      </c>
      <c r="F712" s="3">
        <v>43473.251342592594</v>
      </c>
      <c r="G712" s="3">
        <v>45892.635254629633</v>
      </c>
      <c r="H712" s="2" t="s">
        <v>57</v>
      </c>
      <c r="I712" s="7">
        <v>1066</v>
      </c>
      <c r="J712" s="7">
        <v>927</v>
      </c>
      <c r="K712" s="2">
        <v>227</v>
      </c>
      <c r="L712" s="2">
        <v>53</v>
      </c>
      <c r="M712" s="2">
        <f t="shared" ca="1" si="34"/>
        <v>6</v>
      </c>
      <c r="N712" s="7">
        <f t="shared" ca="1" si="35"/>
        <v>198.84783888881793</v>
      </c>
      <c r="O712" s="5">
        <f t="shared" si="36"/>
        <v>0.86960000000000004</v>
      </c>
    </row>
    <row r="713" spans="1:15" ht="30.75">
      <c r="A713" s="2" t="s">
        <v>2170</v>
      </c>
      <c r="B713" s="2" t="s">
        <v>2171</v>
      </c>
      <c r="C713" s="2" t="s">
        <v>2172</v>
      </c>
      <c r="D713" s="2">
        <v>32941</v>
      </c>
      <c r="E713" s="2">
        <v>7998</v>
      </c>
      <c r="F713" s="3">
        <v>42849.587858796294</v>
      </c>
      <c r="G713" s="3">
        <v>45892.969733796293</v>
      </c>
      <c r="H713" s="2" t="s">
        <v>73</v>
      </c>
      <c r="I713" s="7">
        <v>2004</v>
      </c>
      <c r="J713" s="7">
        <v>1667</v>
      </c>
      <c r="K713" s="2">
        <v>263</v>
      </c>
      <c r="L713" s="2">
        <v>15</v>
      </c>
      <c r="M713" s="2">
        <f t="shared" ca="1" si="34"/>
        <v>8</v>
      </c>
      <c r="N713" s="7">
        <f t="shared" ca="1" si="35"/>
        <v>190.82033888896694</v>
      </c>
      <c r="O713" s="5">
        <f t="shared" si="36"/>
        <v>0.83179999999999998</v>
      </c>
    </row>
    <row r="714" spans="1:15" ht="30.75">
      <c r="A714" s="2" t="s">
        <v>2173</v>
      </c>
      <c r="B714" s="2" t="s">
        <v>2174</v>
      </c>
      <c r="C714" s="2" t="s">
        <v>2175</v>
      </c>
      <c r="D714" s="2">
        <v>32937</v>
      </c>
      <c r="E714" s="2">
        <v>2950</v>
      </c>
      <c r="F714" s="3">
        <v>44958.113541666666</v>
      </c>
      <c r="G714" s="3">
        <v>45892.831203703703</v>
      </c>
      <c r="H714" s="2" t="s">
        <v>29</v>
      </c>
      <c r="I714" s="7">
        <v>569</v>
      </c>
      <c r="J714" s="7">
        <v>138</v>
      </c>
      <c r="K714" s="2">
        <v>44</v>
      </c>
      <c r="L714" s="2">
        <v>0</v>
      </c>
      <c r="M714" s="2">
        <f t="shared" ca="1" si="34"/>
        <v>2</v>
      </c>
      <c r="N714" s="7">
        <f t="shared" ca="1" si="35"/>
        <v>194.14506111113587</v>
      </c>
      <c r="O714" s="5">
        <f t="shared" si="36"/>
        <v>0.24249999999999999</v>
      </c>
    </row>
    <row r="715" spans="1:15" ht="32.25">
      <c r="A715" s="2" t="s">
        <v>2176</v>
      </c>
      <c r="B715" s="2" t="s">
        <v>2177</v>
      </c>
      <c r="C715" s="2" t="s">
        <v>2178</v>
      </c>
      <c r="D715" s="2">
        <v>32934</v>
      </c>
      <c r="E715" s="2">
        <v>2728</v>
      </c>
      <c r="F715" s="3">
        <v>45551.651828703703</v>
      </c>
      <c r="G715" s="3">
        <v>45892.905636574076</v>
      </c>
      <c r="H715" s="2" t="s">
        <v>100</v>
      </c>
      <c r="I715" s="7">
        <v>42</v>
      </c>
      <c r="J715" s="7">
        <v>8</v>
      </c>
      <c r="K715" s="2">
        <v>86</v>
      </c>
      <c r="L715" s="2">
        <v>0</v>
      </c>
      <c r="M715" s="2">
        <f t="shared" ca="1" si="34"/>
        <v>1</v>
      </c>
      <c r="N715" s="7">
        <f t="shared" ca="1" si="35"/>
        <v>192.35867222218076</v>
      </c>
      <c r="O715" s="5">
        <f t="shared" si="36"/>
        <v>0.1905</v>
      </c>
    </row>
    <row r="716" spans="1:15" ht="100.5">
      <c r="A716" s="2" t="s">
        <v>2179</v>
      </c>
      <c r="B716" s="2" t="s">
        <v>2180</v>
      </c>
      <c r="C716" s="2" t="s">
        <v>2181</v>
      </c>
      <c r="D716" s="2">
        <v>32912</v>
      </c>
      <c r="E716" s="2">
        <v>7085</v>
      </c>
      <c r="F716" s="3">
        <v>44220.137789351851</v>
      </c>
      <c r="G716" s="3">
        <v>45892.621701388889</v>
      </c>
      <c r="H716" s="2" t="s">
        <v>121</v>
      </c>
      <c r="I716" s="7">
        <v>648</v>
      </c>
      <c r="J716" s="7">
        <v>645</v>
      </c>
      <c r="K716" s="2">
        <v>206</v>
      </c>
      <c r="L716" s="2">
        <v>44</v>
      </c>
      <c r="M716" s="2">
        <f t="shared" ca="1" si="34"/>
        <v>4</v>
      </c>
      <c r="N716" s="7">
        <f t="shared" ca="1" si="35"/>
        <v>199.17311666667229</v>
      </c>
      <c r="O716" s="5">
        <f t="shared" si="36"/>
        <v>0.99539999999999995</v>
      </c>
    </row>
    <row r="717" spans="1:15" ht="30.75">
      <c r="A717" s="2" t="s">
        <v>2182</v>
      </c>
      <c r="B717" s="2" t="s">
        <v>2183</v>
      </c>
      <c r="C717" s="2" t="s">
        <v>2184</v>
      </c>
      <c r="D717" s="2">
        <v>32823</v>
      </c>
      <c r="E717" s="2">
        <v>7902</v>
      </c>
      <c r="F717" s="3">
        <v>42531.492361111108</v>
      </c>
      <c r="G717" s="3">
        <v>45892.995729166665</v>
      </c>
      <c r="H717" s="2" t="s">
        <v>1046</v>
      </c>
      <c r="I717" s="7">
        <v>1358</v>
      </c>
      <c r="J717" s="7">
        <v>1050</v>
      </c>
      <c r="K717" s="2">
        <v>119</v>
      </c>
      <c r="L717" s="2">
        <v>30</v>
      </c>
      <c r="M717" s="2">
        <f t="shared" ca="1" si="34"/>
        <v>9</v>
      </c>
      <c r="N717" s="7">
        <f t="shared" ca="1" si="35"/>
        <v>190.19645000004675</v>
      </c>
      <c r="O717" s="5">
        <f t="shared" si="36"/>
        <v>0.7732</v>
      </c>
    </row>
    <row r="718" spans="1:15" ht="30.75">
      <c r="A718" s="2" t="s">
        <v>2185</v>
      </c>
      <c r="B718" s="2" t="s">
        <v>2186</v>
      </c>
      <c r="C718" s="2" t="s">
        <v>2187</v>
      </c>
      <c r="D718" s="2">
        <v>32813</v>
      </c>
      <c r="E718" s="2">
        <v>3584</v>
      </c>
      <c r="F718" s="3">
        <v>41828.239108796297</v>
      </c>
      <c r="G718" s="3">
        <v>45892.788553240738</v>
      </c>
      <c r="H718" s="2" t="s">
        <v>810</v>
      </c>
      <c r="I718" s="7">
        <v>68</v>
      </c>
      <c r="J718" s="7">
        <v>52</v>
      </c>
      <c r="K718" s="2">
        <v>418</v>
      </c>
      <c r="L718" s="2">
        <v>0</v>
      </c>
      <c r="M718" s="2">
        <f t="shared" ca="1" si="34"/>
        <v>11</v>
      </c>
      <c r="N718" s="7">
        <f t="shared" ca="1" si="35"/>
        <v>195.16867222229484</v>
      </c>
      <c r="O718" s="5">
        <f t="shared" si="36"/>
        <v>0.76470000000000005</v>
      </c>
    </row>
    <row r="719" spans="1:15" ht="16.5">
      <c r="A719" s="2" t="s">
        <v>2188</v>
      </c>
      <c r="B719" s="2" t="s">
        <v>2189</v>
      </c>
      <c r="C719" s="2" t="s">
        <v>2190</v>
      </c>
      <c r="D719" s="2">
        <v>32711</v>
      </c>
      <c r="E719" s="2">
        <v>8299</v>
      </c>
      <c r="F719" s="3">
        <v>43426.564652777779</v>
      </c>
      <c r="G719" s="3">
        <v>45893.02925925926</v>
      </c>
      <c r="H719" s="2" t="s">
        <v>1799</v>
      </c>
      <c r="I719" s="7">
        <v>43</v>
      </c>
      <c r="J719" s="7">
        <v>32</v>
      </c>
      <c r="K719" s="2">
        <v>34</v>
      </c>
      <c r="L719" s="2">
        <v>0</v>
      </c>
      <c r="M719" s="2">
        <f t="shared" ca="1" si="34"/>
        <v>7</v>
      </c>
      <c r="N719" s="7">
        <f t="shared" ca="1" si="35"/>
        <v>189.39172777778003</v>
      </c>
      <c r="O719" s="5">
        <f t="shared" si="36"/>
        <v>0.74419999999999997</v>
      </c>
    </row>
    <row r="720" spans="1:15" ht="45.75">
      <c r="A720" s="2" t="s">
        <v>2191</v>
      </c>
      <c r="B720" s="2" t="s">
        <v>2192</v>
      </c>
      <c r="C720" s="2" t="s">
        <v>2193</v>
      </c>
      <c r="D720" s="2">
        <v>32677</v>
      </c>
      <c r="E720" s="2">
        <v>7483</v>
      </c>
      <c r="F720" s="3">
        <v>42567.430381944447</v>
      </c>
      <c r="G720" s="3">
        <v>45893.004618055558</v>
      </c>
      <c r="H720" s="2" t="s">
        <v>73</v>
      </c>
      <c r="I720" s="7">
        <v>321</v>
      </c>
      <c r="J720" s="7">
        <v>311</v>
      </c>
      <c r="K720" s="2">
        <v>2633</v>
      </c>
      <c r="L720" s="2">
        <v>0</v>
      </c>
      <c r="M720" s="2">
        <f t="shared" ca="1" si="34"/>
        <v>9</v>
      </c>
      <c r="N720" s="7">
        <f t="shared" ca="1" si="35"/>
        <v>189.98311666661175</v>
      </c>
      <c r="O720" s="5">
        <f t="shared" si="36"/>
        <v>0.96879999999999999</v>
      </c>
    </row>
    <row r="721" spans="1:15" ht="45.75">
      <c r="A721" s="2" t="s">
        <v>2194</v>
      </c>
      <c r="B721" s="2" t="s">
        <v>2195</v>
      </c>
      <c r="C721" s="2" t="s">
        <v>2196</v>
      </c>
      <c r="D721" s="2">
        <v>32674</v>
      </c>
      <c r="E721" s="2">
        <v>3463</v>
      </c>
      <c r="F721" s="3">
        <v>43915.589143518519</v>
      </c>
      <c r="G721" s="3">
        <v>45892.663738425923</v>
      </c>
      <c r="H721" s="2" t="s">
        <v>18</v>
      </c>
      <c r="I721" s="7">
        <v>1568</v>
      </c>
      <c r="J721" s="7">
        <v>1248</v>
      </c>
      <c r="K721" s="2">
        <v>782</v>
      </c>
      <c r="L721" s="2">
        <v>95</v>
      </c>
      <c r="M721" s="2">
        <f t="shared" ca="1" si="34"/>
        <v>5</v>
      </c>
      <c r="N721" s="7">
        <f t="shared" ca="1" si="35"/>
        <v>198.1642277778592</v>
      </c>
      <c r="O721" s="5">
        <f t="shared" si="36"/>
        <v>0.79590000000000005</v>
      </c>
    </row>
    <row r="722" spans="1:15" ht="30.75">
      <c r="A722" s="2" t="s">
        <v>2197</v>
      </c>
      <c r="B722" s="2" t="s">
        <v>2198</v>
      </c>
      <c r="C722" s="2" t="s">
        <v>2199</v>
      </c>
      <c r="D722" s="2">
        <v>32646</v>
      </c>
      <c r="E722" s="2">
        <v>4349</v>
      </c>
      <c r="F722" s="3">
        <v>40943.401226851849</v>
      </c>
      <c r="G722" s="3">
        <v>45892.986990740741</v>
      </c>
      <c r="H722" s="2" t="s">
        <v>73</v>
      </c>
      <c r="I722" s="7">
        <v>16853</v>
      </c>
      <c r="J722" s="7">
        <v>14550</v>
      </c>
      <c r="K722" s="2">
        <v>4911</v>
      </c>
      <c r="L722" s="2">
        <v>0</v>
      </c>
      <c r="M722" s="2">
        <f t="shared" ca="1" si="34"/>
        <v>13</v>
      </c>
      <c r="N722" s="7">
        <f t="shared" ca="1" si="35"/>
        <v>190.406172222225</v>
      </c>
      <c r="O722" s="5">
        <f t="shared" si="36"/>
        <v>0.86329999999999996</v>
      </c>
    </row>
    <row r="723" spans="1:15">
      <c r="A723" s="2" t="s">
        <v>2200</v>
      </c>
      <c r="B723" s="2" t="s">
        <v>2201</v>
      </c>
      <c r="C723" s="2" t="s">
        <v>2202</v>
      </c>
      <c r="D723" s="2">
        <v>32629</v>
      </c>
      <c r="E723" s="2">
        <v>1335</v>
      </c>
      <c r="F723" s="3">
        <v>43091.486273148148</v>
      </c>
      <c r="G723" s="3">
        <v>45892.89947916667</v>
      </c>
      <c r="H723" s="2" t="s">
        <v>218</v>
      </c>
      <c r="I723" s="7">
        <v>3975</v>
      </c>
      <c r="J723" s="7">
        <v>3576</v>
      </c>
      <c r="K723" s="2">
        <v>6329</v>
      </c>
      <c r="L723" s="2">
        <v>714</v>
      </c>
      <c r="M723" s="2">
        <f t="shared" ca="1" si="34"/>
        <v>8</v>
      </c>
      <c r="N723" s="7">
        <f t="shared" ca="1" si="35"/>
        <v>192.50644999992801</v>
      </c>
      <c r="O723" s="5">
        <f t="shared" si="36"/>
        <v>0.89959999999999996</v>
      </c>
    </row>
    <row r="724" spans="1:15" ht="30.75">
      <c r="A724" s="2" t="s">
        <v>2203</v>
      </c>
      <c r="B724" s="2" t="s">
        <v>2204</v>
      </c>
      <c r="C724" s="2" t="s">
        <v>2205</v>
      </c>
      <c r="D724" s="2">
        <v>32626</v>
      </c>
      <c r="E724" s="2">
        <v>7767</v>
      </c>
      <c r="F724" s="3">
        <v>43713.896064814813</v>
      </c>
      <c r="G724" s="3">
        <v>45892.570636574077</v>
      </c>
      <c r="H724" s="2" t="s">
        <v>29</v>
      </c>
      <c r="I724" s="7">
        <v>3556</v>
      </c>
      <c r="J724" s="7">
        <v>3091</v>
      </c>
      <c r="K724" s="2">
        <v>713</v>
      </c>
      <c r="L724" s="2">
        <v>10</v>
      </c>
      <c r="M724" s="2">
        <f t="shared" ca="1" si="34"/>
        <v>6</v>
      </c>
      <c r="N724" s="7">
        <f t="shared" ca="1" si="35"/>
        <v>200.3986722221598</v>
      </c>
      <c r="O724" s="5">
        <f t="shared" si="36"/>
        <v>0.86919999999999997</v>
      </c>
    </row>
    <row r="725" spans="1:15" ht="32.25">
      <c r="A725" s="2" t="s">
        <v>2206</v>
      </c>
      <c r="B725" s="2" t="s">
        <v>2207</v>
      </c>
      <c r="C725" s="2" t="s">
        <v>2208</v>
      </c>
      <c r="D725" s="2">
        <v>32532</v>
      </c>
      <c r="E725" s="2">
        <v>2943</v>
      </c>
      <c r="F725" s="3">
        <v>44346.616157407407</v>
      </c>
      <c r="G725" s="3">
        <v>45892.851412037038</v>
      </c>
      <c r="H725" s="2" t="s">
        <v>18</v>
      </c>
      <c r="I725" s="7">
        <v>115</v>
      </c>
      <c r="J725" s="7">
        <v>77</v>
      </c>
      <c r="K725" s="2">
        <v>115</v>
      </c>
      <c r="L725" s="2">
        <v>0</v>
      </c>
      <c r="M725" s="2">
        <f t="shared" ca="1" si="34"/>
        <v>4</v>
      </c>
      <c r="N725" s="7">
        <f t="shared" ca="1" si="35"/>
        <v>193.66006111109164</v>
      </c>
      <c r="O725" s="5">
        <f t="shared" si="36"/>
        <v>0.66959999999999997</v>
      </c>
    </row>
    <row r="726" spans="1:15" ht="30.75">
      <c r="A726" s="2" t="s">
        <v>2209</v>
      </c>
      <c r="B726" s="2" t="s">
        <v>2210</v>
      </c>
      <c r="C726" s="2" t="s">
        <v>2211</v>
      </c>
      <c r="D726" s="2">
        <v>32457</v>
      </c>
      <c r="E726" s="2">
        <v>6884</v>
      </c>
      <c r="F726" s="3">
        <v>44490.397800925923</v>
      </c>
      <c r="G726" s="3">
        <v>45892.926851851851</v>
      </c>
      <c r="H726" s="2" t="s">
        <v>108</v>
      </c>
      <c r="I726" s="7">
        <v>136</v>
      </c>
      <c r="J726" s="7">
        <v>134</v>
      </c>
      <c r="K726" s="2">
        <v>600</v>
      </c>
      <c r="L726" s="2">
        <v>0</v>
      </c>
      <c r="M726" s="2">
        <f t="shared" ca="1" si="34"/>
        <v>4</v>
      </c>
      <c r="N726" s="7">
        <f t="shared" ca="1" si="35"/>
        <v>191.84950555558316</v>
      </c>
      <c r="O726" s="5">
        <f t="shared" si="36"/>
        <v>0.98529999999999995</v>
      </c>
    </row>
    <row r="727" spans="1:15">
      <c r="A727" s="2" t="s">
        <v>2212</v>
      </c>
      <c r="B727" s="2" t="s">
        <v>2213</v>
      </c>
      <c r="C727" s="2" t="s">
        <v>2214</v>
      </c>
      <c r="D727" s="2">
        <v>32451</v>
      </c>
      <c r="E727" s="2">
        <v>1658</v>
      </c>
      <c r="F727" s="3">
        <v>41108.83153935185</v>
      </c>
      <c r="G727" s="3">
        <v>45893.015162037038</v>
      </c>
      <c r="H727" s="2" t="s">
        <v>66</v>
      </c>
      <c r="I727" s="7">
        <v>2283</v>
      </c>
      <c r="J727" s="7">
        <v>1920</v>
      </c>
      <c r="K727" s="2">
        <v>1059</v>
      </c>
      <c r="L727" s="2">
        <v>15</v>
      </c>
      <c r="M727" s="2">
        <f t="shared" ca="1" si="34"/>
        <v>13</v>
      </c>
      <c r="N727" s="7">
        <f t="shared" ca="1" si="35"/>
        <v>189.73006111109862</v>
      </c>
      <c r="O727" s="5">
        <f t="shared" si="36"/>
        <v>0.84099999999999997</v>
      </c>
    </row>
    <row r="728" spans="1:15">
      <c r="A728" s="2" t="s">
        <v>2215</v>
      </c>
      <c r="B728" s="2" t="s">
        <v>2216</v>
      </c>
      <c r="C728" s="2" t="s">
        <v>2217</v>
      </c>
      <c r="D728" s="2">
        <v>32449</v>
      </c>
      <c r="E728" s="2">
        <v>1178</v>
      </c>
      <c r="F728" s="3">
        <v>42397.31994212963</v>
      </c>
      <c r="G728" s="3">
        <v>45892.893275462964</v>
      </c>
      <c r="H728" s="2" t="s">
        <v>18</v>
      </c>
      <c r="I728" s="7">
        <v>4896</v>
      </c>
      <c r="J728" s="7">
        <v>3016</v>
      </c>
      <c r="K728" s="2">
        <v>3674</v>
      </c>
      <c r="L728" s="2">
        <v>1000</v>
      </c>
      <c r="M728" s="2">
        <f t="shared" ca="1" si="34"/>
        <v>9</v>
      </c>
      <c r="N728" s="7">
        <f t="shared" ca="1" si="35"/>
        <v>192.65533888887148</v>
      </c>
      <c r="O728" s="5">
        <f t="shared" si="36"/>
        <v>0.61599999999999999</v>
      </c>
    </row>
    <row r="729" spans="1:15" ht="60.75">
      <c r="A729" s="2" t="s">
        <v>2218</v>
      </c>
      <c r="B729" s="2" t="s">
        <v>2219</v>
      </c>
      <c r="C729" s="2" t="s">
        <v>2220</v>
      </c>
      <c r="D729" s="2">
        <v>32408</v>
      </c>
      <c r="E729" s="2">
        <v>3441</v>
      </c>
      <c r="F729" s="3">
        <v>41955.119675925926</v>
      </c>
      <c r="G729" s="3">
        <v>45892.599085648151</v>
      </c>
      <c r="H729" s="2" t="s">
        <v>29</v>
      </c>
      <c r="I729" s="7">
        <v>5465</v>
      </c>
      <c r="J729" s="7">
        <v>5340</v>
      </c>
      <c r="K729" s="2">
        <v>4927</v>
      </c>
      <c r="L729" s="2">
        <v>62</v>
      </c>
      <c r="M729" s="2">
        <f t="shared" ca="1" si="34"/>
        <v>11</v>
      </c>
      <c r="N729" s="7">
        <f t="shared" ca="1" si="35"/>
        <v>199.71589444437996</v>
      </c>
      <c r="O729" s="5">
        <f t="shared" si="36"/>
        <v>0.97709999999999997</v>
      </c>
    </row>
    <row r="730" spans="1:15">
      <c r="A730" s="2" t="s">
        <v>2221</v>
      </c>
      <c r="B730" s="2" t="s">
        <v>2222</v>
      </c>
      <c r="C730" s="2" t="s">
        <v>2223</v>
      </c>
      <c r="D730" s="2">
        <v>32368</v>
      </c>
      <c r="E730" s="2">
        <v>2797</v>
      </c>
      <c r="F730" s="3">
        <v>40866.800057870372</v>
      </c>
      <c r="G730" s="3">
        <v>45893.004421296297</v>
      </c>
      <c r="H730" s="2" t="s">
        <v>66</v>
      </c>
      <c r="I730" s="7">
        <v>2511</v>
      </c>
      <c r="J730" s="7">
        <v>2503</v>
      </c>
      <c r="K730" s="2">
        <v>225</v>
      </c>
      <c r="L730" s="2">
        <v>84</v>
      </c>
      <c r="M730" s="2">
        <f t="shared" ca="1" si="34"/>
        <v>14</v>
      </c>
      <c r="N730" s="7">
        <f t="shared" ca="1" si="35"/>
        <v>189.98783888889011</v>
      </c>
      <c r="O730" s="5">
        <f t="shared" si="36"/>
        <v>0.99680000000000002</v>
      </c>
    </row>
    <row r="731" spans="1:15" ht="30.75">
      <c r="A731" s="2" t="s">
        <v>2224</v>
      </c>
      <c r="B731" s="2" t="s">
        <v>2225</v>
      </c>
      <c r="C731" s="2" t="s">
        <v>2226</v>
      </c>
      <c r="D731" s="2">
        <v>32346</v>
      </c>
      <c r="E731" s="2">
        <v>2373</v>
      </c>
      <c r="F731" s="3">
        <v>45123.714814814812</v>
      </c>
      <c r="G731" s="3">
        <v>45892.948784722219</v>
      </c>
      <c r="H731" s="2" t="s">
        <v>57</v>
      </c>
      <c r="I731" s="7">
        <v>241</v>
      </c>
      <c r="J731" s="7">
        <v>157</v>
      </c>
      <c r="K731" s="2">
        <v>298</v>
      </c>
      <c r="L731" s="2">
        <v>0</v>
      </c>
      <c r="M731" s="2">
        <f t="shared" ca="1" si="34"/>
        <v>2</v>
      </c>
      <c r="N731" s="7">
        <f t="shared" ca="1" si="35"/>
        <v>191.32311666675378</v>
      </c>
      <c r="O731" s="5">
        <f t="shared" si="36"/>
        <v>0.65149999999999997</v>
      </c>
    </row>
    <row r="732" spans="1:15" ht="30.75">
      <c r="A732" s="2" t="s">
        <v>2227</v>
      </c>
      <c r="B732" s="2" t="s">
        <v>2228</v>
      </c>
      <c r="C732" s="2" t="s">
        <v>2229</v>
      </c>
      <c r="D732" s="2">
        <v>32314</v>
      </c>
      <c r="E732" s="2">
        <v>810</v>
      </c>
      <c r="F732" s="3">
        <v>44208.034884259258</v>
      </c>
      <c r="G732" s="3">
        <v>45891.740243055552</v>
      </c>
      <c r="H732" s="2"/>
      <c r="I732" s="7">
        <v>83</v>
      </c>
      <c r="J732" s="7">
        <v>30</v>
      </c>
      <c r="K732" s="2">
        <v>61</v>
      </c>
      <c r="L732" s="2">
        <v>0</v>
      </c>
      <c r="M732" s="2">
        <f t="shared" ca="1" si="34"/>
        <v>4</v>
      </c>
      <c r="N732" s="7">
        <f t="shared" ca="1" si="35"/>
        <v>220.32811666675843</v>
      </c>
      <c r="O732" s="5">
        <f t="shared" si="36"/>
        <v>0.3614</v>
      </c>
    </row>
    <row r="733" spans="1:15" ht="45.75">
      <c r="A733" s="2" t="s">
        <v>2230</v>
      </c>
      <c r="B733" s="2" t="s">
        <v>2231</v>
      </c>
      <c r="C733" s="2" t="s">
        <v>2232</v>
      </c>
      <c r="D733" s="2">
        <v>32311</v>
      </c>
      <c r="E733" s="2">
        <v>2681</v>
      </c>
      <c r="F733" s="3">
        <v>44216.501064814816</v>
      </c>
      <c r="G733" s="3">
        <v>45893.012766203705</v>
      </c>
      <c r="H733" s="2" t="s">
        <v>18</v>
      </c>
      <c r="I733" s="7">
        <v>1656</v>
      </c>
      <c r="J733" s="7">
        <v>1623</v>
      </c>
      <c r="K733" s="2">
        <v>4951</v>
      </c>
      <c r="L733" s="2">
        <v>1000</v>
      </c>
      <c r="M733" s="2">
        <f t="shared" ca="1" si="34"/>
        <v>4</v>
      </c>
      <c r="N733" s="7">
        <f t="shared" ca="1" si="35"/>
        <v>189.78756111109396</v>
      </c>
      <c r="O733" s="5">
        <f t="shared" si="36"/>
        <v>0.98009999999999997</v>
      </c>
    </row>
    <row r="734" spans="1:15" ht="45.75">
      <c r="A734" s="2" t="s">
        <v>2233</v>
      </c>
      <c r="B734" s="2" t="s">
        <v>2234</v>
      </c>
      <c r="C734" s="2" t="s">
        <v>2235</v>
      </c>
      <c r="D734" s="2">
        <v>32275</v>
      </c>
      <c r="E734" s="2">
        <v>5869</v>
      </c>
      <c r="F734" s="3">
        <v>41134.941770833335</v>
      </c>
      <c r="G734" s="3">
        <v>45893.011562500003</v>
      </c>
      <c r="H734" s="2" t="s">
        <v>57</v>
      </c>
      <c r="I734" s="7">
        <v>516</v>
      </c>
      <c r="J734" s="7">
        <v>467</v>
      </c>
      <c r="K734" s="2">
        <v>702</v>
      </c>
      <c r="L734" s="2">
        <v>0</v>
      </c>
      <c r="M734" s="2">
        <f t="shared" ca="1" si="34"/>
        <v>13</v>
      </c>
      <c r="N734" s="7">
        <f t="shared" ca="1" si="35"/>
        <v>189.81644999992568</v>
      </c>
      <c r="O734" s="5">
        <f t="shared" si="36"/>
        <v>0.90500000000000003</v>
      </c>
    </row>
    <row r="735" spans="1:15" ht="30.75">
      <c r="A735" s="2" t="s">
        <v>2236</v>
      </c>
      <c r="B735" s="2" t="s">
        <v>2237</v>
      </c>
      <c r="C735" s="2" t="s">
        <v>2238</v>
      </c>
      <c r="D735" s="2">
        <v>32266</v>
      </c>
      <c r="E735" s="2">
        <v>4976</v>
      </c>
      <c r="F735" s="3">
        <v>42018.917743055557</v>
      </c>
      <c r="G735" s="3">
        <v>45889.819884259261</v>
      </c>
      <c r="H735" s="2" t="s">
        <v>77</v>
      </c>
      <c r="I735" s="7">
        <v>2195</v>
      </c>
      <c r="J735" s="7">
        <v>1813</v>
      </c>
      <c r="K735" s="2">
        <v>1200</v>
      </c>
      <c r="L735" s="2">
        <v>14</v>
      </c>
      <c r="M735" s="2">
        <f t="shared" ca="1" si="34"/>
        <v>10</v>
      </c>
      <c r="N735" s="7">
        <f t="shared" ca="1" si="35"/>
        <v>266.41672777774511</v>
      </c>
      <c r="O735" s="5">
        <f t="shared" si="36"/>
        <v>0.82599999999999996</v>
      </c>
    </row>
    <row r="736" spans="1:15" ht="30.75">
      <c r="A736" s="2" t="s">
        <v>2239</v>
      </c>
      <c r="B736" s="2" t="s">
        <v>2240</v>
      </c>
      <c r="C736" s="2" t="s">
        <v>2241</v>
      </c>
      <c r="D736" s="2">
        <v>32263</v>
      </c>
      <c r="E736" s="2">
        <v>3626</v>
      </c>
      <c r="F736" s="3">
        <v>42702.440358796295</v>
      </c>
      <c r="G736" s="3">
        <v>45892.980231481481</v>
      </c>
      <c r="H736" s="2" t="s">
        <v>57</v>
      </c>
      <c r="I736" s="7">
        <v>1059</v>
      </c>
      <c r="J736" s="7">
        <v>626</v>
      </c>
      <c r="K736" s="2">
        <v>833</v>
      </c>
      <c r="L736" s="2">
        <v>447</v>
      </c>
      <c r="M736" s="2">
        <f t="shared" ca="1" si="34"/>
        <v>9</v>
      </c>
      <c r="N736" s="7">
        <f t="shared" ca="1" si="35"/>
        <v>190.56839444447542</v>
      </c>
      <c r="O736" s="5">
        <f t="shared" si="36"/>
        <v>0.59109999999999996</v>
      </c>
    </row>
    <row r="737" spans="1:15" ht="30.75">
      <c r="A737" s="2" t="s">
        <v>2242</v>
      </c>
      <c r="B737" s="2" t="s">
        <v>2243</v>
      </c>
      <c r="C737" s="2" t="s">
        <v>2244</v>
      </c>
      <c r="D737" s="2">
        <v>32253</v>
      </c>
      <c r="E737" s="2">
        <v>4021</v>
      </c>
      <c r="F737" s="3">
        <v>44396.141319444447</v>
      </c>
      <c r="G737" s="3">
        <v>45893.019421296296</v>
      </c>
      <c r="H737" s="2" t="s">
        <v>29</v>
      </c>
      <c r="I737" s="7">
        <v>727</v>
      </c>
      <c r="J737" s="7">
        <v>171</v>
      </c>
      <c r="K737" s="2">
        <v>103</v>
      </c>
      <c r="L737" s="2">
        <v>10</v>
      </c>
      <c r="M737" s="2">
        <f t="shared" ca="1" si="34"/>
        <v>4</v>
      </c>
      <c r="N737" s="7">
        <f t="shared" ca="1" si="35"/>
        <v>189.62783888890408</v>
      </c>
      <c r="O737" s="5">
        <f t="shared" si="36"/>
        <v>0.23519999999999999</v>
      </c>
    </row>
    <row r="738" spans="1:15" ht="30.75">
      <c r="A738" s="2" t="s">
        <v>2245</v>
      </c>
      <c r="B738" s="2" t="s">
        <v>2246</v>
      </c>
      <c r="C738" s="2" t="s">
        <v>2247</v>
      </c>
      <c r="D738" s="2">
        <v>32248</v>
      </c>
      <c r="E738" s="2">
        <v>2527</v>
      </c>
      <c r="F738" s="3">
        <v>43277.628298611111</v>
      </c>
      <c r="G738" s="3">
        <v>45892.98914351852</v>
      </c>
      <c r="H738" s="2" t="s">
        <v>73</v>
      </c>
      <c r="I738" s="7">
        <v>6123</v>
      </c>
      <c r="J738" s="7">
        <v>5661</v>
      </c>
      <c r="K738" s="2">
        <v>9213</v>
      </c>
      <c r="L738" s="2">
        <v>51</v>
      </c>
      <c r="M738" s="2">
        <f t="shared" ca="1" si="34"/>
        <v>7</v>
      </c>
      <c r="N738" s="7">
        <f t="shared" ca="1" si="35"/>
        <v>190.35450555552961</v>
      </c>
      <c r="O738" s="5">
        <f t="shared" si="36"/>
        <v>0.92449999999999999</v>
      </c>
    </row>
    <row r="739" spans="1:15" ht="30.75">
      <c r="A739" s="2" t="s">
        <v>2248</v>
      </c>
      <c r="B739" s="2" t="s">
        <v>2249</v>
      </c>
      <c r="C739" s="2" t="s">
        <v>2250</v>
      </c>
      <c r="D739" s="2">
        <v>32239</v>
      </c>
      <c r="E739" s="2">
        <v>3261</v>
      </c>
      <c r="F739" s="3">
        <v>43436.811585648145</v>
      </c>
      <c r="G739" s="3">
        <v>45892.980914351851</v>
      </c>
      <c r="H739" s="2" t="s">
        <v>73</v>
      </c>
      <c r="I739" s="7">
        <v>4249</v>
      </c>
      <c r="J739" s="7">
        <v>3522</v>
      </c>
      <c r="K739" s="2">
        <v>21811</v>
      </c>
      <c r="L739" s="2">
        <v>0</v>
      </c>
      <c r="M739" s="2">
        <f t="shared" ca="1" si="34"/>
        <v>7</v>
      </c>
      <c r="N739" s="7">
        <f t="shared" ca="1" si="35"/>
        <v>190.55200555559713</v>
      </c>
      <c r="O739" s="5">
        <f t="shared" si="36"/>
        <v>0.82889999999999997</v>
      </c>
    </row>
    <row r="740" spans="1:15" ht="30.75">
      <c r="A740" s="2" t="s">
        <v>2251</v>
      </c>
      <c r="B740" s="2" t="s">
        <v>2252</v>
      </c>
      <c r="C740" s="2" t="s">
        <v>2253</v>
      </c>
      <c r="D740" s="2">
        <v>32236</v>
      </c>
      <c r="E740" s="2">
        <v>3941</v>
      </c>
      <c r="F740" s="3">
        <v>43926.493333333332</v>
      </c>
      <c r="G740" s="3">
        <v>45893.01189814815</v>
      </c>
      <c r="H740" s="2" t="s">
        <v>311</v>
      </c>
      <c r="I740" s="7">
        <v>618</v>
      </c>
      <c r="J740" s="7">
        <v>200</v>
      </c>
      <c r="K740" s="2">
        <v>917</v>
      </c>
      <c r="L740" s="2">
        <v>10</v>
      </c>
      <c r="M740" s="2">
        <f t="shared" ca="1" si="34"/>
        <v>5</v>
      </c>
      <c r="N740" s="7">
        <f t="shared" ca="1" si="35"/>
        <v>189.8083944444079</v>
      </c>
      <c r="O740" s="5">
        <f t="shared" si="36"/>
        <v>0.3236</v>
      </c>
    </row>
    <row r="741" spans="1:15" ht="32.25">
      <c r="A741" s="2" t="s">
        <v>2254</v>
      </c>
      <c r="B741" s="2" t="s">
        <v>2255</v>
      </c>
      <c r="C741" s="2" t="s">
        <v>2256</v>
      </c>
      <c r="D741" s="2">
        <v>32225</v>
      </c>
      <c r="E741" s="2">
        <v>4565</v>
      </c>
      <c r="F741" s="3">
        <v>41823.635879629626</v>
      </c>
      <c r="G741" s="3">
        <v>45892.903692129628</v>
      </c>
      <c r="H741" s="2" t="s">
        <v>29</v>
      </c>
      <c r="I741" s="7">
        <v>5718</v>
      </c>
      <c r="J741" s="7">
        <v>5550</v>
      </c>
      <c r="K741" s="2">
        <v>4065</v>
      </c>
      <c r="L741" s="2">
        <v>129</v>
      </c>
      <c r="M741" s="2">
        <f t="shared" ref="M741:M804" ca="1" si="37">YEAR(TODAY())-YEAR(F741)</f>
        <v>11</v>
      </c>
      <c r="N741" s="7">
        <f t="shared" ca="1" si="35"/>
        <v>192.40533888892969</v>
      </c>
      <c r="O741" s="5">
        <f t="shared" si="36"/>
        <v>0.97060000000000002</v>
      </c>
    </row>
    <row r="742" spans="1:15" ht="30.75">
      <c r="A742" s="2" t="s">
        <v>2257</v>
      </c>
      <c r="B742" s="2" t="s">
        <v>2258</v>
      </c>
      <c r="C742" s="2" t="s">
        <v>2259</v>
      </c>
      <c r="D742" s="2">
        <v>32216</v>
      </c>
      <c r="E742" s="2">
        <v>5631</v>
      </c>
      <c r="F742" s="3">
        <v>40968.10564814815</v>
      </c>
      <c r="G742" s="3">
        <v>45892.758564814816</v>
      </c>
      <c r="H742" s="2" t="s">
        <v>125</v>
      </c>
      <c r="I742" s="7">
        <v>3374</v>
      </c>
      <c r="J742" s="7">
        <v>3366</v>
      </c>
      <c r="K742" s="2">
        <v>2277</v>
      </c>
      <c r="L742" s="2">
        <v>42</v>
      </c>
      <c r="M742" s="2">
        <f t="shared" ca="1" si="37"/>
        <v>13</v>
      </c>
      <c r="N742" s="7">
        <f t="shared" ca="1" si="35"/>
        <v>195.88839444442419</v>
      </c>
      <c r="O742" s="5">
        <f t="shared" si="36"/>
        <v>0.99760000000000004</v>
      </c>
    </row>
    <row r="743" spans="1:15" ht="30.75">
      <c r="A743" s="2" t="s">
        <v>2260</v>
      </c>
      <c r="B743" s="2" t="s">
        <v>2261</v>
      </c>
      <c r="C743" s="2" t="s">
        <v>2262</v>
      </c>
      <c r="D743" s="2">
        <v>32199</v>
      </c>
      <c r="E743" s="2">
        <v>4095</v>
      </c>
      <c r="F743" s="3">
        <v>44685.64099537037</v>
      </c>
      <c r="G743" s="3">
        <v>45892.912361111114</v>
      </c>
      <c r="H743" s="2" t="s">
        <v>29</v>
      </c>
      <c r="I743" s="7">
        <v>1269</v>
      </c>
      <c r="J743" s="7">
        <v>1143</v>
      </c>
      <c r="K743" s="2">
        <v>2188</v>
      </c>
      <c r="L743" s="2">
        <v>86</v>
      </c>
      <c r="M743" s="2">
        <f t="shared" ca="1" si="37"/>
        <v>3</v>
      </c>
      <c r="N743" s="7">
        <f t="shared" ca="1" si="35"/>
        <v>192.19728333328385</v>
      </c>
      <c r="O743" s="5">
        <f t="shared" si="36"/>
        <v>0.90069999999999995</v>
      </c>
    </row>
    <row r="744" spans="1:15" ht="47.25">
      <c r="A744" s="2" t="s">
        <v>2263</v>
      </c>
      <c r="B744" s="2" t="s">
        <v>2264</v>
      </c>
      <c r="C744" s="2" t="s">
        <v>2265</v>
      </c>
      <c r="D744" s="2">
        <v>32174</v>
      </c>
      <c r="E744" s="2">
        <v>4353</v>
      </c>
      <c r="F744" s="3">
        <v>41255.066388888888</v>
      </c>
      <c r="G744" s="3">
        <v>45893.033414351848</v>
      </c>
      <c r="H744" s="2" t="s">
        <v>18</v>
      </c>
      <c r="I744" s="7">
        <v>9360</v>
      </c>
      <c r="J744" s="7">
        <v>9060</v>
      </c>
      <c r="K744" s="2">
        <v>9334</v>
      </c>
      <c r="L744" s="2">
        <v>342</v>
      </c>
      <c r="M744" s="2">
        <f t="shared" ca="1" si="37"/>
        <v>13</v>
      </c>
      <c r="N744" s="7">
        <f t="shared" ca="1" si="35"/>
        <v>189.29200555564603</v>
      </c>
      <c r="O744" s="5">
        <f t="shared" si="36"/>
        <v>0.96789999999999998</v>
      </c>
    </row>
    <row r="745" spans="1:15">
      <c r="A745" s="2" t="s">
        <v>2266</v>
      </c>
      <c r="B745" s="2" t="s">
        <v>2267</v>
      </c>
      <c r="C745" s="2" t="s">
        <v>2268</v>
      </c>
      <c r="D745" s="2">
        <v>32158</v>
      </c>
      <c r="E745" s="2">
        <v>2637</v>
      </c>
      <c r="F745" s="3">
        <v>43332.832615740743</v>
      </c>
      <c r="G745" s="3">
        <v>45892.784108796295</v>
      </c>
      <c r="H745" s="2" t="s">
        <v>18</v>
      </c>
      <c r="I745" s="7">
        <v>3238</v>
      </c>
      <c r="J745" s="7">
        <v>2540</v>
      </c>
      <c r="K745" s="2">
        <v>1739</v>
      </c>
      <c r="L745" s="2">
        <v>899</v>
      </c>
      <c r="M745" s="2">
        <f t="shared" ca="1" si="37"/>
        <v>7</v>
      </c>
      <c r="N745" s="7">
        <f t="shared" ca="1" si="35"/>
        <v>195.27533888892503</v>
      </c>
      <c r="O745" s="5">
        <f t="shared" si="36"/>
        <v>0.78439999999999999</v>
      </c>
    </row>
    <row r="746" spans="1:15" ht="16.5">
      <c r="A746" s="2" t="s">
        <v>2269</v>
      </c>
      <c r="B746" s="2" t="s">
        <v>2270</v>
      </c>
      <c r="C746" s="2" t="s">
        <v>2271</v>
      </c>
      <c r="D746" s="2">
        <v>32152</v>
      </c>
      <c r="E746" s="2">
        <v>3603</v>
      </c>
      <c r="F746" s="3">
        <v>45264.51295138889</v>
      </c>
      <c r="G746" s="3">
        <v>45892.630624999998</v>
      </c>
      <c r="H746" s="2" t="s">
        <v>66</v>
      </c>
      <c r="I746" s="7">
        <v>919</v>
      </c>
      <c r="J746" s="7">
        <v>774</v>
      </c>
      <c r="K746" s="2">
        <v>22</v>
      </c>
      <c r="L746" s="2">
        <v>72</v>
      </c>
      <c r="M746" s="2">
        <f t="shared" ca="1" si="37"/>
        <v>2</v>
      </c>
      <c r="N746" s="7">
        <f t="shared" ca="1" si="35"/>
        <v>198.95895000005839</v>
      </c>
      <c r="O746" s="5">
        <f t="shared" si="36"/>
        <v>0.84219999999999995</v>
      </c>
    </row>
    <row r="747" spans="1:15" ht="30.75">
      <c r="A747" s="2" t="s">
        <v>2272</v>
      </c>
      <c r="B747" s="2" t="s">
        <v>2273</v>
      </c>
      <c r="C747" s="2" t="s">
        <v>2274</v>
      </c>
      <c r="D747" s="2">
        <v>32142</v>
      </c>
      <c r="E747" s="2">
        <v>9304</v>
      </c>
      <c r="F747" s="3">
        <v>44996.620300925926</v>
      </c>
      <c r="G747" s="3">
        <v>45893.033865740741</v>
      </c>
      <c r="H747" s="2" t="s">
        <v>18</v>
      </c>
      <c r="I747" s="7">
        <v>993</v>
      </c>
      <c r="J747" s="7">
        <v>817</v>
      </c>
      <c r="K747" s="2">
        <v>772</v>
      </c>
      <c r="L747" s="2">
        <v>0</v>
      </c>
      <c r="M747" s="2">
        <f t="shared" ca="1" si="37"/>
        <v>2</v>
      </c>
      <c r="N747" s="7">
        <f t="shared" ca="1" si="35"/>
        <v>189.281172222225</v>
      </c>
      <c r="O747" s="5">
        <f t="shared" si="36"/>
        <v>0.82279999999999998</v>
      </c>
    </row>
    <row r="748" spans="1:15" ht="66.75">
      <c r="A748" s="2" t="s">
        <v>2275</v>
      </c>
      <c r="B748" s="2" t="s">
        <v>2276</v>
      </c>
      <c r="C748" s="2" t="s">
        <v>2277</v>
      </c>
      <c r="D748" s="2">
        <v>32100</v>
      </c>
      <c r="E748" s="2">
        <v>2606</v>
      </c>
      <c r="F748" s="3">
        <v>44661.237962962965</v>
      </c>
      <c r="G748" s="3">
        <v>45892.694675925923</v>
      </c>
      <c r="H748" s="2"/>
      <c r="I748" s="7">
        <v>256</v>
      </c>
      <c r="J748" s="7">
        <v>214</v>
      </c>
      <c r="K748" s="2">
        <v>218</v>
      </c>
      <c r="L748" s="2">
        <v>0</v>
      </c>
      <c r="M748" s="2">
        <f t="shared" ca="1" si="37"/>
        <v>3</v>
      </c>
      <c r="N748" s="7">
        <f t="shared" ca="1" si="35"/>
        <v>197.42172777786618</v>
      </c>
      <c r="O748" s="5">
        <f t="shared" si="36"/>
        <v>0.83589999999999998</v>
      </c>
    </row>
    <row r="749" spans="1:15" ht="32.25">
      <c r="A749" s="2" t="s">
        <v>2278</v>
      </c>
      <c r="B749" s="2" t="s">
        <v>2279</v>
      </c>
      <c r="C749" s="2" t="s">
        <v>2280</v>
      </c>
      <c r="D749" s="2">
        <v>32002</v>
      </c>
      <c r="E749" s="2">
        <v>2828</v>
      </c>
      <c r="F749" s="3">
        <v>45436.08085648148</v>
      </c>
      <c r="G749" s="3">
        <v>45893.031701388885</v>
      </c>
      <c r="H749" s="2" t="s">
        <v>18</v>
      </c>
      <c r="I749" s="7">
        <v>6352</v>
      </c>
      <c r="J749" s="7">
        <v>5824</v>
      </c>
      <c r="K749" s="2">
        <v>2474</v>
      </c>
      <c r="L749" s="2">
        <v>192</v>
      </c>
      <c r="M749" s="2">
        <f t="shared" ca="1" si="37"/>
        <v>1</v>
      </c>
      <c r="N749" s="7">
        <f t="shared" ca="1" si="35"/>
        <v>189.33311666676309</v>
      </c>
      <c r="O749" s="5">
        <f t="shared" si="36"/>
        <v>0.91690000000000005</v>
      </c>
    </row>
    <row r="750" spans="1:15">
      <c r="A750" s="2" t="s">
        <v>615</v>
      </c>
      <c r="B750" s="2" t="s">
        <v>2281</v>
      </c>
      <c r="C750" s="2" t="s">
        <v>2282</v>
      </c>
      <c r="D750" s="2">
        <v>31998</v>
      </c>
      <c r="E750" s="2">
        <v>1564</v>
      </c>
      <c r="F750" s="3">
        <v>45001.387511574074</v>
      </c>
      <c r="G750" s="3">
        <v>45892.835717592592</v>
      </c>
      <c r="H750" s="2" t="s">
        <v>218</v>
      </c>
      <c r="I750" s="7">
        <v>937</v>
      </c>
      <c r="J750" s="7">
        <v>733</v>
      </c>
      <c r="K750" s="2">
        <v>3260</v>
      </c>
      <c r="L750" s="2">
        <v>241</v>
      </c>
      <c r="M750" s="2">
        <f t="shared" ca="1" si="37"/>
        <v>2</v>
      </c>
      <c r="N750" s="7">
        <f t="shared" ca="1" si="35"/>
        <v>194.03672777779866</v>
      </c>
      <c r="O750" s="5">
        <f t="shared" si="36"/>
        <v>0.7823</v>
      </c>
    </row>
    <row r="751" spans="1:15" ht="30.75">
      <c r="A751" s="2" t="s">
        <v>2283</v>
      </c>
      <c r="B751" s="2" t="s">
        <v>2284</v>
      </c>
      <c r="C751" s="2" t="s">
        <v>2285</v>
      </c>
      <c r="D751" s="2">
        <v>31969</v>
      </c>
      <c r="E751" s="2">
        <v>2263</v>
      </c>
      <c r="F751" s="3">
        <v>42304.703738425924</v>
      </c>
      <c r="G751" s="3">
        <v>45893.0075462963</v>
      </c>
      <c r="H751" s="2" t="s">
        <v>18</v>
      </c>
      <c r="I751" s="7">
        <v>2381</v>
      </c>
      <c r="J751" s="7">
        <v>1823</v>
      </c>
      <c r="K751" s="2">
        <v>2095</v>
      </c>
      <c r="L751" s="2">
        <v>289</v>
      </c>
      <c r="M751" s="2">
        <f t="shared" ca="1" si="37"/>
        <v>10</v>
      </c>
      <c r="N751" s="7">
        <f t="shared" ca="1" si="35"/>
        <v>189.91283888882026</v>
      </c>
      <c r="O751" s="5">
        <f t="shared" si="36"/>
        <v>0.76559999999999995</v>
      </c>
    </row>
    <row r="752" spans="1:15" ht="45.75">
      <c r="A752" s="2" t="s">
        <v>2286</v>
      </c>
      <c r="B752" s="2" t="s">
        <v>2287</v>
      </c>
      <c r="C752" s="2" t="s">
        <v>2288</v>
      </c>
      <c r="D752" s="2">
        <v>31965</v>
      </c>
      <c r="E752" s="2">
        <v>13134</v>
      </c>
      <c r="F752" s="3">
        <v>43266.28434027778</v>
      </c>
      <c r="G752" s="3">
        <v>45892.620381944442</v>
      </c>
      <c r="H752" s="2" t="s">
        <v>121</v>
      </c>
      <c r="I752" s="7">
        <v>9153</v>
      </c>
      <c r="J752" s="7">
        <v>8903</v>
      </c>
      <c r="K752" s="2">
        <v>4411</v>
      </c>
      <c r="L752" s="2">
        <v>84</v>
      </c>
      <c r="M752" s="2">
        <f t="shared" ca="1" si="37"/>
        <v>7</v>
      </c>
      <c r="N752" s="7">
        <f t="shared" ca="1" si="35"/>
        <v>199.20478333340725</v>
      </c>
      <c r="O752" s="5">
        <f t="shared" si="36"/>
        <v>0.97270000000000001</v>
      </c>
    </row>
    <row r="753" spans="1:15" ht="30.75">
      <c r="A753" s="2" t="s">
        <v>2289</v>
      </c>
      <c r="B753" s="2" t="s">
        <v>2290</v>
      </c>
      <c r="C753" s="2" t="s">
        <v>2291</v>
      </c>
      <c r="D753" s="2">
        <v>31939</v>
      </c>
      <c r="E753" s="2">
        <v>11134</v>
      </c>
      <c r="F753" s="3">
        <v>44966.140011574076</v>
      </c>
      <c r="G753" s="3">
        <v>45892.832233796296</v>
      </c>
      <c r="H753" s="2" t="s">
        <v>311</v>
      </c>
      <c r="I753" s="7">
        <v>1747</v>
      </c>
      <c r="J753" s="7">
        <v>1747</v>
      </c>
      <c r="K753" s="2">
        <v>338</v>
      </c>
      <c r="L753" s="2">
        <v>43</v>
      </c>
      <c r="M753" s="2">
        <f t="shared" ca="1" si="37"/>
        <v>2</v>
      </c>
      <c r="N753" s="7">
        <f t="shared" ca="1" si="35"/>
        <v>194.12033888889709</v>
      </c>
      <c r="O753" s="5">
        <f t="shared" si="36"/>
        <v>1</v>
      </c>
    </row>
    <row r="754" spans="1:15" ht="16.5">
      <c r="A754" s="2" t="s">
        <v>2292</v>
      </c>
      <c r="B754" s="2" t="s">
        <v>2293</v>
      </c>
      <c r="C754" s="2" t="s">
        <v>2294</v>
      </c>
      <c r="D754" s="2">
        <v>31895</v>
      </c>
      <c r="E754" s="2">
        <v>1461</v>
      </c>
      <c r="F754" s="3">
        <v>45390.141377314816</v>
      </c>
      <c r="G754" s="3">
        <v>45893.034212962964</v>
      </c>
      <c r="H754" s="2" t="s">
        <v>18</v>
      </c>
      <c r="I754" s="7">
        <v>2245</v>
      </c>
      <c r="J754" s="7">
        <v>2046</v>
      </c>
      <c r="K754" s="2">
        <v>1437</v>
      </c>
      <c r="L754" s="2">
        <v>70</v>
      </c>
      <c r="M754" s="2">
        <f t="shared" ca="1" si="37"/>
        <v>1</v>
      </c>
      <c r="N754" s="7">
        <f t="shared" ca="1" si="35"/>
        <v>189.2728388888645</v>
      </c>
      <c r="O754" s="5">
        <f t="shared" si="36"/>
        <v>0.91139999999999999</v>
      </c>
    </row>
    <row r="755" spans="1:15" ht="30.75">
      <c r="A755" s="2" t="s">
        <v>2295</v>
      </c>
      <c r="B755" s="2" t="s">
        <v>2296</v>
      </c>
      <c r="C755" s="2" t="s">
        <v>2297</v>
      </c>
      <c r="D755" s="2">
        <v>31892</v>
      </c>
      <c r="E755" s="2">
        <v>917</v>
      </c>
      <c r="F755" s="3">
        <v>44892.542523148149</v>
      </c>
      <c r="G755" s="3">
        <v>45892.82435185185</v>
      </c>
      <c r="H755" s="2" t="s">
        <v>29</v>
      </c>
      <c r="I755" s="7">
        <v>97</v>
      </c>
      <c r="J755" s="7">
        <v>53</v>
      </c>
      <c r="K755" s="2">
        <v>12</v>
      </c>
      <c r="L755" s="2">
        <v>75</v>
      </c>
      <c r="M755" s="2">
        <f t="shared" ca="1" si="37"/>
        <v>3</v>
      </c>
      <c r="N755" s="7">
        <f t="shared" ca="1" si="35"/>
        <v>194.30950555560412</v>
      </c>
      <c r="O755" s="5">
        <f t="shared" si="36"/>
        <v>0.5464</v>
      </c>
    </row>
    <row r="756" spans="1:15" ht="30.75">
      <c r="A756" s="2" t="s">
        <v>2298</v>
      </c>
      <c r="B756" s="2" t="s">
        <v>2299</v>
      </c>
      <c r="C756" s="2" t="s">
        <v>2300</v>
      </c>
      <c r="D756" s="2">
        <v>31890</v>
      </c>
      <c r="E756" s="2">
        <v>1445</v>
      </c>
      <c r="F756" s="3">
        <v>43085.596550925926</v>
      </c>
      <c r="G756" s="3">
        <v>45893.02443287037</v>
      </c>
      <c r="H756" s="2" t="s">
        <v>218</v>
      </c>
      <c r="I756" s="7">
        <v>1256</v>
      </c>
      <c r="J756" s="7">
        <v>1143</v>
      </c>
      <c r="K756" s="2">
        <v>2313</v>
      </c>
      <c r="L756" s="2">
        <v>35</v>
      </c>
      <c r="M756" s="2">
        <f t="shared" ca="1" si="37"/>
        <v>8</v>
      </c>
      <c r="N756" s="7">
        <f t="shared" ca="1" si="35"/>
        <v>189.50756111112423</v>
      </c>
      <c r="O756" s="5">
        <f t="shared" si="36"/>
        <v>0.91</v>
      </c>
    </row>
    <row r="757" spans="1:15" ht="67.5">
      <c r="A757" s="2" t="s">
        <v>2301</v>
      </c>
      <c r="B757" s="2" t="s">
        <v>2302</v>
      </c>
      <c r="C757" s="2" t="s">
        <v>2303</v>
      </c>
      <c r="D757" s="2">
        <v>31852</v>
      </c>
      <c r="E757" s="2">
        <v>2292</v>
      </c>
      <c r="F757" s="3">
        <v>45039.52925925926</v>
      </c>
      <c r="G757" s="3">
        <v>45892.785682870373</v>
      </c>
      <c r="H757" s="2" t="s">
        <v>29</v>
      </c>
      <c r="I757" s="7">
        <v>377</v>
      </c>
      <c r="J757" s="7">
        <v>353</v>
      </c>
      <c r="K757" s="2">
        <v>7</v>
      </c>
      <c r="L757" s="2">
        <v>0</v>
      </c>
      <c r="M757" s="2">
        <f t="shared" ca="1" si="37"/>
        <v>2</v>
      </c>
      <c r="N757" s="7">
        <f t="shared" ca="1" si="35"/>
        <v>195.2375611110474</v>
      </c>
      <c r="O757" s="5">
        <f t="shared" si="36"/>
        <v>0.93630000000000002</v>
      </c>
    </row>
    <row r="758" spans="1:15">
      <c r="A758" s="2" t="s">
        <v>2304</v>
      </c>
      <c r="B758" s="2" t="s">
        <v>2305</v>
      </c>
      <c r="C758" s="2" t="s">
        <v>2306</v>
      </c>
      <c r="D758" s="2">
        <v>31852</v>
      </c>
      <c r="E758" s="2">
        <v>1278</v>
      </c>
      <c r="F758" s="3">
        <v>43766.761122685188</v>
      </c>
      <c r="G758" s="3">
        <v>45892.836412037039</v>
      </c>
      <c r="H758" s="2" t="s">
        <v>18</v>
      </c>
      <c r="I758" s="7">
        <v>959</v>
      </c>
      <c r="J758" s="7">
        <v>817</v>
      </c>
      <c r="K758" s="2">
        <v>974</v>
      </c>
      <c r="L758" s="2">
        <v>123</v>
      </c>
      <c r="M758" s="2">
        <f t="shared" ca="1" si="37"/>
        <v>6</v>
      </c>
      <c r="N758" s="7">
        <f t="shared" ca="1" si="35"/>
        <v>194.02006111107767</v>
      </c>
      <c r="O758" s="5">
        <f t="shared" si="36"/>
        <v>0.85189999999999999</v>
      </c>
    </row>
    <row r="759" spans="1:15" ht="30.75">
      <c r="A759" s="2" t="s">
        <v>2307</v>
      </c>
      <c r="B759" s="2" t="s">
        <v>2308</v>
      </c>
      <c r="C759" s="2" t="s">
        <v>2309</v>
      </c>
      <c r="D759" s="2">
        <v>31831</v>
      </c>
      <c r="E759" s="2">
        <v>5128</v>
      </c>
      <c r="F759" s="3">
        <v>41604.134942129633</v>
      </c>
      <c r="G759" s="3">
        <v>45892.852256944447</v>
      </c>
      <c r="H759" s="2"/>
      <c r="I759" s="7">
        <v>153</v>
      </c>
      <c r="J759" s="7">
        <v>152</v>
      </c>
      <c r="K759" s="2">
        <v>1168</v>
      </c>
      <c r="L759" s="2">
        <v>0</v>
      </c>
      <c r="M759" s="2">
        <f t="shared" ca="1" si="37"/>
        <v>12</v>
      </c>
      <c r="N759" s="7">
        <f t="shared" ca="1" si="35"/>
        <v>193.63978333328851</v>
      </c>
      <c r="O759" s="5">
        <f t="shared" si="36"/>
        <v>0.99350000000000005</v>
      </c>
    </row>
    <row r="760" spans="1:15" ht="30.75">
      <c r="A760" s="2" t="s">
        <v>1159</v>
      </c>
      <c r="B760" s="2" t="s">
        <v>1160</v>
      </c>
      <c r="C760" s="2" t="s">
        <v>2310</v>
      </c>
      <c r="D760" s="2">
        <v>31801</v>
      </c>
      <c r="E760" s="2">
        <v>4868</v>
      </c>
      <c r="F760" s="3">
        <v>43570.420763888891</v>
      </c>
      <c r="G760" s="3">
        <v>45892.743194444447</v>
      </c>
      <c r="H760" s="2" t="s">
        <v>125</v>
      </c>
      <c r="I760" s="7">
        <v>1041</v>
      </c>
      <c r="J760" s="7">
        <v>1002</v>
      </c>
      <c r="K760" s="2">
        <v>1363</v>
      </c>
      <c r="L760" s="2">
        <v>111</v>
      </c>
      <c r="M760" s="2">
        <f t="shared" ca="1" si="37"/>
        <v>6</v>
      </c>
      <c r="N760" s="7">
        <f t="shared" ca="1" si="35"/>
        <v>196.25728333328152</v>
      </c>
      <c r="O760" s="5">
        <f t="shared" si="36"/>
        <v>0.96250000000000002</v>
      </c>
    </row>
    <row r="761" spans="1:15" ht="30.75">
      <c r="A761" s="2" t="s">
        <v>2311</v>
      </c>
      <c r="B761" s="2" t="s">
        <v>2312</v>
      </c>
      <c r="C761" s="2" t="s">
        <v>2313</v>
      </c>
      <c r="D761" s="2">
        <v>31793</v>
      </c>
      <c r="E761" s="2">
        <v>11902</v>
      </c>
      <c r="F761" s="3">
        <v>41644.639062499999</v>
      </c>
      <c r="G761" s="3">
        <v>45892.470416666663</v>
      </c>
      <c r="H761" s="2"/>
      <c r="I761" s="7">
        <v>86</v>
      </c>
      <c r="J761" s="7">
        <v>75</v>
      </c>
      <c r="K761" s="2">
        <v>311</v>
      </c>
      <c r="L761" s="2">
        <v>0</v>
      </c>
      <c r="M761" s="2">
        <f t="shared" ca="1" si="37"/>
        <v>11</v>
      </c>
      <c r="N761" s="7">
        <f t="shared" ca="1" si="35"/>
        <v>202.80395000008866</v>
      </c>
      <c r="O761" s="5">
        <f t="shared" si="36"/>
        <v>0.87209999999999999</v>
      </c>
    </row>
    <row r="762" spans="1:15" ht="33">
      <c r="A762" s="2" t="s">
        <v>2314</v>
      </c>
      <c r="B762" s="2" t="s">
        <v>2315</v>
      </c>
      <c r="C762" s="2" t="s">
        <v>2316</v>
      </c>
      <c r="D762" s="2">
        <v>31787</v>
      </c>
      <c r="E762" s="2">
        <v>8957</v>
      </c>
      <c r="F762" s="3">
        <v>42375.350057870368</v>
      </c>
      <c r="G762" s="3">
        <v>45892.62641203704</v>
      </c>
      <c r="H762" s="2" t="s">
        <v>121</v>
      </c>
      <c r="I762" s="7">
        <v>2371</v>
      </c>
      <c r="J762" s="7">
        <v>2307</v>
      </c>
      <c r="K762" s="2">
        <v>1291</v>
      </c>
      <c r="L762" s="2">
        <v>30</v>
      </c>
      <c r="M762" s="2">
        <f t="shared" ca="1" si="37"/>
        <v>9</v>
      </c>
      <c r="N762" s="7">
        <f t="shared" ca="1" si="35"/>
        <v>199.06006111105671</v>
      </c>
      <c r="O762" s="5">
        <f t="shared" si="36"/>
        <v>0.97299999999999998</v>
      </c>
    </row>
    <row r="763" spans="1:15" ht="16.5">
      <c r="A763" s="2" t="s">
        <v>2317</v>
      </c>
      <c r="B763" s="2" t="s">
        <v>2318</v>
      </c>
      <c r="C763" s="2" t="s">
        <v>2319</v>
      </c>
      <c r="D763" s="2">
        <v>31781</v>
      </c>
      <c r="E763" s="2">
        <v>3105</v>
      </c>
      <c r="F763" s="3">
        <v>41195.339398148149</v>
      </c>
      <c r="G763" s="3">
        <v>45892.987546296295</v>
      </c>
      <c r="H763" s="2" t="s">
        <v>66</v>
      </c>
      <c r="I763" s="7">
        <v>10549</v>
      </c>
      <c r="J763" s="7">
        <v>9644</v>
      </c>
      <c r="K763" s="2">
        <v>5436</v>
      </c>
      <c r="L763" s="2">
        <v>87</v>
      </c>
      <c r="M763" s="2">
        <f t="shared" ca="1" si="37"/>
        <v>13</v>
      </c>
      <c r="N763" s="7">
        <f t="shared" ca="1" si="35"/>
        <v>190.39283888891805</v>
      </c>
      <c r="O763" s="5">
        <f t="shared" si="36"/>
        <v>0.91420000000000001</v>
      </c>
    </row>
    <row r="764" spans="1:15" ht="16.5">
      <c r="A764" s="2" t="s">
        <v>2320</v>
      </c>
      <c r="B764" s="2" t="s">
        <v>2321</v>
      </c>
      <c r="C764" s="2" t="s">
        <v>2322</v>
      </c>
      <c r="D764" s="2">
        <v>31774</v>
      </c>
      <c r="E764" s="2">
        <v>9998</v>
      </c>
      <c r="F764" s="3">
        <v>42065.150671296295</v>
      </c>
      <c r="G764" s="3">
        <v>45892.989803240744</v>
      </c>
      <c r="H764" s="2" t="s">
        <v>29</v>
      </c>
      <c r="I764" s="7">
        <v>2128</v>
      </c>
      <c r="J764" s="7">
        <v>2110</v>
      </c>
      <c r="K764" s="2">
        <v>1521</v>
      </c>
      <c r="L764" s="2">
        <v>64</v>
      </c>
      <c r="M764" s="2">
        <f t="shared" ca="1" si="37"/>
        <v>10</v>
      </c>
      <c r="N764" s="7">
        <f t="shared" ca="1" si="35"/>
        <v>190.33867222216213</v>
      </c>
      <c r="O764" s="5">
        <f t="shared" si="36"/>
        <v>0.99150000000000005</v>
      </c>
    </row>
    <row r="765" spans="1:15" ht="30.75">
      <c r="A765" s="2" t="s">
        <v>2323</v>
      </c>
      <c r="B765" s="2" t="s">
        <v>2324</v>
      </c>
      <c r="C765" s="2" t="s">
        <v>2325</v>
      </c>
      <c r="D765" s="2">
        <v>31767</v>
      </c>
      <c r="E765" s="2">
        <v>689</v>
      </c>
      <c r="F765" s="3">
        <v>45398.942650462966</v>
      </c>
      <c r="G765" s="3">
        <v>45890.464421296296</v>
      </c>
      <c r="H765" s="2" t="s">
        <v>18</v>
      </c>
      <c r="I765" s="7">
        <v>38</v>
      </c>
      <c r="J765" s="7">
        <v>33</v>
      </c>
      <c r="K765" s="2">
        <v>515</v>
      </c>
      <c r="L765" s="2">
        <v>0</v>
      </c>
      <c r="M765" s="2">
        <f t="shared" ca="1" si="37"/>
        <v>1</v>
      </c>
      <c r="N765" s="7">
        <f t="shared" ca="1" si="35"/>
        <v>250.94783888891106</v>
      </c>
      <c r="O765" s="5">
        <f t="shared" si="36"/>
        <v>0.86839999999999995</v>
      </c>
    </row>
    <row r="766" spans="1:15" ht="30.75">
      <c r="A766" s="2" t="s">
        <v>2326</v>
      </c>
      <c r="B766" s="2" t="s">
        <v>2327</v>
      </c>
      <c r="C766" s="2" t="s">
        <v>2328</v>
      </c>
      <c r="D766" s="2">
        <v>31739</v>
      </c>
      <c r="E766" s="2">
        <v>6592</v>
      </c>
      <c r="F766" s="3">
        <v>42976.684861111113</v>
      </c>
      <c r="G766" s="3">
        <v>45893.026782407411</v>
      </c>
      <c r="H766" s="2" t="s">
        <v>29</v>
      </c>
      <c r="I766" s="7">
        <v>4247</v>
      </c>
      <c r="J766" s="7">
        <v>3056</v>
      </c>
      <c r="K766" s="2">
        <v>1369</v>
      </c>
      <c r="L766" s="2">
        <v>16</v>
      </c>
      <c r="M766" s="2">
        <f t="shared" ca="1" si="37"/>
        <v>8</v>
      </c>
      <c r="N766" s="7">
        <f t="shared" ca="1" si="35"/>
        <v>189.45117222215049</v>
      </c>
      <c r="O766" s="5">
        <f t="shared" si="36"/>
        <v>0.71960000000000002</v>
      </c>
    </row>
    <row r="767" spans="1:15" ht="45.75">
      <c r="A767" s="2" t="s">
        <v>2329</v>
      </c>
      <c r="B767" s="2" t="s">
        <v>2330</v>
      </c>
      <c r="C767" s="2" t="s">
        <v>2331</v>
      </c>
      <c r="D767" s="2">
        <v>31668</v>
      </c>
      <c r="E767" s="2">
        <v>2820</v>
      </c>
      <c r="F767" s="3">
        <v>43269.331666666665</v>
      </c>
      <c r="G767" s="3">
        <v>45892.402048611111</v>
      </c>
      <c r="H767" s="2" t="s">
        <v>18</v>
      </c>
      <c r="I767" s="7">
        <v>6380</v>
      </c>
      <c r="J767" s="7">
        <v>4145</v>
      </c>
      <c r="K767" s="2">
        <v>3405</v>
      </c>
      <c r="L767" s="2">
        <v>294</v>
      </c>
      <c r="M767" s="2">
        <f t="shared" ca="1" si="37"/>
        <v>7</v>
      </c>
      <c r="N767" s="7">
        <f t="shared" ca="1" si="35"/>
        <v>204.44478333333973</v>
      </c>
      <c r="O767" s="5">
        <f t="shared" si="36"/>
        <v>0.64970000000000006</v>
      </c>
    </row>
    <row r="768" spans="1:15" ht="30.75">
      <c r="A768" s="2" t="s">
        <v>2332</v>
      </c>
      <c r="B768" s="2" t="s">
        <v>2333</v>
      </c>
      <c r="C768" s="2" t="s">
        <v>2334</v>
      </c>
      <c r="D768" s="2">
        <v>31663</v>
      </c>
      <c r="E768" s="2">
        <v>4187</v>
      </c>
      <c r="F768" s="3">
        <v>44050.651354166665</v>
      </c>
      <c r="G768" s="3">
        <v>45892.637314814812</v>
      </c>
      <c r="H768" s="2" t="s">
        <v>125</v>
      </c>
      <c r="I768" s="7">
        <v>1868</v>
      </c>
      <c r="J768" s="7">
        <v>1643</v>
      </c>
      <c r="K768" s="2">
        <v>3155</v>
      </c>
      <c r="L768" s="2">
        <v>140</v>
      </c>
      <c r="M768" s="2">
        <f t="shared" ca="1" si="37"/>
        <v>5</v>
      </c>
      <c r="N768" s="7">
        <f t="shared" ca="1" si="35"/>
        <v>198.798394444515</v>
      </c>
      <c r="O768" s="5">
        <f t="shared" si="36"/>
        <v>0.87960000000000005</v>
      </c>
    </row>
    <row r="769" spans="1:15" ht="30.75">
      <c r="A769" s="2" t="s">
        <v>2335</v>
      </c>
      <c r="B769" s="2" t="s">
        <v>2336</v>
      </c>
      <c r="C769" s="2" t="s">
        <v>2337</v>
      </c>
      <c r="D769" s="2">
        <v>31648</v>
      </c>
      <c r="E769" s="2">
        <v>8244</v>
      </c>
      <c r="F769" s="3">
        <v>42804.32068287037</v>
      </c>
      <c r="G769" s="3">
        <v>45892.79828703704</v>
      </c>
      <c r="H769" s="2" t="s">
        <v>29</v>
      </c>
      <c r="I769" s="7">
        <v>180</v>
      </c>
      <c r="J769" s="7">
        <v>114</v>
      </c>
      <c r="K769" s="2">
        <v>73</v>
      </c>
      <c r="L769" s="2">
        <v>0</v>
      </c>
      <c r="M769" s="2">
        <f t="shared" ca="1" si="37"/>
        <v>8</v>
      </c>
      <c r="N769" s="7">
        <f t="shared" ca="1" si="35"/>
        <v>194.93506111105671</v>
      </c>
      <c r="O769" s="5">
        <f t="shared" si="36"/>
        <v>0.63329999999999997</v>
      </c>
    </row>
    <row r="770" spans="1:15" ht="45.75">
      <c r="A770" s="2" t="s">
        <v>2338</v>
      </c>
      <c r="B770" s="2" t="s">
        <v>2339</v>
      </c>
      <c r="C770" s="2" t="s">
        <v>2340</v>
      </c>
      <c r="D770" s="2">
        <v>31625</v>
      </c>
      <c r="E770" s="2">
        <v>4419</v>
      </c>
      <c r="F770" s="3">
        <v>45012.416087962964</v>
      </c>
      <c r="G770" s="3">
        <v>45893.017708333333</v>
      </c>
      <c r="H770" s="2" t="s">
        <v>29</v>
      </c>
      <c r="I770" s="7">
        <v>1920</v>
      </c>
      <c r="J770" s="7">
        <v>1299</v>
      </c>
      <c r="K770" s="2">
        <v>708</v>
      </c>
      <c r="L770" s="2">
        <v>7</v>
      </c>
      <c r="M770" s="2">
        <f t="shared" ca="1" si="37"/>
        <v>2</v>
      </c>
      <c r="N770" s="7">
        <f t="shared" ca="1" si="35"/>
        <v>189.66895000002114</v>
      </c>
      <c r="O770" s="5">
        <f t="shared" si="36"/>
        <v>0.67659999999999998</v>
      </c>
    </row>
    <row r="771" spans="1:15" ht="60.75">
      <c r="A771" s="2" t="s">
        <v>2341</v>
      </c>
      <c r="B771" s="2" t="s">
        <v>2342</v>
      </c>
      <c r="C771" s="2" t="s">
        <v>2343</v>
      </c>
      <c r="D771" s="2">
        <v>31623</v>
      </c>
      <c r="E771" s="2">
        <v>2020</v>
      </c>
      <c r="F771" s="3">
        <v>44776.718668981484</v>
      </c>
      <c r="G771" s="3">
        <v>45892.99895833333</v>
      </c>
      <c r="H771" s="2" t="s">
        <v>29</v>
      </c>
      <c r="I771" s="7">
        <v>293</v>
      </c>
      <c r="J771" s="7">
        <v>275</v>
      </c>
      <c r="K771" s="2">
        <v>13</v>
      </c>
      <c r="L771" s="2">
        <v>0</v>
      </c>
      <c r="M771" s="2">
        <f t="shared" ca="1" si="37"/>
        <v>3</v>
      </c>
      <c r="N771" s="7">
        <f t="shared" ref="N771:N834" ca="1" si="38">(NOW()-G771)*24</f>
        <v>190.11895000009099</v>
      </c>
      <c r="O771" s="5">
        <f t="shared" ref="O771:O834" si="39">IF(J771=0,0,ROUND(J771/I771,4))</f>
        <v>0.93859999999999999</v>
      </c>
    </row>
    <row r="772" spans="1:15" ht="30.75">
      <c r="A772" s="2" t="s">
        <v>2344</v>
      </c>
      <c r="B772" s="2" t="s">
        <v>2345</v>
      </c>
      <c r="C772" s="2" t="s">
        <v>2346</v>
      </c>
      <c r="D772" s="2">
        <v>31601</v>
      </c>
      <c r="E772" s="2">
        <v>9720</v>
      </c>
      <c r="F772" s="3">
        <v>43334.295902777776</v>
      </c>
      <c r="G772" s="3">
        <v>45892.643865740742</v>
      </c>
      <c r="H772" s="2" t="s">
        <v>29</v>
      </c>
      <c r="I772" s="7">
        <v>8497</v>
      </c>
      <c r="J772" s="7">
        <v>6746</v>
      </c>
      <c r="K772" s="2">
        <v>3182</v>
      </c>
      <c r="L772" s="2">
        <v>53</v>
      </c>
      <c r="M772" s="2">
        <f t="shared" ca="1" si="37"/>
        <v>7</v>
      </c>
      <c r="N772" s="7">
        <f t="shared" ca="1" si="38"/>
        <v>198.64117222221103</v>
      </c>
      <c r="O772" s="5">
        <f t="shared" si="39"/>
        <v>0.79390000000000005</v>
      </c>
    </row>
    <row r="773" spans="1:15" ht="30.75">
      <c r="A773" s="2" t="s">
        <v>2347</v>
      </c>
      <c r="B773" s="2" t="s">
        <v>2348</v>
      </c>
      <c r="C773" s="2" t="s">
        <v>2349</v>
      </c>
      <c r="D773" s="2">
        <v>31591</v>
      </c>
      <c r="E773" s="2">
        <v>1645</v>
      </c>
      <c r="F773" s="3">
        <v>42458.708877314813</v>
      </c>
      <c r="G773" s="3">
        <v>45892.960682870369</v>
      </c>
      <c r="H773" s="2" t="s">
        <v>18</v>
      </c>
      <c r="I773" s="7">
        <v>1456</v>
      </c>
      <c r="J773" s="7">
        <v>1429</v>
      </c>
      <c r="K773" s="2">
        <v>1424</v>
      </c>
      <c r="L773" s="2">
        <v>497</v>
      </c>
      <c r="M773" s="2">
        <f t="shared" ca="1" si="37"/>
        <v>9</v>
      </c>
      <c r="N773" s="7">
        <f t="shared" ca="1" si="38"/>
        <v>191.03756111115217</v>
      </c>
      <c r="O773" s="5">
        <f t="shared" si="39"/>
        <v>0.98150000000000004</v>
      </c>
    </row>
    <row r="774" spans="1:15" ht="32.25">
      <c r="A774" s="2" t="s">
        <v>2350</v>
      </c>
      <c r="B774" s="2" t="s">
        <v>2351</v>
      </c>
      <c r="C774" s="2" t="s">
        <v>2352</v>
      </c>
      <c r="D774" s="2">
        <v>31544</v>
      </c>
      <c r="E774" s="2">
        <v>4639</v>
      </c>
      <c r="F774" s="3">
        <v>44113.419687499998</v>
      </c>
      <c r="G774" s="3">
        <v>45892.974641203706</v>
      </c>
      <c r="H774" s="2" t="s">
        <v>311</v>
      </c>
      <c r="I774" s="7">
        <v>1799</v>
      </c>
      <c r="J774" s="7">
        <v>1191</v>
      </c>
      <c r="K774" s="2">
        <v>418</v>
      </c>
      <c r="L774" s="2">
        <v>31</v>
      </c>
      <c r="M774" s="2">
        <f t="shared" ca="1" si="37"/>
        <v>5</v>
      </c>
      <c r="N774" s="7">
        <f t="shared" ca="1" si="38"/>
        <v>190.70256111107301</v>
      </c>
      <c r="O774" s="5">
        <f t="shared" si="39"/>
        <v>0.66200000000000003</v>
      </c>
    </row>
    <row r="775" spans="1:15" ht="30.75">
      <c r="A775" s="2" t="s">
        <v>2353</v>
      </c>
      <c r="B775" s="2" t="s">
        <v>2354</v>
      </c>
      <c r="C775" s="2" t="s">
        <v>2355</v>
      </c>
      <c r="D775" s="2">
        <v>31539</v>
      </c>
      <c r="E775" s="2">
        <v>2676</v>
      </c>
      <c r="F775" s="3">
        <v>44130.831574074073</v>
      </c>
      <c r="G775" s="3">
        <v>45892.852847222224</v>
      </c>
      <c r="H775" s="2" t="s">
        <v>18</v>
      </c>
      <c r="I775" s="7">
        <v>2606</v>
      </c>
      <c r="J775" s="7">
        <v>2602</v>
      </c>
      <c r="K775" s="2">
        <v>4752</v>
      </c>
      <c r="L775" s="2">
        <v>175</v>
      </c>
      <c r="M775" s="2">
        <f t="shared" ca="1" si="37"/>
        <v>5</v>
      </c>
      <c r="N775" s="7">
        <f t="shared" ca="1" si="38"/>
        <v>193.62561666662805</v>
      </c>
      <c r="O775" s="5">
        <f t="shared" si="39"/>
        <v>0.99850000000000005</v>
      </c>
    </row>
    <row r="776" spans="1:15" ht="30.75">
      <c r="A776" s="2" t="s">
        <v>2356</v>
      </c>
      <c r="B776" s="2" t="s">
        <v>2357</v>
      </c>
      <c r="C776" s="2" t="s">
        <v>2358</v>
      </c>
      <c r="D776" s="2">
        <v>31493</v>
      </c>
      <c r="E776" s="2">
        <v>4880</v>
      </c>
      <c r="F776" s="3">
        <v>40740.045810185184</v>
      </c>
      <c r="G776" s="3">
        <v>45892.837523148148</v>
      </c>
      <c r="H776" s="2" t="s">
        <v>18</v>
      </c>
      <c r="I776" s="7">
        <v>2621</v>
      </c>
      <c r="J776" s="7">
        <v>1660</v>
      </c>
      <c r="K776" s="2">
        <v>504</v>
      </c>
      <c r="L776" s="2">
        <v>45</v>
      </c>
      <c r="M776" s="2">
        <f t="shared" ca="1" si="37"/>
        <v>14</v>
      </c>
      <c r="N776" s="7">
        <f t="shared" ca="1" si="38"/>
        <v>193.99339444446377</v>
      </c>
      <c r="O776" s="5">
        <f t="shared" si="39"/>
        <v>0.63329999999999997</v>
      </c>
    </row>
    <row r="777" spans="1:15" ht="30.75">
      <c r="A777" s="2" t="s">
        <v>2359</v>
      </c>
      <c r="B777" s="2" t="s">
        <v>2360</v>
      </c>
      <c r="C777" s="2" t="s">
        <v>2361</v>
      </c>
      <c r="D777" s="2">
        <v>31482</v>
      </c>
      <c r="E777" s="2">
        <v>1934</v>
      </c>
      <c r="F777" s="3">
        <v>42720.807152777779</v>
      </c>
      <c r="G777" s="3">
        <v>45892.831666666665</v>
      </c>
      <c r="H777" s="2"/>
      <c r="I777" s="7">
        <v>11</v>
      </c>
      <c r="J777" s="7">
        <v>11</v>
      </c>
      <c r="K777" s="2">
        <v>31</v>
      </c>
      <c r="L777" s="2">
        <v>0</v>
      </c>
      <c r="M777" s="2">
        <f t="shared" ca="1" si="37"/>
        <v>9</v>
      </c>
      <c r="N777" s="7">
        <f t="shared" ca="1" si="38"/>
        <v>194.13395000004675</v>
      </c>
      <c r="O777" s="5">
        <f t="shared" si="39"/>
        <v>1</v>
      </c>
    </row>
    <row r="778" spans="1:15">
      <c r="A778" s="2" t="s">
        <v>2362</v>
      </c>
      <c r="B778" s="2" t="s">
        <v>2363</v>
      </c>
      <c r="C778" s="2" t="s">
        <v>2364</v>
      </c>
      <c r="D778" s="2">
        <v>31442</v>
      </c>
      <c r="E778" s="2">
        <v>2281</v>
      </c>
      <c r="F778" s="3">
        <v>42064.738206018519</v>
      </c>
      <c r="G778" s="3">
        <v>45892.931979166664</v>
      </c>
      <c r="H778" s="2" t="s">
        <v>125</v>
      </c>
      <c r="I778" s="7">
        <v>1465</v>
      </c>
      <c r="J778" s="7">
        <v>1392</v>
      </c>
      <c r="K778" s="2">
        <v>1033</v>
      </c>
      <c r="L778" s="2">
        <v>109</v>
      </c>
      <c r="M778" s="2">
        <f t="shared" ca="1" si="37"/>
        <v>10</v>
      </c>
      <c r="N778" s="7">
        <f t="shared" ca="1" si="38"/>
        <v>191.72645000007469</v>
      </c>
      <c r="O778" s="5">
        <f t="shared" si="39"/>
        <v>0.95020000000000004</v>
      </c>
    </row>
    <row r="779" spans="1:15">
      <c r="A779" s="2" t="s">
        <v>2365</v>
      </c>
      <c r="B779" s="2" t="s">
        <v>2366</v>
      </c>
      <c r="C779" s="2" t="s">
        <v>2367</v>
      </c>
      <c r="D779" s="2">
        <v>31442</v>
      </c>
      <c r="E779" s="2">
        <v>7314</v>
      </c>
      <c r="F779" s="3">
        <v>41058.680196759262</v>
      </c>
      <c r="G779" s="3">
        <v>45892.369571759256</v>
      </c>
      <c r="H779" s="2" t="s">
        <v>299</v>
      </c>
      <c r="I779" s="7">
        <v>522</v>
      </c>
      <c r="J779" s="7">
        <v>510</v>
      </c>
      <c r="K779" s="2">
        <v>256</v>
      </c>
      <c r="L779" s="2">
        <v>0</v>
      </c>
      <c r="M779" s="2">
        <f t="shared" ca="1" si="37"/>
        <v>13</v>
      </c>
      <c r="N779" s="7">
        <f t="shared" ca="1" si="38"/>
        <v>205.22422777785687</v>
      </c>
      <c r="O779" s="5">
        <f t="shared" si="39"/>
        <v>0.97699999999999998</v>
      </c>
    </row>
    <row r="780" spans="1:15">
      <c r="A780" s="2" t="s">
        <v>2368</v>
      </c>
      <c r="B780" s="2" t="s">
        <v>2369</v>
      </c>
      <c r="C780" s="2" t="s">
        <v>2370</v>
      </c>
      <c r="D780" s="2">
        <v>31429</v>
      </c>
      <c r="E780" s="2">
        <v>3006</v>
      </c>
      <c r="F780" s="3">
        <v>42078.261921296296</v>
      </c>
      <c r="G780" s="3">
        <v>45892.619560185187</v>
      </c>
      <c r="H780" s="2" t="s">
        <v>18</v>
      </c>
      <c r="I780" s="7">
        <v>3160</v>
      </c>
      <c r="J780" s="7">
        <v>2940</v>
      </c>
      <c r="K780" s="2">
        <v>3912</v>
      </c>
      <c r="L780" s="2">
        <v>2</v>
      </c>
      <c r="M780" s="2">
        <f t="shared" ca="1" si="37"/>
        <v>10</v>
      </c>
      <c r="N780" s="7">
        <f t="shared" ca="1" si="38"/>
        <v>199.22450555552496</v>
      </c>
      <c r="O780" s="5">
        <f t="shared" si="39"/>
        <v>0.9304</v>
      </c>
    </row>
    <row r="781" spans="1:15" ht="30.75">
      <c r="A781" s="2" t="s">
        <v>2371</v>
      </c>
      <c r="B781" s="2" t="s">
        <v>2372</v>
      </c>
      <c r="C781" s="2" t="s">
        <v>2373</v>
      </c>
      <c r="D781" s="2">
        <v>31368</v>
      </c>
      <c r="E781" s="2">
        <v>1717</v>
      </c>
      <c r="F781" s="3">
        <v>44465.106354166666</v>
      </c>
      <c r="G781" s="3">
        <v>45893.008668981478</v>
      </c>
      <c r="H781" s="2" t="s">
        <v>125</v>
      </c>
      <c r="I781" s="7">
        <v>1557</v>
      </c>
      <c r="J781" s="7">
        <v>880</v>
      </c>
      <c r="K781" s="2">
        <v>293</v>
      </c>
      <c r="L781" s="2">
        <v>97</v>
      </c>
      <c r="M781" s="2">
        <f t="shared" ca="1" si="37"/>
        <v>4</v>
      </c>
      <c r="N781" s="7">
        <f t="shared" ca="1" si="38"/>
        <v>189.88589444453828</v>
      </c>
      <c r="O781" s="5">
        <f t="shared" si="39"/>
        <v>0.56520000000000004</v>
      </c>
    </row>
    <row r="782" spans="1:15" ht="30.75">
      <c r="A782" s="2" t="s">
        <v>2374</v>
      </c>
      <c r="B782" s="2" t="s">
        <v>2375</v>
      </c>
      <c r="C782" s="2" t="s">
        <v>2376</v>
      </c>
      <c r="D782" s="2">
        <v>31367</v>
      </c>
      <c r="E782" s="2">
        <v>2923</v>
      </c>
      <c r="F782" s="3">
        <v>42055.877071759256</v>
      </c>
      <c r="G782" s="3">
        <v>45892.131527777776</v>
      </c>
      <c r="H782" s="2" t="s">
        <v>57</v>
      </c>
      <c r="I782" s="7">
        <v>2894</v>
      </c>
      <c r="J782" s="7">
        <v>2125</v>
      </c>
      <c r="K782" s="2">
        <v>269</v>
      </c>
      <c r="L782" s="2">
        <v>0</v>
      </c>
      <c r="M782" s="2">
        <f t="shared" ca="1" si="37"/>
        <v>10</v>
      </c>
      <c r="N782" s="7">
        <f t="shared" ca="1" si="38"/>
        <v>210.93728333339095</v>
      </c>
      <c r="O782" s="5">
        <f t="shared" si="39"/>
        <v>0.73429999999999995</v>
      </c>
    </row>
    <row r="783" spans="1:15" ht="30.75">
      <c r="A783" s="2" t="s">
        <v>2377</v>
      </c>
      <c r="B783" s="2" t="s">
        <v>2378</v>
      </c>
      <c r="C783" s="2" t="s">
        <v>2379</v>
      </c>
      <c r="D783" s="2">
        <v>31356</v>
      </c>
      <c r="E783" s="2">
        <v>4474</v>
      </c>
      <c r="F783" s="3">
        <v>43276.768078703702</v>
      </c>
      <c r="G783" s="3">
        <v>45892.969571759262</v>
      </c>
      <c r="H783" s="2" t="s">
        <v>703</v>
      </c>
      <c r="I783" s="7">
        <v>0</v>
      </c>
      <c r="J783" s="7">
        <v>0</v>
      </c>
      <c r="K783" s="2">
        <v>373</v>
      </c>
      <c r="L783" s="2">
        <v>0</v>
      </c>
      <c r="M783" s="2">
        <f t="shared" ca="1" si="37"/>
        <v>7</v>
      </c>
      <c r="N783" s="7">
        <f t="shared" ca="1" si="38"/>
        <v>190.82422777771717</v>
      </c>
      <c r="O783" s="5">
        <f t="shared" si="39"/>
        <v>0</v>
      </c>
    </row>
    <row r="784" spans="1:15" ht="45.75">
      <c r="A784" s="2" t="s">
        <v>2380</v>
      </c>
      <c r="B784" s="2" t="s">
        <v>2381</v>
      </c>
      <c r="C784" s="2" t="s">
        <v>2382</v>
      </c>
      <c r="D784" s="2">
        <v>31338</v>
      </c>
      <c r="E784" s="2">
        <v>3232</v>
      </c>
      <c r="F784" s="3">
        <v>40947.796817129631</v>
      </c>
      <c r="G784" s="3">
        <v>45892.923263888886</v>
      </c>
      <c r="H784" s="2" t="s">
        <v>77</v>
      </c>
      <c r="I784" s="7">
        <v>14014</v>
      </c>
      <c r="J784" s="7">
        <v>11016</v>
      </c>
      <c r="K784" s="2">
        <v>24707</v>
      </c>
      <c r="L784" s="2">
        <v>0</v>
      </c>
      <c r="M784" s="2">
        <f t="shared" ca="1" si="37"/>
        <v>13</v>
      </c>
      <c r="N784" s="7">
        <f t="shared" ca="1" si="38"/>
        <v>191.93561666674213</v>
      </c>
      <c r="O784" s="5">
        <f t="shared" si="39"/>
        <v>0.78610000000000002</v>
      </c>
    </row>
    <row r="785" spans="1:15" ht="30.75">
      <c r="A785" s="2" t="s">
        <v>2383</v>
      </c>
      <c r="B785" s="2" t="s">
        <v>2384</v>
      </c>
      <c r="C785" s="2" t="s">
        <v>2385</v>
      </c>
      <c r="D785" s="2">
        <v>31247</v>
      </c>
      <c r="E785" s="2">
        <v>2972</v>
      </c>
      <c r="F785" s="3">
        <v>40538.537303240744</v>
      </c>
      <c r="G785" s="3">
        <v>45892.980185185188</v>
      </c>
      <c r="H785" s="2" t="s">
        <v>57</v>
      </c>
      <c r="I785" s="7">
        <v>1222</v>
      </c>
      <c r="J785" s="7">
        <v>1201</v>
      </c>
      <c r="K785" s="2">
        <v>259</v>
      </c>
      <c r="L785" s="2">
        <v>3</v>
      </c>
      <c r="M785" s="2">
        <f t="shared" ca="1" si="37"/>
        <v>15</v>
      </c>
      <c r="N785" s="7">
        <f t="shared" ca="1" si="38"/>
        <v>190.56950555549702</v>
      </c>
      <c r="O785" s="5">
        <f t="shared" si="39"/>
        <v>0.98280000000000001</v>
      </c>
    </row>
    <row r="786" spans="1:15" ht="60.75">
      <c r="A786" s="2" t="s">
        <v>2386</v>
      </c>
      <c r="B786" s="2" t="s">
        <v>2387</v>
      </c>
      <c r="C786" s="2" t="s">
        <v>2388</v>
      </c>
      <c r="D786" s="2">
        <v>31231</v>
      </c>
      <c r="E786" s="2">
        <v>2026</v>
      </c>
      <c r="F786" s="3">
        <v>43661.616319444445</v>
      </c>
      <c r="G786" s="3">
        <v>45892.917071759257</v>
      </c>
      <c r="H786" s="2" t="s">
        <v>18</v>
      </c>
      <c r="I786" s="7">
        <v>2270</v>
      </c>
      <c r="J786" s="7">
        <v>2187</v>
      </c>
      <c r="K786" s="2">
        <v>1726</v>
      </c>
      <c r="L786" s="2">
        <v>350</v>
      </c>
      <c r="M786" s="2">
        <f t="shared" ca="1" si="37"/>
        <v>6</v>
      </c>
      <c r="N786" s="7">
        <f t="shared" ca="1" si="38"/>
        <v>192.0842277778429</v>
      </c>
      <c r="O786" s="5">
        <f t="shared" si="39"/>
        <v>0.96340000000000003</v>
      </c>
    </row>
    <row r="787" spans="1:15" ht="45.75">
      <c r="A787" s="2" t="s">
        <v>2389</v>
      </c>
      <c r="B787" s="2" t="s">
        <v>2390</v>
      </c>
      <c r="C787" s="2" t="s">
        <v>2391</v>
      </c>
      <c r="D787" s="2">
        <v>31209</v>
      </c>
      <c r="E787" s="2">
        <v>3956</v>
      </c>
      <c r="F787" s="3">
        <v>41676.013043981482</v>
      </c>
      <c r="G787" s="3">
        <v>45892.884594907409</v>
      </c>
      <c r="H787" s="2" t="s">
        <v>125</v>
      </c>
      <c r="I787" s="7">
        <v>75741</v>
      </c>
      <c r="J787" s="7">
        <v>69317</v>
      </c>
      <c r="K787" s="2">
        <v>76436</v>
      </c>
      <c r="L787" s="2">
        <v>0</v>
      </c>
      <c r="M787" s="2">
        <f t="shared" ca="1" si="37"/>
        <v>11</v>
      </c>
      <c r="N787" s="7">
        <f t="shared" ca="1" si="38"/>
        <v>192.86367222218541</v>
      </c>
      <c r="O787" s="5">
        <f t="shared" si="39"/>
        <v>0.91520000000000001</v>
      </c>
    </row>
    <row r="788" spans="1:15" ht="30.75">
      <c r="A788" s="2" t="s">
        <v>2392</v>
      </c>
      <c r="B788" s="2" t="s">
        <v>2393</v>
      </c>
      <c r="C788" s="2" t="s">
        <v>2394</v>
      </c>
      <c r="D788" s="2">
        <v>31187</v>
      </c>
      <c r="E788" s="2">
        <v>6739</v>
      </c>
      <c r="F788" s="3">
        <v>43854.94431712963</v>
      </c>
      <c r="G788" s="3">
        <v>45892.910011574073</v>
      </c>
      <c r="H788" s="2" t="s">
        <v>18</v>
      </c>
      <c r="I788" s="7">
        <v>7060</v>
      </c>
      <c r="J788" s="7">
        <v>6695</v>
      </c>
      <c r="K788" s="2">
        <v>22654</v>
      </c>
      <c r="L788" s="2">
        <v>443</v>
      </c>
      <c r="M788" s="2">
        <f t="shared" ca="1" si="37"/>
        <v>5</v>
      </c>
      <c r="N788" s="7">
        <f t="shared" ca="1" si="38"/>
        <v>192.25367222225759</v>
      </c>
      <c r="O788" s="5">
        <f t="shared" si="39"/>
        <v>0.94830000000000003</v>
      </c>
    </row>
    <row r="789" spans="1:15" ht="30.75">
      <c r="A789" s="2" t="s">
        <v>2395</v>
      </c>
      <c r="B789" s="2" t="s">
        <v>2396</v>
      </c>
      <c r="C789" s="2" t="s">
        <v>2397</v>
      </c>
      <c r="D789" s="2">
        <v>31168</v>
      </c>
      <c r="E789" s="2">
        <v>3027</v>
      </c>
      <c r="F789" s="3">
        <v>45830.334918981483</v>
      </c>
      <c r="G789" s="3">
        <v>45892.993472222224</v>
      </c>
      <c r="H789" s="2" t="s">
        <v>18</v>
      </c>
      <c r="I789" s="7">
        <v>185</v>
      </c>
      <c r="J789" s="7">
        <v>72</v>
      </c>
      <c r="K789" s="2">
        <v>367</v>
      </c>
      <c r="L789" s="2">
        <v>0</v>
      </c>
      <c r="M789" s="2">
        <f t="shared" ca="1" si="37"/>
        <v>0</v>
      </c>
      <c r="N789" s="7">
        <f t="shared" ca="1" si="38"/>
        <v>190.25061666662805</v>
      </c>
      <c r="O789" s="5">
        <f t="shared" si="39"/>
        <v>0.38919999999999999</v>
      </c>
    </row>
    <row r="790" spans="1:15">
      <c r="A790" s="2" t="s">
        <v>2398</v>
      </c>
      <c r="B790" s="2" t="s">
        <v>2399</v>
      </c>
      <c r="C790" s="2" t="s">
        <v>2400</v>
      </c>
      <c r="D790" s="2">
        <v>31136</v>
      </c>
      <c r="E790" s="2">
        <v>2029</v>
      </c>
      <c r="F790" s="3">
        <v>44997.013680555552</v>
      </c>
      <c r="G790" s="3">
        <v>45892.995787037034</v>
      </c>
      <c r="H790" s="2"/>
      <c r="I790" s="7">
        <v>3243</v>
      </c>
      <c r="J790" s="7">
        <v>1213</v>
      </c>
      <c r="K790" s="2">
        <v>88</v>
      </c>
      <c r="L790" s="2">
        <v>0</v>
      </c>
      <c r="M790" s="2">
        <f t="shared" ca="1" si="37"/>
        <v>2</v>
      </c>
      <c r="N790" s="7">
        <f t="shared" ca="1" si="38"/>
        <v>190.19506111118244</v>
      </c>
      <c r="O790" s="5">
        <f t="shared" si="39"/>
        <v>0.374</v>
      </c>
    </row>
    <row r="791" spans="1:15" ht="30.75">
      <c r="A791" s="2" t="s">
        <v>2401</v>
      </c>
      <c r="B791" s="2" t="s">
        <v>2402</v>
      </c>
      <c r="C791" s="2" t="s">
        <v>2403</v>
      </c>
      <c r="D791" s="2">
        <v>31122</v>
      </c>
      <c r="E791" s="2">
        <v>2701</v>
      </c>
      <c r="F791" s="3">
        <v>44491.274201388886</v>
      </c>
      <c r="G791" s="3">
        <v>45892.701365740744</v>
      </c>
      <c r="H791" s="2"/>
      <c r="I791" s="7">
        <v>0</v>
      </c>
      <c r="J791" s="7">
        <v>0</v>
      </c>
      <c r="K791" s="2">
        <v>19</v>
      </c>
      <c r="L791" s="2">
        <v>0</v>
      </c>
      <c r="M791" s="2">
        <f t="shared" ca="1" si="37"/>
        <v>4</v>
      </c>
      <c r="N791" s="7">
        <f t="shared" ca="1" si="38"/>
        <v>197.26117222214816</v>
      </c>
      <c r="O791" s="5">
        <f t="shared" si="39"/>
        <v>0</v>
      </c>
    </row>
    <row r="792" spans="1:15" ht="76.5">
      <c r="A792" s="2" t="s">
        <v>2404</v>
      </c>
      <c r="B792" s="2" t="s">
        <v>2405</v>
      </c>
      <c r="C792" s="2" t="s">
        <v>2406</v>
      </c>
      <c r="D792" s="2">
        <v>31095</v>
      </c>
      <c r="E792" s="2">
        <v>1845</v>
      </c>
      <c r="F792" s="3">
        <v>45710.73704861111</v>
      </c>
      <c r="G792" s="3">
        <v>45893.027430555558</v>
      </c>
      <c r="H792" s="2" t="s">
        <v>18</v>
      </c>
      <c r="I792" s="7">
        <v>6244</v>
      </c>
      <c r="J792" s="7">
        <v>3568</v>
      </c>
      <c r="K792" s="2">
        <v>113</v>
      </c>
      <c r="L792" s="2">
        <v>0</v>
      </c>
      <c r="M792" s="2">
        <f t="shared" ca="1" si="37"/>
        <v>0</v>
      </c>
      <c r="N792" s="7">
        <f t="shared" ca="1" si="38"/>
        <v>189.43561666662572</v>
      </c>
      <c r="O792" s="5">
        <f t="shared" si="39"/>
        <v>0.57140000000000002</v>
      </c>
    </row>
    <row r="793" spans="1:15" ht="30.75">
      <c r="A793" s="2" t="s">
        <v>2407</v>
      </c>
      <c r="B793" s="2" t="s">
        <v>2408</v>
      </c>
      <c r="C793" s="2" t="s">
        <v>2409</v>
      </c>
      <c r="D793" s="2">
        <v>31070</v>
      </c>
      <c r="E793" s="2">
        <v>5499</v>
      </c>
      <c r="F793" s="3">
        <v>43629.803252314814</v>
      </c>
      <c r="G793" s="3">
        <v>45892.969502314816</v>
      </c>
      <c r="H793" s="2" t="s">
        <v>73</v>
      </c>
      <c r="I793" s="7">
        <v>5472</v>
      </c>
      <c r="J793" s="7">
        <v>5029</v>
      </c>
      <c r="K793" s="2">
        <v>561</v>
      </c>
      <c r="L793" s="2">
        <v>63</v>
      </c>
      <c r="M793" s="2">
        <f t="shared" ca="1" si="37"/>
        <v>6</v>
      </c>
      <c r="N793" s="7">
        <f t="shared" ca="1" si="38"/>
        <v>190.82589444442419</v>
      </c>
      <c r="O793" s="5">
        <f t="shared" si="39"/>
        <v>0.91900000000000004</v>
      </c>
    </row>
    <row r="794" spans="1:15" ht="30.75">
      <c r="A794" s="2" t="s">
        <v>2410</v>
      </c>
      <c r="B794" s="2" t="s">
        <v>2411</v>
      </c>
      <c r="C794" s="2" t="s">
        <v>2412</v>
      </c>
      <c r="D794" s="2">
        <v>31056</v>
      </c>
      <c r="E794" s="2">
        <v>3311</v>
      </c>
      <c r="F794" s="3">
        <v>42539.078263888892</v>
      </c>
      <c r="G794" s="3">
        <v>45892.891886574071</v>
      </c>
      <c r="H794" s="2" t="s">
        <v>18</v>
      </c>
      <c r="I794" s="7">
        <v>3198</v>
      </c>
      <c r="J794" s="7">
        <v>2528</v>
      </c>
      <c r="K794" s="2">
        <v>2543</v>
      </c>
      <c r="L794" s="2">
        <v>203</v>
      </c>
      <c r="M794" s="2">
        <f t="shared" ca="1" si="37"/>
        <v>9</v>
      </c>
      <c r="N794" s="7">
        <f t="shared" ca="1" si="38"/>
        <v>192.68867222231347</v>
      </c>
      <c r="O794" s="5">
        <f t="shared" si="39"/>
        <v>0.79049999999999998</v>
      </c>
    </row>
    <row r="795" spans="1:15" ht="33">
      <c r="A795" s="2" t="s">
        <v>2413</v>
      </c>
      <c r="B795" s="2" t="s">
        <v>2414</v>
      </c>
      <c r="C795" s="2" t="s">
        <v>2415</v>
      </c>
      <c r="D795" s="2">
        <v>31046</v>
      </c>
      <c r="E795" s="2">
        <v>4687</v>
      </c>
      <c r="F795" s="3">
        <v>42807.41982638889</v>
      </c>
      <c r="G795" s="3">
        <v>45891.3903587963</v>
      </c>
      <c r="H795" s="2"/>
      <c r="I795" s="7">
        <v>361</v>
      </c>
      <c r="J795" s="7">
        <v>100</v>
      </c>
      <c r="K795" s="2">
        <v>8</v>
      </c>
      <c r="L795" s="2">
        <v>0</v>
      </c>
      <c r="M795" s="2">
        <f t="shared" ca="1" si="37"/>
        <v>8</v>
      </c>
      <c r="N795" s="7">
        <f t="shared" ca="1" si="38"/>
        <v>228.72533888882026</v>
      </c>
      <c r="O795" s="5">
        <f t="shared" si="39"/>
        <v>0.27700000000000002</v>
      </c>
    </row>
    <row r="796" spans="1:15" ht="30.75">
      <c r="A796" s="2" t="s">
        <v>2416</v>
      </c>
      <c r="B796" s="2" t="s">
        <v>2417</v>
      </c>
      <c r="C796" s="2" t="s">
        <v>2418</v>
      </c>
      <c r="D796" s="2">
        <v>31045</v>
      </c>
      <c r="E796" s="2">
        <v>1991</v>
      </c>
      <c r="F796" s="3">
        <v>41433.435381944444</v>
      </c>
      <c r="G796" s="3">
        <v>45892.97761574074</v>
      </c>
      <c r="H796" s="2" t="s">
        <v>90</v>
      </c>
      <c r="I796" s="7">
        <v>2799</v>
      </c>
      <c r="J796" s="7">
        <v>2754</v>
      </c>
      <c r="K796" s="2">
        <v>4732</v>
      </c>
      <c r="L796" s="2">
        <v>302</v>
      </c>
      <c r="M796" s="2">
        <f t="shared" ca="1" si="37"/>
        <v>12</v>
      </c>
      <c r="N796" s="7">
        <f t="shared" ca="1" si="38"/>
        <v>190.63117222225992</v>
      </c>
      <c r="O796" s="5">
        <f t="shared" si="39"/>
        <v>0.9839</v>
      </c>
    </row>
    <row r="797" spans="1:15" ht="45.75">
      <c r="A797" s="2" t="s">
        <v>2419</v>
      </c>
      <c r="B797" s="2" t="s">
        <v>2420</v>
      </c>
      <c r="C797" s="2" t="s">
        <v>2421</v>
      </c>
      <c r="D797" s="2">
        <v>31021</v>
      </c>
      <c r="E797" s="2">
        <v>1351</v>
      </c>
      <c r="F797" s="3">
        <v>41505.850277777776</v>
      </c>
      <c r="G797" s="3">
        <v>45892.85125</v>
      </c>
      <c r="H797" s="2" t="s">
        <v>57</v>
      </c>
      <c r="I797" s="7">
        <v>3981</v>
      </c>
      <c r="J797" s="7">
        <v>3865</v>
      </c>
      <c r="K797" s="2">
        <v>444</v>
      </c>
      <c r="L797" s="2">
        <v>99</v>
      </c>
      <c r="M797" s="2">
        <f t="shared" ca="1" si="37"/>
        <v>12</v>
      </c>
      <c r="N797" s="7">
        <f t="shared" ca="1" si="38"/>
        <v>193.66395000001648</v>
      </c>
      <c r="O797" s="5">
        <f t="shared" si="39"/>
        <v>0.97089999999999999</v>
      </c>
    </row>
    <row r="798" spans="1:15" ht="30.75">
      <c r="A798" s="2" t="s">
        <v>2422</v>
      </c>
      <c r="B798" s="2" t="s">
        <v>2423</v>
      </c>
      <c r="C798" s="2" t="s">
        <v>2424</v>
      </c>
      <c r="D798" s="2">
        <v>30990</v>
      </c>
      <c r="E798" s="2">
        <v>3423</v>
      </c>
      <c r="F798" s="3">
        <v>42007.781215277777</v>
      </c>
      <c r="G798" s="3">
        <v>45891.862291666665</v>
      </c>
      <c r="H798" s="2" t="s">
        <v>29</v>
      </c>
      <c r="I798" s="7">
        <v>189</v>
      </c>
      <c r="J798" s="7">
        <v>153</v>
      </c>
      <c r="K798" s="2">
        <v>666</v>
      </c>
      <c r="L798" s="2">
        <v>0</v>
      </c>
      <c r="M798" s="2">
        <f t="shared" ca="1" si="37"/>
        <v>10</v>
      </c>
      <c r="N798" s="7">
        <f t="shared" ca="1" si="38"/>
        <v>217.39895000006072</v>
      </c>
      <c r="O798" s="5">
        <f t="shared" si="39"/>
        <v>0.8095</v>
      </c>
    </row>
    <row r="799" spans="1:15" ht="30.75">
      <c r="A799" s="2" t="s">
        <v>2425</v>
      </c>
      <c r="B799" s="2" t="s">
        <v>2426</v>
      </c>
      <c r="C799" s="2" t="s">
        <v>2427</v>
      </c>
      <c r="D799" s="2">
        <v>30962</v>
      </c>
      <c r="E799" s="2">
        <v>8718</v>
      </c>
      <c r="F799" s="3">
        <v>40791.755486111113</v>
      </c>
      <c r="G799" s="3">
        <v>45892.894328703704</v>
      </c>
      <c r="H799" s="2" t="s">
        <v>90</v>
      </c>
      <c r="I799" s="7">
        <v>392</v>
      </c>
      <c r="J799" s="7">
        <v>254</v>
      </c>
      <c r="K799" s="2">
        <v>630</v>
      </c>
      <c r="L799" s="2">
        <v>0</v>
      </c>
      <c r="M799" s="2">
        <f t="shared" ca="1" si="37"/>
        <v>14</v>
      </c>
      <c r="N799" s="7">
        <f t="shared" ca="1" si="38"/>
        <v>192.6300611111219</v>
      </c>
      <c r="O799" s="5">
        <f t="shared" si="39"/>
        <v>0.64800000000000002</v>
      </c>
    </row>
    <row r="800" spans="1:15" ht="30.75">
      <c r="A800" s="2" t="s">
        <v>2428</v>
      </c>
      <c r="B800" s="2" t="s">
        <v>2429</v>
      </c>
      <c r="C800" s="2" t="s">
        <v>2430</v>
      </c>
      <c r="D800" s="2">
        <v>30931</v>
      </c>
      <c r="E800" s="2">
        <v>19572</v>
      </c>
      <c r="F800" s="3">
        <v>42984.318784722222</v>
      </c>
      <c r="G800" s="3">
        <v>45893.024837962963</v>
      </c>
      <c r="H800" s="2" t="s">
        <v>66</v>
      </c>
      <c r="I800" s="7">
        <v>9153</v>
      </c>
      <c r="J800" s="7">
        <v>8389</v>
      </c>
      <c r="K800" s="2">
        <v>3560</v>
      </c>
      <c r="L800" s="2">
        <v>6</v>
      </c>
      <c r="M800" s="2">
        <f t="shared" ca="1" si="37"/>
        <v>8</v>
      </c>
      <c r="N800" s="7">
        <f t="shared" ca="1" si="38"/>
        <v>189.49783888889942</v>
      </c>
      <c r="O800" s="5">
        <f t="shared" si="39"/>
        <v>0.91649999999999998</v>
      </c>
    </row>
    <row r="801" spans="1:15" ht="62.25">
      <c r="A801" s="2" t="s">
        <v>2431</v>
      </c>
      <c r="B801" s="2" t="s">
        <v>2432</v>
      </c>
      <c r="C801" s="2" t="s">
        <v>2433</v>
      </c>
      <c r="D801" s="2">
        <v>30930</v>
      </c>
      <c r="E801" s="2">
        <v>887</v>
      </c>
      <c r="F801" s="3">
        <v>42994.88449074074</v>
      </c>
      <c r="G801" s="3">
        <v>45892.962118055555</v>
      </c>
      <c r="H801" s="2" t="s">
        <v>1046</v>
      </c>
      <c r="I801" s="7">
        <v>983</v>
      </c>
      <c r="J801" s="7">
        <v>968</v>
      </c>
      <c r="K801" s="2">
        <v>266</v>
      </c>
      <c r="L801" s="2">
        <v>26</v>
      </c>
      <c r="M801" s="2">
        <f t="shared" ca="1" si="37"/>
        <v>8</v>
      </c>
      <c r="N801" s="7">
        <f t="shared" ca="1" si="38"/>
        <v>191.00311666668858</v>
      </c>
      <c r="O801" s="5">
        <f t="shared" si="39"/>
        <v>0.98470000000000002</v>
      </c>
    </row>
    <row r="802" spans="1:15" ht="30.75">
      <c r="A802" s="2" t="s">
        <v>2434</v>
      </c>
      <c r="B802" s="2" t="s">
        <v>2435</v>
      </c>
      <c r="C802" s="2" t="s">
        <v>2436</v>
      </c>
      <c r="D802" s="2">
        <v>30915</v>
      </c>
      <c r="E802" s="2">
        <v>2139</v>
      </c>
      <c r="F802" s="3">
        <v>41628.351712962962</v>
      </c>
      <c r="G802" s="3">
        <v>45892.969074074077</v>
      </c>
      <c r="H802" s="2" t="s">
        <v>29</v>
      </c>
      <c r="I802" s="7">
        <v>1269</v>
      </c>
      <c r="J802" s="7">
        <v>1137</v>
      </c>
      <c r="K802" s="2">
        <v>217</v>
      </c>
      <c r="L802" s="2">
        <v>41</v>
      </c>
      <c r="M802" s="2">
        <f t="shared" ca="1" si="37"/>
        <v>12</v>
      </c>
      <c r="N802" s="7">
        <f t="shared" ca="1" si="38"/>
        <v>190.8361722221598</v>
      </c>
      <c r="O802" s="5">
        <f t="shared" si="39"/>
        <v>0.89600000000000002</v>
      </c>
    </row>
    <row r="803" spans="1:15" ht="30.75">
      <c r="A803" s="2" t="s">
        <v>2437</v>
      </c>
      <c r="B803" s="2" t="s">
        <v>2438</v>
      </c>
      <c r="C803" s="2" t="s">
        <v>2439</v>
      </c>
      <c r="D803" s="2">
        <v>30907</v>
      </c>
      <c r="E803" s="2">
        <v>3459</v>
      </c>
      <c r="F803" s="3">
        <v>42258.89025462963</v>
      </c>
      <c r="G803" s="3">
        <v>45892.968854166669</v>
      </c>
      <c r="H803" s="2" t="s">
        <v>125</v>
      </c>
      <c r="I803" s="7">
        <v>2748</v>
      </c>
      <c r="J803" s="7">
        <v>2727</v>
      </c>
      <c r="K803" s="2">
        <v>942</v>
      </c>
      <c r="L803" s="2">
        <v>97</v>
      </c>
      <c r="M803" s="2">
        <f t="shared" ca="1" si="37"/>
        <v>10</v>
      </c>
      <c r="N803" s="7">
        <f t="shared" ca="1" si="38"/>
        <v>190.84144999994896</v>
      </c>
      <c r="O803" s="5">
        <f t="shared" si="39"/>
        <v>0.99239999999999995</v>
      </c>
    </row>
    <row r="804" spans="1:15" ht="30.75">
      <c r="A804" s="2" t="s">
        <v>2440</v>
      </c>
      <c r="B804" s="2" t="s">
        <v>2441</v>
      </c>
      <c r="C804" s="2" t="s">
        <v>2442</v>
      </c>
      <c r="D804" s="2">
        <v>30895</v>
      </c>
      <c r="E804" s="2">
        <v>720</v>
      </c>
      <c r="F804" s="3">
        <v>42898.258657407408</v>
      </c>
      <c r="G804" s="3">
        <v>45892.993807870371</v>
      </c>
      <c r="H804" s="2" t="s">
        <v>18</v>
      </c>
      <c r="I804" s="7">
        <v>375</v>
      </c>
      <c r="J804" s="7">
        <v>302</v>
      </c>
      <c r="K804" s="2">
        <v>337</v>
      </c>
      <c r="L804" s="2">
        <v>63</v>
      </c>
      <c r="M804" s="2">
        <f t="shared" ca="1" si="37"/>
        <v>8</v>
      </c>
      <c r="N804" s="7">
        <f t="shared" ca="1" si="38"/>
        <v>190.24256111111026</v>
      </c>
      <c r="O804" s="5">
        <f t="shared" si="39"/>
        <v>0.80530000000000002</v>
      </c>
    </row>
    <row r="805" spans="1:15" ht="30.75">
      <c r="A805" s="2" t="s">
        <v>2443</v>
      </c>
      <c r="B805" s="2" t="s">
        <v>2444</v>
      </c>
      <c r="C805" s="2" t="s">
        <v>2445</v>
      </c>
      <c r="D805" s="2">
        <v>30894</v>
      </c>
      <c r="E805" s="2">
        <v>1231</v>
      </c>
      <c r="F805" s="3">
        <v>43025.639097222222</v>
      </c>
      <c r="G805" s="3">
        <v>45892.763692129629</v>
      </c>
      <c r="H805" s="2" t="s">
        <v>125</v>
      </c>
      <c r="I805" s="7">
        <v>540</v>
      </c>
      <c r="J805" s="7">
        <v>530</v>
      </c>
      <c r="K805" s="2">
        <v>387</v>
      </c>
      <c r="L805" s="2">
        <v>175</v>
      </c>
      <c r="M805" s="2">
        <f t="shared" ref="M805:M868" ca="1" si="40">YEAR(TODAY())-YEAR(F805)</f>
        <v>8</v>
      </c>
      <c r="N805" s="7">
        <f t="shared" ca="1" si="38"/>
        <v>195.76533888891572</v>
      </c>
      <c r="O805" s="5">
        <f t="shared" si="39"/>
        <v>0.98150000000000004</v>
      </c>
    </row>
    <row r="806" spans="1:15" ht="106.5">
      <c r="A806" s="2" t="s">
        <v>2446</v>
      </c>
      <c r="B806" s="2" t="s">
        <v>2447</v>
      </c>
      <c r="C806" s="2" t="s">
        <v>2448</v>
      </c>
      <c r="D806" s="2">
        <v>30891</v>
      </c>
      <c r="E806" s="2">
        <v>7872</v>
      </c>
      <c r="F806" s="3">
        <v>40513.649675925924</v>
      </c>
      <c r="G806" s="3">
        <v>45890.063333333332</v>
      </c>
      <c r="H806" s="2" t="s">
        <v>636</v>
      </c>
      <c r="I806" s="7">
        <v>3307</v>
      </c>
      <c r="J806" s="7">
        <v>3258</v>
      </c>
      <c r="K806" s="2">
        <v>374</v>
      </c>
      <c r="L806" s="2">
        <v>0</v>
      </c>
      <c r="M806" s="2">
        <f t="shared" ca="1" si="40"/>
        <v>15</v>
      </c>
      <c r="N806" s="7">
        <f t="shared" ca="1" si="38"/>
        <v>260.57395000004908</v>
      </c>
      <c r="O806" s="5">
        <f t="shared" si="39"/>
        <v>0.98519999999999996</v>
      </c>
    </row>
    <row r="807" spans="1:15" ht="47.25">
      <c r="A807" s="2" t="s">
        <v>2449</v>
      </c>
      <c r="B807" s="2" t="s">
        <v>2450</v>
      </c>
      <c r="C807" s="2" t="s">
        <v>2451</v>
      </c>
      <c r="D807" s="2">
        <v>30881</v>
      </c>
      <c r="E807" s="2">
        <v>2702</v>
      </c>
      <c r="F807" s="3">
        <v>44761.656157407408</v>
      </c>
      <c r="G807" s="3">
        <v>45892.734293981484</v>
      </c>
      <c r="H807" s="2" t="s">
        <v>125</v>
      </c>
      <c r="I807" s="7">
        <v>5399</v>
      </c>
      <c r="J807" s="7">
        <v>4777</v>
      </c>
      <c r="K807" s="2">
        <v>3921</v>
      </c>
      <c r="L807" s="2">
        <v>96</v>
      </c>
      <c r="M807" s="2">
        <f t="shared" ca="1" si="40"/>
        <v>3</v>
      </c>
      <c r="N807" s="7">
        <f t="shared" ca="1" si="38"/>
        <v>196.47089444438461</v>
      </c>
      <c r="O807" s="5">
        <f t="shared" si="39"/>
        <v>0.88480000000000003</v>
      </c>
    </row>
    <row r="808" spans="1:15" ht="30.75">
      <c r="A808" s="2" t="s">
        <v>2452</v>
      </c>
      <c r="B808" s="2" t="s">
        <v>2453</v>
      </c>
      <c r="C808" s="2" t="s">
        <v>2454</v>
      </c>
      <c r="D808" s="2">
        <v>30850</v>
      </c>
      <c r="E808" s="2">
        <v>5044</v>
      </c>
      <c r="F808" s="3">
        <v>42475.943460648145</v>
      </c>
      <c r="G808" s="3">
        <v>45892.375902777778</v>
      </c>
      <c r="H808" s="2" t="s">
        <v>125</v>
      </c>
      <c r="I808" s="7">
        <v>10120</v>
      </c>
      <c r="J808" s="7">
        <v>9616</v>
      </c>
      <c r="K808" s="2">
        <v>11228</v>
      </c>
      <c r="L808" s="2">
        <v>151</v>
      </c>
      <c r="M808" s="2">
        <f t="shared" ca="1" si="40"/>
        <v>9</v>
      </c>
      <c r="N808" s="7">
        <f t="shared" ca="1" si="38"/>
        <v>205.07228333334206</v>
      </c>
      <c r="O808" s="5">
        <f t="shared" si="39"/>
        <v>0.95020000000000004</v>
      </c>
    </row>
    <row r="809" spans="1:15" ht="45.75">
      <c r="A809" s="2" t="s">
        <v>2455</v>
      </c>
      <c r="B809" s="2" t="s">
        <v>2456</v>
      </c>
      <c r="C809" s="2" t="s">
        <v>2457</v>
      </c>
      <c r="D809" s="2">
        <v>30828</v>
      </c>
      <c r="E809" s="2">
        <v>1879</v>
      </c>
      <c r="F809" s="3">
        <v>44604.914490740739</v>
      </c>
      <c r="G809" s="3">
        <v>45892.940578703703</v>
      </c>
      <c r="H809" s="2" t="s">
        <v>29</v>
      </c>
      <c r="I809" s="7">
        <v>2108</v>
      </c>
      <c r="J809" s="7">
        <v>2108</v>
      </c>
      <c r="K809" s="2">
        <v>3188</v>
      </c>
      <c r="L809" s="2">
        <v>123</v>
      </c>
      <c r="M809" s="2">
        <f t="shared" ca="1" si="40"/>
        <v>3</v>
      </c>
      <c r="N809" s="7">
        <f t="shared" ca="1" si="38"/>
        <v>191.52006111113587</v>
      </c>
      <c r="O809" s="5">
        <f t="shared" si="39"/>
        <v>1</v>
      </c>
    </row>
    <row r="810" spans="1:15" ht="16.5">
      <c r="A810" s="2" t="s">
        <v>2458</v>
      </c>
      <c r="B810" s="2" t="s">
        <v>2459</v>
      </c>
      <c r="C810" s="2" t="s">
        <v>2460</v>
      </c>
      <c r="D810" s="2">
        <v>30814</v>
      </c>
      <c r="E810" s="2">
        <v>1939</v>
      </c>
      <c r="F810" s="3">
        <v>43490.781967592593</v>
      </c>
      <c r="G810" s="3">
        <v>45893.004907407405</v>
      </c>
      <c r="H810" s="2" t="s">
        <v>125</v>
      </c>
      <c r="I810" s="7">
        <v>2139</v>
      </c>
      <c r="J810" s="7">
        <v>1731</v>
      </c>
      <c r="K810" s="2">
        <v>1378</v>
      </c>
      <c r="L810" s="2">
        <v>248</v>
      </c>
      <c r="M810" s="2">
        <f t="shared" ca="1" si="40"/>
        <v>6</v>
      </c>
      <c r="N810" s="7">
        <f t="shared" ca="1" si="38"/>
        <v>189.97617222229019</v>
      </c>
      <c r="O810" s="5">
        <f t="shared" si="39"/>
        <v>0.80930000000000002</v>
      </c>
    </row>
    <row r="811" spans="1:15" ht="45.75">
      <c r="A811" s="2" t="s">
        <v>2461</v>
      </c>
      <c r="B811" s="2" t="s">
        <v>2462</v>
      </c>
      <c r="C811" s="2" t="s">
        <v>2463</v>
      </c>
      <c r="D811" s="2">
        <v>30794</v>
      </c>
      <c r="E811" s="2">
        <v>4524</v>
      </c>
      <c r="F811" s="3">
        <v>44144.474421296298</v>
      </c>
      <c r="G811" s="3">
        <v>45892.989942129629</v>
      </c>
      <c r="H811" s="2" t="s">
        <v>125</v>
      </c>
      <c r="I811" s="7">
        <v>2555</v>
      </c>
      <c r="J811" s="7">
        <v>2543</v>
      </c>
      <c r="K811" s="2">
        <v>1422</v>
      </c>
      <c r="L811" s="2">
        <v>90</v>
      </c>
      <c r="M811" s="2">
        <f t="shared" ca="1" si="40"/>
        <v>5</v>
      </c>
      <c r="N811" s="7">
        <f t="shared" ca="1" si="38"/>
        <v>190.33533888892271</v>
      </c>
      <c r="O811" s="5">
        <f t="shared" si="39"/>
        <v>0.99529999999999996</v>
      </c>
    </row>
    <row r="812" spans="1:15" ht="76.5">
      <c r="A812" s="2" t="s">
        <v>2464</v>
      </c>
      <c r="B812" s="2" t="s">
        <v>2465</v>
      </c>
      <c r="C812" s="2" t="s">
        <v>2466</v>
      </c>
      <c r="D812" s="2">
        <v>30786</v>
      </c>
      <c r="E812" s="2">
        <v>1779</v>
      </c>
      <c r="F812" s="3">
        <v>44424.075509259259</v>
      </c>
      <c r="G812" s="3">
        <v>45893.010775462964</v>
      </c>
      <c r="H812" s="2" t="s">
        <v>29</v>
      </c>
      <c r="I812" s="7">
        <v>552</v>
      </c>
      <c r="J812" s="7">
        <v>476</v>
      </c>
      <c r="K812" s="2">
        <v>536</v>
      </c>
      <c r="L812" s="2">
        <v>159</v>
      </c>
      <c r="M812" s="2">
        <f t="shared" ca="1" si="40"/>
        <v>4</v>
      </c>
      <c r="N812" s="7">
        <f t="shared" ca="1" si="38"/>
        <v>189.8353388888645</v>
      </c>
      <c r="O812" s="5">
        <f t="shared" si="39"/>
        <v>0.86229999999999996</v>
      </c>
    </row>
    <row r="813" spans="1:15">
      <c r="A813" s="2" t="s">
        <v>2467</v>
      </c>
      <c r="B813" s="2" t="s">
        <v>2468</v>
      </c>
      <c r="C813" s="2" t="s">
        <v>2469</v>
      </c>
      <c r="D813" s="2">
        <v>30736</v>
      </c>
      <c r="E813" s="2">
        <v>14583</v>
      </c>
      <c r="F813" s="3">
        <v>40770.754351851851</v>
      </c>
      <c r="G813" s="3">
        <v>45892.925173611111</v>
      </c>
      <c r="H813" s="2" t="s">
        <v>121</v>
      </c>
      <c r="I813" s="7">
        <v>0</v>
      </c>
      <c r="J813" s="7">
        <v>0</v>
      </c>
      <c r="K813" s="2">
        <v>20394</v>
      </c>
      <c r="L813" s="2">
        <v>0</v>
      </c>
      <c r="M813" s="2">
        <f t="shared" ca="1" si="40"/>
        <v>14</v>
      </c>
      <c r="N813" s="7">
        <f t="shared" ca="1" si="38"/>
        <v>191.88978333334671</v>
      </c>
      <c r="O813" s="5">
        <f t="shared" si="39"/>
        <v>0</v>
      </c>
    </row>
    <row r="814" spans="1:15" ht="30.75">
      <c r="A814" s="2" t="s">
        <v>2470</v>
      </c>
      <c r="B814" s="2" t="s">
        <v>2471</v>
      </c>
      <c r="C814" s="2" t="s">
        <v>2472</v>
      </c>
      <c r="D814" s="2">
        <v>30725</v>
      </c>
      <c r="E814" s="2">
        <v>8069</v>
      </c>
      <c r="F814" s="3">
        <v>42909.261006944442</v>
      </c>
      <c r="G814" s="3">
        <v>45891.261192129627</v>
      </c>
      <c r="H814" s="2" t="s">
        <v>862</v>
      </c>
      <c r="I814" s="7">
        <v>858</v>
      </c>
      <c r="J814" s="7">
        <v>697</v>
      </c>
      <c r="K814" s="2">
        <v>137</v>
      </c>
      <c r="L814" s="2">
        <v>0</v>
      </c>
      <c r="M814" s="2">
        <f t="shared" ca="1" si="40"/>
        <v>8</v>
      </c>
      <c r="N814" s="7">
        <f t="shared" ca="1" si="38"/>
        <v>231.8253388889716</v>
      </c>
      <c r="O814" s="5">
        <f t="shared" si="39"/>
        <v>0.81240000000000001</v>
      </c>
    </row>
    <row r="815" spans="1:15" ht="30.75">
      <c r="A815" s="2" t="s">
        <v>2473</v>
      </c>
      <c r="B815" s="2" t="s">
        <v>2474</v>
      </c>
      <c r="C815" s="2" t="s">
        <v>2475</v>
      </c>
      <c r="D815" s="2">
        <v>30723</v>
      </c>
      <c r="E815" s="2">
        <v>2194</v>
      </c>
      <c r="F815" s="3">
        <v>42336.872627314813</v>
      </c>
      <c r="G815" s="3">
        <v>45892.921307870369</v>
      </c>
      <c r="H815" s="2" t="s">
        <v>18</v>
      </c>
      <c r="I815" s="7">
        <v>1521</v>
      </c>
      <c r="J815" s="7">
        <v>922</v>
      </c>
      <c r="K815" s="2">
        <v>1163</v>
      </c>
      <c r="L815" s="2">
        <v>102</v>
      </c>
      <c r="M815" s="2">
        <f t="shared" ca="1" si="40"/>
        <v>10</v>
      </c>
      <c r="N815" s="7">
        <f t="shared" ca="1" si="38"/>
        <v>191.98256111115916</v>
      </c>
      <c r="O815" s="5">
        <f t="shared" si="39"/>
        <v>0.60619999999999996</v>
      </c>
    </row>
    <row r="816" spans="1:15" ht="30.75">
      <c r="A816" s="2" t="s">
        <v>2476</v>
      </c>
      <c r="B816" s="2" t="s">
        <v>2477</v>
      </c>
      <c r="C816" s="2" t="s">
        <v>2478</v>
      </c>
      <c r="D816" s="2">
        <v>30721</v>
      </c>
      <c r="E816" s="2">
        <v>2109</v>
      </c>
      <c r="F816" s="3">
        <v>41039.125636574077</v>
      </c>
      <c r="G816" s="3">
        <v>45892.969351851854</v>
      </c>
      <c r="H816" s="2" t="s">
        <v>218</v>
      </c>
      <c r="I816" s="7">
        <v>7665</v>
      </c>
      <c r="J816" s="7">
        <v>7186</v>
      </c>
      <c r="K816" s="2">
        <v>3733</v>
      </c>
      <c r="L816" s="2">
        <v>48</v>
      </c>
      <c r="M816" s="2">
        <f t="shared" ca="1" si="40"/>
        <v>13</v>
      </c>
      <c r="N816" s="7">
        <f t="shared" ca="1" si="38"/>
        <v>190.82950555550633</v>
      </c>
      <c r="O816" s="5">
        <f t="shared" si="39"/>
        <v>0.9375</v>
      </c>
    </row>
    <row r="817" spans="1:15" ht="30.75">
      <c r="A817" s="2" t="s">
        <v>2479</v>
      </c>
      <c r="B817" s="2" t="s">
        <v>2480</v>
      </c>
      <c r="C817" s="2" t="s">
        <v>2481</v>
      </c>
      <c r="D817" s="2">
        <v>30703</v>
      </c>
      <c r="E817" s="2">
        <v>1794</v>
      </c>
      <c r="F817" s="3">
        <v>41996.362060185187</v>
      </c>
      <c r="G817" s="3">
        <v>45892.930046296293</v>
      </c>
      <c r="H817" s="2"/>
      <c r="I817" s="7">
        <v>102</v>
      </c>
      <c r="J817" s="7">
        <v>88</v>
      </c>
      <c r="K817" s="2">
        <v>512</v>
      </c>
      <c r="L817" s="2">
        <v>0</v>
      </c>
      <c r="M817" s="2">
        <f t="shared" ca="1" si="40"/>
        <v>11</v>
      </c>
      <c r="N817" s="7">
        <f t="shared" ca="1" si="38"/>
        <v>191.77283888898091</v>
      </c>
      <c r="O817" s="5">
        <f t="shared" si="39"/>
        <v>0.86270000000000002</v>
      </c>
    </row>
    <row r="818" spans="1:15" ht="45.75">
      <c r="A818" s="2" t="s">
        <v>2482</v>
      </c>
      <c r="B818" s="2" t="s">
        <v>2483</v>
      </c>
      <c r="C818" s="2" t="s">
        <v>2484</v>
      </c>
      <c r="D818" s="2">
        <v>30689</v>
      </c>
      <c r="E818" s="2">
        <v>4571</v>
      </c>
      <c r="F818" s="3">
        <v>42122.900451388887</v>
      </c>
      <c r="G818" s="3">
        <v>45892.54011574074</v>
      </c>
      <c r="H818" s="2" t="s">
        <v>29</v>
      </c>
      <c r="I818" s="7">
        <v>69</v>
      </c>
      <c r="J818" s="7">
        <v>32</v>
      </c>
      <c r="K818" s="2">
        <v>243</v>
      </c>
      <c r="L818" s="2">
        <v>0</v>
      </c>
      <c r="M818" s="2">
        <f t="shared" ca="1" si="40"/>
        <v>10</v>
      </c>
      <c r="N818" s="7">
        <f t="shared" ca="1" si="38"/>
        <v>201.13117222225992</v>
      </c>
      <c r="O818" s="5">
        <f t="shared" si="39"/>
        <v>0.46379999999999999</v>
      </c>
    </row>
    <row r="819" spans="1:15" ht="30.75">
      <c r="A819" s="2" t="s">
        <v>2485</v>
      </c>
      <c r="B819" s="2" t="s">
        <v>2486</v>
      </c>
      <c r="C819" s="2" t="s">
        <v>2487</v>
      </c>
      <c r="D819" s="2">
        <v>30675</v>
      </c>
      <c r="E819" s="2">
        <v>1639</v>
      </c>
      <c r="F819" s="3">
        <v>44003.389641203707</v>
      </c>
      <c r="G819" s="3">
        <v>45893.018553240741</v>
      </c>
      <c r="H819" s="2" t="s">
        <v>125</v>
      </c>
      <c r="I819" s="7">
        <v>1093</v>
      </c>
      <c r="J819" s="7">
        <v>1000</v>
      </c>
      <c r="K819" s="2">
        <v>1649</v>
      </c>
      <c r="L819" s="2">
        <v>124</v>
      </c>
      <c r="M819" s="2">
        <f t="shared" ca="1" si="40"/>
        <v>5</v>
      </c>
      <c r="N819" s="7">
        <f t="shared" ca="1" si="38"/>
        <v>189.64867222221801</v>
      </c>
      <c r="O819" s="5">
        <f t="shared" si="39"/>
        <v>0.91490000000000005</v>
      </c>
    </row>
    <row r="820" spans="1:15" ht="30.75">
      <c r="A820" s="2" t="s">
        <v>2488</v>
      </c>
      <c r="B820" s="2" t="s">
        <v>2489</v>
      </c>
      <c r="C820" s="2" t="s">
        <v>2490</v>
      </c>
      <c r="D820" s="2">
        <v>30674</v>
      </c>
      <c r="E820" s="2">
        <v>3744</v>
      </c>
      <c r="F820" s="3">
        <v>41627.423761574071</v>
      </c>
      <c r="G820" s="3">
        <v>45892.513344907406</v>
      </c>
      <c r="H820" s="2" t="s">
        <v>57</v>
      </c>
      <c r="I820" s="7">
        <v>1817</v>
      </c>
      <c r="J820" s="7">
        <v>1344</v>
      </c>
      <c r="K820" s="2">
        <v>515</v>
      </c>
      <c r="L820" s="2">
        <v>30</v>
      </c>
      <c r="M820" s="2">
        <f t="shared" ca="1" si="40"/>
        <v>12</v>
      </c>
      <c r="N820" s="7">
        <f t="shared" ca="1" si="38"/>
        <v>201.77367222227622</v>
      </c>
      <c r="O820" s="5">
        <f t="shared" si="39"/>
        <v>0.73970000000000002</v>
      </c>
    </row>
    <row r="821" spans="1:15" ht="45.75">
      <c r="A821" s="2" t="s">
        <v>2491</v>
      </c>
      <c r="B821" s="2" t="s">
        <v>2492</v>
      </c>
      <c r="C821" s="2" t="s">
        <v>2493</v>
      </c>
      <c r="D821" s="2">
        <v>30626</v>
      </c>
      <c r="E821" s="2">
        <v>958</v>
      </c>
      <c r="F821" s="3">
        <v>44294.642210648148</v>
      </c>
      <c r="G821" s="3">
        <v>45892.92</v>
      </c>
      <c r="H821" s="2" t="s">
        <v>29</v>
      </c>
      <c r="I821" s="7">
        <v>2260</v>
      </c>
      <c r="J821" s="7">
        <v>2075</v>
      </c>
      <c r="K821" s="2">
        <v>2517</v>
      </c>
      <c r="L821" s="2">
        <v>185</v>
      </c>
      <c r="M821" s="2">
        <f t="shared" ca="1" si="40"/>
        <v>4</v>
      </c>
      <c r="N821" s="7">
        <f t="shared" ca="1" si="38"/>
        <v>192.01395000005141</v>
      </c>
      <c r="O821" s="5">
        <f t="shared" si="39"/>
        <v>0.91810000000000003</v>
      </c>
    </row>
    <row r="822" spans="1:15" ht="30.75">
      <c r="A822" s="2" t="s">
        <v>2494</v>
      </c>
      <c r="B822" s="2" t="s">
        <v>2495</v>
      </c>
      <c r="C822" s="2" t="s">
        <v>2496</v>
      </c>
      <c r="D822" s="2">
        <v>30612</v>
      </c>
      <c r="E822" s="2">
        <v>1836</v>
      </c>
      <c r="F822" s="3">
        <v>44916.637083333335</v>
      </c>
      <c r="G822" s="3">
        <v>45892.737060185187</v>
      </c>
      <c r="H822" s="2" t="s">
        <v>218</v>
      </c>
      <c r="I822" s="7">
        <v>345</v>
      </c>
      <c r="J822" s="7">
        <v>235</v>
      </c>
      <c r="K822" s="2">
        <v>2438</v>
      </c>
      <c r="L822" s="2">
        <v>0</v>
      </c>
      <c r="M822" s="2">
        <f t="shared" ca="1" si="40"/>
        <v>3</v>
      </c>
      <c r="N822" s="7">
        <f t="shared" ca="1" si="38"/>
        <v>196.40450555551797</v>
      </c>
      <c r="O822" s="5">
        <f t="shared" si="39"/>
        <v>0.68120000000000003</v>
      </c>
    </row>
    <row r="823" spans="1:15">
      <c r="A823" s="2" t="s">
        <v>2497</v>
      </c>
      <c r="B823" s="2" t="s">
        <v>2498</v>
      </c>
      <c r="C823" s="2" t="s">
        <v>2499</v>
      </c>
      <c r="D823" s="2">
        <v>30578</v>
      </c>
      <c r="E823" s="2">
        <v>2496</v>
      </c>
      <c r="F823" s="3">
        <v>43251.067893518521</v>
      </c>
      <c r="G823" s="3">
        <v>45892.903553240743</v>
      </c>
      <c r="H823" s="2" t="s">
        <v>125</v>
      </c>
      <c r="I823" s="7">
        <v>6946</v>
      </c>
      <c r="J823" s="7">
        <v>6832</v>
      </c>
      <c r="K823" s="2">
        <v>4659</v>
      </c>
      <c r="L823" s="2">
        <v>885</v>
      </c>
      <c r="M823" s="2">
        <f t="shared" ca="1" si="40"/>
        <v>7</v>
      </c>
      <c r="N823" s="7">
        <f t="shared" ca="1" si="38"/>
        <v>192.40867222216912</v>
      </c>
      <c r="O823" s="5">
        <f t="shared" si="39"/>
        <v>0.98360000000000003</v>
      </c>
    </row>
    <row r="824" spans="1:15" ht="33">
      <c r="A824" s="2" t="s">
        <v>2500</v>
      </c>
      <c r="B824" s="2" t="s">
        <v>2501</v>
      </c>
      <c r="C824" s="2" t="s">
        <v>2502</v>
      </c>
      <c r="D824" s="2">
        <v>30577</v>
      </c>
      <c r="E824" s="2">
        <v>12349</v>
      </c>
      <c r="F824" s="3">
        <v>42679.230937499997</v>
      </c>
      <c r="G824" s="3">
        <v>45891.517835648148</v>
      </c>
      <c r="H824" s="2" t="s">
        <v>121</v>
      </c>
      <c r="I824" s="7">
        <v>109</v>
      </c>
      <c r="J824" s="7">
        <v>99</v>
      </c>
      <c r="K824" s="2">
        <v>55</v>
      </c>
      <c r="L824" s="2">
        <v>0</v>
      </c>
      <c r="M824" s="2">
        <f t="shared" ca="1" si="40"/>
        <v>9</v>
      </c>
      <c r="N824" s="7">
        <f t="shared" ca="1" si="38"/>
        <v>225.6658944444498</v>
      </c>
      <c r="O824" s="5">
        <f t="shared" si="39"/>
        <v>0.9083</v>
      </c>
    </row>
    <row r="825" spans="1:15" ht="30.75">
      <c r="A825" s="2" t="s">
        <v>2503</v>
      </c>
      <c r="B825" s="2" t="s">
        <v>2504</v>
      </c>
      <c r="C825" s="2" t="s">
        <v>2505</v>
      </c>
      <c r="D825" s="2">
        <v>30553</v>
      </c>
      <c r="E825" s="2">
        <v>5635</v>
      </c>
      <c r="F825" s="3">
        <v>43493.747094907405</v>
      </c>
      <c r="G825" s="3">
        <v>45892.611898148149</v>
      </c>
      <c r="H825" s="2" t="s">
        <v>73</v>
      </c>
      <c r="I825" s="7">
        <v>1113</v>
      </c>
      <c r="J825" s="7">
        <v>717</v>
      </c>
      <c r="K825" s="2">
        <v>1209</v>
      </c>
      <c r="L825" s="2">
        <v>0</v>
      </c>
      <c r="M825" s="2">
        <f t="shared" ca="1" si="40"/>
        <v>6</v>
      </c>
      <c r="N825" s="7">
        <f t="shared" ca="1" si="38"/>
        <v>199.40839444444282</v>
      </c>
      <c r="O825" s="5">
        <f t="shared" si="39"/>
        <v>0.64419999999999999</v>
      </c>
    </row>
    <row r="826" spans="1:15">
      <c r="A826" s="2" t="s">
        <v>2506</v>
      </c>
      <c r="B826" s="2" t="s">
        <v>2507</v>
      </c>
      <c r="C826" s="2" t="s">
        <v>2508</v>
      </c>
      <c r="D826" s="2">
        <v>30549</v>
      </c>
      <c r="E826" s="2">
        <v>1509</v>
      </c>
      <c r="F826" s="3">
        <v>43567.673194444447</v>
      </c>
      <c r="G826" s="3">
        <v>45893.00953703704</v>
      </c>
      <c r="H826" s="2" t="s">
        <v>1046</v>
      </c>
      <c r="I826" s="7">
        <v>3424</v>
      </c>
      <c r="J826" s="7">
        <v>2540</v>
      </c>
      <c r="K826" s="2">
        <v>376</v>
      </c>
      <c r="L826" s="2">
        <v>122</v>
      </c>
      <c r="M826" s="2">
        <f t="shared" ca="1" si="40"/>
        <v>6</v>
      </c>
      <c r="N826" s="7">
        <f t="shared" ca="1" si="38"/>
        <v>189.86506111104973</v>
      </c>
      <c r="O826" s="5">
        <f t="shared" si="39"/>
        <v>0.74180000000000001</v>
      </c>
    </row>
    <row r="827" spans="1:15" ht="16.5">
      <c r="A827" s="2" t="s">
        <v>2509</v>
      </c>
      <c r="B827" s="2" t="s">
        <v>2510</v>
      </c>
      <c r="C827" s="2" t="s">
        <v>2511</v>
      </c>
      <c r="D827" s="2">
        <v>30547</v>
      </c>
      <c r="E827" s="2">
        <v>4406</v>
      </c>
      <c r="F827" s="3">
        <v>42523.322384259256</v>
      </c>
      <c r="G827" s="3">
        <v>45893.008483796293</v>
      </c>
      <c r="H827" s="2" t="s">
        <v>636</v>
      </c>
      <c r="I827" s="7">
        <v>20213</v>
      </c>
      <c r="J827" s="7">
        <v>17948</v>
      </c>
      <c r="K827" s="2">
        <v>32702</v>
      </c>
      <c r="L827" s="2">
        <v>350</v>
      </c>
      <c r="M827" s="2">
        <f t="shared" ca="1" si="40"/>
        <v>9</v>
      </c>
      <c r="N827" s="7">
        <f t="shared" ca="1" si="38"/>
        <v>189.89033888897393</v>
      </c>
      <c r="O827" s="5">
        <f t="shared" si="39"/>
        <v>0.88790000000000002</v>
      </c>
    </row>
    <row r="828" spans="1:15" ht="30.75">
      <c r="A828" s="2" t="s">
        <v>2512</v>
      </c>
      <c r="B828" s="2" t="s">
        <v>2513</v>
      </c>
      <c r="C828" s="2" t="s">
        <v>2514</v>
      </c>
      <c r="D828" s="2">
        <v>30523</v>
      </c>
      <c r="E828" s="2">
        <v>3634</v>
      </c>
      <c r="F828" s="3">
        <v>41543.60497685185</v>
      </c>
      <c r="G828" s="3">
        <v>45892.923541666663</v>
      </c>
      <c r="H828" s="2" t="s">
        <v>218</v>
      </c>
      <c r="I828" s="7">
        <v>14018</v>
      </c>
      <c r="J828" s="7">
        <v>11958</v>
      </c>
      <c r="K828" s="2">
        <v>12260</v>
      </c>
      <c r="L828" s="2">
        <v>93</v>
      </c>
      <c r="M828" s="2">
        <f t="shared" ca="1" si="40"/>
        <v>12</v>
      </c>
      <c r="N828" s="7">
        <f t="shared" ca="1" si="38"/>
        <v>191.92895000008866</v>
      </c>
      <c r="O828" s="5">
        <f t="shared" si="39"/>
        <v>0.85299999999999998</v>
      </c>
    </row>
    <row r="829" spans="1:15">
      <c r="A829" s="2" t="s">
        <v>2515</v>
      </c>
      <c r="B829" s="2" t="s">
        <v>2516</v>
      </c>
      <c r="C829" s="2" t="s">
        <v>2517</v>
      </c>
      <c r="D829" s="2">
        <v>30506</v>
      </c>
      <c r="E829" s="2">
        <v>9676</v>
      </c>
      <c r="F829" s="3">
        <v>40182.59815972222</v>
      </c>
      <c r="G829" s="3">
        <v>45892.982581018521</v>
      </c>
      <c r="H829" s="2" t="s">
        <v>636</v>
      </c>
      <c r="I829" s="7">
        <v>21234</v>
      </c>
      <c r="J829" s="7">
        <v>20690</v>
      </c>
      <c r="K829" s="2">
        <v>35389</v>
      </c>
      <c r="L829" s="2">
        <v>555</v>
      </c>
      <c r="M829" s="2">
        <f t="shared" ca="1" si="40"/>
        <v>15</v>
      </c>
      <c r="N829" s="7">
        <f t="shared" ca="1" si="38"/>
        <v>190.51200555550167</v>
      </c>
      <c r="O829" s="5">
        <f t="shared" si="39"/>
        <v>0.97440000000000004</v>
      </c>
    </row>
    <row r="830" spans="1:15">
      <c r="A830" s="2" t="s">
        <v>2518</v>
      </c>
      <c r="B830" s="2" t="s">
        <v>2519</v>
      </c>
      <c r="C830" s="2" t="s">
        <v>2520</v>
      </c>
      <c r="D830" s="2">
        <v>30502</v>
      </c>
      <c r="E830" s="2">
        <v>4728</v>
      </c>
      <c r="F830" s="3">
        <v>40153.62259259259</v>
      </c>
      <c r="G830" s="3">
        <v>45892.91605324074</v>
      </c>
      <c r="H830" s="2" t="s">
        <v>57</v>
      </c>
      <c r="I830" s="7">
        <v>2559</v>
      </c>
      <c r="J830" s="7">
        <v>2445</v>
      </c>
      <c r="K830" s="2">
        <v>1304</v>
      </c>
      <c r="L830" s="2">
        <v>35</v>
      </c>
      <c r="M830" s="2">
        <f t="shared" ca="1" si="40"/>
        <v>16</v>
      </c>
      <c r="N830" s="7">
        <f t="shared" ca="1" si="38"/>
        <v>192.10867222223897</v>
      </c>
      <c r="O830" s="5">
        <f t="shared" si="39"/>
        <v>0.95550000000000002</v>
      </c>
    </row>
    <row r="831" spans="1:15" ht="32.25">
      <c r="A831" s="2" t="s">
        <v>2521</v>
      </c>
      <c r="B831" s="2" t="s">
        <v>2522</v>
      </c>
      <c r="C831" s="2" t="s">
        <v>2523</v>
      </c>
      <c r="D831" s="2">
        <v>30453</v>
      </c>
      <c r="E831" s="2">
        <v>6248</v>
      </c>
      <c r="F831" s="3">
        <v>44711.66946759259</v>
      </c>
      <c r="G831" s="3">
        <v>45892.887696759259</v>
      </c>
      <c r="H831" s="2" t="s">
        <v>29</v>
      </c>
      <c r="I831" s="7">
        <v>4978</v>
      </c>
      <c r="J831" s="7">
        <v>4414</v>
      </c>
      <c r="K831" s="2">
        <v>6293</v>
      </c>
      <c r="L831" s="2">
        <v>86</v>
      </c>
      <c r="M831" s="2">
        <f t="shared" ca="1" si="40"/>
        <v>3</v>
      </c>
      <c r="N831" s="7">
        <f t="shared" ca="1" si="38"/>
        <v>192.78922777780099</v>
      </c>
      <c r="O831" s="5">
        <f t="shared" si="39"/>
        <v>0.88670000000000004</v>
      </c>
    </row>
    <row r="832" spans="1:15" ht="30.75">
      <c r="A832" s="2" t="s">
        <v>2524</v>
      </c>
      <c r="B832" s="2" t="s">
        <v>2525</v>
      </c>
      <c r="C832" s="2" t="s">
        <v>2526</v>
      </c>
      <c r="D832" s="2">
        <v>30419</v>
      </c>
      <c r="E832" s="2">
        <v>6384</v>
      </c>
      <c r="F832" s="3">
        <v>44258.687673611108</v>
      </c>
      <c r="G832" s="3">
        <v>45892.953379629631</v>
      </c>
      <c r="H832" s="2" t="s">
        <v>108</v>
      </c>
      <c r="I832" s="7">
        <v>119</v>
      </c>
      <c r="J832" s="7">
        <v>95</v>
      </c>
      <c r="K832" s="2">
        <v>427</v>
      </c>
      <c r="L832" s="2">
        <v>0</v>
      </c>
      <c r="M832" s="2">
        <f t="shared" ca="1" si="40"/>
        <v>4</v>
      </c>
      <c r="N832" s="7">
        <f t="shared" ca="1" si="38"/>
        <v>191.21283888886683</v>
      </c>
      <c r="O832" s="5">
        <f t="shared" si="39"/>
        <v>0.79830000000000001</v>
      </c>
    </row>
    <row r="833" spans="1:15" ht="64.5">
      <c r="A833" s="2" t="s">
        <v>2527</v>
      </c>
      <c r="B833" s="2" t="s">
        <v>2528</v>
      </c>
      <c r="C833" s="2" t="s">
        <v>2529</v>
      </c>
      <c r="D833" s="2">
        <v>30415</v>
      </c>
      <c r="E833" s="2">
        <v>1494</v>
      </c>
      <c r="F833" s="3">
        <v>45111.166145833333</v>
      </c>
      <c r="G833" s="3">
        <v>45892.807442129626</v>
      </c>
      <c r="H833" s="2" t="s">
        <v>862</v>
      </c>
      <c r="I833" s="7">
        <v>661</v>
      </c>
      <c r="J833" s="7">
        <v>648</v>
      </c>
      <c r="K833" s="2">
        <v>23</v>
      </c>
      <c r="L833" s="2">
        <v>53</v>
      </c>
      <c r="M833" s="2">
        <f t="shared" ca="1" si="40"/>
        <v>2</v>
      </c>
      <c r="N833" s="7">
        <f t="shared" ca="1" si="38"/>
        <v>194.71533888898557</v>
      </c>
      <c r="O833" s="5">
        <f t="shared" si="39"/>
        <v>0.98029999999999995</v>
      </c>
    </row>
    <row r="834" spans="1:15" ht="30.75">
      <c r="A834" s="2" t="s">
        <v>2530</v>
      </c>
      <c r="B834" s="2" t="s">
        <v>2531</v>
      </c>
      <c r="C834" s="2" t="s">
        <v>2532</v>
      </c>
      <c r="D834" s="2">
        <v>30407</v>
      </c>
      <c r="E834" s="2">
        <v>3726</v>
      </c>
      <c r="F834" s="3">
        <v>44181.475486111114</v>
      </c>
      <c r="G834" s="3">
        <v>45892.612662037034</v>
      </c>
      <c r="H834" s="2" t="s">
        <v>108</v>
      </c>
      <c r="I834" s="7">
        <v>435</v>
      </c>
      <c r="J834" s="7">
        <v>193</v>
      </c>
      <c r="K834" s="2">
        <v>69</v>
      </c>
      <c r="L834" s="2">
        <v>0</v>
      </c>
      <c r="M834" s="2">
        <f t="shared" ca="1" si="40"/>
        <v>5</v>
      </c>
      <c r="N834" s="7">
        <f t="shared" ca="1" si="38"/>
        <v>199.39006111118942</v>
      </c>
      <c r="O834" s="5">
        <f t="shared" si="39"/>
        <v>0.44369999999999998</v>
      </c>
    </row>
    <row r="835" spans="1:15" ht="30.75">
      <c r="A835" s="2" t="s">
        <v>2533</v>
      </c>
      <c r="B835" s="2" t="s">
        <v>2534</v>
      </c>
      <c r="C835" s="2" t="s">
        <v>2535</v>
      </c>
      <c r="D835" s="2">
        <v>30401</v>
      </c>
      <c r="E835" s="2">
        <v>2030</v>
      </c>
      <c r="F835" s="3">
        <v>42878.021064814813</v>
      </c>
      <c r="G835" s="3">
        <v>45892.935034722221</v>
      </c>
      <c r="H835" s="2" t="s">
        <v>18</v>
      </c>
      <c r="I835" s="7">
        <v>4578</v>
      </c>
      <c r="J835" s="7">
        <v>3494</v>
      </c>
      <c r="K835" s="2">
        <v>790</v>
      </c>
      <c r="L835" s="2">
        <v>334</v>
      </c>
      <c r="M835" s="2">
        <f t="shared" ca="1" si="40"/>
        <v>8</v>
      </c>
      <c r="N835" s="7">
        <f t="shared" ref="N835:N898" ca="1" si="41">(NOW()-G835)*24</f>
        <v>191.65311666671187</v>
      </c>
      <c r="O835" s="5">
        <f t="shared" ref="O835:O898" si="42">IF(J835=0,0,ROUND(J835/I835,4))</f>
        <v>0.76319999999999999</v>
      </c>
    </row>
    <row r="836" spans="1:15" ht="16.5">
      <c r="A836" s="2" t="s">
        <v>463</v>
      </c>
      <c r="B836" s="2" t="s">
        <v>2536</v>
      </c>
      <c r="C836" s="2" t="s">
        <v>2537</v>
      </c>
      <c r="D836" s="2">
        <v>30378</v>
      </c>
      <c r="E836" s="2">
        <v>3281</v>
      </c>
      <c r="F836" s="3">
        <v>42814.256990740738</v>
      </c>
      <c r="G836" s="3">
        <v>45892.784039351849</v>
      </c>
      <c r="H836" s="2" t="s">
        <v>57</v>
      </c>
      <c r="I836" s="7">
        <v>366</v>
      </c>
      <c r="J836" s="7">
        <v>363</v>
      </c>
      <c r="K836" s="2">
        <v>148</v>
      </c>
      <c r="L836" s="2">
        <v>193</v>
      </c>
      <c r="M836" s="2">
        <f t="shared" ca="1" si="40"/>
        <v>8</v>
      </c>
      <c r="N836" s="7">
        <f t="shared" ca="1" si="41"/>
        <v>195.27700555563206</v>
      </c>
      <c r="O836" s="5">
        <f t="shared" si="42"/>
        <v>0.99180000000000001</v>
      </c>
    </row>
    <row r="837" spans="1:15" ht="30.75">
      <c r="A837" s="2" t="s">
        <v>2538</v>
      </c>
      <c r="B837" s="2" t="s">
        <v>2539</v>
      </c>
      <c r="C837" s="2" t="s">
        <v>2540</v>
      </c>
      <c r="D837" s="2">
        <v>30370</v>
      </c>
      <c r="E837" s="2">
        <v>2778</v>
      </c>
      <c r="F837" s="3">
        <v>41562.344907407409</v>
      </c>
      <c r="G837" s="3">
        <v>45893.022083333337</v>
      </c>
      <c r="H837" s="2" t="s">
        <v>57</v>
      </c>
      <c r="I837" s="7">
        <v>1663</v>
      </c>
      <c r="J837" s="7">
        <v>1598</v>
      </c>
      <c r="K837" s="2">
        <v>1212</v>
      </c>
      <c r="L837" s="2">
        <v>228</v>
      </c>
      <c r="M837" s="2">
        <f t="shared" ca="1" si="40"/>
        <v>12</v>
      </c>
      <c r="N837" s="7">
        <f t="shared" ca="1" si="41"/>
        <v>189.56394999992335</v>
      </c>
      <c r="O837" s="5">
        <f t="shared" si="42"/>
        <v>0.96089999999999998</v>
      </c>
    </row>
    <row r="838" spans="1:15" ht="32.25">
      <c r="A838" s="2" t="s">
        <v>2541</v>
      </c>
      <c r="B838" s="2" t="s">
        <v>2542</v>
      </c>
      <c r="C838" s="2" t="s">
        <v>2543</v>
      </c>
      <c r="D838" s="2">
        <v>30367</v>
      </c>
      <c r="E838" s="2">
        <v>1969</v>
      </c>
      <c r="F838" s="3">
        <v>45467.775254629632</v>
      </c>
      <c r="G838" s="3">
        <v>45893.023148148146</v>
      </c>
      <c r="H838" s="2" t="s">
        <v>29</v>
      </c>
      <c r="I838" s="7">
        <v>508</v>
      </c>
      <c r="J838" s="7">
        <v>146</v>
      </c>
      <c r="K838" s="2">
        <v>353</v>
      </c>
      <c r="L838" s="2">
        <v>12</v>
      </c>
      <c r="M838" s="2">
        <f t="shared" ca="1" si="40"/>
        <v>1</v>
      </c>
      <c r="N838" s="7">
        <f t="shared" ca="1" si="41"/>
        <v>189.53839444450568</v>
      </c>
      <c r="O838" s="5">
        <f t="shared" si="42"/>
        <v>0.28739999999999999</v>
      </c>
    </row>
    <row r="839" spans="1:15" ht="30.75">
      <c r="A839" s="2" t="s">
        <v>2544</v>
      </c>
      <c r="B839" s="2" t="s">
        <v>2545</v>
      </c>
      <c r="C839" s="2" t="s">
        <v>2546</v>
      </c>
      <c r="D839" s="2">
        <v>30355</v>
      </c>
      <c r="E839" s="2">
        <v>3610</v>
      </c>
      <c r="F839" s="3">
        <v>43848.568796296298</v>
      </c>
      <c r="G839" s="3">
        <v>45892.907847222225</v>
      </c>
      <c r="H839" s="2" t="s">
        <v>18</v>
      </c>
      <c r="I839" s="7">
        <v>3269</v>
      </c>
      <c r="J839" s="7">
        <v>3171</v>
      </c>
      <c r="K839" s="2">
        <v>8918</v>
      </c>
      <c r="L839" s="2">
        <v>128</v>
      </c>
      <c r="M839" s="2">
        <f t="shared" ca="1" si="40"/>
        <v>5</v>
      </c>
      <c r="N839" s="7">
        <f t="shared" ca="1" si="41"/>
        <v>192.30561666662106</v>
      </c>
      <c r="O839" s="5">
        <f t="shared" si="42"/>
        <v>0.97</v>
      </c>
    </row>
    <row r="840" spans="1:15" ht="30.75">
      <c r="A840" s="2" t="s">
        <v>2547</v>
      </c>
      <c r="B840" s="2" t="s">
        <v>2548</v>
      </c>
      <c r="C840" s="2" t="s">
        <v>2549</v>
      </c>
      <c r="D840" s="2">
        <v>30354</v>
      </c>
      <c r="E840" s="2">
        <v>6588</v>
      </c>
      <c r="F840" s="3">
        <v>41243.261319444442</v>
      </c>
      <c r="G840" s="3">
        <v>45892.83258101852</v>
      </c>
      <c r="H840" s="2" t="s">
        <v>73</v>
      </c>
      <c r="I840" s="7">
        <v>3407</v>
      </c>
      <c r="J840" s="7">
        <v>2636</v>
      </c>
      <c r="K840" s="2">
        <v>10241</v>
      </c>
      <c r="L840" s="2">
        <v>206</v>
      </c>
      <c r="M840" s="2">
        <f t="shared" ca="1" si="40"/>
        <v>13</v>
      </c>
      <c r="N840" s="7">
        <f t="shared" ca="1" si="41"/>
        <v>194.1120055555366</v>
      </c>
      <c r="O840" s="5">
        <f t="shared" si="42"/>
        <v>0.77370000000000005</v>
      </c>
    </row>
    <row r="841" spans="1:15" ht="30.75">
      <c r="A841" s="2" t="s">
        <v>2550</v>
      </c>
      <c r="B841" s="2" t="s">
        <v>2551</v>
      </c>
      <c r="C841" s="2" t="s">
        <v>2552</v>
      </c>
      <c r="D841" s="2">
        <v>30338</v>
      </c>
      <c r="E841" s="2">
        <v>3588</v>
      </c>
      <c r="F841" s="3">
        <v>40338.93377314815</v>
      </c>
      <c r="G841" s="3">
        <v>45892.933483796296</v>
      </c>
      <c r="H841" s="2" t="s">
        <v>18</v>
      </c>
      <c r="I841" s="7">
        <v>6184</v>
      </c>
      <c r="J841" s="7">
        <v>5761</v>
      </c>
      <c r="K841" s="2">
        <v>3255</v>
      </c>
      <c r="L841" s="2">
        <v>174</v>
      </c>
      <c r="M841" s="2">
        <f t="shared" ca="1" si="40"/>
        <v>15</v>
      </c>
      <c r="N841" s="7">
        <f t="shared" ca="1" si="41"/>
        <v>191.69033888890408</v>
      </c>
      <c r="O841" s="5">
        <f t="shared" si="42"/>
        <v>0.93159999999999998</v>
      </c>
    </row>
    <row r="842" spans="1:15" ht="30.75">
      <c r="A842" s="2" t="s">
        <v>2553</v>
      </c>
      <c r="B842" s="2" t="s">
        <v>2554</v>
      </c>
      <c r="C842" s="2" t="s">
        <v>2555</v>
      </c>
      <c r="D842" s="2">
        <v>30338</v>
      </c>
      <c r="E842" s="2">
        <v>5451</v>
      </c>
      <c r="F842" s="3">
        <v>44029.332638888889</v>
      </c>
      <c r="G842" s="3">
        <v>45892.989687499998</v>
      </c>
      <c r="H842" s="2" t="s">
        <v>18</v>
      </c>
      <c r="I842" s="7">
        <v>1839</v>
      </c>
      <c r="J842" s="7">
        <v>1763</v>
      </c>
      <c r="K842" s="2">
        <v>1043</v>
      </c>
      <c r="L842" s="2">
        <v>99</v>
      </c>
      <c r="M842" s="2">
        <f t="shared" ca="1" si="40"/>
        <v>5</v>
      </c>
      <c r="N842" s="7">
        <f t="shared" ca="1" si="41"/>
        <v>190.34145000006538</v>
      </c>
      <c r="O842" s="5">
        <f t="shared" si="42"/>
        <v>0.9587</v>
      </c>
    </row>
    <row r="843" spans="1:15" ht="50.25">
      <c r="A843" s="2" t="s">
        <v>2556</v>
      </c>
      <c r="B843" s="2" t="s">
        <v>2557</v>
      </c>
      <c r="C843" s="2" t="s">
        <v>2558</v>
      </c>
      <c r="D843" s="2">
        <v>30333</v>
      </c>
      <c r="E843" s="2">
        <v>7420</v>
      </c>
      <c r="F843" s="3">
        <v>42269.34170138889</v>
      </c>
      <c r="G843" s="3">
        <v>45892.915312500001</v>
      </c>
      <c r="H843" s="2" t="s">
        <v>57</v>
      </c>
      <c r="I843" s="7">
        <v>1365</v>
      </c>
      <c r="J843" s="7">
        <v>1298</v>
      </c>
      <c r="K843" s="2">
        <v>906</v>
      </c>
      <c r="L843" s="2">
        <v>158</v>
      </c>
      <c r="M843" s="2">
        <f t="shared" ca="1" si="40"/>
        <v>10</v>
      </c>
      <c r="N843" s="7">
        <f t="shared" ca="1" si="41"/>
        <v>192.12644999998156</v>
      </c>
      <c r="O843" s="5">
        <f t="shared" si="42"/>
        <v>0.95089999999999997</v>
      </c>
    </row>
    <row r="844" spans="1:15" ht="32.25">
      <c r="A844" s="2" t="s">
        <v>2559</v>
      </c>
      <c r="B844" s="2" t="s">
        <v>2560</v>
      </c>
      <c r="C844" s="2" t="s">
        <v>2561</v>
      </c>
      <c r="D844" s="2">
        <v>30332</v>
      </c>
      <c r="E844" s="2">
        <v>3201</v>
      </c>
      <c r="F844" s="3">
        <v>43155.478506944448</v>
      </c>
      <c r="G844" s="3">
        <v>45892.938055555554</v>
      </c>
      <c r="H844" s="2" t="s">
        <v>125</v>
      </c>
      <c r="I844" s="7">
        <v>1060</v>
      </c>
      <c r="J844" s="7">
        <v>540</v>
      </c>
      <c r="K844" s="2">
        <v>346</v>
      </c>
      <c r="L844" s="2">
        <v>86</v>
      </c>
      <c r="M844" s="2">
        <f t="shared" ca="1" si="40"/>
        <v>7</v>
      </c>
      <c r="N844" s="7">
        <f t="shared" ca="1" si="41"/>
        <v>191.58061666670255</v>
      </c>
      <c r="O844" s="5">
        <f t="shared" si="42"/>
        <v>0.50939999999999996</v>
      </c>
    </row>
    <row r="845" spans="1:15" ht="30.75">
      <c r="A845" s="2" t="s">
        <v>2562</v>
      </c>
      <c r="B845" s="2" t="s">
        <v>2563</v>
      </c>
      <c r="C845" s="2" t="s">
        <v>2564</v>
      </c>
      <c r="D845" s="2">
        <v>30320</v>
      </c>
      <c r="E845" s="2">
        <v>15832</v>
      </c>
      <c r="F845" s="3">
        <v>42543.498645833337</v>
      </c>
      <c r="G845" s="3">
        <v>45892.476585648146</v>
      </c>
      <c r="H845" s="2"/>
      <c r="I845" s="7">
        <v>1337</v>
      </c>
      <c r="J845" s="7">
        <v>1190</v>
      </c>
      <c r="K845" s="2">
        <v>457</v>
      </c>
      <c r="L845" s="2">
        <v>0</v>
      </c>
      <c r="M845" s="2">
        <f t="shared" ca="1" si="40"/>
        <v>9</v>
      </c>
      <c r="N845" s="7">
        <f t="shared" ca="1" si="41"/>
        <v>202.6558944444987</v>
      </c>
      <c r="O845" s="5">
        <f t="shared" si="42"/>
        <v>0.8901</v>
      </c>
    </row>
    <row r="846" spans="1:15">
      <c r="A846" s="2" t="s">
        <v>2565</v>
      </c>
      <c r="B846" s="2" t="s">
        <v>2566</v>
      </c>
      <c r="C846" s="2" t="s">
        <v>2567</v>
      </c>
      <c r="D846" s="2">
        <v>30301</v>
      </c>
      <c r="E846" s="2">
        <v>1397</v>
      </c>
      <c r="F846" s="3">
        <v>42158.550856481481</v>
      </c>
      <c r="G846" s="3">
        <v>45892.656064814815</v>
      </c>
      <c r="H846" s="2" t="s">
        <v>29</v>
      </c>
      <c r="I846" s="7">
        <v>1026</v>
      </c>
      <c r="J846" s="7">
        <v>587</v>
      </c>
      <c r="K846" s="2">
        <v>586</v>
      </c>
      <c r="L846" s="2">
        <v>131</v>
      </c>
      <c r="M846" s="2">
        <f t="shared" ca="1" si="40"/>
        <v>10</v>
      </c>
      <c r="N846" s="7">
        <f t="shared" ca="1" si="41"/>
        <v>198.34839444444515</v>
      </c>
      <c r="O846" s="5">
        <f t="shared" si="42"/>
        <v>0.57210000000000005</v>
      </c>
    </row>
    <row r="847" spans="1:15" ht="16.5">
      <c r="A847" s="2" t="s">
        <v>2568</v>
      </c>
      <c r="B847" s="2" t="s">
        <v>2569</v>
      </c>
      <c r="C847" s="2" t="s">
        <v>2570</v>
      </c>
      <c r="D847" s="2">
        <v>30292</v>
      </c>
      <c r="E847" s="2">
        <v>5818</v>
      </c>
      <c r="F847" s="3">
        <v>42694.330358796295</v>
      </c>
      <c r="G847" s="3">
        <v>45892.952951388892</v>
      </c>
      <c r="H847" s="2" t="s">
        <v>57</v>
      </c>
      <c r="I847" s="7">
        <v>1287</v>
      </c>
      <c r="J847" s="7">
        <v>1199</v>
      </c>
      <c r="K847" s="2">
        <v>1183</v>
      </c>
      <c r="L847" s="2">
        <v>15</v>
      </c>
      <c r="M847" s="2">
        <f t="shared" ca="1" si="40"/>
        <v>9</v>
      </c>
      <c r="N847" s="7">
        <f t="shared" ca="1" si="41"/>
        <v>191.22311666660244</v>
      </c>
      <c r="O847" s="5">
        <f t="shared" si="42"/>
        <v>0.93159999999999998</v>
      </c>
    </row>
    <row r="848" spans="1:15">
      <c r="A848" s="2" t="s">
        <v>2571</v>
      </c>
      <c r="B848" s="2" t="s">
        <v>2572</v>
      </c>
      <c r="C848" s="2" t="s">
        <v>2573</v>
      </c>
      <c r="D848" s="2">
        <v>30270</v>
      </c>
      <c r="E848" s="2">
        <v>4120</v>
      </c>
      <c r="F848" s="3">
        <v>45241.141851851855</v>
      </c>
      <c r="G848" s="3">
        <v>45892.869756944441</v>
      </c>
      <c r="H848" s="2"/>
      <c r="I848" s="7">
        <v>28</v>
      </c>
      <c r="J848" s="7">
        <v>21</v>
      </c>
      <c r="K848" s="2">
        <v>56</v>
      </c>
      <c r="L848" s="2">
        <v>0</v>
      </c>
      <c r="M848" s="2">
        <f t="shared" ca="1" si="40"/>
        <v>2</v>
      </c>
      <c r="N848" s="7">
        <f t="shared" ca="1" si="41"/>
        <v>193.21978333342122</v>
      </c>
      <c r="O848" s="5">
        <f t="shared" si="42"/>
        <v>0.75</v>
      </c>
    </row>
    <row r="849" spans="1:15" ht="30.75">
      <c r="A849" s="2" t="s">
        <v>2574</v>
      </c>
      <c r="B849" s="2" t="s">
        <v>2575</v>
      </c>
      <c r="C849" s="2" t="s">
        <v>2576</v>
      </c>
      <c r="D849" s="2">
        <v>30240</v>
      </c>
      <c r="E849" s="2">
        <v>1313</v>
      </c>
      <c r="F849" s="3">
        <v>43797.577719907407</v>
      </c>
      <c r="G849" s="3">
        <v>45892.825196759259</v>
      </c>
      <c r="H849" s="2" t="s">
        <v>77</v>
      </c>
      <c r="I849" s="7">
        <v>612</v>
      </c>
      <c r="J849" s="7">
        <v>612</v>
      </c>
      <c r="K849" s="2">
        <v>982</v>
      </c>
      <c r="L849" s="2">
        <v>137</v>
      </c>
      <c r="M849" s="2">
        <f t="shared" ca="1" si="40"/>
        <v>6</v>
      </c>
      <c r="N849" s="7">
        <f t="shared" ca="1" si="41"/>
        <v>194.28922777780099</v>
      </c>
      <c r="O849" s="5">
        <f t="shared" si="42"/>
        <v>1</v>
      </c>
    </row>
    <row r="850" spans="1:15" ht="30.75">
      <c r="A850" s="2" t="s">
        <v>2577</v>
      </c>
      <c r="B850" s="2" t="s">
        <v>2578</v>
      </c>
      <c r="C850" s="2" t="s">
        <v>2579</v>
      </c>
      <c r="D850" s="2">
        <v>30222</v>
      </c>
      <c r="E850" s="2">
        <v>1938</v>
      </c>
      <c r="F850" s="3">
        <v>42480.837233796294</v>
      </c>
      <c r="G850" s="3">
        <v>45892.318460648145</v>
      </c>
      <c r="H850" s="2"/>
      <c r="I850" s="7">
        <v>93</v>
      </c>
      <c r="J850" s="7">
        <v>73</v>
      </c>
      <c r="K850" s="2">
        <v>155</v>
      </c>
      <c r="L850" s="2">
        <v>0</v>
      </c>
      <c r="M850" s="2">
        <f t="shared" ca="1" si="40"/>
        <v>9</v>
      </c>
      <c r="N850" s="7">
        <f t="shared" ca="1" si="41"/>
        <v>206.45089444454061</v>
      </c>
      <c r="O850" s="5">
        <f t="shared" si="42"/>
        <v>0.78490000000000004</v>
      </c>
    </row>
    <row r="851" spans="1:15" ht="30.75">
      <c r="A851" s="2" t="s">
        <v>2580</v>
      </c>
      <c r="B851" s="2" t="s">
        <v>2581</v>
      </c>
      <c r="C851" s="2" t="s">
        <v>2582</v>
      </c>
      <c r="D851" s="2">
        <v>30219</v>
      </c>
      <c r="E851" s="2">
        <v>11247</v>
      </c>
      <c r="F851" s="3">
        <v>40434.960173611114</v>
      </c>
      <c r="G851" s="3">
        <v>45893.032418981478</v>
      </c>
      <c r="H851" s="2" t="s">
        <v>29</v>
      </c>
      <c r="I851" s="7">
        <v>13495</v>
      </c>
      <c r="J851" s="7">
        <v>11397</v>
      </c>
      <c r="K851" s="2">
        <v>16056</v>
      </c>
      <c r="L851" s="2">
        <v>132</v>
      </c>
      <c r="M851" s="2">
        <f t="shared" ca="1" si="40"/>
        <v>15</v>
      </c>
      <c r="N851" s="7">
        <f t="shared" ca="1" si="41"/>
        <v>189.3158944445313</v>
      </c>
      <c r="O851" s="5">
        <f t="shared" si="42"/>
        <v>0.84450000000000003</v>
      </c>
    </row>
    <row r="852" spans="1:15" ht="30.75">
      <c r="A852" s="2" t="s">
        <v>2583</v>
      </c>
      <c r="B852" s="2" t="s">
        <v>2584</v>
      </c>
      <c r="C852" s="2" t="s">
        <v>2585</v>
      </c>
      <c r="D852" s="2">
        <v>30201</v>
      </c>
      <c r="E852" s="2">
        <v>2535</v>
      </c>
      <c r="F852" s="3">
        <v>44128.909490740742</v>
      </c>
      <c r="G852" s="3">
        <v>45892.663993055554</v>
      </c>
      <c r="H852" s="2" t="s">
        <v>57</v>
      </c>
      <c r="I852" s="7">
        <v>66</v>
      </c>
      <c r="J852" s="7">
        <v>46</v>
      </c>
      <c r="K852" s="2">
        <v>18</v>
      </c>
      <c r="L852" s="2">
        <v>0</v>
      </c>
      <c r="M852" s="2">
        <f t="shared" ca="1" si="40"/>
        <v>5</v>
      </c>
      <c r="N852" s="7">
        <f t="shared" ca="1" si="41"/>
        <v>198.15811666671652</v>
      </c>
      <c r="O852" s="5">
        <f t="shared" si="42"/>
        <v>0.69699999999999995</v>
      </c>
    </row>
    <row r="853" spans="1:15" ht="30.75">
      <c r="A853" s="2" t="s">
        <v>2586</v>
      </c>
      <c r="B853" s="2" t="s">
        <v>2587</v>
      </c>
      <c r="C853" s="2" t="s">
        <v>2588</v>
      </c>
      <c r="D853" s="2">
        <v>30188</v>
      </c>
      <c r="E853" s="2">
        <v>1262</v>
      </c>
      <c r="F853" s="3">
        <v>44211.081550925926</v>
      </c>
      <c r="G853" s="3">
        <v>45893.030405092592</v>
      </c>
      <c r="H853" s="2" t="s">
        <v>218</v>
      </c>
      <c r="I853" s="7">
        <v>2064</v>
      </c>
      <c r="J853" s="7">
        <v>1635</v>
      </c>
      <c r="K853" s="2">
        <v>2063</v>
      </c>
      <c r="L853" s="2">
        <v>25</v>
      </c>
      <c r="M853" s="2">
        <f t="shared" ca="1" si="40"/>
        <v>4</v>
      </c>
      <c r="N853" s="7">
        <f t="shared" ca="1" si="41"/>
        <v>189.36422777781263</v>
      </c>
      <c r="O853" s="5">
        <f t="shared" si="42"/>
        <v>0.79220000000000002</v>
      </c>
    </row>
    <row r="854" spans="1:15">
      <c r="A854" s="2" t="s">
        <v>2589</v>
      </c>
      <c r="B854" s="2" t="s">
        <v>2590</v>
      </c>
      <c r="C854" s="2" t="s">
        <v>2591</v>
      </c>
      <c r="D854" s="2">
        <v>30151</v>
      </c>
      <c r="E854" s="2">
        <v>6844</v>
      </c>
      <c r="F854" s="3">
        <v>45074.609652777777</v>
      </c>
      <c r="G854" s="3">
        <v>45892.761111111111</v>
      </c>
      <c r="H854" s="2" t="s">
        <v>29</v>
      </c>
      <c r="I854" s="7">
        <v>0</v>
      </c>
      <c r="J854" s="7">
        <v>0</v>
      </c>
      <c r="K854" s="2">
        <v>231</v>
      </c>
      <c r="L854" s="2">
        <v>6</v>
      </c>
      <c r="M854" s="2">
        <f t="shared" ca="1" si="40"/>
        <v>2</v>
      </c>
      <c r="N854" s="7">
        <f t="shared" ca="1" si="41"/>
        <v>195.82728333334671</v>
      </c>
      <c r="O854" s="5">
        <f t="shared" si="42"/>
        <v>0</v>
      </c>
    </row>
    <row r="855" spans="1:15" ht="45.75">
      <c r="A855" s="2" t="s">
        <v>2592</v>
      </c>
      <c r="B855" s="2" t="s">
        <v>2593</v>
      </c>
      <c r="C855" s="2" t="s">
        <v>2594</v>
      </c>
      <c r="D855" s="2">
        <v>30142</v>
      </c>
      <c r="E855" s="2">
        <v>4214</v>
      </c>
      <c r="F855" s="3">
        <v>43455.601886574077</v>
      </c>
      <c r="G855" s="3">
        <v>45893.024143518516</v>
      </c>
      <c r="H855" s="2" t="s">
        <v>29</v>
      </c>
      <c r="I855" s="7">
        <v>529</v>
      </c>
      <c r="J855" s="7">
        <v>487</v>
      </c>
      <c r="K855" s="2">
        <v>1192</v>
      </c>
      <c r="L855" s="2">
        <v>0</v>
      </c>
      <c r="M855" s="2">
        <f t="shared" ca="1" si="40"/>
        <v>7</v>
      </c>
      <c r="N855" s="7">
        <f t="shared" ca="1" si="41"/>
        <v>189.51450555562042</v>
      </c>
      <c r="O855" s="5">
        <f t="shared" si="42"/>
        <v>0.92059999999999997</v>
      </c>
    </row>
    <row r="856" spans="1:15" ht="60.75">
      <c r="A856" s="2" t="s">
        <v>2595</v>
      </c>
      <c r="B856" s="2" t="s">
        <v>2596</v>
      </c>
      <c r="C856" s="2" t="s">
        <v>2597</v>
      </c>
      <c r="D856" s="2">
        <v>30131</v>
      </c>
      <c r="E856" s="2">
        <v>4299</v>
      </c>
      <c r="F856" s="3">
        <v>40381.299432870372</v>
      </c>
      <c r="G856" s="3">
        <v>45891.316053240742</v>
      </c>
      <c r="H856" s="2" t="s">
        <v>18</v>
      </c>
      <c r="I856" s="7">
        <v>10402</v>
      </c>
      <c r="J856" s="7">
        <v>9511</v>
      </c>
      <c r="K856" s="2">
        <v>6876</v>
      </c>
      <c r="L856" s="2">
        <v>487</v>
      </c>
      <c r="M856" s="2">
        <f t="shared" ca="1" si="40"/>
        <v>15</v>
      </c>
      <c r="N856" s="7">
        <f t="shared" ca="1" si="41"/>
        <v>230.50867222220404</v>
      </c>
      <c r="O856" s="5">
        <f t="shared" si="42"/>
        <v>0.9143</v>
      </c>
    </row>
    <row r="857" spans="1:15" ht="30.75">
      <c r="A857" s="2" t="s">
        <v>2598</v>
      </c>
      <c r="B857" s="2" t="s">
        <v>2599</v>
      </c>
      <c r="C857" s="2" t="s">
        <v>2600</v>
      </c>
      <c r="D857" s="2">
        <v>30129</v>
      </c>
      <c r="E857" s="2">
        <v>4042</v>
      </c>
      <c r="F857" s="3">
        <v>44995.981354166666</v>
      </c>
      <c r="G857" s="3">
        <v>45892.905729166669</v>
      </c>
      <c r="H857" s="2" t="s">
        <v>29</v>
      </c>
      <c r="I857" s="7">
        <v>268</v>
      </c>
      <c r="J857" s="7">
        <v>98</v>
      </c>
      <c r="K857" s="2">
        <v>49</v>
      </c>
      <c r="L857" s="2">
        <v>0</v>
      </c>
      <c r="M857" s="2">
        <f t="shared" ca="1" si="40"/>
        <v>2</v>
      </c>
      <c r="N857" s="7">
        <f t="shared" ca="1" si="41"/>
        <v>192.35644999996293</v>
      </c>
      <c r="O857" s="5">
        <f t="shared" si="42"/>
        <v>0.36570000000000003</v>
      </c>
    </row>
    <row r="858" spans="1:15" ht="30.75">
      <c r="A858" s="2" t="s">
        <v>2601</v>
      </c>
      <c r="B858" s="2" t="s">
        <v>2602</v>
      </c>
      <c r="C858" s="2" t="s">
        <v>2603</v>
      </c>
      <c r="D858" s="2">
        <v>30115</v>
      </c>
      <c r="E858" s="2">
        <v>2079</v>
      </c>
      <c r="F858" s="3">
        <v>42324.522604166668</v>
      </c>
      <c r="G858" s="3">
        <v>45892.989479166667</v>
      </c>
      <c r="H858" s="2" t="s">
        <v>18</v>
      </c>
      <c r="I858" s="7">
        <v>2452</v>
      </c>
      <c r="J858" s="7">
        <v>2292</v>
      </c>
      <c r="K858" s="2">
        <v>3444</v>
      </c>
      <c r="L858" s="2">
        <v>241</v>
      </c>
      <c r="M858" s="2">
        <f t="shared" ca="1" si="40"/>
        <v>10</v>
      </c>
      <c r="N858" s="7">
        <f t="shared" ca="1" si="41"/>
        <v>190.34645000001183</v>
      </c>
      <c r="O858" s="5">
        <f t="shared" si="42"/>
        <v>0.93469999999999998</v>
      </c>
    </row>
    <row r="859" spans="1:15" ht="30.75">
      <c r="A859" s="2" t="s">
        <v>2604</v>
      </c>
      <c r="B859" s="2" t="s">
        <v>2605</v>
      </c>
      <c r="C859" s="2" t="s">
        <v>2606</v>
      </c>
      <c r="D859" s="2">
        <v>30105</v>
      </c>
      <c r="E859" s="2">
        <v>1023</v>
      </c>
      <c r="F859" s="3">
        <v>44773.913842592592</v>
      </c>
      <c r="G859" s="3">
        <v>45892.995787037034</v>
      </c>
      <c r="H859" s="2" t="s">
        <v>218</v>
      </c>
      <c r="I859" s="7">
        <v>280</v>
      </c>
      <c r="J859" s="7">
        <v>239</v>
      </c>
      <c r="K859" s="2">
        <v>595</v>
      </c>
      <c r="L859" s="2">
        <v>14</v>
      </c>
      <c r="M859" s="2">
        <f t="shared" ca="1" si="40"/>
        <v>3</v>
      </c>
      <c r="N859" s="7">
        <f t="shared" ca="1" si="41"/>
        <v>190.19506111118244</v>
      </c>
      <c r="O859" s="5">
        <f t="shared" si="42"/>
        <v>0.85360000000000003</v>
      </c>
    </row>
    <row r="860" spans="1:15" ht="30.75">
      <c r="A860" s="2" t="s">
        <v>2607</v>
      </c>
      <c r="B860" s="2" t="s">
        <v>2608</v>
      </c>
      <c r="C860" s="2" t="s">
        <v>2609</v>
      </c>
      <c r="D860" s="2">
        <v>30103</v>
      </c>
      <c r="E860" s="2">
        <v>9131</v>
      </c>
      <c r="F860" s="3">
        <v>41701.703888888886</v>
      </c>
      <c r="G860" s="3">
        <v>45892.743055555555</v>
      </c>
      <c r="H860" s="2" t="s">
        <v>22</v>
      </c>
      <c r="I860" s="7">
        <v>2365</v>
      </c>
      <c r="J860" s="7">
        <v>2225</v>
      </c>
      <c r="K860" s="2">
        <v>2105</v>
      </c>
      <c r="L860" s="2">
        <v>12</v>
      </c>
      <c r="M860" s="2">
        <f t="shared" ca="1" si="40"/>
        <v>11</v>
      </c>
      <c r="N860" s="7">
        <f t="shared" ca="1" si="41"/>
        <v>196.26061666669557</v>
      </c>
      <c r="O860" s="5">
        <f t="shared" si="42"/>
        <v>0.94079999999999997</v>
      </c>
    </row>
    <row r="861" spans="1:15" ht="30.75">
      <c r="A861" s="2" t="s">
        <v>2610</v>
      </c>
      <c r="B861" s="2" t="s">
        <v>2611</v>
      </c>
      <c r="C861" s="2" t="s">
        <v>2612</v>
      </c>
      <c r="D861" s="2">
        <v>30015</v>
      </c>
      <c r="E861" s="2">
        <v>3558</v>
      </c>
      <c r="F861" s="3">
        <v>43555.031909722224</v>
      </c>
      <c r="G861" s="3">
        <v>45893.017256944448</v>
      </c>
      <c r="H861" s="2" t="s">
        <v>29</v>
      </c>
      <c r="I861" s="7">
        <v>7401</v>
      </c>
      <c r="J861" s="7">
        <v>6490</v>
      </c>
      <c r="K861" s="2">
        <v>10678</v>
      </c>
      <c r="L861" s="2">
        <v>167</v>
      </c>
      <c r="M861" s="2">
        <f t="shared" ca="1" si="40"/>
        <v>6</v>
      </c>
      <c r="N861" s="7">
        <f t="shared" ca="1" si="41"/>
        <v>189.67978333326755</v>
      </c>
      <c r="O861" s="5">
        <f t="shared" si="42"/>
        <v>0.87690000000000001</v>
      </c>
    </row>
    <row r="862" spans="1:15" ht="30.75">
      <c r="A862" s="2" t="s">
        <v>2613</v>
      </c>
      <c r="B862" s="2" t="s">
        <v>2614</v>
      </c>
      <c r="C862" s="2" t="s">
        <v>2615</v>
      </c>
      <c r="D862" s="2">
        <v>30011</v>
      </c>
      <c r="E862" s="2">
        <v>7655</v>
      </c>
      <c r="F862" s="3">
        <v>41742.308229166665</v>
      </c>
      <c r="G862" s="3">
        <v>45892.258576388886</v>
      </c>
      <c r="H862" s="2" t="s">
        <v>121</v>
      </c>
      <c r="I862" s="7">
        <v>2987</v>
      </c>
      <c r="J862" s="7">
        <v>2983</v>
      </c>
      <c r="K862" s="2">
        <v>967</v>
      </c>
      <c r="L862" s="2">
        <v>152</v>
      </c>
      <c r="M862" s="2">
        <f t="shared" ca="1" si="40"/>
        <v>11</v>
      </c>
      <c r="N862" s="7">
        <f t="shared" ca="1" si="41"/>
        <v>207.8881166667561</v>
      </c>
      <c r="O862" s="5">
        <f t="shared" si="42"/>
        <v>0.99870000000000003</v>
      </c>
    </row>
    <row r="863" spans="1:15" ht="32.25">
      <c r="A863" s="2" t="s">
        <v>2616</v>
      </c>
      <c r="B863" s="2" t="s">
        <v>2617</v>
      </c>
      <c r="C863" s="2" t="s">
        <v>2618</v>
      </c>
      <c r="D863" s="2">
        <v>29927</v>
      </c>
      <c r="E863" s="2">
        <v>3583</v>
      </c>
      <c r="F863" s="3">
        <v>44122.68277777778</v>
      </c>
      <c r="G863" s="3">
        <v>45892.981122685182</v>
      </c>
      <c r="H863" s="2" t="s">
        <v>29</v>
      </c>
      <c r="I863" s="7">
        <v>977</v>
      </c>
      <c r="J863" s="7">
        <v>844</v>
      </c>
      <c r="K863" s="2">
        <v>10731</v>
      </c>
      <c r="L863" s="2">
        <v>13</v>
      </c>
      <c r="M863" s="2">
        <f t="shared" ca="1" si="40"/>
        <v>5</v>
      </c>
      <c r="N863" s="7">
        <f t="shared" ca="1" si="41"/>
        <v>190.54700555565068</v>
      </c>
      <c r="O863" s="5">
        <f t="shared" si="42"/>
        <v>0.8639</v>
      </c>
    </row>
    <row r="864" spans="1:15" ht="64.5">
      <c r="A864" s="2" t="s">
        <v>2619</v>
      </c>
      <c r="B864" s="2" t="s">
        <v>2620</v>
      </c>
      <c r="C864" s="2" t="s">
        <v>2621</v>
      </c>
      <c r="D864" s="2">
        <v>29923</v>
      </c>
      <c r="E864" s="2">
        <v>851</v>
      </c>
      <c r="F864" s="3">
        <v>45126.363622685189</v>
      </c>
      <c r="G864" s="3">
        <v>45892.884918981479</v>
      </c>
      <c r="H864" s="2" t="s">
        <v>108</v>
      </c>
      <c r="I864" s="7">
        <v>17</v>
      </c>
      <c r="J864" s="7">
        <v>12</v>
      </c>
      <c r="K864" s="2">
        <v>62</v>
      </c>
      <c r="L864" s="2">
        <v>0</v>
      </c>
      <c r="M864" s="2">
        <f t="shared" ca="1" si="40"/>
        <v>2</v>
      </c>
      <c r="N864" s="7">
        <f t="shared" ca="1" si="41"/>
        <v>192.85589444451034</v>
      </c>
      <c r="O864" s="5">
        <f t="shared" si="42"/>
        <v>0.70589999999999997</v>
      </c>
    </row>
    <row r="865" spans="1:15" ht="30.75">
      <c r="A865" s="2" t="s">
        <v>2622</v>
      </c>
      <c r="B865" s="2" t="s">
        <v>2623</v>
      </c>
      <c r="C865" s="2" t="s">
        <v>2624</v>
      </c>
      <c r="D865" s="2">
        <v>29904</v>
      </c>
      <c r="E865" s="2">
        <v>1039</v>
      </c>
      <c r="F865" s="3">
        <v>44539.627418981479</v>
      </c>
      <c r="G865" s="3">
        <v>45892.83693287037</v>
      </c>
      <c r="H865" s="2" t="s">
        <v>218</v>
      </c>
      <c r="I865" s="7">
        <v>2159</v>
      </c>
      <c r="J865" s="7">
        <v>1473</v>
      </c>
      <c r="K865" s="2">
        <v>2551</v>
      </c>
      <c r="L865" s="2">
        <v>92</v>
      </c>
      <c r="M865" s="2">
        <f t="shared" ca="1" si="40"/>
        <v>4</v>
      </c>
      <c r="N865" s="7">
        <f t="shared" ca="1" si="41"/>
        <v>194.00756111112423</v>
      </c>
      <c r="O865" s="5">
        <f t="shared" si="42"/>
        <v>0.68230000000000002</v>
      </c>
    </row>
    <row r="866" spans="1:15" ht="47.25">
      <c r="A866" s="2" t="s">
        <v>2625</v>
      </c>
      <c r="B866" s="2" t="s">
        <v>2626</v>
      </c>
      <c r="C866" s="2" t="s">
        <v>2627</v>
      </c>
      <c r="D866" s="2">
        <v>29903</v>
      </c>
      <c r="E866" s="2">
        <v>997</v>
      </c>
      <c r="F866" s="3">
        <v>44371.377141203702</v>
      </c>
      <c r="G866" s="3">
        <v>45892.902581018519</v>
      </c>
      <c r="H866" s="2" t="s">
        <v>18</v>
      </c>
      <c r="I866" s="7">
        <v>3130</v>
      </c>
      <c r="J866" s="7">
        <v>1693</v>
      </c>
      <c r="K866" s="2">
        <v>1100</v>
      </c>
      <c r="L866" s="2">
        <v>146</v>
      </c>
      <c r="M866" s="2">
        <f t="shared" ca="1" si="40"/>
        <v>4</v>
      </c>
      <c r="N866" s="7">
        <f t="shared" ca="1" si="41"/>
        <v>192.43200555554358</v>
      </c>
      <c r="O866" s="5">
        <f t="shared" si="42"/>
        <v>0.54090000000000005</v>
      </c>
    </row>
    <row r="867" spans="1:15" ht="30.75">
      <c r="A867" s="2" t="s">
        <v>2628</v>
      </c>
      <c r="B867" s="2" t="s">
        <v>2629</v>
      </c>
      <c r="C867" s="2" t="s">
        <v>2630</v>
      </c>
      <c r="D867" s="2">
        <v>29902</v>
      </c>
      <c r="E867" s="2">
        <v>4851</v>
      </c>
      <c r="F867" s="3">
        <v>41888.604016203702</v>
      </c>
      <c r="G867" s="3">
        <v>45892.512499999997</v>
      </c>
      <c r="H867" s="2" t="s">
        <v>57</v>
      </c>
      <c r="I867" s="7">
        <v>411</v>
      </c>
      <c r="J867" s="7">
        <v>106</v>
      </c>
      <c r="K867" s="2">
        <v>119</v>
      </c>
      <c r="L867" s="2">
        <v>6</v>
      </c>
      <c r="M867" s="2">
        <f t="shared" ca="1" si="40"/>
        <v>11</v>
      </c>
      <c r="N867" s="7">
        <f t="shared" ca="1" si="41"/>
        <v>201.79395000007935</v>
      </c>
      <c r="O867" s="5">
        <f t="shared" si="42"/>
        <v>0.25790000000000002</v>
      </c>
    </row>
    <row r="868" spans="1:15" ht="30.75">
      <c r="A868" s="2" t="s">
        <v>2631</v>
      </c>
      <c r="B868" s="2" t="s">
        <v>2632</v>
      </c>
      <c r="C868" s="2" t="s">
        <v>2633</v>
      </c>
      <c r="D868" s="2">
        <v>29786</v>
      </c>
      <c r="E868" s="2">
        <v>2106</v>
      </c>
      <c r="F868" s="3">
        <v>42557.438738425924</v>
      </c>
      <c r="G868" s="3">
        <v>45893.007430555554</v>
      </c>
      <c r="H868" s="2" t="s">
        <v>125</v>
      </c>
      <c r="I868" s="7">
        <v>5764</v>
      </c>
      <c r="J868" s="7">
        <v>4631</v>
      </c>
      <c r="K868" s="2">
        <v>503</v>
      </c>
      <c r="L868" s="2">
        <v>214</v>
      </c>
      <c r="M868" s="2">
        <f t="shared" ca="1" si="40"/>
        <v>9</v>
      </c>
      <c r="N868" s="7">
        <f t="shared" ca="1" si="41"/>
        <v>189.91561666672351</v>
      </c>
      <c r="O868" s="5">
        <f t="shared" si="42"/>
        <v>0.8034</v>
      </c>
    </row>
    <row r="869" spans="1:15" ht="30.75">
      <c r="A869" s="2" t="s">
        <v>2634</v>
      </c>
      <c r="B869" s="2" t="s">
        <v>2635</v>
      </c>
      <c r="C869" s="2" t="s">
        <v>2636</v>
      </c>
      <c r="D869" s="2">
        <v>29785</v>
      </c>
      <c r="E869" s="2">
        <v>3980</v>
      </c>
      <c r="F869" s="3">
        <v>42123.996018518519</v>
      </c>
      <c r="G869" s="3">
        <v>45892.454282407409</v>
      </c>
      <c r="H869" s="2" t="s">
        <v>862</v>
      </c>
      <c r="I869" s="7">
        <v>1636</v>
      </c>
      <c r="J869" s="7">
        <v>1510</v>
      </c>
      <c r="K869" s="2">
        <v>1072</v>
      </c>
      <c r="L869" s="2">
        <v>43</v>
      </c>
      <c r="M869" s="2">
        <f t="shared" ref="M869:M932" ca="1" si="43">YEAR(TODAY())-YEAR(F869)</f>
        <v>10</v>
      </c>
      <c r="N869" s="7">
        <f t="shared" ca="1" si="41"/>
        <v>203.19117222219938</v>
      </c>
      <c r="O869" s="5">
        <f t="shared" si="42"/>
        <v>0.92300000000000004</v>
      </c>
    </row>
    <row r="870" spans="1:15" ht="45.75">
      <c r="A870" s="2" t="s">
        <v>2637</v>
      </c>
      <c r="B870" s="2" t="s">
        <v>2638</v>
      </c>
      <c r="C870" s="2" t="s">
        <v>2639</v>
      </c>
      <c r="D870" s="2">
        <v>29766</v>
      </c>
      <c r="E870" s="2">
        <v>5447</v>
      </c>
      <c r="F870" s="3">
        <v>40829.962291666663</v>
      </c>
      <c r="G870" s="3">
        <v>45892.493483796294</v>
      </c>
      <c r="H870" s="2" t="s">
        <v>77</v>
      </c>
      <c r="I870" s="7">
        <v>8236</v>
      </c>
      <c r="J870" s="7">
        <v>8179</v>
      </c>
      <c r="K870" s="2">
        <v>4109</v>
      </c>
      <c r="L870" s="2">
        <v>79</v>
      </c>
      <c r="M870" s="2">
        <f t="shared" ca="1" si="43"/>
        <v>14</v>
      </c>
      <c r="N870" s="7">
        <f t="shared" ca="1" si="41"/>
        <v>202.25033888895996</v>
      </c>
      <c r="O870" s="5">
        <f t="shared" si="42"/>
        <v>0.99309999999999998</v>
      </c>
    </row>
    <row r="871" spans="1:15">
      <c r="A871" s="2" t="s">
        <v>2640</v>
      </c>
      <c r="B871" s="2" t="s">
        <v>2641</v>
      </c>
      <c r="C871" s="2" t="s">
        <v>2642</v>
      </c>
      <c r="D871" s="2">
        <v>29760</v>
      </c>
      <c r="E871" s="2">
        <v>1631</v>
      </c>
      <c r="F871" s="3">
        <v>41756.588865740741</v>
      </c>
      <c r="G871" s="3">
        <v>45892.854629629626</v>
      </c>
      <c r="H871" s="2" t="s">
        <v>125</v>
      </c>
      <c r="I871" s="7">
        <v>2815</v>
      </c>
      <c r="J871" s="7">
        <v>2392</v>
      </c>
      <c r="K871" s="2">
        <v>2641</v>
      </c>
      <c r="L871" s="2">
        <v>48</v>
      </c>
      <c r="M871" s="2">
        <f t="shared" ca="1" si="43"/>
        <v>11</v>
      </c>
      <c r="N871" s="7">
        <f t="shared" ca="1" si="41"/>
        <v>193.58283888897859</v>
      </c>
      <c r="O871" s="5">
        <f t="shared" si="42"/>
        <v>0.84970000000000001</v>
      </c>
    </row>
    <row r="872" spans="1:15" ht="30.75">
      <c r="A872" s="2" t="s">
        <v>2643</v>
      </c>
      <c r="B872" s="2" t="s">
        <v>2644</v>
      </c>
      <c r="C872" s="2" t="s">
        <v>2645</v>
      </c>
      <c r="D872" s="2">
        <v>29753</v>
      </c>
      <c r="E872" s="2">
        <v>1616</v>
      </c>
      <c r="F872" s="3">
        <v>44468.069918981484</v>
      </c>
      <c r="G872" s="3">
        <v>45893.029120370367</v>
      </c>
      <c r="H872" s="2" t="s">
        <v>178</v>
      </c>
      <c r="I872" s="7">
        <v>933</v>
      </c>
      <c r="J872" s="7">
        <v>658</v>
      </c>
      <c r="K872" s="2">
        <v>534</v>
      </c>
      <c r="L872" s="2">
        <v>38</v>
      </c>
      <c r="M872" s="2">
        <f t="shared" ca="1" si="43"/>
        <v>4</v>
      </c>
      <c r="N872" s="7">
        <f t="shared" ca="1" si="41"/>
        <v>189.39506111119408</v>
      </c>
      <c r="O872" s="5">
        <f t="shared" si="42"/>
        <v>0.70530000000000004</v>
      </c>
    </row>
    <row r="873" spans="1:15" ht="30.75">
      <c r="A873" s="2" t="s">
        <v>2646</v>
      </c>
      <c r="B873" s="2" t="s">
        <v>2647</v>
      </c>
      <c r="C873" s="2" t="s">
        <v>2648</v>
      </c>
      <c r="D873" s="2">
        <v>29744</v>
      </c>
      <c r="E873" s="2">
        <v>1438</v>
      </c>
      <c r="F873" s="3">
        <v>42269.817997685182</v>
      </c>
      <c r="G873" s="3">
        <v>45893.010162037041</v>
      </c>
      <c r="H873" s="2"/>
      <c r="I873" s="7">
        <v>0</v>
      </c>
      <c r="J873" s="7">
        <v>0</v>
      </c>
      <c r="K873" s="2">
        <v>181</v>
      </c>
      <c r="L873" s="2">
        <v>0</v>
      </c>
      <c r="M873" s="2">
        <f t="shared" ca="1" si="43"/>
        <v>10</v>
      </c>
      <c r="N873" s="7">
        <f t="shared" ca="1" si="41"/>
        <v>189.85006111103576</v>
      </c>
      <c r="O873" s="5">
        <f t="shared" si="42"/>
        <v>0</v>
      </c>
    </row>
    <row r="874" spans="1:15" ht="50.25">
      <c r="A874" s="2" t="s">
        <v>2649</v>
      </c>
      <c r="B874" s="2" t="s">
        <v>2650</v>
      </c>
      <c r="C874" s="2" t="s">
        <v>2651</v>
      </c>
      <c r="D874" s="2">
        <v>29743</v>
      </c>
      <c r="E874" s="2">
        <v>7977</v>
      </c>
      <c r="F874" s="3">
        <v>42311.410300925927</v>
      </c>
      <c r="G874" s="3">
        <v>45892.852569444447</v>
      </c>
      <c r="H874" s="2" t="s">
        <v>905</v>
      </c>
      <c r="I874" s="7">
        <v>31</v>
      </c>
      <c r="J874" s="7">
        <v>18</v>
      </c>
      <c r="K874" s="2">
        <v>82</v>
      </c>
      <c r="L874" s="2">
        <v>0</v>
      </c>
      <c r="M874" s="2">
        <f t="shared" ca="1" si="43"/>
        <v>10</v>
      </c>
      <c r="N874" s="7">
        <f t="shared" ca="1" si="41"/>
        <v>193.63228333328152</v>
      </c>
      <c r="O874" s="5">
        <f t="shared" si="42"/>
        <v>0.5806</v>
      </c>
    </row>
    <row r="875" spans="1:15">
      <c r="A875" s="2" t="s">
        <v>2652</v>
      </c>
      <c r="B875" s="2" t="s">
        <v>2653</v>
      </c>
      <c r="C875" s="2" t="s">
        <v>2654</v>
      </c>
      <c r="D875" s="2">
        <v>29715</v>
      </c>
      <c r="E875" s="2">
        <v>1453</v>
      </c>
      <c r="F875" s="3">
        <v>43449.968124999999</v>
      </c>
      <c r="G875" s="3">
        <v>45893.0153587963</v>
      </c>
      <c r="H875" s="2" t="s">
        <v>125</v>
      </c>
      <c r="I875" s="7">
        <v>2132</v>
      </c>
      <c r="J875" s="7">
        <v>1873</v>
      </c>
      <c r="K875" s="2">
        <v>1810</v>
      </c>
      <c r="L875" s="2">
        <v>242</v>
      </c>
      <c r="M875" s="2">
        <f t="shared" ca="1" si="43"/>
        <v>7</v>
      </c>
      <c r="N875" s="7">
        <f t="shared" ca="1" si="41"/>
        <v>189.72533888882026</v>
      </c>
      <c r="O875" s="5">
        <f t="shared" si="42"/>
        <v>0.87849999999999995</v>
      </c>
    </row>
    <row r="876" spans="1:15" ht="16.5">
      <c r="A876" s="2" t="s">
        <v>2655</v>
      </c>
      <c r="B876" s="2" t="s">
        <v>2656</v>
      </c>
      <c r="C876" s="2" t="s">
        <v>2657</v>
      </c>
      <c r="D876" s="2">
        <v>29710</v>
      </c>
      <c r="E876" s="2">
        <v>6307</v>
      </c>
      <c r="F876" s="3">
        <v>42364.966203703705</v>
      </c>
      <c r="G876" s="3">
        <v>45892.97146990741</v>
      </c>
      <c r="H876" s="2" t="s">
        <v>57</v>
      </c>
      <c r="I876" s="7">
        <v>5498</v>
      </c>
      <c r="J876" s="7">
        <v>4563</v>
      </c>
      <c r="K876" s="2">
        <v>1816</v>
      </c>
      <c r="L876" s="2">
        <v>178</v>
      </c>
      <c r="M876" s="2">
        <f t="shared" ca="1" si="43"/>
        <v>10</v>
      </c>
      <c r="N876" s="7">
        <f t="shared" ca="1" si="41"/>
        <v>190.77867222216446</v>
      </c>
      <c r="O876" s="5">
        <f t="shared" si="42"/>
        <v>0.82989999999999997</v>
      </c>
    </row>
    <row r="877" spans="1:15">
      <c r="A877" s="2" t="s">
        <v>2658</v>
      </c>
      <c r="B877" s="2" t="s">
        <v>2659</v>
      </c>
      <c r="C877" s="2" t="s">
        <v>2660</v>
      </c>
      <c r="D877" s="2">
        <v>29704</v>
      </c>
      <c r="E877" s="2">
        <v>7877</v>
      </c>
      <c r="F877" s="3">
        <v>41784.702349537038</v>
      </c>
      <c r="G877" s="3">
        <v>45893.009120370371</v>
      </c>
      <c r="H877" s="2" t="s">
        <v>66</v>
      </c>
      <c r="I877" s="7">
        <v>893</v>
      </c>
      <c r="J877" s="7">
        <v>694</v>
      </c>
      <c r="K877" s="2">
        <v>791</v>
      </c>
      <c r="L877" s="2">
        <v>0</v>
      </c>
      <c r="M877" s="2">
        <f t="shared" ca="1" si="43"/>
        <v>11</v>
      </c>
      <c r="N877" s="7">
        <f t="shared" ca="1" si="41"/>
        <v>189.87506111111725</v>
      </c>
      <c r="O877" s="5">
        <f t="shared" si="42"/>
        <v>0.7772</v>
      </c>
    </row>
    <row r="878" spans="1:15" ht="30.75">
      <c r="A878" s="2" t="s">
        <v>2661</v>
      </c>
      <c r="B878" s="2" t="s">
        <v>2662</v>
      </c>
      <c r="C878" s="2" t="s">
        <v>2663</v>
      </c>
      <c r="D878" s="2">
        <v>29703</v>
      </c>
      <c r="E878" s="2">
        <v>1668</v>
      </c>
      <c r="F878" s="3">
        <v>40825.182870370372</v>
      </c>
      <c r="G878" s="3">
        <v>45891.314050925925</v>
      </c>
      <c r="H878" s="2" t="s">
        <v>18</v>
      </c>
      <c r="I878" s="7">
        <v>1220</v>
      </c>
      <c r="J878" s="7">
        <v>1199</v>
      </c>
      <c r="K878" s="2">
        <v>3489</v>
      </c>
      <c r="L878" s="2">
        <v>61</v>
      </c>
      <c r="M878" s="2">
        <f t="shared" ca="1" si="43"/>
        <v>14</v>
      </c>
      <c r="N878" s="7">
        <f t="shared" ca="1" si="41"/>
        <v>230.55672777781729</v>
      </c>
      <c r="O878" s="5">
        <f t="shared" si="42"/>
        <v>0.98280000000000001</v>
      </c>
    </row>
    <row r="879" spans="1:15" ht="30.75">
      <c r="A879" s="2" t="s">
        <v>2664</v>
      </c>
      <c r="B879" s="2" t="s">
        <v>2665</v>
      </c>
      <c r="C879" s="2" t="s">
        <v>2666</v>
      </c>
      <c r="D879" s="2">
        <v>29699</v>
      </c>
      <c r="E879" s="2">
        <v>5752</v>
      </c>
      <c r="F879" s="3">
        <v>41061.867407407408</v>
      </c>
      <c r="G879" s="3">
        <v>45892.995428240742</v>
      </c>
      <c r="H879" s="2" t="s">
        <v>73</v>
      </c>
      <c r="I879" s="7">
        <v>1224</v>
      </c>
      <c r="J879" s="7">
        <v>931</v>
      </c>
      <c r="K879" s="2">
        <v>1215</v>
      </c>
      <c r="L879" s="2">
        <v>254</v>
      </c>
      <c r="M879" s="2">
        <f t="shared" ca="1" si="43"/>
        <v>13</v>
      </c>
      <c r="N879" s="7">
        <f t="shared" ca="1" si="41"/>
        <v>190.20367222221103</v>
      </c>
      <c r="O879" s="5">
        <f t="shared" si="42"/>
        <v>0.76060000000000005</v>
      </c>
    </row>
    <row r="880" spans="1:15" ht="45.75">
      <c r="A880" s="2" t="s">
        <v>2667</v>
      </c>
      <c r="B880" s="2" t="s">
        <v>2668</v>
      </c>
      <c r="C880" s="2" t="s">
        <v>2669</v>
      </c>
      <c r="D880" s="2">
        <v>29683</v>
      </c>
      <c r="E880" s="2">
        <v>1294</v>
      </c>
      <c r="F880" s="3">
        <v>44636.825844907406</v>
      </c>
      <c r="G880" s="3">
        <v>45892.952766203707</v>
      </c>
      <c r="H880" s="2" t="s">
        <v>73</v>
      </c>
      <c r="I880" s="7">
        <v>7273</v>
      </c>
      <c r="J880" s="7">
        <v>7214</v>
      </c>
      <c r="K880" s="2">
        <v>2240</v>
      </c>
      <c r="L880" s="2">
        <v>96</v>
      </c>
      <c r="M880" s="2">
        <f t="shared" ca="1" si="43"/>
        <v>3</v>
      </c>
      <c r="N880" s="7">
        <f t="shared" ca="1" si="41"/>
        <v>191.22756111103809</v>
      </c>
      <c r="O880" s="5">
        <f t="shared" si="42"/>
        <v>0.9919</v>
      </c>
    </row>
    <row r="881" spans="1:15">
      <c r="A881" s="2" t="s">
        <v>2670</v>
      </c>
      <c r="B881" s="2" t="s">
        <v>2671</v>
      </c>
      <c r="C881" s="2" t="s">
        <v>2672</v>
      </c>
      <c r="D881" s="2">
        <v>29678</v>
      </c>
      <c r="E881" s="2">
        <v>2354</v>
      </c>
      <c r="F881" s="3">
        <v>42505.154722222222</v>
      </c>
      <c r="G881" s="3">
        <v>45892.578692129631</v>
      </c>
      <c r="H881" s="2" t="s">
        <v>29</v>
      </c>
      <c r="I881" s="7">
        <v>1619</v>
      </c>
      <c r="J881" s="7">
        <v>1543</v>
      </c>
      <c r="K881" s="2">
        <v>782</v>
      </c>
      <c r="L881" s="2">
        <v>3</v>
      </c>
      <c r="M881" s="2">
        <f t="shared" ca="1" si="43"/>
        <v>9</v>
      </c>
      <c r="N881" s="7">
        <f t="shared" ca="1" si="41"/>
        <v>200.20533888885984</v>
      </c>
      <c r="O881" s="5">
        <f t="shared" si="42"/>
        <v>0.95309999999999995</v>
      </c>
    </row>
    <row r="882" spans="1:15" ht="30.75">
      <c r="A882" s="2" t="s">
        <v>2673</v>
      </c>
      <c r="B882" s="2" t="s">
        <v>2674</v>
      </c>
      <c r="C882" s="2" t="s">
        <v>2675</v>
      </c>
      <c r="D882" s="2">
        <v>29643</v>
      </c>
      <c r="E882" s="2">
        <v>8039</v>
      </c>
      <c r="F882" s="3">
        <v>44023.103715277779</v>
      </c>
      <c r="G882" s="3">
        <v>45892.951724537037</v>
      </c>
      <c r="H882" s="2" t="s">
        <v>311</v>
      </c>
      <c r="I882" s="7">
        <v>3598</v>
      </c>
      <c r="J882" s="7">
        <v>3470</v>
      </c>
      <c r="K882" s="2">
        <v>2526</v>
      </c>
      <c r="L882" s="2">
        <v>60</v>
      </c>
      <c r="M882" s="2">
        <f t="shared" ca="1" si="43"/>
        <v>5</v>
      </c>
      <c r="N882" s="7">
        <f t="shared" ca="1" si="41"/>
        <v>191.25256111111958</v>
      </c>
      <c r="O882" s="5">
        <f t="shared" si="42"/>
        <v>0.96440000000000003</v>
      </c>
    </row>
    <row r="883" spans="1:15">
      <c r="A883" s="2" t="s">
        <v>2676</v>
      </c>
      <c r="B883" s="2" t="s">
        <v>2677</v>
      </c>
      <c r="C883" s="2" t="s">
        <v>2678</v>
      </c>
      <c r="D883" s="2">
        <v>29629</v>
      </c>
      <c r="E883" s="2">
        <v>1461</v>
      </c>
      <c r="F883" s="3">
        <v>42466.731203703705</v>
      </c>
      <c r="G883" s="3">
        <v>45892.832719907405</v>
      </c>
      <c r="H883" s="2" t="s">
        <v>73</v>
      </c>
      <c r="I883" s="7">
        <v>11738</v>
      </c>
      <c r="J883" s="7">
        <v>10719</v>
      </c>
      <c r="K883" s="2">
        <v>186</v>
      </c>
      <c r="L883" s="2">
        <v>94</v>
      </c>
      <c r="M883" s="2">
        <f t="shared" ca="1" si="43"/>
        <v>9</v>
      </c>
      <c r="N883" s="7">
        <f t="shared" ca="1" si="41"/>
        <v>194.10867222229717</v>
      </c>
      <c r="O883" s="5">
        <f t="shared" si="42"/>
        <v>0.91320000000000001</v>
      </c>
    </row>
    <row r="884" spans="1:15" ht="30.75">
      <c r="A884" s="2" t="s">
        <v>2679</v>
      </c>
      <c r="B884" s="2" t="s">
        <v>2680</v>
      </c>
      <c r="C884" s="2" t="s">
        <v>2681</v>
      </c>
      <c r="D884" s="2">
        <v>29624</v>
      </c>
      <c r="E884" s="2">
        <v>3381</v>
      </c>
      <c r="F884" s="3">
        <v>45016.525995370372</v>
      </c>
      <c r="G884" s="3">
        <v>45893.000810185185</v>
      </c>
      <c r="H884" s="2"/>
      <c r="I884" s="7">
        <v>47</v>
      </c>
      <c r="J884" s="7">
        <v>34</v>
      </c>
      <c r="K884" s="2">
        <v>28</v>
      </c>
      <c r="L884" s="2">
        <v>3</v>
      </c>
      <c r="M884" s="2">
        <f t="shared" ca="1" si="43"/>
        <v>2</v>
      </c>
      <c r="N884" s="7">
        <f t="shared" ca="1" si="41"/>
        <v>190.07450555555988</v>
      </c>
      <c r="O884" s="5">
        <f t="shared" si="42"/>
        <v>0.72340000000000004</v>
      </c>
    </row>
    <row r="885" spans="1:15" ht="45.75">
      <c r="A885" s="2" t="s">
        <v>2682</v>
      </c>
      <c r="B885" s="2" t="s">
        <v>2683</v>
      </c>
      <c r="C885" s="2" t="s">
        <v>2684</v>
      </c>
      <c r="D885" s="2">
        <v>29614</v>
      </c>
      <c r="E885" s="2">
        <v>1614</v>
      </c>
      <c r="F885" s="3">
        <v>40881.367534722223</v>
      </c>
      <c r="G885" s="3">
        <v>45892.95826388889</v>
      </c>
      <c r="H885" s="2" t="s">
        <v>29</v>
      </c>
      <c r="I885" s="7">
        <v>2061</v>
      </c>
      <c r="J885" s="7">
        <v>1934</v>
      </c>
      <c r="K885" s="2">
        <v>961</v>
      </c>
      <c r="L885" s="2">
        <v>51</v>
      </c>
      <c r="M885" s="2">
        <f t="shared" ca="1" si="43"/>
        <v>14</v>
      </c>
      <c r="N885" s="7">
        <f t="shared" ca="1" si="41"/>
        <v>191.09561666665832</v>
      </c>
      <c r="O885" s="5">
        <f t="shared" si="42"/>
        <v>0.93840000000000001</v>
      </c>
    </row>
    <row r="886" spans="1:15" ht="45.75">
      <c r="A886" s="2" t="s">
        <v>2685</v>
      </c>
      <c r="B886" s="2" t="s">
        <v>2686</v>
      </c>
      <c r="C886" s="2" t="s">
        <v>2687</v>
      </c>
      <c r="D886" s="2">
        <v>29611</v>
      </c>
      <c r="E886" s="2">
        <v>10235</v>
      </c>
      <c r="F886" s="3">
        <v>42433.433599537035</v>
      </c>
      <c r="G886" s="3">
        <v>45892.542361111111</v>
      </c>
      <c r="H886" s="2" t="s">
        <v>121</v>
      </c>
      <c r="I886" s="7">
        <v>3352</v>
      </c>
      <c r="J886" s="7">
        <v>3212</v>
      </c>
      <c r="K886" s="2">
        <v>1779</v>
      </c>
      <c r="L886" s="2">
        <v>41</v>
      </c>
      <c r="M886" s="2">
        <f t="shared" ca="1" si="43"/>
        <v>9</v>
      </c>
      <c r="N886" s="7">
        <f t="shared" ca="1" si="41"/>
        <v>201.07728333334671</v>
      </c>
      <c r="O886" s="5">
        <f t="shared" si="42"/>
        <v>0.95820000000000005</v>
      </c>
    </row>
    <row r="887" spans="1:15" ht="30.75">
      <c r="A887" s="2" t="s">
        <v>2688</v>
      </c>
      <c r="B887" s="2" t="s">
        <v>2689</v>
      </c>
      <c r="C887" s="2" t="s">
        <v>2690</v>
      </c>
      <c r="D887" s="2">
        <v>29579</v>
      </c>
      <c r="E887" s="2">
        <v>1011</v>
      </c>
      <c r="F887" s="3">
        <v>43420.408773148149</v>
      </c>
      <c r="G887" s="3">
        <v>45892.960833333331</v>
      </c>
      <c r="H887" s="2" t="s">
        <v>18</v>
      </c>
      <c r="I887" s="7">
        <v>1858</v>
      </c>
      <c r="J887" s="7">
        <v>1570</v>
      </c>
      <c r="K887" s="2">
        <v>1246</v>
      </c>
      <c r="L887" s="2">
        <v>0</v>
      </c>
      <c r="M887" s="2">
        <f t="shared" ca="1" si="43"/>
        <v>7</v>
      </c>
      <c r="N887" s="7">
        <f t="shared" ca="1" si="41"/>
        <v>191.03395000007004</v>
      </c>
      <c r="O887" s="5">
        <f t="shared" si="42"/>
        <v>0.84499999999999997</v>
      </c>
    </row>
    <row r="888" spans="1:15" ht="30.75">
      <c r="A888" s="2" t="s">
        <v>2691</v>
      </c>
      <c r="B888" s="2" t="s">
        <v>2692</v>
      </c>
      <c r="C888" s="2" t="s">
        <v>2693</v>
      </c>
      <c r="D888" s="2">
        <v>29558</v>
      </c>
      <c r="E888" s="2">
        <v>3207</v>
      </c>
      <c r="F888" s="3">
        <v>42916.429108796299</v>
      </c>
      <c r="G888" s="3">
        <v>45892.975023148145</v>
      </c>
      <c r="H888" s="2" t="s">
        <v>57</v>
      </c>
      <c r="I888" s="7">
        <v>38</v>
      </c>
      <c r="J888" s="7">
        <v>29</v>
      </c>
      <c r="K888" s="2">
        <v>133</v>
      </c>
      <c r="L888" s="2">
        <v>0</v>
      </c>
      <c r="M888" s="2">
        <f t="shared" ca="1" si="43"/>
        <v>8</v>
      </c>
      <c r="N888" s="7">
        <f t="shared" ca="1" si="41"/>
        <v>190.69339444453362</v>
      </c>
      <c r="O888" s="5">
        <f t="shared" si="42"/>
        <v>0.76319999999999999</v>
      </c>
    </row>
    <row r="889" spans="1:15" ht="47.25">
      <c r="A889" s="2" t="s">
        <v>2694</v>
      </c>
      <c r="B889" s="2" t="s">
        <v>2695</v>
      </c>
      <c r="C889" s="2" t="s">
        <v>2696</v>
      </c>
      <c r="D889" s="2">
        <v>29537</v>
      </c>
      <c r="E889" s="2">
        <v>6090</v>
      </c>
      <c r="F889" s="3">
        <v>42053.608703703707</v>
      </c>
      <c r="G889" s="3">
        <v>45892.484340277777</v>
      </c>
      <c r="H889" s="2" t="s">
        <v>57</v>
      </c>
      <c r="I889" s="7">
        <v>1909</v>
      </c>
      <c r="J889" s="7">
        <v>1823</v>
      </c>
      <c r="K889" s="2">
        <v>1194</v>
      </c>
      <c r="L889" s="2">
        <v>16</v>
      </c>
      <c r="M889" s="2">
        <f t="shared" ca="1" si="43"/>
        <v>10</v>
      </c>
      <c r="N889" s="7">
        <f t="shared" ca="1" si="41"/>
        <v>202.46978333336301</v>
      </c>
      <c r="O889" s="5">
        <f t="shared" si="42"/>
        <v>0.95499999999999996</v>
      </c>
    </row>
    <row r="890" spans="1:15" ht="30.75">
      <c r="A890" s="2" t="s">
        <v>2697</v>
      </c>
      <c r="B890" s="2" t="s">
        <v>2698</v>
      </c>
      <c r="C890" s="2" t="s">
        <v>2699</v>
      </c>
      <c r="D890" s="2">
        <v>29516</v>
      </c>
      <c r="E890" s="2">
        <v>5864</v>
      </c>
      <c r="F890" s="3">
        <v>41582.085335648146</v>
      </c>
      <c r="G890" s="3">
        <v>45891.288726851853</v>
      </c>
      <c r="H890" s="2" t="s">
        <v>57</v>
      </c>
      <c r="I890" s="7">
        <v>70</v>
      </c>
      <c r="J890" s="7">
        <v>41</v>
      </c>
      <c r="K890" s="2">
        <v>233</v>
      </c>
      <c r="L890" s="2">
        <v>0</v>
      </c>
      <c r="M890" s="2">
        <f t="shared" ca="1" si="43"/>
        <v>12</v>
      </c>
      <c r="N890" s="7">
        <f t="shared" ca="1" si="41"/>
        <v>231.16450555552728</v>
      </c>
      <c r="O890" s="5">
        <f t="shared" si="42"/>
        <v>0.5857</v>
      </c>
    </row>
    <row r="891" spans="1:15">
      <c r="A891" s="2" t="s">
        <v>2700</v>
      </c>
      <c r="B891" s="2" t="s">
        <v>2701</v>
      </c>
      <c r="C891" s="2" t="s">
        <v>2702</v>
      </c>
      <c r="D891" s="2">
        <v>29480</v>
      </c>
      <c r="E891" s="2">
        <v>5743</v>
      </c>
      <c r="F891" s="3">
        <v>40539.346504629626</v>
      </c>
      <c r="G891" s="3">
        <v>45891.082789351851</v>
      </c>
      <c r="H891" s="2" t="s">
        <v>73</v>
      </c>
      <c r="I891" s="7">
        <v>4745</v>
      </c>
      <c r="J891" s="7">
        <v>4731</v>
      </c>
      <c r="K891" s="2">
        <v>1137</v>
      </c>
      <c r="L891" s="2">
        <v>0</v>
      </c>
      <c r="M891" s="2">
        <f t="shared" ca="1" si="43"/>
        <v>15</v>
      </c>
      <c r="N891" s="7">
        <f t="shared" ca="1" si="41"/>
        <v>236.10700555559015</v>
      </c>
      <c r="O891" s="5">
        <f t="shared" si="42"/>
        <v>0.997</v>
      </c>
    </row>
    <row r="892" spans="1:15" ht="30.75">
      <c r="A892" s="2" t="s">
        <v>2703</v>
      </c>
      <c r="B892" s="2" t="s">
        <v>2704</v>
      </c>
      <c r="C892" s="2" t="s">
        <v>2705</v>
      </c>
      <c r="D892" s="2">
        <v>29463</v>
      </c>
      <c r="E892" s="2">
        <v>2130</v>
      </c>
      <c r="F892" s="3">
        <v>44203.58494212963</v>
      </c>
      <c r="G892" s="3">
        <v>45892.976851851854</v>
      </c>
      <c r="H892" s="2" t="s">
        <v>18</v>
      </c>
      <c r="I892" s="7">
        <v>3245</v>
      </c>
      <c r="J892" s="7">
        <v>3224</v>
      </c>
      <c r="K892" s="2">
        <v>1984</v>
      </c>
      <c r="L892" s="2">
        <v>272</v>
      </c>
      <c r="M892" s="2">
        <f t="shared" ca="1" si="43"/>
        <v>4</v>
      </c>
      <c r="N892" s="7">
        <f t="shared" ca="1" si="41"/>
        <v>190.64950555551331</v>
      </c>
      <c r="O892" s="5">
        <f t="shared" si="42"/>
        <v>0.99350000000000005</v>
      </c>
    </row>
    <row r="893" spans="1:15" ht="30.75">
      <c r="A893" s="2" t="s">
        <v>2706</v>
      </c>
      <c r="B893" s="2" t="s">
        <v>2707</v>
      </c>
      <c r="C893" s="2" t="s">
        <v>2708</v>
      </c>
      <c r="D893" s="2">
        <v>29418</v>
      </c>
      <c r="E893" s="2">
        <v>1720</v>
      </c>
      <c r="F893" s="3">
        <v>43521.605451388888</v>
      </c>
      <c r="G893" s="3">
        <v>45892.893148148149</v>
      </c>
      <c r="H893" s="2" t="s">
        <v>18</v>
      </c>
      <c r="I893" s="7">
        <v>1122</v>
      </c>
      <c r="J893" s="7">
        <v>1042</v>
      </c>
      <c r="K893" s="2">
        <v>800</v>
      </c>
      <c r="L893" s="2">
        <v>125</v>
      </c>
      <c r="M893" s="2">
        <f t="shared" ca="1" si="43"/>
        <v>6</v>
      </c>
      <c r="N893" s="7">
        <f t="shared" ca="1" si="41"/>
        <v>192.65839444444282</v>
      </c>
      <c r="O893" s="5">
        <f t="shared" si="42"/>
        <v>0.92869999999999997</v>
      </c>
    </row>
    <row r="894" spans="1:15" ht="30.75">
      <c r="A894" s="2" t="s">
        <v>2709</v>
      </c>
      <c r="B894" s="2" t="s">
        <v>2710</v>
      </c>
      <c r="C894" s="2" t="s">
        <v>2711</v>
      </c>
      <c r="D894" s="2">
        <v>29393</v>
      </c>
      <c r="E894" s="2">
        <v>6996</v>
      </c>
      <c r="F894" s="3">
        <v>40604.718009259261</v>
      </c>
      <c r="G894" s="3">
        <v>45892.858981481484</v>
      </c>
      <c r="H894" s="2" t="s">
        <v>29</v>
      </c>
      <c r="I894" s="7">
        <v>3945</v>
      </c>
      <c r="J894" s="7">
        <v>3887</v>
      </c>
      <c r="K894" s="2">
        <v>4828</v>
      </c>
      <c r="L894" s="2">
        <v>21</v>
      </c>
      <c r="M894" s="2">
        <f t="shared" ca="1" si="43"/>
        <v>14</v>
      </c>
      <c r="N894" s="7">
        <f t="shared" ca="1" si="41"/>
        <v>193.4783944443916</v>
      </c>
      <c r="O894" s="5">
        <f t="shared" si="42"/>
        <v>0.98529999999999995</v>
      </c>
    </row>
    <row r="895" spans="1:15" ht="106.5">
      <c r="A895" s="2" t="s">
        <v>2712</v>
      </c>
      <c r="B895" s="2" t="s">
        <v>2713</v>
      </c>
      <c r="C895" s="2" t="s">
        <v>2714</v>
      </c>
      <c r="D895" s="2">
        <v>29390</v>
      </c>
      <c r="E895" s="2">
        <v>5467</v>
      </c>
      <c r="F895" s="3">
        <v>44969.046435185184</v>
      </c>
      <c r="G895" s="3">
        <v>45893.028252314813</v>
      </c>
      <c r="H895" s="2" t="s">
        <v>18</v>
      </c>
      <c r="I895" s="7">
        <v>3277</v>
      </c>
      <c r="J895" s="7">
        <v>3120</v>
      </c>
      <c r="K895" s="2">
        <v>2914</v>
      </c>
      <c r="L895" s="2">
        <v>58</v>
      </c>
      <c r="M895" s="2">
        <f t="shared" ca="1" si="43"/>
        <v>2</v>
      </c>
      <c r="N895" s="7">
        <f t="shared" ca="1" si="41"/>
        <v>189.41589444450801</v>
      </c>
      <c r="O895" s="5">
        <f t="shared" si="42"/>
        <v>0.95209999999999995</v>
      </c>
    </row>
    <row r="896" spans="1:15" ht="45.75">
      <c r="A896" s="2" t="s">
        <v>2715</v>
      </c>
      <c r="B896" s="2" t="s">
        <v>2716</v>
      </c>
      <c r="C896" s="2" t="s">
        <v>2717</v>
      </c>
      <c r="D896" s="2">
        <v>29385</v>
      </c>
      <c r="E896" s="2">
        <v>2735</v>
      </c>
      <c r="F896" s="3">
        <v>42622.938611111109</v>
      </c>
      <c r="G896" s="3">
        <v>45892.9372337963</v>
      </c>
      <c r="H896" s="2" t="s">
        <v>218</v>
      </c>
      <c r="I896" s="7">
        <v>2523</v>
      </c>
      <c r="J896" s="7">
        <v>2188</v>
      </c>
      <c r="K896" s="2">
        <v>4282</v>
      </c>
      <c r="L896" s="2">
        <v>138</v>
      </c>
      <c r="M896" s="2">
        <f t="shared" ca="1" si="43"/>
        <v>9</v>
      </c>
      <c r="N896" s="7">
        <f t="shared" ca="1" si="41"/>
        <v>191.60033888882026</v>
      </c>
      <c r="O896" s="5">
        <f t="shared" si="42"/>
        <v>0.86719999999999997</v>
      </c>
    </row>
    <row r="897" spans="1:15" ht="32.25">
      <c r="A897" s="2" t="s">
        <v>2718</v>
      </c>
      <c r="B897" s="2" t="s">
        <v>2719</v>
      </c>
      <c r="C897" s="2" t="s">
        <v>2720</v>
      </c>
      <c r="D897" s="2">
        <v>29383</v>
      </c>
      <c r="E897" s="2">
        <v>1755</v>
      </c>
      <c r="F897" s="3">
        <v>44639.626226851855</v>
      </c>
      <c r="G897" s="3">
        <v>45892.249722222223</v>
      </c>
      <c r="H897" s="2" t="s">
        <v>18</v>
      </c>
      <c r="I897" s="7">
        <v>0</v>
      </c>
      <c r="J897" s="7">
        <v>0</v>
      </c>
      <c r="K897" s="2">
        <v>4362</v>
      </c>
      <c r="L897" s="2">
        <v>0</v>
      </c>
      <c r="M897" s="2">
        <f t="shared" ca="1" si="43"/>
        <v>3</v>
      </c>
      <c r="N897" s="7">
        <f t="shared" ca="1" si="41"/>
        <v>208.10061666666297</v>
      </c>
      <c r="O897" s="5">
        <f t="shared" si="42"/>
        <v>0</v>
      </c>
    </row>
    <row r="898" spans="1:15" ht="60.75">
      <c r="A898" s="2" t="s">
        <v>2721</v>
      </c>
      <c r="B898" s="2" t="s">
        <v>2722</v>
      </c>
      <c r="C898" s="2" t="s">
        <v>2723</v>
      </c>
      <c r="D898" s="2">
        <v>29376</v>
      </c>
      <c r="E898" s="2">
        <v>5730</v>
      </c>
      <c r="F898" s="3">
        <v>41641.602488425924</v>
      </c>
      <c r="G898" s="3">
        <v>45892.476574074077</v>
      </c>
      <c r="H898" s="2" t="s">
        <v>2724</v>
      </c>
      <c r="I898" s="7">
        <v>107</v>
      </c>
      <c r="J898" s="7">
        <v>83</v>
      </c>
      <c r="K898" s="2">
        <v>67</v>
      </c>
      <c r="L898" s="2">
        <v>10</v>
      </c>
      <c r="M898" s="2">
        <f t="shared" ca="1" si="43"/>
        <v>11</v>
      </c>
      <c r="N898" s="7">
        <f t="shared" ca="1" si="41"/>
        <v>202.65617222216679</v>
      </c>
      <c r="O898" s="5">
        <f t="shared" si="42"/>
        <v>0.77569999999999995</v>
      </c>
    </row>
    <row r="899" spans="1:15" ht="30.75">
      <c r="A899" s="2" t="s">
        <v>2725</v>
      </c>
      <c r="B899" s="2" t="s">
        <v>2726</v>
      </c>
      <c r="C899" s="2" t="s">
        <v>2727</v>
      </c>
      <c r="D899" s="2">
        <v>29354</v>
      </c>
      <c r="E899" s="2">
        <v>2205</v>
      </c>
      <c r="F899" s="3">
        <v>42245.520173611112</v>
      </c>
      <c r="G899" s="3">
        <v>45892.819756944446</v>
      </c>
      <c r="H899" s="2"/>
      <c r="I899" s="7">
        <v>62</v>
      </c>
      <c r="J899" s="7">
        <v>61</v>
      </c>
      <c r="K899" s="2">
        <v>141</v>
      </c>
      <c r="L899" s="2">
        <v>0</v>
      </c>
      <c r="M899" s="2">
        <f t="shared" ca="1" si="43"/>
        <v>10</v>
      </c>
      <c r="N899" s="7">
        <f t="shared" ref="N899:N962" ca="1" si="44">(NOW()-G899)*24</f>
        <v>194.41978333331645</v>
      </c>
      <c r="O899" s="5">
        <f t="shared" ref="O899:O962" si="45">IF(J899=0,0,ROUND(J899/I899,4))</f>
        <v>0.9839</v>
      </c>
    </row>
    <row r="900" spans="1:15" ht="32.25">
      <c r="A900" s="2" t="s">
        <v>2728</v>
      </c>
      <c r="B900" s="2" t="s">
        <v>2729</v>
      </c>
      <c r="C900" s="2" t="s">
        <v>2730</v>
      </c>
      <c r="D900" s="2">
        <v>29343</v>
      </c>
      <c r="E900" s="2">
        <v>2322</v>
      </c>
      <c r="F900" s="3">
        <v>42031.057997685188</v>
      </c>
      <c r="G900" s="3">
        <v>45892.520219907405</v>
      </c>
      <c r="H900" s="2" t="s">
        <v>57</v>
      </c>
      <c r="I900" s="7">
        <v>1232</v>
      </c>
      <c r="J900" s="7">
        <v>1122</v>
      </c>
      <c r="K900" s="2">
        <v>699</v>
      </c>
      <c r="L900" s="2">
        <v>7</v>
      </c>
      <c r="M900" s="2">
        <f t="shared" ca="1" si="43"/>
        <v>10</v>
      </c>
      <c r="N900" s="7">
        <f t="shared" ca="1" si="44"/>
        <v>201.60867222229717</v>
      </c>
      <c r="O900" s="5">
        <f t="shared" si="45"/>
        <v>0.91069999999999995</v>
      </c>
    </row>
    <row r="901" spans="1:15" ht="16.5">
      <c r="A901" s="2" t="s">
        <v>2731</v>
      </c>
      <c r="B901" s="2" t="s">
        <v>2732</v>
      </c>
      <c r="C901" s="2" t="s">
        <v>2733</v>
      </c>
      <c r="D901" s="2">
        <v>29329</v>
      </c>
      <c r="E901" s="2">
        <v>7674</v>
      </c>
      <c r="F901" s="3">
        <v>41287.458240740743</v>
      </c>
      <c r="G901" s="3">
        <v>45892.531145833331</v>
      </c>
      <c r="H901" s="2" t="s">
        <v>121</v>
      </c>
      <c r="I901" s="7">
        <v>4731</v>
      </c>
      <c r="J901" s="7">
        <v>3571</v>
      </c>
      <c r="K901" s="2">
        <v>716</v>
      </c>
      <c r="L901" s="2">
        <v>32</v>
      </c>
      <c r="M901" s="2">
        <f t="shared" ca="1" si="43"/>
        <v>12</v>
      </c>
      <c r="N901" s="7">
        <f t="shared" ca="1" si="44"/>
        <v>201.34645000007004</v>
      </c>
      <c r="O901" s="5">
        <f t="shared" si="45"/>
        <v>0.75480000000000003</v>
      </c>
    </row>
    <row r="902" spans="1:15" ht="30.75">
      <c r="A902" s="2" t="s">
        <v>2734</v>
      </c>
      <c r="B902" s="2" t="s">
        <v>2735</v>
      </c>
      <c r="C902" s="2" t="s">
        <v>2736</v>
      </c>
      <c r="D902" s="2">
        <v>29296</v>
      </c>
      <c r="E902" s="2">
        <v>9553</v>
      </c>
      <c r="F902" s="3">
        <v>42437.043877314813</v>
      </c>
      <c r="G902" s="3">
        <v>45892.644247685188</v>
      </c>
      <c r="H902" s="2" t="s">
        <v>57</v>
      </c>
      <c r="I902" s="7">
        <v>9183</v>
      </c>
      <c r="J902" s="7">
        <v>8692</v>
      </c>
      <c r="K902" s="2">
        <v>6310</v>
      </c>
      <c r="L902" s="2">
        <v>125</v>
      </c>
      <c r="M902" s="2">
        <f t="shared" ca="1" si="43"/>
        <v>9</v>
      </c>
      <c r="N902" s="7">
        <f t="shared" ca="1" si="44"/>
        <v>198.63200555549702</v>
      </c>
      <c r="O902" s="5">
        <f t="shared" si="45"/>
        <v>0.94650000000000001</v>
      </c>
    </row>
    <row r="903" spans="1:15" ht="45.75">
      <c r="A903" s="2" t="s">
        <v>2737</v>
      </c>
      <c r="B903" s="2" t="s">
        <v>2738</v>
      </c>
      <c r="C903" s="2" t="s">
        <v>2739</v>
      </c>
      <c r="D903" s="2">
        <v>29242</v>
      </c>
      <c r="E903" s="2">
        <v>4503</v>
      </c>
      <c r="F903" s="3">
        <v>41582.927395833336</v>
      </c>
      <c r="G903" s="3">
        <v>45892.735891203702</v>
      </c>
      <c r="H903" s="2" t="s">
        <v>125</v>
      </c>
      <c r="I903" s="7">
        <v>5539</v>
      </c>
      <c r="J903" s="7">
        <v>4270</v>
      </c>
      <c r="K903" s="2">
        <v>16729</v>
      </c>
      <c r="L903" s="2">
        <v>217</v>
      </c>
      <c r="M903" s="2">
        <f t="shared" ca="1" si="43"/>
        <v>12</v>
      </c>
      <c r="N903" s="7">
        <f t="shared" ca="1" si="44"/>
        <v>196.4325611111708</v>
      </c>
      <c r="O903" s="5">
        <f t="shared" si="45"/>
        <v>0.77090000000000003</v>
      </c>
    </row>
    <row r="904" spans="1:15" ht="45.75">
      <c r="A904" s="2" t="s">
        <v>2740</v>
      </c>
      <c r="B904" s="2" t="s">
        <v>2741</v>
      </c>
      <c r="C904" s="2" t="s">
        <v>2742</v>
      </c>
      <c r="D904" s="2">
        <v>29225</v>
      </c>
      <c r="E904" s="2">
        <v>13143</v>
      </c>
      <c r="F904" s="3">
        <v>43473.159108796295</v>
      </c>
      <c r="G904" s="3">
        <v>45892.962546296294</v>
      </c>
      <c r="H904" s="2" t="s">
        <v>108</v>
      </c>
      <c r="I904" s="7">
        <v>517</v>
      </c>
      <c r="J904" s="7">
        <v>300</v>
      </c>
      <c r="K904" s="2">
        <v>141</v>
      </c>
      <c r="L904" s="2">
        <v>0</v>
      </c>
      <c r="M904" s="2">
        <f t="shared" ca="1" si="43"/>
        <v>6</v>
      </c>
      <c r="N904" s="7">
        <f t="shared" ca="1" si="44"/>
        <v>190.99283888895297</v>
      </c>
      <c r="O904" s="5">
        <f t="shared" si="45"/>
        <v>0.58030000000000004</v>
      </c>
    </row>
    <row r="905" spans="1:15" ht="33">
      <c r="A905" s="2" t="s">
        <v>2743</v>
      </c>
      <c r="B905" s="2" t="s">
        <v>2744</v>
      </c>
      <c r="C905" s="2" t="s">
        <v>2745</v>
      </c>
      <c r="D905" s="2">
        <v>29211</v>
      </c>
      <c r="E905" s="2">
        <v>11289</v>
      </c>
      <c r="F905" s="3">
        <v>42336.541365740741</v>
      </c>
      <c r="G905" s="3">
        <v>45892.916921296295</v>
      </c>
      <c r="H905" s="2" t="s">
        <v>121</v>
      </c>
      <c r="I905" s="7">
        <v>3235</v>
      </c>
      <c r="J905" s="7">
        <v>3031</v>
      </c>
      <c r="K905" s="2">
        <v>543</v>
      </c>
      <c r="L905" s="2">
        <v>38</v>
      </c>
      <c r="M905" s="2">
        <f t="shared" ca="1" si="43"/>
        <v>10</v>
      </c>
      <c r="N905" s="7">
        <f t="shared" ca="1" si="44"/>
        <v>192.08783888892503</v>
      </c>
      <c r="O905" s="5">
        <f t="shared" si="45"/>
        <v>0.93689999999999996</v>
      </c>
    </row>
    <row r="906" spans="1:15" ht="30.75">
      <c r="A906" s="2" t="s">
        <v>2746</v>
      </c>
      <c r="B906" s="2" t="s">
        <v>2747</v>
      </c>
      <c r="C906" s="2" t="s">
        <v>2748</v>
      </c>
      <c r="D906" s="2">
        <v>29193</v>
      </c>
      <c r="E906" s="2">
        <v>2838</v>
      </c>
      <c r="F906" s="3">
        <v>41701.770486111112</v>
      </c>
      <c r="G906" s="3">
        <v>45892.699895833335</v>
      </c>
      <c r="H906" s="2"/>
      <c r="I906" s="7">
        <v>57</v>
      </c>
      <c r="J906" s="7">
        <v>36</v>
      </c>
      <c r="K906" s="2">
        <v>77</v>
      </c>
      <c r="L906" s="2">
        <v>0</v>
      </c>
      <c r="M906" s="2">
        <f t="shared" ca="1" si="43"/>
        <v>11</v>
      </c>
      <c r="N906" s="7">
        <f t="shared" ca="1" si="44"/>
        <v>197.29644999996526</v>
      </c>
      <c r="O906" s="5">
        <f t="shared" si="45"/>
        <v>0.63160000000000005</v>
      </c>
    </row>
    <row r="907" spans="1:15" ht="30.75">
      <c r="A907" s="2" t="s">
        <v>2749</v>
      </c>
      <c r="B907" s="2" t="s">
        <v>2750</v>
      </c>
      <c r="C907" s="2" t="s">
        <v>2751</v>
      </c>
      <c r="D907" s="2">
        <v>29175</v>
      </c>
      <c r="E907" s="2">
        <v>7547</v>
      </c>
      <c r="F907" s="3">
        <v>41457.568645833337</v>
      </c>
      <c r="G907" s="3">
        <v>45892.947395833333</v>
      </c>
      <c r="H907" s="2" t="s">
        <v>121</v>
      </c>
      <c r="I907" s="7">
        <v>15267</v>
      </c>
      <c r="J907" s="7">
        <v>13275</v>
      </c>
      <c r="K907" s="2">
        <v>20902</v>
      </c>
      <c r="L907" s="2">
        <v>87</v>
      </c>
      <c r="M907" s="2">
        <f t="shared" ca="1" si="43"/>
        <v>12</v>
      </c>
      <c r="N907" s="7">
        <f t="shared" ca="1" si="44"/>
        <v>191.35645000002114</v>
      </c>
      <c r="O907" s="5">
        <f t="shared" si="45"/>
        <v>0.86950000000000005</v>
      </c>
    </row>
    <row r="908" spans="1:15" ht="30.75">
      <c r="A908" s="2" t="s">
        <v>2752</v>
      </c>
      <c r="B908" s="2" t="s">
        <v>2753</v>
      </c>
      <c r="C908" s="2" t="s">
        <v>2754</v>
      </c>
      <c r="D908" s="2">
        <v>29158</v>
      </c>
      <c r="E908" s="2">
        <v>5882</v>
      </c>
      <c r="F908" s="3">
        <v>40617.141898148147</v>
      </c>
      <c r="G908" s="3">
        <v>45892.014178240737</v>
      </c>
      <c r="H908" s="2" t="s">
        <v>138</v>
      </c>
      <c r="I908" s="7">
        <v>279</v>
      </c>
      <c r="J908" s="7">
        <v>180</v>
      </c>
      <c r="K908" s="2">
        <v>864</v>
      </c>
      <c r="L908" s="2">
        <v>0</v>
      </c>
      <c r="M908" s="2">
        <f t="shared" ca="1" si="43"/>
        <v>14</v>
      </c>
      <c r="N908" s="7">
        <f t="shared" ca="1" si="44"/>
        <v>213.7536722223158</v>
      </c>
      <c r="O908" s="5">
        <f t="shared" si="45"/>
        <v>0.6452</v>
      </c>
    </row>
    <row r="909" spans="1:15" ht="30.75">
      <c r="A909" s="2" t="s">
        <v>2755</v>
      </c>
      <c r="B909" s="2" t="s">
        <v>2756</v>
      </c>
      <c r="C909" s="2" t="s">
        <v>2757</v>
      </c>
      <c r="D909" s="2">
        <v>29153</v>
      </c>
      <c r="E909" s="2">
        <v>742</v>
      </c>
      <c r="F909" s="3">
        <v>44180.513449074075</v>
      </c>
      <c r="G909" s="3">
        <v>45892.974710648145</v>
      </c>
      <c r="H909" s="2" t="s">
        <v>29</v>
      </c>
      <c r="I909" s="7">
        <v>144</v>
      </c>
      <c r="J909" s="7">
        <v>143</v>
      </c>
      <c r="K909" s="2">
        <v>24</v>
      </c>
      <c r="L909" s="2">
        <v>35</v>
      </c>
      <c r="M909" s="2">
        <f t="shared" ca="1" si="43"/>
        <v>5</v>
      </c>
      <c r="N909" s="7">
        <f t="shared" ca="1" si="44"/>
        <v>190.70089444454061</v>
      </c>
      <c r="O909" s="5">
        <f t="shared" si="45"/>
        <v>0.99309999999999998</v>
      </c>
    </row>
    <row r="910" spans="1:15" ht="60.75">
      <c r="A910" s="2" t="s">
        <v>2758</v>
      </c>
      <c r="B910" s="2" t="s">
        <v>2759</v>
      </c>
      <c r="C910" s="2" t="s">
        <v>2760</v>
      </c>
      <c r="D910" s="2">
        <v>29140</v>
      </c>
      <c r="E910" s="2">
        <v>2602</v>
      </c>
      <c r="F910" s="3">
        <v>44167.465462962966</v>
      </c>
      <c r="G910" s="3">
        <v>45892.899768518517</v>
      </c>
      <c r="H910" s="2"/>
      <c r="I910" s="7">
        <v>82</v>
      </c>
      <c r="J910" s="7">
        <v>70</v>
      </c>
      <c r="K910" s="2">
        <v>175</v>
      </c>
      <c r="L910" s="2">
        <v>0</v>
      </c>
      <c r="M910" s="2">
        <f t="shared" ca="1" si="43"/>
        <v>5</v>
      </c>
      <c r="N910" s="7">
        <f t="shared" ca="1" si="44"/>
        <v>192.49950555560645</v>
      </c>
      <c r="O910" s="5">
        <f t="shared" si="45"/>
        <v>0.85370000000000001</v>
      </c>
    </row>
    <row r="911" spans="1:15" ht="30.75">
      <c r="A911" s="2" t="s">
        <v>2761</v>
      </c>
      <c r="B911" s="2" t="s">
        <v>2762</v>
      </c>
      <c r="C911" s="2" t="s">
        <v>2763</v>
      </c>
      <c r="D911" s="2">
        <v>29136</v>
      </c>
      <c r="E911" s="2">
        <v>2023</v>
      </c>
      <c r="F911" s="3">
        <v>43027.263043981482</v>
      </c>
      <c r="G911" s="3">
        <v>45892.922129629631</v>
      </c>
      <c r="H911" s="2" t="s">
        <v>218</v>
      </c>
      <c r="I911" s="7">
        <v>1453</v>
      </c>
      <c r="J911" s="7">
        <v>1405</v>
      </c>
      <c r="K911" s="2">
        <v>3859</v>
      </c>
      <c r="L911" s="2">
        <v>78</v>
      </c>
      <c r="M911" s="2">
        <f t="shared" ca="1" si="43"/>
        <v>8</v>
      </c>
      <c r="N911" s="7">
        <f t="shared" ca="1" si="44"/>
        <v>191.96283888886683</v>
      </c>
      <c r="O911" s="5">
        <f t="shared" si="45"/>
        <v>0.96699999999999997</v>
      </c>
    </row>
    <row r="912" spans="1:15">
      <c r="A912" s="2" t="s">
        <v>2764</v>
      </c>
      <c r="B912" s="2" t="s">
        <v>2765</v>
      </c>
      <c r="C912" s="2" t="s">
        <v>2766</v>
      </c>
      <c r="D912" s="2">
        <v>29127</v>
      </c>
      <c r="E912" s="2">
        <v>2061</v>
      </c>
      <c r="F912" s="3">
        <v>41731.606631944444</v>
      </c>
      <c r="G912" s="3">
        <v>45892.924895833334</v>
      </c>
      <c r="H912" s="2" t="s">
        <v>125</v>
      </c>
      <c r="I912" s="7">
        <v>902</v>
      </c>
      <c r="J912" s="7">
        <v>490</v>
      </c>
      <c r="K912" s="2">
        <v>969</v>
      </c>
      <c r="L912" s="2">
        <v>34</v>
      </c>
      <c r="M912" s="2">
        <f t="shared" ca="1" si="43"/>
        <v>11</v>
      </c>
      <c r="N912" s="7">
        <f t="shared" ca="1" si="44"/>
        <v>191.89645000000019</v>
      </c>
      <c r="O912" s="5">
        <f t="shared" si="45"/>
        <v>0.54320000000000002</v>
      </c>
    </row>
    <row r="913" spans="1:15" ht="33">
      <c r="A913" s="2" t="s">
        <v>2767</v>
      </c>
      <c r="B913" s="2" t="s">
        <v>2768</v>
      </c>
      <c r="C913" s="2" t="s">
        <v>2769</v>
      </c>
      <c r="D913" s="2">
        <v>29112</v>
      </c>
      <c r="E913" s="2">
        <v>1719</v>
      </c>
      <c r="F913" s="3">
        <v>43741.663275462961</v>
      </c>
      <c r="G913" s="3">
        <v>45893.006921296299</v>
      </c>
      <c r="H913" s="2"/>
      <c r="I913" s="7">
        <v>0</v>
      </c>
      <c r="J913" s="7">
        <v>0</v>
      </c>
      <c r="K913" s="2">
        <v>19</v>
      </c>
      <c r="L913" s="2">
        <v>0</v>
      </c>
      <c r="M913" s="2">
        <f t="shared" ca="1" si="43"/>
        <v>6</v>
      </c>
      <c r="N913" s="7">
        <f t="shared" ca="1" si="44"/>
        <v>189.92783888883423</v>
      </c>
      <c r="O913" s="5">
        <f t="shared" si="45"/>
        <v>0</v>
      </c>
    </row>
    <row r="914" spans="1:15" ht="30.75">
      <c r="A914" s="2" t="s">
        <v>2770</v>
      </c>
      <c r="B914" s="2" t="s">
        <v>2771</v>
      </c>
      <c r="C914" s="2" t="s">
        <v>2772</v>
      </c>
      <c r="D914" s="2">
        <v>29093</v>
      </c>
      <c r="E914" s="2">
        <v>5006</v>
      </c>
      <c r="F914" s="3">
        <v>42395.747361111113</v>
      </c>
      <c r="G914" s="3">
        <v>45891.654386574075</v>
      </c>
      <c r="H914" s="2" t="s">
        <v>1046</v>
      </c>
      <c r="I914" s="7">
        <v>215</v>
      </c>
      <c r="J914" s="7">
        <v>183</v>
      </c>
      <c r="K914" s="2">
        <v>804</v>
      </c>
      <c r="L914" s="2">
        <v>0</v>
      </c>
      <c r="M914" s="2">
        <f t="shared" ca="1" si="43"/>
        <v>9</v>
      </c>
      <c r="N914" s="7">
        <f t="shared" ca="1" si="44"/>
        <v>222.3886722222087</v>
      </c>
      <c r="O914" s="5">
        <f t="shared" si="45"/>
        <v>0.85119999999999996</v>
      </c>
    </row>
    <row r="915" spans="1:15" ht="30.75">
      <c r="A915" s="2" t="s">
        <v>2773</v>
      </c>
      <c r="B915" s="2" t="s">
        <v>2774</v>
      </c>
      <c r="C915" s="2" t="s">
        <v>2775</v>
      </c>
      <c r="D915" s="2">
        <v>29092</v>
      </c>
      <c r="E915" s="2">
        <v>2383</v>
      </c>
      <c r="F915" s="3">
        <v>44944.980925925927</v>
      </c>
      <c r="G915" s="3">
        <v>45892.601979166669</v>
      </c>
      <c r="H915" s="2"/>
      <c r="I915" s="7">
        <v>45</v>
      </c>
      <c r="J915" s="7">
        <v>34</v>
      </c>
      <c r="K915" s="2">
        <v>28</v>
      </c>
      <c r="L915" s="2">
        <v>0</v>
      </c>
      <c r="M915" s="2">
        <f t="shared" ca="1" si="43"/>
        <v>2</v>
      </c>
      <c r="N915" s="7">
        <f t="shared" ca="1" si="44"/>
        <v>199.64644999994198</v>
      </c>
      <c r="O915" s="5">
        <f t="shared" si="45"/>
        <v>0.75560000000000005</v>
      </c>
    </row>
    <row r="916" spans="1:15">
      <c r="A916" s="2" t="s">
        <v>2776</v>
      </c>
      <c r="B916" s="2" t="s">
        <v>2777</v>
      </c>
      <c r="C916" s="2" t="s">
        <v>2778</v>
      </c>
      <c r="D916" s="2">
        <v>29084</v>
      </c>
      <c r="E916" s="2">
        <v>3096</v>
      </c>
      <c r="F916" s="3">
        <v>42049.48133101852</v>
      </c>
      <c r="G916" s="3">
        <v>45893.019675925927</v>
      </c>
      <c r="H916" s="2" t="s">
        <v>57</v>
      </c>
      <c r="I916" s="7">
        <v>2103</v>
      </c>
      <c r="J916" s="7">
        <v>1221</v>
      </c>
      <c r="K916" s="2">
        <v>558</v>
      </c>
      <c r="L916" s="2">
        <v>88</v>
      </c>
      <c r="M916" s="2">
        <f t="shared" ca="1" si="43"/>
        <v>10</v>
      </c>
      <c r="N916" s="7">
        <f t="shared" ca="1" si="44"/>
        <v>189.62172777776141</v>
      </c>
      <c r="O916" s="5">
        <f t="shared" si="45"/>
        <v>0.5806</v>
      </c>
    </row>
    <row r="917" spans="1:15" ht="30.75">
      <c r="A917" s="2" t="s">
        <v>2779</v>
      </c>
      <c r="B917" s="2" t="s">
        <v>2780</v>
      </c>
      <c r="C917" s="2" t="s">
        <v>2781</v>
      </c>
      <c r="D917" s="2">
        <v>29082</v>
      </c>
      <c r="E917" s="2">
        <v>4676</v>
      </c>
      <c r="F917" s="3">
        <v>40702.370138888888</v>
      </c>
      <c r="G917" s="3">
        <v>45892.170023148145</v>
      </c>
      <c r="H917" s="2" t="s">
        <v>636</v>
      </c>
      <c r="I917" s="7">
        <v>7876</v>
      </c>
      <c r="J917" s="7">
        <v>7759</v>
      </c>
      <c r="K917" s="2">
        <v>4139</v>
      </c>
      <c r="L917" s="2">
        <v>215</v>
      </c>
      <c r="M917" s="2">
        <f t="shared" ca="1" si="43"/>
        <v>14</v>
      </c>
      <c r="N917" s="7">
        <f t="shared" ca="1" si="44"/>
        <v>210.01339444454061</v>
      </c>
      <c r="O917" s="5">
        <f t="shared" si="45"/>
        <v>0.98509999999999998</v>
      </c>
    </row>
    <row r="918" spans="1:15" ht="30.75">
      <c r="A918" s="2" t="s">
        <v>2782</v>
      </c>
      <c r="B918" s="2" t="s">
        <v>2783</v>
      </c>
      <c r="C918" s="2" t="s">
        <v>2784</v>
      </c>
      <c r="D918" s="2">
        <v>29063</v>
      </c>
      <c r="E918" s="2">
        <v>654</v>
      </c>
      <c r="F918" s="3">
        <v>43895.549768518518</v>
      </c>
      <c r="G918" s="3">
        <v>45893.011377314811</v>
      </c>
      <c r="H918" s="2" t="s">
        <v>218</v>
      </c>
      <c r="I918" s="7">
        <v>682</v>
      </c>
      <c r="J918" s="7">
        <v>580</v>
      </c>
      <c r="K918" s="2">
        <v>321</v>
      </c>
      <c r="L918" s="2">
        <v>36</v>
      </c>
      <c r="M918" s="2">
        <f t="shared" ca="1" si="43"/>
        <v>5</v>
      </c>
      <c r="N918" s="7">
        <f t="shared" ca="1" si="44"/>
        <v>189.82089444453595</v>
      </c>
      <c r="O918" s="5">
        <f t="shared" si="45"/>
        <v>0.85040000000000004</v>
      </c>
    </row>
    <row r="919" spans="1:15" ht="30.75">
      <c r="A919" s="2" t="s">
        <v>2785</v>
      </c>
      <c r="B919" s="2" t="s">
        <v>2786</v>
      </c>
      <c r="C919" s="2" t="s">
        <v>2787</v>
      </c>
      <c r="D919" s="2">
        <v>29046</v>
      </c>
      <c r="E919" s="2">
        <v>18247</v>
      </c>
      <c r="F919" s="3">
        <v>43865.919363425928</v>
      </c>
      <c r="G919" s="3">
        <v>45892.865231481483</v>
      </c>
      <c r="H919" s="2"/>
      <c r="I919" s="7">
        <v>3759</v>
      </c>
      <c r="J919" s="7">
        <v>2079</v>
      </c>
      <c r="K919" s="2">
        <v>2773</v>
      </c>
      <c r="L919" s="2">
        <v>0</v>
      </c>
      <c r="M919" s="2">
        <f t="shared" ca="1" si="43"/>
        <v>5</v>
      </c>
      <c r="N919" s="7">
        <f t="shared" ca="1" si="44"/>
        <v>193.32839444442652</v>
      </c>
      <c r="O919" s="5">
        <f t="shared" si="45"/>
        <v>0.55310000000000004</v>
      </c>
    </row>
    <row r="920" spans="1:15" ht="30.75">
      <c r="A920" s="2" t="s">
        <v>2788</v>
      </c>
      <c r="B920" s="2" t="s">
        <v>2789</v>
      </c>
      <c r="C920" s="2" t="s">
        <v>2790</v>
      </c>
      <c r="D920" s="2">
        <v>29022</v>
      </c>
      <c r="E920" s="2">
        <v>1601</v>
      </c>
      <c r="F920" s="3">
        <v>42415.697939814818</v>
      </c>
      <c r="G920" s="3">
        <v>45892.893310185187</v>
      </c>
      <c r="H920" s="2" t="s">
        <v>18</v>
      </c>
      <c r="I920" s="7">
        <v>4513</v>
      </c>
      <c r="J920" s="7">
        <v>4383</v>
      </c>
      <c r="K920" s="2">
        <v>4006</v>
      </c>
      <c r="L920" s="2">
        <v>174</v>
      </c>
      <c r="M920" s="2">
        <f t="shared" ca="1" si="43"/>
        <v>9</v>
      </c>
      <c r="N920" s="7">
        <f t="shared" ca="1" si="44"/>
        <v>192.65450555551797</v>
      </c>
      <c r="O920" s="5">
        <f t="shared" si="45"/>
        <v>0.97119999999999995</v>
      </c>
    </row>
    <row r="921" spans="1:15" ht="67.5">
      <c r="A921" s="2" t="s">
        <v>2791</v>
      </c>
      <c r="B921" s="2" t="s">
        <v>2792</v>
      </c>
      <c r="C921" s="2" t="s">
        <v>2793</v>
      </c>
      <c r="D921" s="2">
        <v>28930</v>
      </c>
      <c r="E921" s="2">
        <v>8169</v>
      </c>
      <c r="F921" s="3">
        <v>43222.117175925923</v>
      </c>
      <c r="G921" s="3">
        <v>45892.351655092592</v>
      </c>
      <c r="H921" s="2" t="s">
        <v>121</v>
      </c>
      <c r="I921" s="7">
        <v>48</v>
      </c>
      <c r="J921" s="7">
        <v>27</v>
      </c>
      <c r="K921" s="2">
        <v>26</v>
      </c>
      <c r="L921" s="2">
        <v>0</v>
      </c>
      <c r="M921" s="2">
        <f t="shared" ca="1" si="43"/>
        <v>7</v>
      </c>
      <c r="N921" s="7">
        <f t="shared" ca="1" si="44"/>
        <v>205.65422777779168</v>
      </c>
      <c r="O921" s="5">
        <f t="shared" si="45"/>
        <v>0.5625</v>
      </c>
    </row>
    <row r="922" spans="1:15" ht="30.75">
      <c r="A922" s="2" t="s">
        <v>2794</v>
      </c>
      <c r="B922" s="2" t="s">
        <v>2795</v>
      </c>
      <c r="C922" s="2" t="s">
        <v>2796</v>
      </c>
      <c r="D922" s="2">
        <v>28930</v>
      </c>
      <c r="E922" s="2">
        <v>3455</v>
      </c>
      <c r="F922" s="3">
        <v>45366.747916666667</v>
      </c>
      <c r="G922" s="3">
        <v>45892.898935185185</v>
      </c>
      <c r="H922" s="2" t="s">
        <v>29</v>
      </c>
      <c r="I922" s="7">
        <v>293</v>
      </c>
      <c r="J922" s="7">
        <v>119</v>
      </c>
      <c r="K922" s="2">
        <v>99</v>
      </c>
      <c r="L922" s="2">
        <v>0</v>
      </c>
      <c r="M922" s="2">
        <f t="shared" ca="1" si="43"/>
        <v>1</v>
      </c>
      <c r="N922" s="7">
        <f t="shared" ca="1" si="44"/>
        <v>192.51950555556687</v>
      </c>
      <c r="O922" s="5">
        <f t="shared" si="45"/>
        <v>0.40610000000000002</v>
      </c>
    </row>
    <row r="923" spans="1:15" ht="30.75">
      <c r="A923" s="2" t="s">
        <v>2797</v>
      </c>
      <c r="B923" s="2" t="s">
        <v>2798</v>
      </c>
      <c r="C923" s="2" t="s">
        <v>2799</v>
      </c>
      <c r="D923" s="2">
        <v>28858</v>
      </c>
      <c r="E923" s="2">
        <v>1206</v>
      </c>
      <c r="F923" s="3">
        <v>43166.652453703704</v>
      </c>
      <c r="G923" s="3">
        <v>45892.497615740744</v>
      </c>
      <c r="H923" s="2" t="s">
        <v>18</v>
      </c>
      <c r="I923" s="7">
        <v>1259</v>
      </c>
      <c r="J923" s="7">
        <v>1143</v>
      </c>
      <c r="K923" s="2">
        <v>612</v>
      </c>
      <c r="L923" s="2">
        <v>52</v>
      </c>
      <c r="M923" s="2">
        <f t="shared" ca="1" si="43"/>
        <v>7</v>
      </c>
      <c r="N923" s="7">
        <f t="shared" ca="1" si="44"/>
        <v>202.15117222216213</v>
      </c>
      <c r="O923" s="5">
        <f t="shared" si="45"/>
        <v>0.90790000000000004</v>
      </c>
    </row>
    <row r="924" spans="1:15">
      <c r="A924" s="2" t="s">
        <v>2800</v>
      </c>
      <c r="B924" s="2" t="s">
        <v>2801</v>
      </c>
      <c r="C924" s="2" t="s">
        <v>2802</v>
      </c>
      <c r="D924" s="2">
        <v>28857</v>
      </c>
      <c r="E924" s="2">
        <v>1581</v>
      </c>
      <c r="F924" s="3">
        <v>41541.963055555556</v>
      </c>
      <c r="G924" s="3">
        <v>45891.937696759262</v>
      </c>
      <c r="H924" s="2" t="s">
        <v>18</v>
      </c>
      <c r="I924" s="7">
        <v>1025</v>
      </c>
      <c r="J924" s="7">
        <v>998</v>
      </c>
      <c r="K924" s="2">
        <v>936</v>
      </c>
      <c r="L924" s="2">
        <v>268</v>
      </c>
      <c r="M924" s="2">
        <f t="shared" ca="1" si="43"/>
        <v>12</v>
      </c>
      <c r="N924" s="7">
        <f t="shared" ca="1" si="44"/>
        <v>215.58922777773114</v>
      </c>
      <c r="O924" s="5">
        <f t="shared" si="45"/>
        <v>0.97370000000000001</v>
      </c>
    </row>
    <row r="925" spans="1:15" ht="30.75">
      <c r="A925" s="2" t="s">
        <v>2803</v>
      </c>
      <c r="B925" s="2" t="s">
        <v>2804</v>
      </c>
      <c r="C925" s="2" t="s">
        <v>2805</v>
      </c>
      <c r="D925" s="2">
        <v>28841</v>
      </c>
      <c r="E925" s="2">
        <v>87186</v>
      </c>
      <c r="F925" s="3">
        <v>43143.812615740739</v>
      </c>
      <c r="G925" s="3">
        <v>45892.759930555556</v>
      </c>
      <c r="H925" s="2" t="s">
        <v>108</v>
      </c>
      <c r="I925" s="7">
        <v>369</v>
      </c>
      <c r="J925" s="7">
        <v>225</v>
      </c>
      <c r="K925" s="2">
        <v>270</v>
      </c>
      <c r="L925" s="2">
        <v>0</v>
      </c>
      <c r="M925" s="2">
        <f t="shared" ca="1" si="43"/>
        <v>7</v>
      </c>
      <c r="N925" s="7">
        <f t="shared" ca="1" si="44"/>
        <v>195.85561666666763</v>
      </c>
      <c r="O925" s="5">
        <f t="shared" si="45"/>
        <v>0.60980000000000001</v>
      </c>
    </row>
    <row r="926" spans="1:15" ht="30.75">
      <c r="A926" s="2" t="s">
        <v>2806</v>
      </c>
      <c r="B926" s="2" t="s">
        <v>2807</v>
      </c>
      <c r="C926" s="2" t="s">
        <v>2808</v>
      </c>
      <c r="D926" s="2">
        <v>28821</v>
      </c>
      <c r="E926" s="2">
        <v>13765</v>
      </c>
      <c r="F926" s="3">
        <v>40697.830937500003</v>
      </c>
      <c r="G926" s="3">
        <v>45892.556759259256</v>
      </c>
      <c r="H926" s="2" t="s">
        <v>57</v>
      </c>
      <c r="I926" s="7">
        <v>784</v>
      </c>
      <c r="J926" s="7">
        <v>661</v>
      </c>
      <c r="K926" s="2">
        <v>1376</v>
      </c>
      <c r="L926" s="2">
        <v>6</v>
      </c>
      <c r="M926" s="2">
        <f t="shared" ca="1" si="43"/>
        <v>14</v>
      </c>
      <c r="N926" s="7">
        <f t="shared" ca="1" si="44"/>
        <v>200.73172777786385</v>
      </c>
      <c r="O926" s="5">
        <f t="shared" si="45"/>
        <v>0.84309999999999996</v>
      </c>
    </row>
    <row r="927" spans="1:15" ht="30.75">
      <c r="A927" s="2" t="s">
        <v>2809</v>
      </c>
      <c r="B927" s="2" t="s">
        <v>2810</v>
      </c>
      <c r="C927" s="2" t="s">
        <v>2811</v>
      </c>
      <c r="D927" s="2">
        <v>28751</v>
      </c>
      <c r="E927" s="2">
        <v>1075</v>
      </c>
      <c r="F927" s="3">
        <v>44541.41715277778</v>
      </c>
      <c r="G927" s="3">
        <v>45892.731678240743</v>
      </c>
      <c r="H927" s="2" t="s">
        <v>73</v>
      </c>
      <c r="I927" s="7">
        <v>1856</v>
      </c>
      <c r="J927" s="7">
        <v>1587</v>
      </c>
      <c r="K927" s="2">
        <v>3637</v>
      </c>
      <c r="L927" s="2">
        <v>108</v>
      </c>
      <c r="M927" s="2">
        <f t="shared" ca="1" si="43"/>
        <v>4</v>
      </c>
      <c r="N927" s="7">
        <f t="shared" ca="1" si="44"/>
        <v>196.53367222216912</v>
      </c>
      <c r="O927" s="5">
        <f t="shared" si="45"/>
        <v>0.85509999999999997</v>
      </c>
    </row>
    <row r="928" spans="1:15" ht="106.5">
      <c r="A928" s="2" t="s">
        <v>2812</v>
      </c>
      <c r="B928" s="2" t="s">
        <v>2813</v>
      </c>
      <c r="C928" s="2" t="s">
        <v>2814</v>
      </c>
      <c r="D928" s="2">
        <v>28736</v>
      </c>
      <c r="E928" s="2">
        <v>4440</v>
      </c>
      <c r="F928" s="3">
        <v>44057.281944444447</v>
      </c>
      <c r="G928" s="3">
        <v>45893.020752314813</v>
      </c>
      <c r="H928" s="2" t="s">
        <v>29</v>
      </c>
      <c r="I928" s="7">
        <v>981</v>
      </c>
      <c r="J928" s="7">
        <v>724</v>
      </c>
      <c r="K928" s="2">
        <v>1003</v>
      </c>
      <c r="L928" s="2">
        <v>23</v>
      </c>
      <c r="M928" s="2">
        <f t="shared" ca="1" si="43"/>
        <v>5</v>
      </c>
      <c r="N928" s="7">
        <f t="shared" ca="1" si="44"/>
        <v>189.59589444450103</v>
      </c>
      <c r="O928" s="5">
        <f t="shared" si="45"/>
        <v>0.73799999999999999</v>
      </c>
    </row>
    <row r="929" spans="1:15" ht="47.25">
      <c r="A929" s="2" t="s">
        <v>2815</v>
      </c>
      <c r="B929" s="2" t="s">
        <v>2816</v>
      </c>
      <c r="C929" s="2" t="s">
        <v>2817</v>
      </c>
      <c r="D929" s="2">
        <v>28727</v>
      </c>
      <c r="E929" s="2">
        <v>2340</v>
      </c>
      <c r="F929" s="3">
        <v>41011.849189814813</v>
      </c>
      <c r="G929" s="3">
        <v>45892.897615740738</v>
      </c>
      <c r="H929" s="2" t="s">
        <v>29</v>
      </c>
      <c r="I929" s="7">
        <v>2112</v>
      </c>
      <c r="J929" s="7">
        <v>1999</v>
      </c>
      <c r="K929" s="2">
        <v>702</v>
      </c>
      <c r="L929" s="2">
        <v>780</v>
      </c>
      <c r="M929" s="2">
        <f t="shared" ca="1" si="43"/>
        <v>13</v>
      </c>
      <c r="N929" s="7">
        <f t="shared" ca="1" si="44"/>
        <v>192.55117222230183</v>
      </c>
      <c r="O929" s="5">
        <f t="shared" si="45"/>
        <v>0.94650000000000001</v>
      </c>
    </row>
    <row r="930" spans="1:15" ht="45.75">
      <c r="A930" s="2" t="s">
        <v>2818</v>
      </c>
      <c r="B930" s="2" t="s">
        <v>2819</v>
      </c>
      <c r="C930" s="2" t="s">
        <v>2820</v>
      </c>
      <c r="D930" s="2">
        <v>28703</v>
      </c>
      <c r="E930" s="2">
        <v>8464</v>
      </c>
      <c r="F930" s="3">
        <v>43070.867534722223</v>
      </c>
      <c r="G930" s="3">
        <v>45892.434976851851</v>
      </c>
      <c r="H930" s="2" t="s">
        <v>121</v>
      </c>
      <c r="I930" s="7">
        <v>2500</v>
      </c>
      <c r="J930" s="7">
        <v>2304</v>
      </c>
      <c r="K930" s="2">
        <v>1520</v>
      </c>
      <c r="L930" s="2">
        <v>48</v>
      </c>
      <c r="M930" s="2">
        <f t="shared" ca="1" si="43"/>
        <v>8</v>
      </c>
      <c r="N930" s="7">
        <f t="shared" ca="1" si="44"/>
        <v>203.65450555557618</v>
      </c>
      <c r="O930" s="5">
        <f t="shared" si="45"/>
        <v>0.92159999999999997</v>
      </c>
    </row>
    <row r="931" spans="1:15" ht="30.75">
      <c r="A931" s="2" t="s">
        <v>2821</v>
      </c>
      <c r="B931" s="2" t="s">
        <v>2822</v>
      </c>
      <c r="C931" s="2" t="s">
        <v>2823</v>
      </c>
      <c r="D931" s="2">
        <v>28683</v>
      </c>
      <c r="E931" s="2">
        <v>40510</v>
      </c>
      <c r="F931" s="3">
        <v>42711.802442129629</v>
      </c>
      <c r="G931" s="3">
        <v>45892.989965277775</v>
      </c>
      <c r="H931" s="2" t="s">
        <v>77</v>
      </c>
      <c r="I931" s="7">
        <v>0</v>
      </c>
      <c r="J931" s="7">
        <v>0</v>
      </c>
      <c r="K931" s="2">
        <v>723</v>
      </c>
      <c r="L931" s="2">
        <v>0</v>
      </c>
      <c r="M931" s="2">
        <f t="shared" ca="1" si="43"/>
        <v>9</v>
      </c>
      <c r="N931" s="7">
        <f t="shared" ca="1" si="44"/>
        <v>190.33478333341191</v>
      </c>
      <c r="O931" s="5">
        <f t="shared" si="45"/>
        <v>0</v>
      </c>
    </row>
    <row r="932" spans="1:15" ht="30.75">
      <c r="A932" s="2" t="s">
        <v>2824</v>
      </c>
      <c r="B932" s="2" t="s">
        <v>2825</v>
      </c>
      <c r="C932" s="2" t="s">
        <v>2826</v>
      </c>
      <c r="D932" s="2">
        <v>28674</v>
      </c>
      <c r="E932" s="2">
        <v>3430</v>
      </c>
      <c r="F932" s="3">
        <v>41911.360810185186</v>
      </c>
      <c r="G932" s="3">
        <v>45892.632418981484</v>
      </c>
      <c r="H932" s="2" t="s">
        <v>66</v>
      </c>
      <c r="I932" s="7">
        <v>180</v>
      </c>
      <c r="J932" s="7">
        <v>105</v>
      </c>
      <c r="K932" s="2">
        <v>105</v>
      </c>
      <c r="L932" s="2">
        <v>0</v>
      </c>
      <c r="M932" s="2">
        <f t="shared" ca="1" si="43"/>
        <v>11</v>
      </c>
      <c r="N932" s="7">
        <f t="shared" ca="1" si="44"/>
        <v>198.9158944443916</v>
      </c>
      <c r="O932" s="5">
        <f t="shared" si="45"/>
        <v>0.58330000000000004</v>
      </c>
    </row>
    <row r="933" spans="1:15">
      <c r="A933" s="2" t="s">
        <v>2827</v>
      </c>
      <c r="B933" s="2" t="s">
        <v>2828</v>
      </c>
      <c r="C933" s="2" t="s">
        <v>2829</v>
      </c>
      <c r="D933" s="2">
        <v>28655</v>
      </c>
      <c r="E933" s="2">
        <v>1124</v>
      </c>
      <c r="F933" s="3">
        <v>42659.616990740738</v>
      </c>
      <c r="G933" s="3">
        <v>45892.915254629632</v>
      </c>
      <c r="H933" s="2" t="s">
        <v>29</v>
      </c>
      <c r="I933" s="7">
        <v>6275</v>
      </c>
      <c r="J933" s="7">
        <v>6265</v>
      </c>
      <c r="K933" s="2">
        <v>1452</v>
      </c>
      <c r="L933" s="2">
        <v>128</v>
      </c>
      <c r="M933" s="2">
        <f t="shared" ref="M933:M996" ca="1" si="46">YEAR(TODAY())-YEAR(F933)</f>
        <v>9</v>
      </c>
      <c r="N933" s="7">
        <f t="shared" ca="1" si="44"/>
        <v>192.12783888884587</v>
      </c>
      <c r="O933" s="5">
        <f t="shared" si="45"/>
        <v>0.99839999999999995</v>
      </c>
    </row>
    <row r="934" spans="1:15" ht="91.5">
      <c r="A934" s="2" t="s">
        <v>2830</v>
      </c>
      <c r="B934" s="2" t="s">
        <v>2831</v>
      </c>
      <c r="C934" s="2" t="s">
        <v>2832</v>
      </c>
      <c r="D934" s="2">
        <v>28637</v>
      </c>
      <c r="E934" s="2">
        <v>13146</v>
      </c>
      <c r="F934" s="3">
        <v>43659.828425925924</v>
      </c>
      <c r="G934" s="3">
        <v>45892.777129629627</v>
      </c>
      <c r="H934" s="2"/>
      <c r="I934" s="7">
        <v>891</v>
      </c>
      <c r="J934" s="7">
        <v>807</v>
      </c>
      <c r="K934" s="2">
        <v>6012</v>
      </c>
      <c r="L934" s="2">
        <v>1</v>
      </c>
      <c r="M934" s="2">
        <f t="shared" ca="1" si="46"/>
        <v>6</v>
      </c>
      <c r="N934" s="7">
        <f t="shared" ca="1" si="44"/>
        <v>195.44283888896462</v>
      </c>
      <c r="O934" s="5">
        <f t="shared" si="45"/>
        <v>0.90569999999999995</v>
      </c>
    </row>
    <row r="935" spans="1:15" ht="30.75">
      <c r="A935" s="2" t="s">
        <v>2833</v>
      </c>
      <c r="B935" s="2" t="s">
        <v>2834</v>
      </c>
      <c r="C935" s="2" t="s">
        <v>2835</v>
      </c>
      <c r="D935" s="2">
        <v>28632</v>
      </c>
      <c r="E935" s="2">
        <v>1324</v>
      </c>
      <c r="F935" s="3">
        <v>42261.627951388888</v>
      </c>
      <c r="G935" s="3">
        <v>45892.854155092595</v>
      </c>
      <c r="H935" s="2" t="s">
        <v>18</v>
      </c>
      <c r="I935" s="7">
        <v>1396</v>
      </c>
      <c r="J935" s="7">
        <v>1288</v>
      </c>
      <c r="K935" s="2">
        <v>2426</v>
      </c>
      <c r="L935" s="2">
        <v>443</v>
      </c>
      <c r="M935" s="2">
        <f t="shared" ca="1" si="46"/>
        <v>10</v>
      </c>
      <c r="N935" s="7">
        <f t="shared" ca="1" si="44"/>
        <v>193.5942277777358</v>
      </c>
      <c r="O935" s="5">
        <f t="shared" si="45"/>
        <v>0.92259999999999998</v>
      </c>
    </row>
    <row r="936" spans="1:15">
      <c r="A936" s="2" t="s">
        <v>2836</v>
      </c>
      <c r="B936" s="2" t="s">
        <v>2837</v>
      </c>
      <c r="C936" s="2" t="s">
        <v>2838</v>
      </c>
      <c r="D936" s="2">
        <v>28623</v>
      </c>
      <c r="E936" s="2">
        <v>5850</v>
      </c>
      <c r="F936" s="3">
        <v>41722.09033564815</v>
      </c>
      <c r="G936" s="3">
        <v>45890.965532407405</v>
      </c>
      <c r="H936" s="2" t="s">
        <v>57</v>
      </c>
      <c r="I936" s="7">
        <v>3620</v>
      </c>
      <c r="J936" s="7">
        <v>2421</v>
      </c>
      <c r="K936" s="2">
        <v>706</v>
      </c>
      <c r="L936" s="2">
        <v>48</v>
      </c>
      <c r="M936" s="2">
        <f t="shared" ca="1" si="46"/>
        <v>11</v>
      </c>
      <c r="N936" s="7">
        <f t="shared" ca="1" si="44"/>
        <v>238.92117222229717</v>
      </c>
      <c r="O936" s="5">
        <f t="shared" si="45"/>
        <v>0.66879999999999995</v>
      </c>
    </row>
    <row r="937" spans="1:15" ht="45.75">
      <c r="A937" s="2" t="s">
        <v>2839</v>
      </c>
      <c r="B937" s="2" t="s">
        <v>2840</v>
      </c>
      <c r="C937" s="2" t="s">
        <v>2841</v>
      </c>
      <c r="D937" s="2">
        <v>28592</v>
      </c>
      <c r="E937" s="2">
        <v>4320</v>
      </c>
      <c r="F937" s="3">
        <v>45508.51048611111</v>
      </c>
      <c r="G937" s="3">
        <v>45892.811435185184</v>
      </c>
      <c r="H937" s="2" t="s">
        <v>29</v>
      </c>
      <c r="I937" s="7">
        <v>674</v>
      </c>
      <c r="J937" s="7">
        <v>663</v>
      </c>
      <c r="K937" s="2">
        <v>336</v>
      </c>
      <c r="L937" s="2">
        <v>0</v>
      </c>
      <c r="M937" s="2">
        <f t="shared" ca="1" si="46"/>
        <v>1</v>
      </c>
      <c r="N937" s="7">
        <f t="shared" ca="1" si="44"/>
        <v>194.61950555560179</v>
      </c>
      <c r="O937" s="5">
        <f t="shared" si="45"/>
        <v>0.98370000000000002</v>
      </c>
    </row>
    <row r="938" spans="1:15" ht="45.75">
      <c r="A938" s="2" t="s">
        <v>2842</v>
      </c>
      <c r="B938" s="2" t="s">
        <v>2843</v>
      </c>
      <c r="C938" s="2" t="s">
        <v>2844</v>
      </c>
      <c r="D938" s="2">
        <v>28575</v>
      </c>
      <c r="E938" s="2">
        <v>6222</v>
      </c>
      <c r="F938" s="3">
        <v>42652.889178240737</v>
      </c>
      <c r="G938" s="3">
        <v>45892.735937500001</v>
      </c>
      <c r="H938" s="2"/>
      <c r="I938" s="7">
        <v>26</v>
      </c>
      <c r="J938" s="7">
        <v>9</v>
      </c>
      <c r="K938" s="2">
        <v>96</v>
      </c>
      <c r="L938" s="2">
        <v>0</v>
      </c>
      <c r="M938" s="2">
        <f t="shared" ca="1" si="46"/>
        <v>9</v>
      </c>
      <c r="N938" s="7">
        <f t="shared" ca="1" si="44"/>
        <v>196.43144999997457</v>
      </c>
      <c r="O938" s="5">
        <f t="shared" si="45"/>
        <v>0.34620000000000001</v>
      </c>
    </row>
    <row r="939" spans="1:15">
      <c r="A939" s="2" t="s">
        <v>2845</v>
      </c>
      <c r="B939" s="2" t="s">
        <v>2846</v>
      </c>
      <c r="C939" s="2" t="s">
        <v>2847</v>
      </c>
      <c r="D939" s="2">
        <v>28573</v>
      </c>
      <c r="E939" s="2">
        <v>1409</v>
      </c>
      <c r="F939" s="3">
        <v>42450.646111111113</v>
      </c>
      <c r="G939" s="3">
        <v>45892.682395833333</v>
      </c>
      <c r="H939" s="2" t="s">
        <v>125</v>
      </c>
      <c r="I939" s="7">
        <v>2394</v>
      </c>
      <c r="J939" s="7">
        <v>1676</v>
      </c>
      <c r="K939" s="2">
        <v>2615</v>
      </c>
      <c r="L939" s="2">
        <v>77</v>
      </c>
      <c r="M939" s="2">
        <f t="shared" ca="1" si="46"/>
        <v>9</v>
      </c>
      <c r="N939" s="7">
        <f t="shared" ca="1" si="44"/>
        <v>197.71645000000717</v>
      </c>
      <c r="O939" s="5">
        <f t="shared" si="45"/>
        <v>0.70009999999999994</v>
      </c>
    </row>
    <row r="940" spans="1:15" ht="47.25">
      <c r="A940" s="2" t="s">
        <v>2848</v>
      </c>
      <c r="B940" s="2" t="s">
        <v>2849</v>
      </c>
      <c r="C940" s="2" t="s">
        <v>2850</v>
      </c>
      <c r="D940" s="2">
        <v>28567</v>
      </c>
      <c r="E940" s="2">
        <v>1869</v>
      </c>
      <c r="F940" s="3">
        <v>43853.949282407404</v>
      </c>
      <c r="G940" s="3">
        <v>45892.987893518519</v>
      </c>
      <c r="H940" s="2" t="s">
        <v>29</v>
      </c>
      <c r="I940" s="7">
        <v>7710</v>
      </c>
      <c r="J940" s="7">
        <v>5563</v>
      </c>
      <c r="K940" s="2">
        <v>29268</v>
      </c>
      <c r="L940" s="2">
        <v>19</v>
      </c>
      <c r="M940" s="2">
        <f t="shared" ca="1" si="46"/>
        <v>5</v>
      </c>
      <c r="N940" s="7">
        <f t="shared" ca="1" si="44"/>
        <v>190.38450555555755</v>
      </c>
      <c r="O940" s="5">
        <f t="shared" si="45"/>
        <v>0.72150000000000003</v>
      </c>
    </row>
    <row r="941" spans="1:15" ht="30.75">
      <c r="A941" s="2" t="s">
        <v>2851</v>
      </c>
      <c r="B941" s="2" t="s">
        <v>2852</v>
      </c>
      <c r="C941" s="2" t="s">
        <v>2853</v>
      </c>
      <c r="D941" s="2">
        <v>28553</v>
      </c>
      <c r="E941" s="2">
        <v>861</v>
      </c>
      <c r="F941" s="3">
        <v>43098.517905092594</v>
      </c>
      <c r="G941" s="3">
        <v>45892.772638888891</v>
      </c>
      <c r="H941" s="2" t="s">
        <v>57</v>
      </c>
      <c r="I941" s="7">
        <v>668</v>
      </c>
      <c r="J941" s="7">
        <v>633</v>
      </c>
      <c r="K941" s="2">
        <v>490</v>
      </c>
      <c r="L941" s="2">
        <v>109</v>
      </c>
      <c r="M941" s="2">
        <f t="shared" ca="1" si="46"/>
        <v>8</v>
      </c>
      <c r="N941" s="7">
        <f t="shared" ca="1" si="44"/>
        <v>195.55061666661641</v>
      </c>
      <c r="O941" s="5">
        <f t="shared" si="45"/>
        <v>0.9476</v>
      </c>
    </row>
    <row r="942" spans="1:15" ht="32.25">
      <c r="A942" s="2" t="s">
        <v>2854</v>
      </c>
      <c r="B942" s="2" t="s">
        <v>2855</v>
      </c>
      <c r="C942" s="2" t="s">
        <v>2856</v>
      </c>
      <c r="D942" s="2">
        <v>28535</v>
      </c>
      <c r="E942" s="2">
        <v>3393</v>
      </c>
      <c r="F942" s="3">
        <v>45070.15253472222</v>
      </c>
      <c r="G942" s="3">
        <v>45892.999259259261</v>
      </c>
      <c r="H942" s="2" t="s">
        <v>18</v>
      </c>
      <c r="I942" s="7">
        <v>3669</v>
      </c>
      <c r="J942" s="7">
        <v>2934</v>
      </c>
      <c r="K942" s="2">
        <v>3550</v>
      </c>
      <c r="L942" s="2">
        <v>405</v>
      </c>
      <c r="M942" s="2">
        <f t="shared" ca="1" si="46"/>
        <v>2</v>
      </c>
      <c r="N942" s="7">
        <f t="shared" ca="1" si="44"/>
        <v>190.11172777775209</v>
      </c>
      <c r="O942" s="5">
        <f t="shared" si="45"/>
        <v>0.79969999999999997</v>
      </c>
    </row>
    <row r="943" spans="1:15" ht="45.75">
      <c r="A943" s="2" t="s">
        <v>2857</v>
      </c>
      <c r="B943" s="2" t="s">
        <v>2858</v>
      </c>
      <c r="C943" s="2" t="s">
        <v>2859</v>
      </c>
      <c r="D943" s="2">
        <v>28508</v>
      </c>
      <c r="E943" s="2">
        <v>2466</v>
      </c>
      <c r="F943" s="3">
        <v>41613.842604166668</v>
      </c>
      <c r="G943" s="3">
        <v>45892.877349537041</v>
      </c>
      <c r="H943" s="2" t="s">
        <v>178</v>
      </c>
      <c r="I943" s="7">
        <v>7876</v>
      </c>
      <c r="J943" s="7">
        <v>6160</v>
      </c>
      <c r="K943" s="2">
        <v>6163</v>
      </c>
      <c r="L943" s="2">
        <v>110</v>
      </c>
      <c r="M943" s="2">
        <f t="shared" ca="1" si="46"/>
        <v>12</v>
      </c>
      <c r="N943" s="7">
        <f t="shared" ca="1" si="44"/>
        <v>193.03756111103576</v>
      </c>
      <c r="O943" s="5">
        <f t="shared" si="45"/>
        <v>0.78210000000000002</v>
      </c>
    </row>
    <row r="944" spans="1:15" ht="30.75">
      <c r="A944" s="2" t="s">
        <v>2860</v>
      </c>
      <c r="B944" s="2" t="s">
        <v>2861</v>
      </c>
      <c r="C944" s="2" t="s">
        <v>2862</v>
      </c>
      <c r="D944" s="2">
        <v>28503</v>
      </c>
      <c r="E944" s="2">
        <v>1171</v>
      </c>
      <c r="F944" s="3">
        <v>44417.595416666663</v>
      </c>
      <c r="G944" s="3">
        <v>45892.752986111111</v>
      </c>
      <c r="H944" s="2" t="s">
        <v>66</v>
      </c>
      <c r="I944" s="7">
        <v>2468</v>
      </c>
      <c r="J944" s="7">
        <v>2196</v>
      </c>
      <c r="K944" s="2">
        <v>58</v>
      </c>
      <c r="L944" s="2">
        <v>288</v>
      </c>
      <c r="M944" s="2">
        <f t="shared" ca="1" si="46"/>
        <v>4</v>
      </c>
      <c r="N944" s="7">
        <f t="shared" ca="1" si="44"/>
        <v>196.0222833333537</v>
      </c>
      <c r="O944" s="5">
        <f t="shared" si="45"/>
        <v>0.88980000000000004</v>
      </c>
    </row>
    <row r="945" spans="1:15" ht="30.75">
      <c r="A945" s="2" t="s">
        <v>2863</v>
      </c>
      <c r="B945" s="2" t="s">
        <v>2864</v>
      </c>
      <c r="C945" s="2" t="s">
        <v>2865</v>
      </c>
      <c r="D945" s="2">
        <v>28482</v>
      </c>
      <c r="E945" s="2">
        <v>2074</v>
      </c>
      <c r="F945" s="3">
        <v>44474.734155092592</v>
      </c>
      <c r="G945" s="3">
        <v>45892.653483796297</v>
      </c>
      <c r="H945" s="2" t="s">
        <v>218</v>
      </c>
      <c r="I945" s="7">
        <v>1937</v>
      </c>
      <c r="J945" s="7">
        <v>1811</v>
      </c>
      <c r="K945" s="2">
        <v>7280</v>
      </c>
      <c r="L945" s="2">
        <v>496</v>
      </c>
      <c r="M945" s="2">
        <f t="shared" ca="1" si="46"/>
        <v>4</v>
      </c>
      <c r="N945" s="7">
        <f t="shared" ca="1" si="44"/>
        <v>198.41033888887614</v>
      </c>
      <c r="O945" s="5">
        <f t="shared" si="45"/>
        <v>0.93500000000000005</v>
      </c>
    </row>
    <row r="946" spans="1:15" ht="76.5">
      <c r="A946" s="2" t="s">
        <v>2866</v>
      </c>
      <c r="B946" s="2" t="s">
        <v>2867</v>
      </c>
      <c r="C946" s="2" t="s">
        <v>2868</v>
      </c>
      <c r="D946" s="2">
        <v>28478</v>
      </c>
      <c r="E946" s="2">
        <v>8016</v>
      </c>
      <c r="F946" s="3">
        <v>42027.818391203706</v>
      </c>
      <c r="G946" s="3">
        <v>45892.862962962965</v>
      </c>
      <c r="H946" s="2" t="s">
        <v>29</v>
      </c>
      <c r="I946" s="7">
        <v>41</v>
      </c>
      <c r="J946" s="7">
        <v>22</v>
      </c>
      <c r="K946" s="2">
        <v>66</v>
      </c>
      <c r="L946" s="2">
        <v>0</v>
      </c>
      <c r="M946" s="2">
        <f t="shared" ca="1" si="46"/>
        <v>10</v>
      </c>
      <c r="N946" s="7">
        <f t="shared" ca="1" si="44"/>
        <v>193.38283888885053</v>
      </c>
      <c r="O946" s="5">
        <f t="shared" si="45"/>
        <v>0.53659999999999997</v>
      </c>
    </row>
    <row r="947" spans="1:15" ht="100.5">
      <c r="A947" s="2" t="s">
        <v>2869</v>
      </c>
      <c r="B947" s="2" t="s">
        <v>2870</v>
      </c>
      <c r="C947" s="2" t="s">
        <v>2871</v>
      </c>
      <c r="D947" s="2">
        <v>28472</v>
      </c>
      <c r="E947" s="2">
        <v>2456</v>
      </c>
      <c r="F947" s="3">
        <v>43319.209270833337</v>
      </c>
      <c r="G947" s="3">
        <v>45892.385821759257</v>
      </c>
      <c r="H947" s="2" t="s">
        <v>218</v>
      </c>
      <c r="I947" s="7">
        <v>210</v>
      </c>
      <c r="J947" s="7">
        <v>149</v>
      </c>
      <c r="K947" s="2">
        <v>942</v>
      </c>
      <c r="L947" s="2">
        <v>0</v>
      </c>
      <c r="M947" s="2">
        <f t="shared" ca="1" si="46"/>
        <v>7</v>
      </c>
      <c r="N947" s="7">
        <f t="shared" ca="1" si="44"/>
        <v>204.8342277778429</v>
      </c>
      <c r="O947" s="5">
        <f t="shared" si="45"/>
        <v>0.70950000000000002</v>
      </c>
    </row>
    <row r="948" spans="1:15" ht="33">
      <c r="A948" s="2" t="s">
        <v>2872</v>
      </c>
      <c r="B948" s="2" t="s">
        <v>2873</v>
      </c>
      <c r="C948" s="2" t="s">
        <v>2874</v>
      </c>
      <c r="D948" s="2">
        <v>28457</v>
      </c>
      <c r="E948" s="2">
        <v>1799</v>
      </c>
      <c r="F948" s="3">
        <v>42546.256365740737</v>
      </c>
      <c r="G948" s="3">
        <v>45890.618576388886</v>
      </c>
      <c r="H948" s="2" t="s">
        <v>90</v>
      </c>
      <c r="I948" s="7">
        <v>338</v>
      </c>
      <c r="J948" s="7">
        <v>181</v>
      </c>
      <c r="K948" s="2">
        <v>61</v>
      </c>
      <c r="L948" s="2">
        <v>0</v>
      </c>
      <c r="M948" s="2">
        <f t="shared" ca="1" si="46"/>
        <v>9</v>
      </c>
      <c r="N948" s="7">
        <f t="shared" ca="1" si="44"/>
        <v>247.24811666674213</v>
      </c>
      <c r="O948" s="5">
        <f t="shared" si="45"/>
        <v>0.53549999999999998</v>
      </c>
    </row>
    <row r="949" spans="1:15" ht="76.5">
      <c r="A949" s="2" t="s">
        <v>2875</v>
      </c>
      <c r="B949" s="2" t="s">
        <v>2876</v>
      </c>
      <c r="C949" s="2" t="s">
        <v>2877</v>
      </c>
      <c r="D949" s="2">
        <v>28454</v>
      </c>
      <c r="E949" s="2">
        <v>5536</v>
      </c>
      <c r="F949" s="3">
        <v>41824.163182870368</v>
      </c>
      <c r="G949" s="3">
        <v>45892.841851851852</v>
      </c>
      <c r="H949" s="2" t="s">
        <v>29</v>
      </c>
      <c r="I949" s="7">
        <v>7323</v>
      </c>
      <c r="J949" s="7">
        <v>7291</v>
      </c>
      <c r="K949" s="2">
        <v>8514</v>
      </c>
      <c r="L949" s="2">
        <v>250</v>
      </c>
      <c r="M949" s="2">
        <f t="shared" ca="1" si="46"/>
        <v>11</v>
      </c>
      <c r="N949" s="7">
        <f t="shared" ca="1" si="44"/>
        <v>193.88950555556221</v>
      </c>
      <c r="O949" s="5">
        <f t="shared" si="45"/>
        <v>0.99560000000000004</v>
      </c>
    </row>
    <row r="950" spans="1:15" ht="30.75">
      <c r="A950" s="2" t="s">
        <v>2878</v>
      </c>
      <c r="B950" s="2" t="s">
        <v>2879</v>
      </c>
      <c r="C950" s="2" t="s">
        <v>2880</v>
      </c>
      <c r="D950" s="2">
        <v>28447</v>
      </c>
      <c r="E950" s="2">
        <v>4204</v>
      </c>
      <c r="F950" s="3">
        <v>44129.974930555552</v>
      </c>
      <c r="G950" s="3">
        <v>45893.014699074076</v>
      </c>
      <c r="H950" s="2" t="s">
        <v>29</v>
      </c>
      <c r="I950" s="7">
        <v>1080</v>
      </c>
      <c r="J950" s="7">
        <v>988</v>
      </c>
      <c r="K950" s="2">
        <v>1342</v>
      </c>
      <c r="L950" s="2">
        <v>320</v>
      </c>
      <c r="M950" s="2">
        <f t="shared" ca="1" si="46"/>
        <v>5</v>
      </c>
      <c r="N950" s="7">
        <f t="shared" ca="1" si="44"/>
        <v>189.74117222218774</v>
      </c>
      <c r="O950" s="5">
        <f t="shared" si="45"/>
        <v>0.91479999999999995</v>
      </c>
    </row>
    <row r="951" spans="1:15" ht="16.5">
      <c r="A951" s="2" t="s">
        <v>2881</v>
      </c>
      <c r="B951" s="2" t="s">
        <v>2882</v>
      </c>
      <c r="C951" s="2" t="s">
        <v>2883</v>
      </c>
      <c r="D951" s="2">
        <v>28437</v>
      </c>
      <c r="E951" s="2">
        <v>9566</v>
      </c>
      <c r="F951" s="3">
        <v>42201.181550925925</v>
      </c>
      <c r="G951" s="3">
        <v>45892.118310185186</v>
      </c>
      <c r="H951" s="2" t="s">
        <v>57</v>
      </c>
      <c r="I951" s="7">
        <v>1264</v>
      </c>
      <c r="J951" s="7">
        <v>1165</v>
      </c>
      <c r="K951" s="2">
        <v>988</v>
      </c>
      <c r="L951" s="2">
        <v>51</v>
      </c>
      <c r="M951" s="2">
        <f t="shared" ca="1" si="46"/>
        <v>10</v>
      </c>
      <c r="N951" s="7">
        <f t="shared" ca="1" si="44"/>
        <v>211.2545055555529</v>
      </c>
      <c r="O951" s="5">
        <f t="shared" si="45"/>
        <v>0.92169999999999996</v>
      </c>
    </row>
    <row r="952" spans="1:15" ht="30.75">
      <c r="A952" s="2" t="s">
        <v>2884</v>
      </c>
      <c r="B952" s="2" t="s">
        <v>2885</v>
      </c>
      <c r="C952" s="2" t="s">
        <v>2886</v>
      </c>
      <c r="D952" s="2">
        <v>28422</v>
      </c>
      <c r="E952" s="2">
        <v>2757</v>
      </c>
      <c r="F952" s="3">
        <v>43040.626006944447</v>
      </c>
      <c r="G952" s="3">
        <v>45892.995752314811</v>
      </c>
      <c r="H952" s="2" t="s">
        <v>125</v>
      </c>
      <c r="I952" s="7">
        <v>10033</v>
      </c>
      <c r="J952" s="7">
        <v>9249</v>
      </c>
      <c r="K952" s="2">
        <v>14729</v>
      </c>
      <c r="L952" s="2">
        <v>228</v>
      </c>
      <c r="M952" s="2">
        <f t="shared" ca="1" si="46"/>
        <v>8</v>
      </c>
      <c r="N952" s="7">
        <f t="shared" ca="1" si="44"/>
        <v>190.19589444453595</v>
      </c>
      <c r="O952" s="5">
        <f t="shared" si="45"/>
        <v>0.92190000000000005</v>
      </c>
    </row>
    <row r="953" spans="1:15">
      <c r="A953" s="2" t="s">
        <v>2887</v>
      </c>
      <c r="B953" s="2" t="s">
        <v>2888</v>
      </c>
      <c r="C953" s="2" t="s">
        <v>2889</v>
      </c>
      <c r="D953" s="2">
        <v>28385</v>
      </c>
      <c r="E953" s="2">
        <v>10782</v>
      </c>
      <c r="F953" s="3">
        <v>41289.940833333334</v>
      </c>
      <c r="G953" s="3">
        <v>45892.99015046296</v>
      </c>
      <c r="H953" s="2" t="s">
        <v>66</v>
      </c>
      <c r="I953" s="7">
        <v>10761</v>
      </c>
      <c r="J953" s="7">
        <v>9330</v>
      </c>
      <c r="K953" s="2">
        <v>15926</v>
      </c>
      <c r="L953" s="2">
        <v>283</v>
      </c>
      <c r="M953" s="2">
        <f t="shared" ca="1" si="46"/>
        <v>12</v>
      </c>
      <c r="N953" s="7">
        <f t="shared" ca="1" si="44"/>
        <v>190.33033888897626</v>
      </c>
      <c r="O953" s="5">
        <f t="shared" si="45"/>
        <v>0.86699999999999999</v>
      </c>
    </row>
    <row r="954" spans="1:15">
      <c r="A954" s="2" t="s">
        <v>2890</v>
      </c>
      <c r="B954" s="2" t="s">
        <v>2891</v>
      </c>
      <c r="C954" s="2" t="s">
        <v>2892</v>
      </c>
      <c r="D954" s="2">
        <v>28382</v>
      </c>
      <c r="E954" s="2">
        <v>7315</v>
      </c>
      <c r="F954" s="3">
        <v>42283.046898148146</v>
      </c>
      <c r="G954" s="3">
        <v>45893.00273148148</v>
      </c>
      <c r="H954" s="2" t="s">
        <v>125</v>
      </c>
      <c r="I954" s="7">
        <v>8146</v>
      </c>
      <c r="J954" s="7">
        <v>7679</v>
      </c>
      <c r="K954" s="2">
        <v>6058</v>
      </c>
      <c r="L954" s="2">
        <v>216</v>
      </c>
      <c r="M954" s="2">
        <f t="shared" ca="1" si="46"/>
        <v>10</v>
      </c>
      <c r="N954" s="7">
        <f t="shared" ca="1" si="44"/>
        <v>190.02839444449637</v>
      </c>
      <c r="O954" s="5">
        <f t="shared" si="45"/>
        <v>0.94269999999999998</v>
      </c>
    </row>
    <row r="955" spans="1:15" ht="30.75">
      <c r="A955" s="2" t="s">
        <v>2893</v>
      </c>
      <c r="B955" s="2" t="s">
        <v>2894</v>
      </c>
      <c r="C955" s="2" t="s">
        <v>2895</v>
      </c>
      <c r="D955" s="2">
        <v>28378</v>
      </c>
      <c r="E955" s="2">
        <v>6304</v>
      </c>
      <c r="F955" s="3">
        <v>41444.433854166666</v>
      </c>
      <c r="G955" s="3">
        <v>45892.845277777778</v>
      </c>
      <c r="H955" s="2"/>
      <c r="I955" s="7">
        <v>381</v>
      </c>
      <c r="J955" s="7">
        <v>219</v>
      </c>
      <c r="K955" s="2">
        <v>22</v>
      </c>
      <c r="L955" s="2">
        <v>0</v>
      </c>
      <c r="M955" s="2">
        <f t="shared" ca="1" si="46"/>
        <v>12</v>
      </c>
      <c r="N955" s="7">
        <f t="shared" ca="1" si="44"/>
        <v>193.80728333332809</v>
      </c>
      <c r="O955" s="5">
        <f t="shared" si="45"/>
        <v>0.57479999999999998</v>
      </c>
    </row>
    <row r="956" spans="1:15" ht="30.75">
      <c r="A956" s="2" t="s">
        <v>2896</v>
      </c>
      <c r="B956" s="2" t="s">
        <v>2897</v>
      </c>
      <c r="C956" s="2" t="s">
        <v>2898</v>
      </c>
      <c r="D956" s="2">
        <v>28333</v>
      </c>
      <c r="E956" s="2">
        <v>5781</v>
      </c>
      <c r="F956" s="3">
        <v>41761.525358796294</v>
      </c>
      <c r="G956" s="3">
        <v>45892.995706018519</v>
      </c>
      <c r="H956" s="2" t="s">
        <v>73</v>
      </c>
      <c r="I956" s="7">
        <v>15250</v>
      </c>
      <c r="J956" s="7">
        <v>14371</v>
      </c>
      <c r="K956" s="2">
        <v>2238</v>
      </c>
      <c r="L956" s="2">
        <v>799</v>
      </c>
      <c r="M956" s="2">
        <f t="shared" ca="1" si="46"/>
        <v>11</v>
      </c>
      <c r="N956" s="7">
        <f t="shared" ca="1" si="44"/>
        <v>190.19700555555755</v>
      </c>
      <c r="O956" s="5">
        <f t="shared" si="45"/>
        <v>0.94240000000000002</v>
      </c>
    </row>
    <row r="957" spans="1:15" ht="30.75">
      <c r="A957" s="2" t="s">
        <v>2899</v>
      </c>
      <c r="B957" s="2" t="s">
        <v>2900</v>
      </c>
      <c r="C957" s="2" t="s">
        <v>2901</v>
      </c>
      <c r="D957" s="2">
        <v>28330</v>
      </c>
      <c r="E957" s="2">
        <v>2883</v>
      </c>
      <c r="F957" s="3">
        <v>42440.180069444446</v>
      </c>
      <c r="G957" s="3">
        <v>45891.606747685182</v>
      </c>
      <c r="H957" s="2" t="s">
        <v>57</v>
      </c>
      <c r="I957" s="7">
        <v>0</v>
      </c>
      <c r="J957" s="7">
        <v>0</v>
      </c>
      <c r="K957" s="2">
        <v>60</v>
      </c>
      <c r="L957" s="2">
        <v>0</v>
      </c>
      <c r="M957" s="2">
        <f t="shared" ca="1" si="46"/>
        <v>9</v>
      </c>
      <c r="N957" s="7">
        <f t="shared" ca="1" si="44"/>
        <v>223.53200555563672</v>
      </c>
      <c r="O957" s="5">
        <f t="shared" si="45"/>
        <v>0</v>
      </c>
    </row>
    <row r="958" spans="1:15" ht="30.75">
      <c r="A958" s="2" t="s">
        <v>2902</v>
      </c>
      <c r="B958" s="2" t="s">
        <v>2903</v>
      </c>
      <c r="C958" s="2" t="s">
        <v>2904</v>
      </c>
      <c r="D958" s="2">
        <v>28309</v>
      </c>
      <c r="E958" s="2">
        <v>2126</v>
      </c>
      <c r="F958" s="3">
        <v>43716.568518518521</v>
      </c>
      <c r="G958" s="3">
        <v>45893.020590277774</v>
      </c>
      <c r="H958" s="2"/>
      <c r="I958" s="7">
        <v>25</v>
      </c>
      <c r="J958" s="7">
        <v>18</v>
      </c>
      <c r="K958" s="2">
        <v>104</v>
      </c>
      <c r="L958" s="2">
        <v>0</v>
      </c>
      <c r="M958" s="2">
        <f t="shared" ca="1" si="46"/>
        <v>6</v>
      </c>
      <c r="N958" s="7">
        <f t="shared" ca="1" si="44"/>
        <v>189.59978333342588</v>
      </c>
      <c r="O958" s="5">
        <f t="shared" si="45"/>
        <v>0.72</v>
      </c>
    </row>
    <row r="959" spans="1:15" ht="91.5">
      <c r="A959" s="2" t="s">
        <v>2905</v>
      </c>
      <c r="B959" s="2" t="s">
        <v>2906</v>
      </c>
      <c r="C959" s="2" t="s">
        <v>2907</v>
      </c>
      <c r="D959" s="2">
        <v>28299</v>
      </c>
      <c r="E959" s="2">
        <v>6483</v>
      </c>
      <c r="F959" s="3">
        <v>44556.580069444448</v>
      </c>
      <c r="G959" s="3">
        <v>45892.731388888889</v>
      </c>
      <c r="H959" s="2" t="s">
        <v>90</v>
      </c>
      <c r="I959" s="7">
        <v>89</v>
      </c>
      <c r="J959" s="7">
        <v>80</v>
      </c>
      <c r="K959" s="2">
        <v>406</v>
      </c>
      <c r="L959" s="2">
        <v>2</v>
      </c>
      <c r="M959" s="2">
        <f t="shared" ca="1" si="46"/>
        <v>4</v>
      </c>
      <c r="N959" s="7">
        <f t="shared" ca="1" si="44"/>
        <v>196.5406166666653</v>
      </c>
      <c r="O959" s="5">
        <f t="shared" si="45"/>
        <v>0.89890000000000003</v>
      </c>
    </row>
    <row r="960" spans="1:15" ht="30.75">
      <c r="A960" s="2" t="s">
        <v>2908</v>
      </c>
      <c r="B960" s="2" t="s">
        <v>2909</v>
      </c>
      <c r="C960" s="2" t="s">
        <v>2910</v>
      </c>
      <c r="D960" s="2">
        <v>28298</v>
      </c>
      <c r="E960" s="2">
        <v>1395</v>
      </c>
      <c r="F960" s="3">
        <v>43325.602060185185</v>
      </c>
      <c r="G960" s="3">
        <v>45893.031875000001</v>
      </c>
      <c r="H960" s="2" t="s">
        <v>90</v>
      </c>
      <c r="I960" s="7">
        <v>1512</v>
      </c>
      <c r="J960" s="7">
        <v>1390</v>
      </c>
      <c r="K960" s="2">
        <v>651</v>
      </c>
      <c r="L960" s="2">
        <v>240</v>
      </c>
      <c r="M960" s="2">
        <f t="shared" ca="1" si="46"/>
        <v>7</v>
      </c>
      <c r="N960" s="7">
        <f t="shared" ca="1" si="44"/>
        <v>189.32894999999553</v>
      </c>
      <c r="O960" s="5">
        <f t="shared" si="45"/>
        <v>0.91930000000000001</v>
      </c>
    </row>
    <row r="961" spans="1:15" ht="30.75">
      <c r="A961" s="2" t="s">
        <v>2911</v>
      </c>
      <c r="B961" s="2" t="s">
        <v>2912</v>
      </c>
      <c r="C961" s="2" t="s">
        <v>2913</v>
      </c>
      <c r="D961" s="2">
        <v>28297</v>
      </c>
      <c r="E961" s="2">
        <v>1330</v>
      </c>
      <c r="F961" s="3">
        <v>44545.985381944447</v>
      </c>
      <c r="G961" s="3">
        <v>45892.871817129628</v>
      </c>
      <c r="H961" s="2" t="s">
        <v>73</v>
      </c>
      <c r="I961" s="7">
        <v>1063</v>
      </c>
      <c r="J961" s="7">
        <v>984</v>
      </c>
      <c r="K961" s="2">
        <v>2354</v>
      </c>
      <c r="L961" s="2">
        <v>43</v>
      </c>
      <c r="M961" s="2">
        <f t="shared" ca="1" si="46"/>
        <v>4</v>
      </c>
      <c r="N961" s="7">
        <f t="shared" ca="1" si="44"/>
        <v>193.17033888894366</v>
      </c>
      <c r="O961" s="5">
        <f t="shared" si="45"/>
        <v>0.92569999999999997</v>
      </c>
    </row>
    <row r="962" spans="1:15" ht="32.25">
      <c r="A962" s="2" t="s">
        <v>2914</v>
      </c>
      <c r="B962" s="2" t="s">
        <v>2915</v>
      </c>
      <c r="C962" s="2" t="s">
        <v>2916</v>
      </c>
      <c r="D962" s="2">
        <v>28245</v>
      </c>
      <c r="E962" s="2">
        <v>3783</v>
      </c>
      <c r="F962" s="3">
        <v>44016.790127314816</v>
      </c>
      <c r="G962" s="3">
        <v>45892.959490740737</v>
      </c>
      <c r="H962" s="2"/>
      <c r="I962" s="7">
        <v>24</v>
      </c>
      <c r="J962" s="7">
        <v>22</v>
      </c>
      <c r="K962" s="2">
        <v>229</v>
      </c>
      <c r="L962" s="2">
        <v>0</v>
      </c>
      <c r="M962" s="2">
        <f t="shared" ca="1" si="46"/>
        <v>5</v>
      </c>
      <c r="N962" s="7">
        <f t="shared" ca="1" si="44"/>
        <v>191.0661722223158</v>
      </c>
      <c r="O962" s="5">
        <f t="shared" si="45"/>
        <v>0.91669999999999996</v>
      </c>
    </row>
    <row r="963" spans="1:15">
      <c r="A963" s="2" t="s">
        <v>2917</v>
      </c>
      <c r="B963" s="2" t="s">
        <v>2918</v>
      </c>
      <c r="C963" s="2" t="s">
        <v>2919</v>
      </c>
      <c r="D963" s="2">
        <v>28224</v>
      </c>
      <c r="E963" s="2">
        <v>2401</v>
      </c>
      <c r="F963" s="3">
        <v>40330.87604166667</v>
      </c>
      <c r="G963" s="3">
        <v>45889.857256944444</v>
      </c>
      <c r="H963" s="2" t="s">
        <v>57</v>
      </c>
      <c r="I963" s="7">
        <v>1142</v>
      </c>
      <c r="J963" s="7">
        <v>1132</v>
      </c>
      <c r="K963" s="2">
        <v>882</v>
      </c>
      <c r="L963" s="2">
        <v>7</v>
      </c>
      <c r="M963" s="2">
        <f t="shared" ca="1" si="46"/>
        <v>15</v>
      </c>
      <c r="N963" s="7">
        <f t="shared" ref="N963:N1001" ca="1" si="47">(NOW()-G963)*24</f>
        <v>265.51978333335137</v>
      </c>
      <c r="O963" s="5">
        <f t="shared" ref="O963:O1001" si="48">IF(J963=0,0,ROUND(J963/I963,4))</f>
        <v>0.99119999999999997</v>
      </c>
    </row>
    <row r="964" spans="1:15" ht="30.75">
      <c r="A964" s="2" t="s">
        <v>2920</v>
      </c>
      <c r="B964" s="2" t="s">
        <v>2921</v>
      </c>
      <c r="C964" s="2" t="s">
        <v>2922</v>
      </c>
      <c r="D964" s="2">
        <v>28224</v>
      </c>
      <c r="E964" s="2">
        <v>1876</v>
      </c>
      <c r="F964" s="3">
        <v>44549.173159722224</v>
      </c>
      <c r="G964" s="3">
        <v>45892.849710648145</v>
      </c>
      <c r="H964" s="2" t="s">
        <v>218</v>
      </c>
      <c r="I964" s="7">
        <v>1247</v>
      </c>
      <c r="J964" s="7">
        <v>774</v>
      </c>
      <c r="K964" s="2">
        <v>3150</v>
      </c>
      <c r="L964" s="2">
        <v>18</v>
      </c>
      <c r="M964" s="2">
        <f t="shared" ca="1" si="46"/>
        <v>4</v>
      </c>
      <c r="N964" s="7">
        <f t="shared" ca="1" si="47"/>
        <v>193.70089444454061</v>
      </c>
      <c r="O964" s="5">
        <f t="shared" si="48"/>
        <v>0.62070000000000003</v>
      </c>
    </row>
    <row r="965" spans="1:15" ht="30.75">
      <c r="A965" s="2" t="s">
        <v>2923</v>
      </c>
      <c r="B965" s="2" t="s">
        <v>2924</v>
      </c>
      <c r="C965" s="2" t="s">
        <v>2925</v>
      </c>
      <c r="D965" s="2">
        <v>28222</v>
      </c>
      <c r="E965" s="2">
        <v>4002</v>
      </c>
      <c r="F965" s="3">
        <v>41729.126342592594</v>
      </c>
      <c r="G965" s="3">
        <v>45892.834456018521</v>
      </c>
      <c r="H965" s="2" t="s">
        <v>18</v>
      </c>
      <c r="I965" s="7">
        <v>1910</v>
      </c>
      <c r="J965" s="7">
        <v>1882</v>
      </c>
      <c r="K965" s="2">
        <v>1634</v>
      </c>
      <c r="L965" s="2">
        <v>75</v>
      </c>
      <c r="M965" s="2">
        <f t="shared" ca="1" si="46"/>
        <v>11</v>
      </c>
      <c r="N965" s="7">
        <f t="shared" ca="1" si="47"/>
        <v>194.06700555549469</v>
      </c>
      <c r="O965" s="5">
        <f t="shared" si="48"/>
        <v>0.98529999999999995</v>
      </c>
    </row>
    <row r="966" spans="1:15" ht="50.25">
      <c r="A966" s="2" t="s">
        <v>2926</v>
      </c>
      <c r="B966" s="2" t="s">
        <v>2927</v>
      </c>
      <c r="C966" s="2" t="s">
        <v>2928</v>
      </c>
      <c r="D966" s="2">
        <v>28182</v>
      </c>
      <c r="E966" s="2">
        <v>8599</v>
      </c>
      <c r="F966" s="3">
        <v>40850.217256944445</v>
      </c>
      <c r="G966" s="3">
        <v>45893.025011574071</v>
      </c>
      <c r="H966" s="2" t="s">
        <v>121</v>
      </c>
      <c r="I966" s="7">
        <v>4538</v>
      </c>
      <c r="J966" s="7">
        <v>2285</v>
      </c>
      <c r="K966" s="2">
        <v>1932</v>
      </c>
      <c r="L966" s="2">
        <v>51</v>
      </c>
      <c r="M966" s="2">
        <f t="shared" ca="1" si="46"/>
        <v>14</v>
      </c>
      <c r="N966" s="7">
        <f t="shared" ca="1" si="47"/>
        <v>189.49367222230649</v>
      </c>
      <c r="O966" s="5">
        <f t="shared" si="48"/>
        <v>0.50349999999999995</v>
      </c>
    </row>
    <row r="967" spans="1:15" ht="30.75">
      <c r="A967" s="2" t="s">
        <v>2929</v>
      </c>
      <c r="B967" s="2" t="s">
        <v>2930</v>
      </c>
      <c r="C967" s="2" t="s">
        <v>2931</v>
      </c>
      <c r="D967" s="2">
        <v>28177</v>
      </c>
      <c r="E967" s="2">
        <v>2070</v>
      </c>
      <c r="F967" s="3">
        <v>43105.598078703704</v>
      </c>
      <c r="G967" s="3">
        <v>45892.484791666669</v>
      </c>
      <c r="H967" s="2" t="s">
        <v>57</v>
      </c>
      <c r="I967" s="7">
        <v>239</v>
      </c>
      <c r="J967" s="7">
        <v>184</v>
      </c>
      <c r="K967" s="2">
        <v>244</v>
      </c>
      <c r="L967" s="2">
        <v>0</v>
      </c>
      <c r="M967" s="2">
        <f t="shared" ca="1" si="46"/>
        <v>7</v>
      </c>
      <c r="N967" s="7">
        <f t="shared" ca="1" si="47"/>
        <v>202.45894999994198</v>
      </c>
      <c r="O967" s="5">
        <f t="shared" si="48"/>
        <v>0.76990000000000003</v>
      </c>
    </row>
    <row r="968" spans="1:15" ht="45.75">
      <c r="A968" s="2" t="s">
        <v>2932</v>
      </c>
      <c r="B968" s="2" t="s">
        <v>2933</v>
      </c>
      <c r="C968" s="2" t="s">
        <v>2934</v>
      </c>
      <c r="D968" s="2">
        <v>28136</v>
      </c>
      <c r="E968" s="2">
        <v>3228</v>
      </c>
      <c r="F968" s="3">
        <v>43089.95921296296</v>
      </c>
      <c r="G968" s="3">
        <v>45893.00576388889</v>
      </c>
      <c r="H968" s="2" t="s">
        <v>57</v>
      </c>
      <c r="I968" s="7">
        <v>3000</v>
      </c>
      <c r="J968" s="7">
        <v>2085</v>
      </c>
      <c r="K968" s="2">
        <v>769</v>
      </c>
      <c r="L968" s="2">
        <v>77</v>
      </c>
      <c r="M968" s="2">
        <f t="shared" ca="1" si="46"/>
        <v>8</v>
      </c>
      <c r="N968" s="7">
        <f t="shared" ca="1" si="47"/>
        <v>189.95561666664435</v>
      </c>
      <c r="O968" s="5">
        <f t="shared" si="48"/>
        <v>0.69499999999999995</v>
      </c>
    </row>
    <row r="969" spans="1:15" ht="30.75">
      <c r="A969" s="2" t="s">
        <v>2935</v>
      </c>
      <c r="B969" s="2" t="s">
        <v>2936</v>
      </c>
      <c r="C969" s="2" t="s">
        <v>2937</v>
      </c>
      <c r="D969" s="2">
        <v>28135</v>
      </c>
      <c r="E969" s="2">
        <v>1832</v>
      </c>
      <c r="F969" s="3">
        <v>45229.843148148146</v>
      </c>
      <c r="G969" s="3">
        <v>45893.026898148149</v>
      </c>
      <c r="H969" s="2" t="s">
        <v>29</v>
      </c>
      <c r="I969" s="7">
        <v>558</v>
      </c>
      <c r="J969" s="7">
        <v>291</v>
      </c>
      <c r="K969" s="2">
        <v>275</v>
      </c>
      <c r="L969" s="2">
        <v>64</v>
      </c>
      <c r="M969" s="2">
        <f t="shared" ca="1" si="46"/>
        <v>2</v>
      </c>
      <c r="N969" s="7">
        <f t="shared" ca="1" si="47"/>
        <v>189.44839444442187</v>
      </c>
      <c r="O969" s="5">
        <f t="shared" si="48"/>
        <v>0.52149999999999996</v>
      </c>
    </row>
    <row r="970" spans="1:15" ht="30.75">
      <c r="A970" s="2" t="s">
        <v>2938</v>
      </c>
      <c r="B970" s="2" t="s">
        <v>2939</v>
      </c>
      <c r="C970" s="2" t="s">
        <v>2940</v>
      </c>
      <c r="D970" s="2">
        <v>28107</v>
      </c>
      <c r="E970" s="2">
        <v>5362</v>
      </c>
      <c r="F970" s="3">
        <v>40451.820462962962</v>
      </c>
      <c r="G970" s="3">
        <v>45892.873993055553</v>
      </c>
      <c r="H970" s="2" t="s">
        <v>57</v>
      </c>
      <c r="I970" s="7">
        <v>2406</v>
      </c>
      <c r="J970" s="7">
        <v>2364</v>
      </c>
      <c r="K970" s="2">
        <v>1871</v>
      </c>
      <c r="L970" s="2">
        <v>0</v>
      </c>
      <c r="M970" s="2">
        <f t="shared" ca="1" si="46"/>
        <v>15</v>
      </c>
      <c r="N970" s="7">
        <f t="shared" ca="1" si="47"/>
        <v>193.11811666673748</v>
      </c>
      <c r="O970" s="5">
        <f t="shared" si="48"/>
        <v>0.98250000000000004</v>
      </c>
    </row>
    <row r="971" spans="1:15">
      <c r="A971" s="2" t="s">
        <v>2941</v>
      </c>
      <c r="B971" s="2" t="s">
        <v>2942</v>
      </c>
      <c r="C971" s="2" t="s">
        <v>2943</v>
      </c>
      <c r="D971" s="2">
        <v>28080</v>
      </c>
      <c r="E971" s="2">
        <v>5353</v>
      </c>
      <c r="F971" s="3">
        <v>42186.670254629629</v>
      </c>
      <c r="G971" s="3">
        <v>45892.850787037038</v>
      </c>
      <c r="H971" s="2" t="s">
        <v>178</v>
      </c>
      <c r="I971" s="7">
        <v>0</v>
      </c>
      <c r="J971" s="7">
        <v>0</v>
      </c>
      <c r="K971" s="2">
        <v>83</v>
      </c>
      <c r="L971" s="2">
        <v>1</v>
      </c>
      <c r="M971" s="2">
        <f t="shared" ca="1" si="46"/>
        <v>10</v>
      </c>
      <c r="N971" s="7">
        <f t="shared" ca="1" si="47"/>
        <v>193.67506111110561</v>
      </c>
      <c r="O971" s="5">
        <f t="shared" si="48"/>
        <v>0</v>
      </c>
    </row>
    <row r="972" spans="1:15" ht="45.75">
      <c r="A972" s="2" t="s">
        <v>2944</v>
      </c>
      <c r="B972" s="2" t="s">
        <v>2945</v>
      </c>
      <c r="C972" s="2" t="s">
        <v>2946</v>
      </c>
      <c r="D972" s="2">
        <v>28067</v>
      </c>
      <c r="E972" s="2">
        <v>9190</v>
      </c>
      <c r="F972" s="3">
        <v>40739.956006944441</v>
      </c>
      <c r="G972" s="3">
        <v>45892.996261574073</v>
      </c>
      <c r="H972" s="2" t="s">
        <v>57</v>
      </c>
      <c r="I972" s="7">
        <v>5636</v>
      </c>
      <c r="J972" s="7">
        <v>4428</v>
      </c>
      <c r="K972" s="2">
        <v>4507</v>
      </c>
      <c r="L972" s="2">
        <v>376</v>
      </c>
      <c r="M972" s="2">
        <f t="shared" ca="1" si="46"/>
        <v>14</v>
      </c>
      <c r="N972" s="7">
        <f t="shared" ca="1" si="47"/>
        <v>190.18367222225061</v>
      </c>
      <c r="O972" s="5">
        <f t="shared" si="48"/>
        <v>0.78569999999999995</v>
      </c>
    </row>
    <row r="973" spans="1:15" ht="30.75">
      <c r="A973" s="2" t="s">
        <v>2947</v>
      </c>
      <c r="B973" s="2" t="s">
        <v>2948</v>
      </c>
      <c r="C973" s="2" t="s">
        <v>2949</v>
      </c>
      <c r="D973" s="2">
        <v>28052</v>
      </c>
      <c r="E973" s="2">
        <v>5811</v>
      </c>
      <c r="F973" s="3">
        <v>42192.646284722221</v>
      </c>
      <c r="G973" s="3">
        <v>45892.852349537039</v>
      </c>
      <c r="H973" s="2" t="s">
        <v>29</v>
      </c>
      <c r="I973" s="7">
        <v>2279</v>
      </c>
      <c r="J973" s="7">
        <v>2264</v>
      </c>
      <c r="K973" s="2">
        <v>2115</v>
      </c>
      <c r="L973" s="2">
        <v>127</v>
      </c>
      <c r="M973" s="2">
        <f t="shared" ca="1" si="46"/>
        <v>10</v>
      </c>
      <c r="N973" s="7">
        <f t="shared" ca="1" si="47"/>
        <v>193.63756111107068</v>
      </c>
      <c r="O973" s="5">
        <f t="shared" si="48"/>
        <v>0.99339999999999995</v>
      </c>
    </row>
    <row r="974" spans="1:15" ht="30.75">
      <c r="A974" s="2" t="s">
        <v>2950</v>
      </c>
      <c r="B974" s="2" t="s">
        <v>2951</v>
      </c>
      <c r="C974" s="2" t="s">
        <v>2952</v>
      </c>
      <c r="D974" s="2">
        <v>28038</v>
      </c>
      <c r="E974" s="2">
        <v>6915</v>
      </c>
      <c r="F974" s="3">
        <v>41074.331087962964</v>
      </c>
      <c r="G974" s="3">
        <v>45892.520543981482</v>
      </c>
      <c r="H974" s="2"/>
      <c r="I974" s="7">
        <v>85</v>
      </c>
      <c r="J974" s="7">
        <v>17</v>
      </c>
      <c r="K974" s="2">
        <v>123</v>
      </c>
      <c r="L974" s="2">
        <v>0</v>
      </c>
      <c r="M974" s="2">
        <f t="shared" ca="1" si="46"/>
        <v>13</v>
      </c>
      <c r="N974" s="7">
        <f t="shared" ca="1" si="47"/>
        <v>201.60089444444748</v>
      </c>
      <c r="O974" s="5">
        <f t="shared" si="48"/>
        <v>0.2</v>
      </c>
    </row>
    <row r="975" spans="1:15" ht="30.75">
      <c r="A975" s="2" t="s">
        <v>899</v>
      </c>
      <c r="B975" s="2" t="s">
        <v>2953</v>
      </c>
      <c r="C975" s="2" t="s">
        <v>2954</v>
      </c>
      <c r="D975" s="2">
        <v>28035</v>
      </c>
      <c r="E975" s="2">
        <v>4472</v>
      </c>
      <c r="F975" s="3">
        <v>44898.607916666668</v>
      </c>
      <c r="G975" s="3">
        <v>45892.476631944446</v>
      </c>
      <c r="H975" s="2" t="s">
        <v>29</v>
      </c>
      <c r="I975" s="7">
        <v>803</v>
      </c>
      <c r="J975" s="7">
        <v>792</v>
      </c>
      <c r="K975" s="2">
        <v>349</v>
      </c>
      <c r="L975" s="2">
        <v>277</v>
      </c>
      <c r="M975" s="2">
        <f t="shared" ca="1" si="46"/>
        <v>3</v>
      </c>
      <c r="N975" s="7">
        <f t="shared" ca="1" si="47"/>
        <v>202.65478333330248</v>
      </c>
      <c r="O975" s="5">
        <f t="shared" si="48"/>
        <v>0.98629999999999995</v>
      </c>
    </row>
    <row r="976" spans="1:15" ht="45.75">
      <c r="A976" s="2" t="s">
        <v>2955</v>
      </c>
      <c r="B976" s="2" t="s">
        <v>2956</v>
      </c>
      <c r="C976" s="2" t="s">
        <v>2957</v>
      </c>
      <c r="D976" s="2">
        <v>28026</v>
      </c>
      <c r="E976" s="2">
        <v>2682</v>
      </c>
      <c r="F976" s="3">
        <v>43566.042442129627</v>
      </c>
      <c r="G976" s="3">
        <v>45893.017013888886</v>
      </c>
      <c r="H976" s="2" t="s">
        <v>125</v>
      </c>
      <c r="I976" s="7">
        <v>2910</v>
      </c>
      <c r="J976" s="7">
        <v>2751</v>
      </c>
      <c r="K976" s="2">
        <v>3973</v>
      </c>
      <c r="L976" s="2">
        <v>171</v>
      </c>
      <c r="M976" s="2">
        <f t="shared" ca="1" si="46"/>
        <v>6</v>
      </c>
      <c r="N976" s="7">
        <f t="shared" ca="1" si="47"/>
        <v>189.68561666674213</v>
      </c>
      <c r="O976" s="5">
        <f t="shared" si="48"/>
        <v>0.94540000000000002</v>
      </c>
    </row>
    <row r="977" spans="1:15">
      <c r="A977" s="2" t="s">
        <v>2958</v>
      </c>
      <c r="B977" s="2" t="s">
        <v>2959</v>
      </c>
      <c r="C977" s="2" t="s">
        <v>2960</v>
      </c>
      <c r="D977" s="2">
        <v>28014</v>
      </c>
      <c r="E977" s="2">
        <v>1791</v>
      </c>
      <c r="F977" s="3">
        <v>42077.605300925927</v>
      </c>
      <c r="G977" s="3">
        <v>45892.524861111109</v>
      </c>
      <c r="H977" s="2" t="s">
        <v>18</v>
      </c>
      <c r="I977" s="7">
        <v>1972</v>
      </c>
      <c r="J977" s="7">
        <v>1914</v>
      </c>
      <c r="K977" s="2">
        <v>1347</v>
      </c>
      <c r="L977" s="2">
        <v>113</v>
      </c>
      <c r="M977" s="2">
        <f t="shared" ca="1" si="46"/>
        <v>10</v>
      </c>
      <c r="N977" s="7">
        <f t="shared" ca="1" si="47"/>
        <v>201.49728333338862</v>
      </c>
      <c r="O977" s="5">
        <f t="shared" si="48"/>
        <v>0.97060000000000002</v>
      </c>
    </row>
    <row r="978" spans="1:15" ht="30.75">
      <c r="A978" s="2" t="s">
        <v>2961</v>
      </c>
      <c r="B978" s="2" t="s">
        <v>2962</v>
      </c>
      <c r="C978" s="2" t="s">
        <v>2963</v>
      </c>
      <c r="D978" s="2">
        <v>28005</v>
      </c>
      <c r="E978" s="2">
        <v>4145</v>
      </c>
      <c r="F978" s="3">
        <v>41877.185937499999</v>
      </c>
      <c r="G978" s="3">
        <v>45892.919907407406</v>
      </c>
      <c r="H978" s="2" t="s">
        <v>18</v>
      </c>
      <c r="I978" s="7">
        <v>3630</v>
      </c>
      <c r="J978" s="7">
        <v>3249</v>
      </c>
      <c r="K978" s="2">
        <v>1774</v>
      </c>
      <c r="L978" s="2">
        <v>61</v>
      </c>
      <c r="M978" s="2">
        <f t="shared" ca="1" si="46"/>
        <v>11</v>
      </c>
      <c r="N978" s="7">
        <f t="shared" ca="1" si="47"/>
        <v>192.01617222226923</v>
      </c>
      <c r="O978" s="5">
        <f t="shared" si="48"/>
        <v>0.89500000000000002</v>
      </c>
    </row>
    <row r="979" spans="1:15" ht="30.75">
      <c r="A979" s="2" t="s">
        <v>2964</v>
      </c>
      <c r="B979" s="2" t="s">
        <v>2965</v>
      </c>
      <c r="C979" s="2" t="s">
        <v>2966</v>
      </c>
      <c r="D979" s="2">
        <v>28004</v>
      </c>
      <c r="E979" s="2">
        <v>2712</v>
      </c>
      <c r="F979" s="3">
        <v>42141.311979166669</v>
      </c>
      <c r="G979" s="3">
        <v>45892.344189814816</v>
      </c>
      <c r="H979" s="2" t="s">
        <v>1411</v>
      </c>
      <c r="I979" s="7">
        <v>368</v>
      </c>
      <c r="J979" s="7">
        <v>216</v>
      </c>
      <c r="K979" s="2">
        <v>78</v>
      </c>
      <c r="L979" s="2">
        <v>3</v>
      </c>
      <c r="M979" s="2">
        <f t="shared" ca="1" si="46"/>
        <v>10</v>
      </c>
      <c r="N979" s="7">
        <f t="shared" ca="1" si="47"/>
        <v>205.83339444443118</v>
      </c>
      <c r="O979" s="5">
        <f t="shared" si="48"/>
        <v>0.58699999999999997</v>
      </c>
    </row>
    <row r="980" spans="1:15" ht="30.75">
      <c r="A980" s="2" t="s">
        <v>2967</v>
      </c>
      <c r="B980" s="2" t="s">
        <v>2968</v>
      </c>
      <c r="C980" s="2" t="s">
        <v>2969</v>
      </c>
      <c r="D980" s="2">
        <v>27933</v>
      </c>
      <c r="E980" s="2">
        <v>6046</v>
      </c>
      <c r="F980" s="3">
        <v>42083.450833333336</v>
      </c>
      <c r="G980" s="3">
        <v>45891.618634259263</v>
      </c>
      <c r="H980" s="2" t="s">
        <v>1046</v>
      </c>
      <c r="I980" s="7">
        <v>4278</v>
      </c>
      <c r="J980" s="7">
        <v>3388</v>
      </c>
      <c r="K980" s="2">
        <v>952</v>
      </c>
      <c r="L980" s="2">
        <v>38</v>
      </c>
      <c r="M980" s="2">
        <f t="shared" ca="1" si="46"/>
        <v>10</v>
      </c>
      <c r="N980" s="7">
        <f t="shared" ca="1" si="47"/>
        <v>223.2467277777032</v>
      </c>
      <c r="O980" s="5">
        <f t="shared" si="48"/>
        <v>0.79200000000000004</v>
      </c>
    </row>
    <row r="981" spans="1:15" ht="33">
      <c r="A981" s="2" t="s">
        <v>2970</v>
      </c>
      <c r="B981" s="2" t="s">
        <v>2971</v>
      </c>
      <c r="C981" s="2" t="s">
        <v>2972</v>
      </c>
      <c r="D981" s="2">
        <v>27916</v>
      </c>
      <c r="E981" s="2">
        <v>10316</v>
      </c>
      <c r="F981" s="3">
        <v>43104.373506944445</v>
      </c>
      <c r="G981" s="3">
        <v>45892.666747685187</v>
      </c>
      <c r="H981" s="2" t="s">
        <v>121</v>
      </c>
      <c r="I981" s="7">
        <v>254</v>
      </c>
      <c r="J981" s="7">
        <v>97</v>
      </c>
      <c r="K981" s="2">
        <v>80</v>
      </c>
      <c r="L981" s="2">
        <v>0</v>
      </c>
      <c r="M981" s="2">
        <f t="shared" ca="1" si="46"/>
        <v>7</v>
      </c>
      <c r="N981" s="7">
        <f t="shared" ca="1" si="47"/>
        <v>198.09200555551797</v>
      </c>
      <c r="O981" s="5">
        <f t="shared" si="48"/>
        <v>0.38190000000000002</v>
      </c>
    </row>
    <row r="982" spans="1:15">
      <c r="A982" s="2" t="s">
        <v>2973</v>
      </c>
      <c r="B982" s="2" t="s">
        <v>2974</v>
      </c>
      <c r="C982" s="2" t="s">
        <v>2975</v>
      </c>
      <c r="D982" s="2">
        <v>27896</v>
      </c>
      <c r="E982" s="2">
        <v>9134</v>
      </c>
      <c r="F982" s="3">
        <v>40702.347870370373</v>
      </c>
      <c r="G982" s="3">
        <v>45893.008657407408</v>
      </c>
      <c r="H982" s="2" t="s">
        <v>29</v>
      </c>
      <c r="I982" s="7">
        <v>16782</v>
      </c>
      <c r="J982" s="7">
        <v>14509</v>
      </c>
      <c r="K982" s="2">
        <v>30961</v>
      </c>
      <c r="L982" s="2">
        <v>1000</v>
      </c>
      <c r="M982" s="2">
        <f t="shared" ca="1" si="46"/>
        <v>14</v>
      </c>
      <c r="N982" s="7">
        <f t="shared" ca="1" si="47"/>
        <v>189.88617222220637</v>
      </c>
      <c r="O982" s="5">
        <f t="shared" si="48"/>
        <v>0.86460000000000004</v>
      </c>
    </row>
    <row r="983" spans="1:15" ht="30.75">
      <c r="A983" s="2" t="s">
        <v>2976</v>
      </c>
      <c r="B983" s="2" t="s">
        <v>2977</v>
      </c>
      <c r="C983" s="2" t="s">
        <v>2978</v>
      </c>
      <c r="D983" s="2">
        <v>27844</v>
      </c>
      <c r="E983" s="2">
        <v>1164</v>
      </c>
      <c r="F983" s="3">
        <v>44090.411909722221</v>
      </c>
      <c r="G983" s="3">
        <v>45892.934201388889</v>
      </c>
      <c r="H983" s="2" t="s">
        <v>18</v>
      </c>
      <c r="I983" s="7">
        <v>1399</v>
      </c>
      <c r="J983" s="7">
        <v>1288</v>
      </c>
      <c r="K983" s="2">
        <v>802</v>
      </c>
      <c r="L983" s="2">
        <v>127</v>
      </c>
      <c r="M983" s="2">
        <f t="shared" ca="1" si="46"/>
        <v>5</v>
      </c>
      <c r="N983" s="7">
        <f t="shared" ca="1" si="47"/>
        <v>191.67311666667229</v>
      </c>
      <c r="O983" s="5">
        <f t="shared" si="48"/>
        <v>0.92069999999999996</v>
      </c>
    </row>
    <row r="984" spans="1:15" ht="45.75">
      <c r="A984" s="2" t="s">
        <v>2979</v>
      </c>
      <c r="B984" s="2" t="s">
        <v>2980</v>
      </c>
      <c r="C984" s="2" t="s">
        <v>2981</v>
      </c>
      <c r="D984" s="2">
        <v>27843</v>
      </c>
      <c r="E984" s="2">
        <v>1455</v>
      </c>
      <c r="F984" s="3">
        <v>42787.899386574078</v>
      </c>
      <c r="G984" s="3">
        <v>45892.647523148145</v>
      </c>
      <c r="H984" s="2" t="s">
        <v>29</v>
      </c>
      <c r="I984" s="7">
        <v>332</v>
      </c>
      <c r="J984" s="7">
        <v>207</v>
      </c>
      <c r="K984" s="2">
        <v>269</v>
      </c>
      <c r="L984" s="2">
        <v>12</v>
      </c>
      <c r="M984" s="2">
        <f t="shared" ca="1" si="46"/>
        <v>8</v>
      </c>
      <c r="N984" s="7">
        <f t="shared" ca="1" si="47"/>
        <v>198.55339444451965</v>
      </c>
      <c r="O984" s="5">
        <f t="shared" si="48"/>
        <v>0.62350000000000005</v>
      </c>
    </row>
    <row r="985" spans="1:15" ht="30.75">
      <c r="A985" s="2" t="s">
        <v>2982</v>
      </c>
      <c r="B985" s="2" t="s">
        <v>2983</v>
      </c>
      <c r="C985" s="2" t="s">
        <v>2984</v>
      </c>
      <c r="D985" s="2">
        <v>27843</v>
      </c>
      <c r="E985" s="2">
        <v>2637</v>
      </c>
      <c r="F985" s="3">
        <v>41571.656990740739</v>
      </c>
      <c r="G985" s="3">
        <v>45892.990011574075</v>
      </c>
      <c r="H985" s="2" t="s">
        <v>66</v>
      </c>
      <c r="I985" s="7">
        <v>2033</v>
      </c>
      <c r="J985" s="7">
        <v>2013</v>
      </c>
      <c r="K985" s="2">
        <v>2711</v>
      </c>
      <c r="L985" s="2">
        <v>24</v>
      </c>
      <c r="M985" s="2">
        <f t="shared" ca="1" si="46"/>
        <v>12</v>
      </c>
      <c r="N985" s="7">
        <f t="shared" ca="1" si="47"/>
        <v>190.33367222221568</v>
      </c>
      <c r="O985" s="5">
        <f t="shared" si="48"/>
        <v>0.99019999999999997</v>
      </c>
    </row>
    <row r="986" spans="1:15" ht="33">
      <c r="A986" s="2" t="s">
        <v>2985</v>
      </c>
      <c r="B986" s="2" t="s">
        <v>2986</v>
      </c>
      <c r="C986" s="2" t="s">
        <v>2987</v>
      </c>
      <c r="D986" s="2">
        <v>27839</v>
      </c>
      <c r="E986" s="2">
        <v>6257</v>
      </c>
      <c r="F986" s="3">
        <v>42738.489270833335</v>
      </c>
      <c r="G986" s="3">
        <v>45893.030462962961</v>
      </c>
      <c r="H986" s="2"/>
      <c r="I986" s="7">
        <v>226</v>
      </c>
      <c r="J986" s="7">
        <v>156</v>
      </c>
      <c r="K986" s="2">
        <v>86</v>
      </c>
      <c r="L986" s="2">
        <v>0</v>
      </c>
      <c r="M986" s="2">
        <f t="shared" ca="1" si="46"/>
        <v>8</v>
      </c>
      <c r="N986" s="7">
        <f t="shared" ca="1" si="47"/>
        <v>189.36283888894832</v>
      </c>
      <c r="O986" s="5">
        <f t="shared" si="48"/>
        <v>0.69030000000000002</v>
      </c>
    </row>
    <row r="987" spans="1:15" ht="60.75">
      <c r="A987" s="2" t="s">
        <v>2988</v>
      </c>
      <c r="B987" s="2" t="s">
        <v>2989</v>
      </c>
      <c r="C987" s="2" t="s">
        <v>2990</v>
      </c>
      <c r="D987" s="2">
        <v>27828</v>
      </c>
      <c r="E987" s="2">
        <v>3911</v>
      </c>
      <c r="F987" s="3">
        <v>45134.006851851853</v>
      </c>
      <c r="G987" s="3">
        <v>45893.008530092593</v>
      </c>
      <c r="H987" s="2" t="s">
        <v>29</v>
      </c>
      <c r="I987" s="7">
        <v>6588</v>
      </c>
      <c r="J987" s="7">
        <v>5727</v>
      </c>
      <c r="K987" s="2">
        <v>6906</v>
      </c>
      <c r="L987" s="2">
        <v>988</v>
      </c>
      <c r="M987" s="2">
        <f t="shared" ca="1" si="46"/>
        <v>2</v>
      </c>
      <c r="N987" s="7">
        <f t="shared" ca="1" si="47"/>
        <v>189.88922777777771</v>
      </c>
      <c r="O987" s="5">
        <f t="shared" si="48"/>
        <v>0.86929999999999996</v>
      </c>
    </row>
    <row r="988" spans="1:15" ht="100.5">
      <c r="A988" s="2" t="s">
        <v>2991</v>
      </c>
      <c r="B988" s="2" t="s">
        <v>2992</v>
      </c>
      <c r="C988" s="2" t="s">
        <v>2993</v>
      </c>
      <c r="D988" s="2">
        <v>27816</v>
      </c>
      <c r="E988" s="2">
        <v>8962</v>
      </c>
      <c r="F988" s="3">
        <v>41890.339039351849</v>
      </c>
      <c r="G988" s="3">
        <v>45892.442175925928</v>
      </c>
      <c r="H988" s="2"/>
      <c r="I988" s="7">
        <v>0</v>
      </c>
      <c r="J988" s="7">
        <v>0</v>
      </c>
      <c r="K988" s="2">
        <v>13</v>
      </c>
      <c r="L988" s="2">
        <v>0</v>
      </c>
      <c r="M988" s="2">
        <f t="shared" ca="1" si="46"/>
        <v>11</v>
      </c>
      <c r="N988" s="7">
        <f t="shared" ca="1" si="47"/>
        <v>203.48172777774744</v>
      </c>
      <c r="O988" s="5">
        <f t="shared" si="48"/>
        <v>0</v>
      </c>
    </row>
    <row r="989" spans="1:15" ht="30.75">
      <c r="A989" s="2" t="s">
        <v>2994</v>
      </c>
      <c r="B989" s="2" t="s">
        <v>2995</v>
      </c>
      <c r="C989" s="2" t="s">
        <v>2996</v>
      </c>
      <c r="D989" s="2">
        <v>27814</v>
      </c>
      <c r="E989" s="2">
        <v>1372</v>
      </c>
      <c r="F989" s="3">
        <v>44705.563206018516</v>
      </c>
      <c r="G989" s="3">
        <v>45892.893796296295</v>
      </c>
      <c r="H989" s="2" t="s">
        <v>18</v>
      </c>
      <c r="I989" s="7">
        <v>738</v>
      </c>
      <c r="J989" s="7">
        <v>675</v>
      </c>
      <c r="K989" s="2">
        <v>1401</v>
      </c>
      <c r="L989" s="2">
        <v>138</v>
      </c>
      <c r="M989" s="2">
        <f t="shared" ca="1" si="46"/>
        <v>3</v>
      </c>
      <c r="N989" s="7">
        <f t="shared" ca="1" si="47"/>
        <v>192.64283888891805</v>
      </c>
      <c r="O989" s="5">
        <f t="shared" si="48"/>
        <v>0.91459999999999997</v>
      </c>
    </row>
    <row r="990" spans="1:15">
      <c r="A990" s="2" t="s">
        <v>2997</v>
      </c>
      <c r="B990" s="2" t="s">
        <v>2998</v>
      </c>
      <c r="C990" s="2" t="s">
        <v>2999</v>
      </c>
      <c r="D990" s="2">
        <v>27812</v>
      </c>
      <c r="E990" s="2">
        <v>7490</v>
      </c>
      <c r="F990" s="3">
        <v>42178.435034722221</v>
      </c>
      <c r="G990" s="3">
        <v>45892.799861111111</v>
      </c>
      <c r="H990" s="2" t="s">
        <v>66</v>
      </c>
      <c r="I990" s="7">
        <v>351</v>
      </c>
      <c r="J990" s="7">
        <v>172</v>
      </c>
      <c r="K990" s="2">
        <v>382</v>
      </c>
      <c r="L990" s="2">
        <v>8</v>
      </c>
      <c r="M990" s="2">
        <f t="shared" ca="1" si="46"/>
        <v>10</v>
      </c>
      <c r="N990" s="7">
        <f t="shared" ca="1" si="47"/>
        <v>194.8972833333537</v>
      </c>
      <c r="O990" s="5">
        <f t="shared" si="48"/>
        <v>0.49</v>
      </c>
    </row>
    <row r="991" spans="1:15">
      <c r="A991" s="2" t="s">
        <v>3000</v>
      </c>
      <c r="B991" s="2" t="s">
        <v>3001</v>
      </c>
      <c r="C991" s="2" t="s">
        <v>3002</v>
      </c>
      <c r="D991" s="2">
        <v>27797</v>
      </c>
      <c r="E991" s="2">
        <v>2649</v>
      </c>
      <c r="F991" s="3">
        <v>42194.742361111108</v>
      </c>
      <c r="G991" s="3">
        <v>45892.63517361111</v>
      </c>
      <c r="H991" s="2" t="s">
        <v>57</v>
      </c>
      <c r="I991" s="7">
        <v>704</v>
      </c>
      <c r="J991" s="7">
        <v>360</v>
      </c>
      <c r="K991" s="2">
        <v>143</v>
      </c>
      <c r="L991" s="2">
        <v>0</v>
      </c>
      <c r="M991" s="2">
        <f t="shared" ca="1" si="46"/>
        <v>10</v>
      </c>
      <c r="N991" s="7">
        <f t="shared" ca="1" si="47"/>
        <v>198.84978333336767</v>
      </c>
      <c r="O991" s="5">
        <f t="shared" si="48"/>
        <v>0.51139999999999997</v>
      </c>
    </row>
    <row r="992" spans="1:15" ht="60.75">
      <c r="A992" s="2" t="s">
        <v>3003</v>
      </c>
      <c r="B992" s="2" t="s">
        <v>3004</v>
      </c>
      <c r="C992" s="2" t="s">
        <v>3005</v>
      </c>
      <c r="D992" s="2">
        <v>27761</v>
      </c>
      <c r="E992" s="2">
        <v>7935</v>
      </c>
      <c r="F992" s="3">
        <v>41288.657268518517</v>
      </c>
      <c r="G992" s="3">
        <v>45893.032060185185</v>
      </c>
      <c r="H992" s="2" t="s">
        <v>108</v>
      </c>
      <c r="I992" s="7">
        <v>247</v>
      </c>
      <c r="J992" s="7">
        <v>90</v>
      </c>
      <c r="K992" s="2">
        <v>323</v>
      </c>
      <c r="L992" s="2">
        <v>0</v>
      </c>
      <c r="M992" s="2">
        <f t="shared" ca="1" si="46"/>
        <v>12</v>
      </c>
      <c r="N992" s="7">
        <f t="shared" ca="1" si="47"/>
        <v>189.32450555555988</v>
      </c>
      <c r="O992" s="5">
        <f t="shared" si="48"/>
        <v>0.3644</v>
      </c>
    </row>
    <row r="993" spans="1:15" ht="30.75">
      <c r="A993" s="2" t="s">
        <v>3006</v>
      </c>
      <c r="B993" s="2" t="s">
        <v>3007</v>
      </c>
      <c r="C993" s="2" t="s">
        <v>3008</v>
      </c>
      <c r="D993" s="2">
        <v>27718</v>
      </c>
      <c r="E993" s="2">
        <v>2152</v>
      </c>
      <c r="F993" s="3">
        <v>43747.830659722225</v>
      </c>
      <c r="G993" s="3">
        <v>45892.931273148148</v>
      </c>
      <c r="H993" s="2" t="s">
        <v>66</v>
      </c>
      <c r="I993" s="7">
        <v>2744</v>
      </c>
      <c r="J993" s="7">
        <v>564</v>
      </c>
      <c r="K993" s="2">
        <v>7</v>
      </c>
      <c r="L993" s="2">
        <v>32</v>
      </c>
      <c r="M993" s="2">
        <f t="shared" ca="1" si="46"/>
        <v>6</v>
      </c>
      <c r="N993" s="7">
        <f t="shared" ca="1" si="47"/>
        <v>191.74339444446377</v>
      </c>
      <c r="O993" s="5">
        <f t="shared" si="48"/>
        <v>0.20549999999999999</v>
      </c>
    </row>
    <row r="994" spans="1:15" ht="32.25">
      <c r="A994" s="2" t="s">
        <v>3009</v>
      </c>
      <c r="B994" s="2" t="s">
        <v>3010</v>
      </c>
      <c r="C994" s="2" t="s">
        <v>3011</v>
      </c>
      <c r="D994" s="2">
        <v>27718</v>
      </c>
      <c r="E994" s="2">
        <v>588</v>
      </c>
      <c r="F994" s="3">
        <v>45115.490219907406</v>
      </c>
      <c r="G994" s="3">
        <v>45892.940289351849</v>
      </c>
      <c r="H994" s="2" t="s">
        <v>218</v>
      </c>
      <c r="I994" s="7">
        <v>1419</v>
      </c>
      <c r="J994" s="7">
        <v>1377</v>
      </c>
      <c r="K994" s="2">
        <v>1067</v>
      </c>
      <c r="L994" s="2">
        <v>27</v>
      </c>
      <c r="M994" s="2">
        <f t="shared" ca="1" si="46"/>
        <v>2</v>
      </c>
      <c r="N994" s="7">
        <f t="shared" ca="1" si="47"/>
        <v>191.52700555563206</v>
      </c>
      <c r="O994" s="5">
        <f t="shared" si="48"/>
        <v>0.97040000000000004</v>
      </c>
    </row>
    <row r="995" spans="1:15" ht="45.75">
      <c r="A995" s="2" t="s">
        <v>3012</v>
      </c>
      <c r="B995" s="2" t="s">
        <v>3013</v>
      </c>
      <c r="C995" s="2" t="s">
        <v>3014</v>
      </c>
      <c r="D995" s="2">
        <v>27687</v>
      </c>
      <c r="E995" s="2">
        <v>3447</v>
      </c>
      <c r="F995" s="3">
        <v>43904.490729166668</v>
      </c>
      <c r="G995" s="3">
        <v>45893.010300925926</v>
      </c>
      <c r="H995" s="2" t="s">
        <v>29</v>
      </c>
      <c r="I995" s="7">
        <v>1072</v>
      </c>
      <c r="J995" s="7">
        <v>607</v>
      </c>
      <c r="K995" s="2">
        <v>278</v>
      </c>
      <c r="L995" s="2">
        <v>23</v>
      </c>
      <c r="M995" s="2">
        <f t="shared" ca="1" si="46"/>
        <v>5</v>
      </c>
      <c r="N995" s="7">
        <f t="shared" ca="1" si="47"/>
        <v>189.84672777779633</v>
      </c>
      <c r="O995" s="5">
        <f t="shared" si="48"/>
        <v>0.56620000000000004</v>
      </c>
    </row>
    <row r="996" spans="1:15" ht="30.75">
      <c r="A996" s="2" t="s">
        <v>3015</v>
      </c>
      <c r="B996" s="2" t="s">
        <v>3016</v>
      </c>
      <c r="C996" s="2" t="s">
        <v>3017</v>
      </c>
      <c r="D996" s="2">
        <v>27686</v>
      </c>
      <c r="E996" s="2">
        <v>4511</v>
      </c>
      <c r="F996" s="3">
        <v>41575.555312500001</v>
      </c>
      <c r="G996" s="3">
        <v>45892.643263888887</v>
      </c>
      <c r="H996" s="2" t="s">
        <v>29</v>
      </c>
      <c r="I996" s="7">
        <v>2573</v>
      </c>
      <c r="J996" s="7">
        <v>1956</v>
      </c>
      <c r="K996" s="2">
        <v>4361</v>
      </c>
      <c r="L996" s="2">
        <v>100</v>
      </c>
      <c r="M996" s="2">
        <f t="shared" ca="1" si="46"/>
        <v>12</v>
      </c>
      <c r="N996" s="7">
        <f t="shared" ca="1" si="47"/>
        <v>198.6556166667142</v>
      </c>
      <c r="O996" s="5">
        <f t="shared" si="48"/>
        <v>0.76019999999999999</v>
      </c>
    </row>
    <row r="997" spans="1:15" ht="33">
      <c r="A997" s="2" t="s">
        <v>3018</v>
      </c>
      <c r="B997" s="2" t="s">
        <v>3019</v>
      </c>
      <c r="C997" s="2" t="s">
        <v>3020</v>
      </c>
      <c r="D997" s="2">
        <v>27660</v>
      </c>
      <c r="E997" s="2">
        <v>4831</v>
      </c>
      <c r="F997" s="3">
        <v>42520.381354166668</v>
      </c>
      <c r="G997" s="3">
        <v>45892.327233796299</v>
      </c>
      <c r="H997" s="2" t="s">
        <v>57</v>
      </c>
      <c r="I997" s="7">
        <v>2458</v>
      </c>
      <c r="J997" s="7">
        <v>922</v>
      </c>
      <c r="K997" s="2">
        <v>298</v>
      </c>
      <c r="L997" s="2">
        <v>1</v>
      </c>
      <c r="M997" s="2">
        <f t="shared" ref="M997:M1016" ca="1" si="49">YEAR(TODAY())-YEAR(F997)</f>
        <v>9</v>
      </c>
      <c r="N997" s="7">
        <f t="shared" ca="1" si="47"/>
        <v>206.24033888883423</v>
      </c>
      <c r="O997" s="5">
        <f t="shared" si="48"/>
        <v>0.37509999999999999</v>
      </c>
    </row>
    <row r="998" spans="1:15" ht="30.75">
      <c r="A998" s="2" t="s">
        <v>3021</v>
      </c>
      <c r="B998" s="2" t="s">
        <v>3022</v>
      </c>
      <c r="C998" s="2" t="s">
        <v>3023</v>
      </c>
      <c r="D998" s="2">
        <v>27608</v>
      </c>
      <c r="E998" s="2">
        <v>1756</v>
      </c>
      <c r="F998" s="3">
        <v>42865.822812500002</v>
      </c>
      <c r="G998" s="3">
        <v>45893.017106481479</v>
      </c>
      <c r="H998" s="2" t="s">
        <v>73</v>
      </c>
      <c r="I998" s="7">
        <v>2766</v>
      </c>
      <c r="J998" s="7">
        <v>2099</v>
      </c>
      <c r="K998" s="2">
        <v>1201</v>
      </c>
      <c r="L998" s="2">
        <v>30</v>
      </c>
      <c r="M998" s="2">
        <f t="shared" ca="1" si="49"/>
        <v>8</v>
      </c>
      <c r="N998" s="7">
        <f t="shared" ca="1" si="47"/>
        <v>189.68339444452431</v>
      </c>
      <c r="O998" s="5">
        <f t="shared" si="48"/>
        <v>0.75890000000000002</v>
      </c>
    </row>
    <row r="999" spans="1:15">
      <c r="A999" s="2" t="s">
        <v>3024</v>
      </c>
      <c r="B999" s="2" t="s">
        <v>3025</v>
      </c>
      <c r="C999" s="2" t="s">
        <v>3026</v>
      </c>
      <c r="D999" s="2">
        <v>27569</v>
      </c>
      <c r="E999" s="2">
        <v>1724</v>
      </c>
      <c r="F999" s="3">
        <v>40769.898587962962</v>
      </c>
      <c r="G999" s="3">
        <v>45892.444733796299</v>
      </c>
      <c r="H999" s="2" t="s">
        <v>57</v>
      </c>
      <c r="I999" s="7">
        <v>1138</v>
      </c>
      <c r="J999" s="7">
        <v>1131</v>
      </c>
      <c r="K999" s="2">
        <v>1258</v>
      </c>
      <c r="L999" s="2">
        <v>83</v>
      </c>
      <c r="M999" s="2">
        <f t="shared" ca="1" si="49"/>
        <v>14</v>
      </c>
      <c r="N999" s="7">
        <f t="shared" ca="1" si="47"/>
        <v>203.42033888882725</v>
      </c>
      <c r="O999" s="5">
        <f t="shared" si="48"/>
        <v>0.99380000000000002</v>
      </c>
    </row>
    <row r="1000" spans="1:15" ht="30.75">
      <c r="A1000" s="2" t="s">
        <v>3027</v>
      </c>
      <c r="B1000" s="2" t="s">
        <v>3028</v>
      </c>
      <c r="C1000" s="2" t="s">
        <v>3029</v>
      </c>
      <c r="D1000" s="2">
        <v>27551</v>
      </c>
      <c r="E1000" s="2">
        <v>5038</v>
      </c>
      <c r="F1000" s="3">
        <v>44995.396631944444</v>
      </c>
      <c r="G1000" s="3">
        <v>45892.856504629628</v>
      </c>
      <c r="H1000" s="2" t="s">
        <v>29</v>
      </c>
      <c r="I1000" s="7">
        <v>130</v>
      </c>
      <c r="J1000" s="7">
        <v>109</v>
      </c>
      <c r="K1000" s="2">
        <v>186</v>
      </c>
      <c r="L1000" s="2">
        <v>0</v>
      </c>
      <c r="M1000" s="2">
        <f t="shared" ca="1" si="49"/>
        <v>2</v>
      </c>
      <c r="N1000" s="7">
        <f t="shared" ca="1" si="47"/>
        <v>193.53783888893668</v>
      </c>
      <c r="O1000" s="5">
        <f t="shared" si="48"/>
        <v>0.83850000000000002</v>
      </c>
    </row>
    <row r="1001" spans="1:15" ht="45.75">
      <c r="A1001" s="2" t="s">
        <v>3030</v>
      </c>
      <c r="B1001" s="2" t="s">
        <v>3031</v>
      </c>
      <c r="C1001" s="2" t="s">
        <v>3032</v>
      </c>
      <c r="D1001" s="2">
        <v>27548</v>
      </c>
      <c r="E1001" s="2">
        <v>5552</v>
      </c>
      <c r="F1001" s="3">
        <v>42123.291342592594</v>
      </c>
      <c r="G1001" s="3">
        <v>45892.870520833334</v>
      </c>
      <c r="H1001" s="2" t="s">
        <v>73</v>
      </c>
      <c r="I1001" s="7">
        <v>1539</v>
      </c>
      <c r="J1001" s="7">
        <v>1313</v>
      </c>
      <c r="K1001" s="2">
        <v>835</v>
      </c>
      <c r="L1001" s="2">
        <v>68</v>
      </c>
      <c r="M1001" s="2">
        <f t="shared" ca="1" si="49"/>
        <v>10</v>
      </c>
      <c r="N1001" s="7">
        <f t="shared" ca="1" si="47"/>
        <v>193.2014499999932</v>
      </c>
      <c r="O1001" s="5">
        <f t="shared" si="48"/>
        <v>0.85319999999999996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2F5A-CE8C-4F43-846F-BF39B2341CBB}">
  <dimension ref="A1:B6"/>
  <sheetViews>
    <sheetView workbookViewId="0">
      <selection sqref="A1:B6"/>
    </sheetView>
  </sheetViews>
  <sheetFormatPr defaultRowHeight="15"/>
  <cols>
    <col min="1" max="1" width="22.7109375" style="4" customWidth="1"/>
    <col min="2" max="2" width="16" customWidth="1"/>
  </cols>
  <sheetData>
    <row r="1" spans="1:2" ht="24.75" customHeight="1">
      <c r="A1" s="8" t="s">
        <v>3033</v>
      </c>
      <c r="B1" s="8"/>
    </row>
    <row r="2" spans="1:2" ht="30.75">
      <c r="A2" s="2" t="s">
        <v>3034</v>
      </c>
      <c r="B2" s="1">
        <f ca="1">MEDIAN(Dados!M2:'Dados'!M1001)</f>
        <v>8</v>
      </c>
    </row>
    <row r="3" spans="1:2" ht="30.75">
      <c r="A3" s="2" t="s">
        <v>3035</v>
      </c>
      <c r="B3" s="1">
        <f ca="1">MEDIAN(Dados!K2:'Dados'!K1001)</f>
        <v>1147</v>
      </c>
    </row>
    <row r="4" spans="1:2" ht="30.75">
      <c r="A4" s="2" t="s">
        <v>3036</v>
      </c>
      <c r="B4" s="1">
        <f ca="1">MEDIAN(Dados!L2:'Dados'!L1001)</f>
        <v>35.5</v>
      </c>
    </row>
    <row r="5" spans="1:2" ht="30.75">
      <c r="A5" s="2" t="s">
        <v>3037</v>
      </c>
      <c r="B5" s="1" t="str" cm="1">
        <f t="array" aca="1" ref="B5" ca="1">INDEX(Dados!H2:'Dados'!H1001,MATCH(MAX(COUNTIF(Dados!H2  : Dados!H1001,Dados!H2:'Dados'!H1001)),COUNTIF(Dados!H2:'Dados'!H1001, Dados!H2  : Dados!H1001),0))</f>
        <v>Python</v>
      </c>
    </row>
    <row r="6" spans="1:2" ht="30.75">
      <c r="A6" s="2" t="s">
        <v>3038</v>
      </c>
      <c r="B6" s="5">
        <f ca="1">MEDIAN(Dados!O2:'Dados'!O1001)</f>
        <v>0.85719999999999996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2025-08-24T00:55:07Z</dcterms:created>
  <dcterms:modified xsi:type="dcterms:W3CDTF">2025-09-01T01:21:08Z</dcterms:modified>
  <cp:category/>
  <cp:contentStatus/>
</cp:coreProperties>
</file>