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c/Documents/MASTER_DATA_SCIENCE/tfm/metadata/Diseno_Registro_anterior_2010/"/>
    </mc:Choice>
  </mc:AlternateContent>
  <bookViews>
    <workbookView xWindow="1940" yWindow="1660" windowWidth="25200" windowHeight="11380" firstSheet="17" activeTab="21"/>
  </bookViews>
  <sheets>
    <sheet name="Relacion variables" sheetId="24" r:id="rId1"/>
    <sheet name="MES" sheetId="1" r:id="rId2"/>
    <sheet name="DIASEMANA" sheetId="2" r:id="rId3"/>
    <sheet name="PROVINCIA" sheetId="3" r:id="rId4"/>
    <sheet name="COMUNIDAD_AUTONOMA" sheetId="4" r:id="rId5"/>
    <sheet name="ISLA" sheetId="5" r:id="rId6"/>
    <sheet name="MUNICIPIO" sheetId="6" r:id="rId7"/>
    <sheet name="ZONA" sheetId="7" r:id="rId8"/>
    <sheet name="ZONA_AGRUPADA" sheetId="8" r:id="rId9"/>
    <sheet name="RED_CARRETERA" sheetId="23" r:id="rId10"/>
    <sheet name="TIPO_VIA" sheetId="9" r:id="rId11"/>
    <sheet name="TRAZADO_NO_INTERSEC" sheetId="10" r:id="rId12"/>
    <sheet name="TIPO_INTERSEC" sheetId="11" r:id="rId13"/>
    <sheet name="ACOND_CALZADA" sheetId="12" r:id="rId14"/>
    <sheet name="PRIORIDAD" sheetId="13" r:id="rId15"/>
    <sheet name="SUPERFICIE_CALZADA" sheetId="14" r:id="rId16"/>
    <sheet name="LUMINOSIDAD" sheetId="15" r:id="rId17"/>
    <sheet name="FACTORES_ATMOSFERICOS" sheetId="16" r:id="rId18"/>
    <sheet name="VISIBILIDAD_RESTRINGIDA" sheetId="17" r:id="rId19"/>
    <sheet name="OTRA_CIRCUNSTANCIA" sheetId="18" r:id="rId20"/>
    <sheet name="ACERAS" sheetId="19" r:id="rId21"/>
    <sheet name="TIPO_ACCIDENTE" sheetId="20" r:id="rId22"/>
    <sheet name="DENSIDAD_CIRCULACION" sheetId="22" r:id="rId23"/>
    <sheet name="MEDIDAS_ESPECIALES" sheetId="21" r:id="rId2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0" l="1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C14" i="20"/>
  <c r="D14" i="20"/>
  <c r="C15" i="20"/>
  <c r="D15" i="20"/>
  <c r="C16" i="20"/>
  <c r="D16" i="20"/>
  <c r="C17" i="20"/>
  <c r="D17" i="20"/>
  <c r="C18" i="20"/>
  <c r="D18" i="20"/>
  <c r="C19" i="20"/>
  <c r="D19" i="20"/>
  <c r="C20" i="20"/>
  <c r="D20" i="20"/>
  <c r="C21" i="20"/>
  <c r="D21" i="20"/>
  <c r="C22" i="20"/>
  <c r="D22" i="20"/>
  <c r="C23" i="20"/>
  <c r="D23" i="20"/>
  <c r="C24" i="20"/>
  <c r="D24" i="20"/>
  <c r="C25" i="20"/>
  <c r="D25" i="20"/>
  <c r="C26" i="20"/>
  <c r="D26" i="20"/>
  <c r="C27" i="20"/>
  <c r="D27" i="20"/>
  <c r="C28" i="20"/>
  <c r="D28" i="20"/>
  <c r="C29" i="20"/>
  <c r="D29" i="20"/>
  <c r="C30" i="20"/>
  <c r="D30" i="20"/>
  <c r="C31" i="20"/>
  <c r="D31" i="20"/>
  <c r="C32" i="20"/>
  <c r="D32" i="20"/>
  <c r="C33" i="20"/>
  <c r="D33" i="20"/>
  <c r="C34" i="20"/>
  <c r="D34" i="20"/>
  <c r="C35" i="20"/>
  <c r="D35" i="20"/>
  <c r="C36" i="20"/>
  <c r="D36" i="20"/>
  <c r="D6" i="17"/>
  <c r="D7" i="17"/>
  <c r="D8" i="17"/>
  <c r="D9" i="17"/>
  <c r="D10" i="17"/>
  <c r="D11" i="17"/>
  <c r="D12" i="17"/>
  <c r="C6" i="17"/>
  <c r="C7" i="17"/>
  <c r="C8" i="17"/>
  <c r="C9" i="17"/>
  <c r="C10" i="17"/>
  <c r="C11" i="17"/>
  <c r="C12" i="17"/>
  <c r="C4" i="17"/>
  <c r="D4" i="17"/>
  <c r="C5" i="17"/>
  <c r="D5" i="17"/>
  <c r="D6" i="16"/>
  <c r="D7" i="16"/>
  <c r="D8" i="16"/>
  <c r="D9" i="16"/>
  <c r="D10" i="16"/>
  <c r="D11" i="16"/>
  <c r="D12" i="16"/>
  <c r="C6" i="16"/>
  <c r="C7" i="16"/>
  <c r="C8" i="16"/>
  <c r="C9" i="16"/>
  <c r="C10" i="16"/>
  <c r="C11" i="16"/>
  <c r="C12" i="16"/>
  <c r="C4" i="16"/>
  <c r="D4" i="16"/>
  <c r="C5" i="16"/>
  <c r="D5" i="16"/>
  <c r="D6" i="15"/>
  <c r="D7" i="15"/>
  <c r="D8" i="15"/>
  <c r="C6" i="15"/>
  <c r="C7" i="15"/>
  <c r="C8" i="15"/>
  <c r="C4" i="15"/>
  <c r="D4" i="15"/>
  <c r="C5" i="15"/>
  <c r="D5" i="15"/>
  <c r="D6" i="14"/>
  <c r="D7" i="14"/>
  <c r="D8" i="14"/>
  <c r="D9" i="14"/>
  <c r="D10" i="14"/>
  <c r="D11" i="14"/>
  <c r="D12" i="14"/>
  <c r="C6" i="14"/>
  <c r="C7" i="14"/>
  <c r="C8" i="14"/>
  <c r="C9" i="14"/>
  <c r="C10" i="14"/>
  <c r="C11" i="14"/>
  <c r="C12" i="14"/>
  <c r="C4" i="14"/>
  <c r="D4" i="14"/>
  <c r="C5" i="14"/>
  <c r="D5" i="14"/>
  <c r="C4" i="13"/>
  <c r="D6" i="13"/>
  <c r="D7" i="13"/>
  <c r="D8" i="13"/>
  <c r="D9" i="13"/>
  <c r="D10" i="13"/>
  <c r="D11" i="13"/>
  <c r="D12" i="13"/>
  <c r="C6" i="13"/>
  <c r="C7" i="13"/>
  <c r="C8" i="13"/>
  <c r="C9" i="13"/>
  <c r="C10" i="13"/>
  <c r="C11" i="13"/>
  <c r="C12" i="13"/>
  <c r="D4" i="13"/>
  <c r="C5" i="13"/>
  <c r="D5" i="13"/>
  <c r="C4" i="9"/>
  <c r="D6" i="9"/>
  <c r="D7" i="9"/>
  <c r="D8" i="9"/>
  <c r="D9" i="9"/>
  <c r="D10" i="9"/>
  <c r="D11" i="9"/>
  <c r="D12" i="9"/>
  <c r="D5" i="9"/>
  <c r="D6" i="23"/>
  <c r="D7" i="23"/>
  <c r="D8" i="23"/>
  <c r="D5" i="23"/>
  <c r="C6" i="9"/>
  <c r="C7" i="9"/>
  <c r="C8" i="9"/>
  <c r="C9" i="9"/>
  <c r="C10" i="9"/>
  <c r="C11" i="9"/>
  <c r="C12" i="9"/>
  <c r="C5" i="9"/>
  <c r="D4" i="9"/>
  <c r="C6" i="23"/>
  <c r="C7" i="23"/>
  <c r="C8" i="23"/>
  <c r="C5" i="23"/>
  <c r="C4" i="23"/>
  <c r="D4" i="23"/>
  <c r="D5" i="8"/>
  <c r="C5" i="8"/>
  <c r="C4" i="8"/>
  <c r="D4" i="8"/>
  <c r="D6" i="7"/>
  <c r="D7" i="7"/>
  <c r="C6" i="7"/>
  <c r="C7" i="7"/>
  <c r="C4" i="7"/>
  <c r="D4" i="7"/>
  <c r="C5" i="7"/>
  <c r="D5" i="7"/>
  <c r="D6" i="1"/>
  <c r="D7" i="1"/>
  <c r="D8" i="1"/>
  <c r="D9" i="1"/>
  <c r="D10" i="1"/>
  <c r="D11" i="1"/>
  <c r="D12" i="1"/>
  <c r="D13" i="1"/>
  <c r="D14" i="1"/>
  <c r="D15" i="1"/>
  <c r="C6" i="1"/>
  <c r="C7" i="1"/>
  <c r="C8" i="1"/>
  <c r="C9" i="1"/>
  <c r="C10" i="1"/>
  <c r="C11" i="1"/>
  <c r="C12" i="1"/>
  <c r="C13" i="1"/>
  <c r="C14" i="1"/>
  <c r="C15" i="1"/>
  <c r="C4" i="1"/>
  <c r="D4" i="1"/>
  <c r="C5" i="1"/>
  <c r="D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" i="3"/>
  <c r="C4" i="3"/>
  <c r="D4" i="3"/>
  <c r="D5" i="3"/>
  <c r="D6" i="2"/>
  <c r="D7" i="2"/>
  <c r="D8" i="2"/>
  <c r="D9" i="2"/>
  <c r="D10" i="2"/>
  <c r="D5" i="2"/>
  <c r="D4" i="2"/>
  <c r="C5" i="2"/>
  <c r="C6" i="2"/>
  <c r="C7" i="2"/>
  <c r="C8" i="2"/>
  <c r="C9" i="2"/>
  <c r="C10" i="2"/>
  <c r="C4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4" i="4"/>
</calcChain>
</file>

<file path=xl/sharedStrings.xml><?xml version="1.0" encoding="utf-8"?>
<sst xmlns="http://schemas.openxmlformats.org/spreadsheetml/2006/main" count="403" uniqueCount="311">
  <si>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</si>
  <si>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</si>
  <si>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</si>
  <si>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</si>
  <si>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</si>
  <si>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</si>
  <si>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</si>
  <si>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</si>
  <si>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</si>
  <si>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</si>
  <si>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</si>
  <si>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</si>
  <si>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Variable</t>
  </si>
  <si>
    <t>Valor</t>
  </si>
  <si>
    <t>Etiqueta</t>
  </si>
  <si>
    <t>LUNES</t>
  </si>
  <si>
    <t>MARTES</t>
  </si>
  <si>
    <t>MIÉRCOLES</t>
  </si>
  <si>
    <t>JUEVES</t>
  </si>
  <si>
    <t>VIERNES</t>
  </si>
  <si>
    <t>SÁBADO</t>
  </si>
  <si>
    <t>DOMINGO</t>
  </si>
  <si>
    <t>Albacete</t>
  </si>
  <si>
    <t>Alicante/Alacant</t>
  </si>
  <si>
    <t>Almería</t>
  </si>
  <si>
    <t>Badajoz</t>
  </si>
  <si>
    <t>Barcelona</t>
  </si>
  <si>
    <t>Burgos</t>
  </si>
  <si>
    <t>Cuenca</t>
  </si>
  <si>
    <t>Girona</t>
  </si>
  <si>
    <t>Granada</t>
  </si>
  <si>
    <t>Guadalajara</t>
  </si>
  <si>
    <t>Gipuzkoa</t>
  </si>
  <si>
    <t>Huelva</t>
  </si>
  <si>
    <t>Huesca</t>
  </si>
  <si>
    <t>Lleida</t>
  </si>
  <si>
    <t>Lugo</t>
  </si>
  <si>
    <t>Madrid</t>
  </si>
  <si>
    <t>Murcia</t>
  </si>
  <si>
    <t>Navarra</t>
  </si>
  <si>
    <t>Ourense</t>
  </si>
  <si>
    <t>Asturias</t>
  </si>
  <si>
    <t>Palencia</t>
  </si>
  <si>
    <t>Pontevedra</t>
  </si>
  <si>
    <t>Salamanca</t>
  </si>
  <si>
    <t>S.C.Tenerife</t>
  </si>
  <si>
    <t>Cantabria</t>
  </si>
  <si>
    <t>Segovia</t>
  </si>
  <si>
    <t>Sevilla</t>
  </si>
  <si>
    <t>Soria</t>
  </si>
  <si>
    <t>Tarragona</t>
  </si>
  <si>
    <t>Teruel</t>
  </si>
  <si>
    <t>Toledo</t>
  </si>
  <si>
    <t>Valladolid</t>
  </si>
  <si>
    <t>Bizkaia</t>
  </si>
  <si>
    <t>Zamora</t>
  </si>
  <si>
    <t>Zaragoza</t>
  </si>
  <si>
    <t>Ceuta</t>
  </si>
  <si>
    <t>Melilla</t>
  </si>
  <si>
    <t>CARRETERA</t>
  </si>
  <si>
    <t>ZONA URBANA</t>
  </si>
  <si>
    <t>TRAVESÍA</t>
  </si>
  <si>
    <t>VARIANTE</t>
  </si>
  <si>
    <t>VÍAS INTERURBANAS</t>
  </si>
  <si>
    <t>VÍAS URBANAS</t>
  </si>
  <si>
    <t>SIN DATO</t>
  </si>
  <si>
    <t>Extremadura</t>
  </si>
  <si>
    <t>Cataluña</t>
  </si>
  <si>
    <t>Canarias</t>
  </si>
  <si>
    <t>Galicia</t>
  </si>
  <si>
    <t>N</t>
  </si>
  <si>
    <t>Total</t>
  </si>
  <si>
    <t>MALLORCA</t>
  </si>
  <si>
    <t>MENORCA</t>
  </si>
  <si>
    <t>IBIZA</t>
  </si>
  <si>
    <t>FORMENTERA</t>
  </si>
  <si>
    <t>GRAN CANARIA</t>
  </si>
  <si>
    <t>FUERTEVENTURA</t>
  </si>
  <si>
    <t>LANZAROTE</t>
  </si>
  <si>
    <t>TENERIFE</t>
  </si>
  <si>
    <t>LA PALMA</t>
  </si>
  <si>
    <t>GOMERA</t>
  </si>
  <si>
    <t>HIERRO</t>
  </si>
  <si>
    <t>TITULARIDAD PROVINCIAL (DIPUTACIÓN, CABILDO O CONSELL)</t>
  </si>
  <si>
    <t>TITULARIDAD MUNICIPAL</t>
  </si>
  <si>
    <t>OTRAS TITULARIDADES</t>
  </si>
  <si>
    <t>TITULARIDAD ESTATAL</t>
  </si>
  <si>
    <t>TITULARIDAD AUTONÓMICA</t>
  </si>
  <si>
    <t>AUTOPISTA</t>
  </si>
  <si>
    <t>AUTOVÍA</t>
  </si>
  <si>
    <t>VÍA CONVENCIONAL CON CARRIL LENTO</t>
  </si>
  <si>
    <t>VÍA CONVENCIONAL</t>
  </si>
  <si>
    <t>CAMINO VECINAL</t>
  </si>
  <si>
    <t>VÍA DE SERVICIO</t>
  </si>
  <si>
    <t>RAMAL DE ENLACE</t>
  </si>
  <si>
    <t>OTRO TIPO</t>
  </si>
  <si>
    <t>VÍA PARA AUTOMÓVILES</t>
  </si>
  <si>
    <t>CURVA FUERTE SIN SEÑALIZAR</t>
  </si>
  <si>
    <t>CURVA FUERTE CON SEÑAL Y SIN VELOCIDAD SEÑALIZADA</t>
  </si>
  <si>
    <t>CURVA FUERTE CON SEÑAL Y VELOCIDAD SEÑALIZADA</t>
  </si>
  <si>
    <t>RECTA</t>
  </si>
  <si>
    <t>CURVA SUAVE</t>
  </si>
  <si>
    <t>Frecuencia</t>
  </si>
  <si>
    <t>NO APLICA</t>
  </si>
  <si>
    <t>EN T Ó Y</t>
  </si>
  <si>
    <t>EN X Ó +</t>
  </si>
  <si>
    <t>ENLACE DE ENTRADA</t>
  </si>
  <si>
    <t>ENLACE DE SALIDA</t>
  </si>
  <si>
    <t>GIRATORIA</t>
  </si>
  <si>
    <t>OTROS</t>
  </si>
  <si>
    <t>No es intersección</t>
  </si>
  <si>
    <t>Es intersección</t>
  </si>
  <si>
    <t>NADA ESPECIAL</t>
  </si>
  <si>
    <t>SÓLO ISLETAS O PASO PARA PEATONES</t>
  </si>
  <si>
    <t>PASO PARA PEATONES O ISLETAS EN CENTRO DE VÍA PRINCIPAL</t>
  </si>
  <si>
    <t>CARRIL CENTRAL DE ESPERA</t>
  </si>
  <si>
    <t>RAQUETA DE GIRO IZQUIERDA</t>
  </si>
  <si>
    <t>SECA Y LIMPIA</t>
  </si>
  <si>
    <t>UMBRÍA</t>
  </si>
  <si>
    <t>MOJADA</t>
  </si>
  <si>
    <t>HELADA</t>
  </si>
  <si>
    <t>NEVADA</t>
  </si>
  <si>
    <t>BARRILLO</t>
  </si>
  <si>
    <t>GRAVILLA SUELTA</t>
  </si>
  <si>
    <t>ACEITE</t>
  </si>
  <si>
    <t>PLENO DÍA</t>
  </si>
  <si>
    <t>CREPÚSCULO</t>
  </si>
  <si>
    <t>NOCHE: ILUMINACIÓN SUFICIENTE</t>
  </si>
  <si>
    <t>NOCHE: ILUMINACIÓN INSUFICIENTE</t>
  </si>
  <si>
    <t>NOCHE: SIN ILUMINACIÓN</t>
  </si>
  <si>
    <t>BUEN TIEMPO</t>
  </si>
  <si>
    <t>NIEBLA INTENSA</t>
  </si>
  <si>
    <t>NIEBLA LIGERA</t>
  </si>
  <si>
    <t>LLOVIZNANDO</t>
  </si>
  <si>
    <t>LLUVIA FUERTE</t>
  </si>
  <si>
    <t>GRANIZANDO</t>
  </si>
  <si>
    <t>NEVANDO</t>
  </si>
  <si>
    <t>VIENTO FUERTE</t>
  </si>
  <si>
    <t>OTRO</t>
  </si>
  <si>
    <t>S</t>
  </si>
  <si>
    <t>VEGETACIÓN</t>
  </si>
  <si>
    <t>POLVO O HUMO</t>
  </si>
  <si>
    <t>SIN RESTRICCIÓN</t>
  </si>
  <si>
    <t>FACTORES ATMOSFÉRICOS</t>
  </si>
  <si>
    <t>DESLUMBRAMIENTO</t>
  </si>
  <si>
    <t>OTRA_CAUSA</t>
  </si>
  <si>
    <t>EDIFICIOS</t>
  </si>
  <si>
    <t>CONFIGURACIÓN DEL TERRENO</t>
  </si>
  <si>
    <t>CAMBIO DE RASANTE</t>
  </si>
  <si>
    <t>BADEN</t>
  </si>
  <si>
    <t>NINGUNA</t>
  </si>
  <si>
    <t>OTRA</t>
  </si>
  <si>
    <t>INUNDACIÓN</t>
  </si>
  <si>
    <t>OBRAS</t>
  </si>
  <si>
    <t>FUERTE DESCENSO</t>
  </si>
  <si>
    <t>FIRME DESLIZANTE SEÑALIZADO</t>
  </si>
  <si>
    <t>ESCALON</t>
  </si>
  <si>
    <t>PASO A NIVEL</t>
  </si>
  <si>
    <t>FIN CARRIL LENTO</t>
  </si>
  <si>
    <t>ESTRECHAMIENTO</t>
  </si>
  <si>
    <t>PERALTE INVERTIDO</t>
  </si>
  <si>
    <t>BACHES</t>
  </si>
  <si>
    <t>NO HAY ACERA</t>
  </si>
  <si>
    <t>SI HAY ACERA</t>
  </si>
  <si>
    <t>FLUIDA</t>
  </si>
  <si>
    <t>DENSA</t>
  </si>
  <si>
    <t>CONGESTIONADA</t>
  </si>
  <si>
    <t>CARRIL REVERSIBLE</t>
  </si>
  <si>
    <t>HABILITACIÓN ARCÉN</t>
  </si>
  <si>
    <t>OTRA MEDIDA</t>
  </si>
  <si>
    <t>NINGUNA MEDIDA</t>
  </si>
  <si>
    <t>Observaciones</t>
  </si>
  <si>
    <t>AGENTE</t>
  </si>
  <si>
    <t>SEMÁFORO</t>
  </si>
  <si>
    <t>SEÑAL DE "STOP"</t>
  </si>
  <si>
    <t>SEÑAL DE "CEDA EL PASO"</t>
  </si>
  <si>
    <t>SOLO MARCAS VIALES</t>
  </si>
  <si>
    <t>PASO PARA PEATONES</t>
  </si>
  <si>
    <t>OTRA SEÑAL</t>
  </si>
  <si>
    <t>NINGUNA (SOLO NORMA)</t>
  </si>
  <si>
    <t>MES</t>
  </si>
  <si>
    <t>DIASEMANA</t>
  </si>
  <si>
    <t>PROVINCIA</t>
  </si>
  <si>
    <t>COMUNIDAD_AUTONOMA</t>
  </si>
  <si>
    <t>ISLA</t>
  </si>
  <si>
    <t>ZONA</t>
  </si>
  <si>
    <t>ZONA_AGRUPADA</t>
  </si>
  <si>
    <t>RED_CARRETERA</t>
  </si>
  <si>
    <t>TIPO_VIA</t>
  </si>
  <si>
    <t>TRAZADO_NO_INTERSEC</t>
  </si>
  <si>
    <t>TIPO_INTERSEC</t>
  </si>
  <si>
    <t>ACOND_CALZADA</t>
  </si>
  <si>
    <t>PRIORIDAD</t>
  </si>
  <si>
    <t>SUPERFICIE_CALZADA</t>
  </si>
  <si>
    <t>LUMINOSIDAD</t>
  </si>
  <si>
    <t>FACTORES_ATMOSFERICOS</t>
  </si>
  <si>
    <t>VISIBILIDAD_RESTRINGIDA</t>
  </si>
  <si>
    <t>OTRA_CIRCUNSTANCIA</t>
  </si>
  <si>
    <t>ACERAS</t>
  </si>
  <si>
    <t>TIPO_ACCIDENTE</t>
  </si>
  <si>
    <t>DENSIDAD_CIRCULACION</t>
  </si>
  <si>
    <t>MEDIDAS_ESPECIALES</t>
  </si>
  <si>
    <t>MUNICIPIO</t>
  </si>
  <si>
    <t>Sin dato</t>
  </si>
  <si>
    <t>00000</t>
  </si>
  <si>
    <t>Municipio menos de 5000 habitantes</t>
  </si>
  <si>
    <t>Lista de municipios aprobada por el INE disponible en su página Web (Métodos y estándares)</t>
  </si>
  <si>
    <t>No aplica (no es isla)</t>
  </si>
  <si>
    <t>aaaaa</t>
  </si>
  <si>
    <t xml:space="preserve"> </t>
  </si>
  <si>
    <t>ID_ACCIDENTE</t>
  </si>
  <si>
    <t>HORA</t>
  </si>
  <si>
    <t xml:space="preserve">TOT_MUERTOS </t>
  </si>
  <si>
    <t xml:space="preserve">TOT_HERIDOS_GRAVES </t>
  </si>
  <si>
    <t xml:space="preserve">TOT_HERIDOS_LEVES </t>
  </si>
  <si>
    <t>TOT_VEHICULOS_IMPLICADOS</t>
  </si>
  <si>
    <t xml:space="preserve">ZONA </t>
  </si>
  <si>
    <t xml:space="preserve">RED_CARRETERA </t>
  </si>
  <si>
    <t xml:space="preserve">TIPO_VIA     </t>
  </si>
  <si>
    <t xml:space="preserve">TIPO_INTERSEC </t>
  </si>
  <si>
    <t xml:space="preserve">ACOND_CALZADA </t>
  </si>
  <si>
    <t xml:space="preserve">PRIORIDAD </t>
  </si>
  <si>
    <t xml:space="preserve">SUPERFICIE_CALZADA </t>
  </si>
  <si>
    <t xml:space="preserve">LUMINOSIDAD </t>
  </si>
  <si>
    <t xml:space="preserve">FACTORES_ATMOSFERICOS </t>
  </si>
  <si>
    <t xml:space="preserve">VISIBILIDAD_RESTRINGIDA </t>
  </si>
  <si>
    <t xml:space="preserve">OTRA_CIRCUNSTANCIA </t>
  </si>
  <si>
    <t xml:space="preserve">ACERAS </t>
  </si>
  <si>
    <t xml:space="preserve">TIPO_ACCIDENTE </t>
  </si>
  <si>
    <t xml:space="preserve">DENSIDAD_CIRCULACION </t>
  </si>
  <si>
    <t xml:space="preserve">ANIO </t>
  </si>
  <si>
    <t xml:space="preserve">DIASEMANA </t>
  </si>
  <si>
    <t xml:space="preserve">TOT_VICTIMAS </t>
  </si>
  <si>
    <t xml:space="preserve">CARRETERA </t>
  </si>
  <si>
    <t xml:space="preserve">Si el municipio tiene 5000 habitantes o más: código de municipio normalizado por el INE (5 dígitos alfanuméricos, 2 para provincia+3 para municipio). </t>
  </si>
  <si>
    <t>Relacion de variables en TABLA_ACCVICT_24H_YYYY</t>
  </si>
  <si>
    <t>5:'Canarias'</t>
  </si>
  <si>
    <t>6:'Cantabria'</t>
  </si>
  <si>
    <t>9:'Cataluña'</t>
  </si>
  <si>
    <t>11:'Extremadura'</t>
  </si>
  <si>
    <t>12:'Galicia'</t>
  </si>
  <si>
    <t>Andalucia</t>
  </si>
  <si>
    <t>Aragon</t>
  </si>
  <si>
    <t>Baleares</t>
  </si>
  <si>
    <t>Castilla_Mancha</t>
  </si>
  <si>
    <t>Valencia</t>
  </si>
  <si>
    <t>Rioja</t>
  </si>
  <si>
    <t>Pais_vasco</t>
  </si>
  <si>
    <t>Ceuta_Melilla</t>
  </si>
  <si>
    <t>1:'Andalucia'</t>
  </si>
  <si>
    <t>2:'Aragon'</t>
  </si>
  <si>
    <t>3:'Asturias'</t>
  </si>
  <si>
    <t>4:'Baleares'</t>
  </si>
  <si>
    <t>8:'Castilla_Mancha'</t>
  </si>
  <si>
    <t>10:'Valencia'</t>
  </si>
  <si>
    <t>13:'Madrid'</t>
  </si>
  <si>
    <t>14:'Murcia'</t>
  </si>
  <si>
    <t>15:'Navarra'</t>
  </si>
  <si>
    <t>16:'Rioja'</t>
  </si>
  <si>
    <t>17:'Pais_vasco'</t>
  </si>
  <si>
    <t>18:'Ceuta_Melilla'</t>
  </si>
  <si>
    <t>Castilla_Leon</t>
  </si>
  <si>
    <t>7:'Castilla_Leon'</t>
  </si>
  <si>
    <t>Araba/Alava</t>
  </si>
  <si>
    <t>Avila</t>
  </si>
  <si>
    <t>CAceres</t>
  </si>
  <si>
    <t>CAdiz</t>
  </si>
  <si>
    <t>MAlaga</t>
  </si>
  <si>
    <t>Castellon/Castello</t>
  </si>
  <si>
    <t>Cordoba</t>
  </si>
  <si>
    <t>Leon</t>
  </si>
  <si>
    <t>Valencia/Valencia</t>
  </si>
  <si>
    <t>Jaen</t>
  </si>
  <si>
    <t>Balears,_Illes</t>
  </si>
  <si>
    <t>Ciudad_Real</t>
  </si>
  <si>
    <t>Coruña,_A</t>
  </si>
  <si>
    <t>Rioja,_La</t>
  </si>
  <si>
    <t>Palmas,_Las</t>
  </si>
  <si>
    <t>Colision_de_vehiculos_en_marcha_(Frontal)</t>
  </si>
  <si>
    <t>Colision_de_vehiculos_en_marcha_(Frontolateral)</t>
  </si>
  <si>
    <t>Colision_de_vehiculos_en_marcha_(Lateral)</t>
  </si>
  <si>
    <t>Colision_de_vehiculos_en_marcha_(Alcance)</t>
  </si>
  <si>
    <t>Colision_de_vehiculos_en_marcha_(Multiple_o_en_caravana)</t>
  </si>
  <si>
    <t>Colision_de_vehiculo_con_obstaculo_en_calzada_(Vehiculo_estacionado_o_averiado)</t>
  </si>
  <si>
    <t>Colision_de_vehiculo_con_obstaculo_en_calzada_(Valla_de_defensa)</t>
  </si>
  <si>
    <t>Colision_de_vehiculo_con_obstaculo_en_calzada_(Barrera_de_paso_a_nivel)</t>
  </si>
  <si>
    <t>Colision_de_vehiculo_con_obstaculo_en_calzada_(Otro_objeto_o_material)</t>
  </si>
  <si>
    <t>Atropello_a_peaton_sosteniendo_bicicleta</t>
  </si>
  <si>
    <t>Atropello_a_peaton_reparando_vehiculo</t>
  </si>
  <si>
    <t>Atropello_a_peaton_aislado_o_en_grupo</t>
  </si>
  <si>
    <t>Atropello_a_conductor_de_animales</t>
  </si>
  <si>
    <t>Atropello_a_animal_conducido_o_en_rebaño</t>
  </si>
  <si>
    <t>Atropello_a_animales_sueltos</t>
  </si>
  <si>
    <t>Vuelco_en_la_calzada</t>
  </si>
  <si>
    <t>Salida_de_la_via_por_la_izquierda_con_colision_(Choque_con_arbol_o_poste)</t>
  </si>
  <si>
    <t>Salida_de_la_via_por_la_izquierda_con_colision_(Choque_con_muro_o_edificio)</t>
  </si>
  <si>
    <t>Salida_de_la_via_por_la_izquierda_con_colision_(Choque_con_cuneta_o_bordillo)</t>
  </si>
  <si>
    <t>Salida_de_la_via_por_la_izquierda_con_colision_(Otro_tipo_de_choque)</t>
  </si>
  <si>
    <t>Salida_de_la_via_por_la_izquierda_sin_colision_(Con_despeñamiento)</t>
  </si>
  <si>
    <t>Salida_de_la_via_por_la_izquierda_sin_colision_(Con_vuelco)</t>
  </si>
  <si>
    <t>Salida_de_la_via_por_la_izquierda_sin_colision_(En_llano)</t>
  </si>
  <si>
    <t>Salida_de_la_via_por_la_izquierda_sin_colision_(Otra)</t>
  </si>
  <si>
    <t>Salida_de_la_via_por_la_derecha_con_colision_(Choque_con_arbol_o_poste)</t>
  </si>
  <si>
    <t>Salida_de_la_via_por_la_derecha_con_colision_(Choque_con_muro_o_edificio)</t>
  </si>
  <si>
    <t>Salida_de_la_via_por_la_derecha_con_colision_(Choque_con_cuneta_o_bordillo)</t>
  </si>
  <si>
    <t>Salida_de_la_via_por_la_derecha_con_colision_(Otro_tipo_de_choque)</t>
  </si>
  <si>
    <t>Salida_de_la_via_por_la_derecha_sin_colision_(Con_despeñamiento)</t>
  </si>
  <si>
    <t>Salida_de_la_via_por_la_derecha_sin_colision_(Con_vuelco)</t>
  </si>
  <si>
    <t>Salida_de_la_via_por_la_derecha_sin_colision_(En_llano)</t>
  </si>
  <si>
    <t>Salida_de_la_via_por_la_derecha_sin_colision_(Otra)</t>
  </si>
  <si>
    <t>Otro_tipo_de_accidente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</si>
</sst>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B0B7BB"/>
      </bottom>
      <diagonal/>
    </border>
    <border>
      <left style="medium">
        <color rgb="FFB0B7BB"/>
      </left>
      <right/>
      <top style="medium">
        <color rgb="FFC1C1C1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/>
      <right/>
      <top style="medium">
        <color rgb="FFB0B7BB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5" fillId="0" borderId="0" xfId="0" applyFont="1"/>
    <xf numFmtId="0" fontId="0" fillId="0" borderId="0" xfId="0" quotePrefix="1"/>
    <xf numFmtId="0" fontId="0" fillId="0" borderId="0" xfId="0" applyAlignment="1"/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G7" sqref="G7"/>
    </sheetView>
  </sheetViews>
  <sheetFormatPr baseColWidth="10" defaultRowHeight="15" x14ac:dyDescent="0.2"/>
  <cols>
    <col min="1" max="1" width="28" customWidth="1"/>
  </cols>
  <sheetData>
    <row r="1" spans="1:3" x14ac:dyDescent="0.2">
      <c r="A1" t="s">
        <v>235</v>
      </c>
    </row>
    <row r="3" spans="1:3" x14ac:dyDescent="0.2">
      <c r="A3" s="9" t="s">
        <v>210</v>
      </c>
    </row>
    <row r="4" spans="1:3" x14ac:dyDescent="0.2">
      <c r="A4" s="9" t="s">
        <v>230</v>
      </c>
    </row>
    <row r="5" spans="1:3" x14ac:dyDescent="0.2">
      <c r="A5" s="9" t="s">
        <v>180</v>
      </c>
    </row>
    <row r="6" spans="1:3" x14ac:dyDescent="0.2">
      <c r="A6" s="9" t="s">
        <v>211</v>
      </c>
    </row>
    <row r="7" spans="1:3" x14ac:dyDescent="0.2">
      <c r="A7" s="9" t="s">
        <v>231</v>
      </c>
    </row>
    <row r="8" spans="1:3" x14ac:dyDescent="0.2">
      <c r="A8" s="9" t="s">
        <v>182</v>
      </c>
    </row>
    <row r="9" spans="1:3" x14ac:dyDescent="0.2">
      <c r="A9" s="9" t="s">
        <v>183</v>
      </c>
    </row>
    <row r="10" spans="1:3" x14ac:dyDescent="0.2">
      <c r="A10" s="9" t="s">
        <v>184</v>
      </c>
    </row>
    <row r="11" spans="1:3" x14ac:dyDescent="0.2">
      <c r="A11" s="9" t="s">
        <v>202</v>
      </c>
      <c r="C11" t="s">
        <v>209</v>
      </c>
    </row>
    <row r="12" spans="1:3" x14ac:dyDescent="0.2">
      <c r="A12" s="9" t="s">
        <v>232</v>
      </c>
    </row>
    <row r="13" spans="1:3" x14ac:dyDescent="0.2">
      <c r="A13" s="9" t="s">
        <v>212</v>
      </c>
    </row>
    <row r="14" spans="1:3" x14ac:dyDescent="0.2">
      <c r="A14" s="9" t="s">
        <v>213</v>
      </c>
    </row>
    <row r="15" spans="1:3" x14ac:dyDescent="0.2">
      <c r="A15" s="9" t="s">
        <v>214</v>
      </c>
    </row>
    <row r="16" spans="1:3" x14ac:dyDescent="0.2">
      <c r="A16" s="9" t="s">
        <v>215</v>
      </c>
    </row>
    <row r="17" spans="1:1" x14ac:dyDescent="0.2">
      <c r="A17" s="9" t="s">
        <v>216</v>
      </c>
    </row>
    <row r="18" spans="1:1" x14ac:dyDescent="0.2">
      <c r="A18" s="9" t="s">
        <v>186</v>
      </c>
    </row>
    <row r="19" spans="1:1" x14ac:dyDescent="0.2">
      <c r="A19" s="9" t="s">
        <v>233</v>
      </c>
    </row>
    <row r="20" spans="1:1" x14ac:dyDescent="0.2">
      <c r="A20" s="9" t="s">
        <v>217</v>
      </c>
    </row>
    <row r="21" spans="1:1" x14ac:dyDescent="0.2">
      <c r="A21" s="9" t="s">
        <v>218</v>
      </c>
    </row>
    <row r="22" spans="1:1" x14ac:dyDescent="0.2">
      <c r="A22" s="9" t="s">
        <v>189</v>
      </c>
    </row>
    <row r="23" spans="1:1" x14ac:dyDescent="0.2">
      <c r="A23" s="9" t="s">
        <v>219</v>
      </c>
    </row>
    <row r="24" spans="1:1" x14ac:dyDescent="0.2">
      <c r="A24" s="9" t="s">
        <v>220</v>
      </c>
    </row>
    <row r="25" spans="1:1" x14ac:dyDescent="0.2">
      <c r="A25" s="9" t="s">
        <v>221</v>
      </c>
    </row>
    <row r="26" spans="1:1" x14ac:dyDescent="0.2">
      <c r="A26" s="9" t="s">
        <v>222</v>
      </c>
    </row>
    <row r="27" spans="1:1" x14ac:dyDescent="0.2">
      <c r="A27" s="9" t="s">
        <v>223</v>
      </c>
    </row>
    <row r="28" spans="1:1" x14ac:dyDescent="0.2">
      <c r="A28" s="9" t="s">
        <v>224</v>
      </c>
    </row>
    <row r="29" spans="1:1" x14ac:dyDescent="0.2">
      <c r="A29" s="9" t="s">
        <v>225</v>
      </c>
    </row>
    <row r="30" spans="1:1" x14ac:dyDescent="0.2">
      <c r="A30" s="9" t="s">
        <v>226</v>
      </c>
    </row>
    <row r="31" spans="1:1" x14ac:dyDescent="0.2">
      <c r="A31" s="9" t="s">
        <v>227</v>
      </c>
    </row>
    <row r="32" spans="1:1" x14ac:dyDescent="0.2">
      <c r="A32" s="9" t="s">
        <v>228</v>
      </c>
    </row>
    <row r="33" spans="1:1" x14ac:dyDescent="0.2">
      <c r="A33" s="9" t="s">
        <v>229</v>
      </c>
    </row>
    <row r="34" spans="1:1" x14ac:dyDescent="0.2">
      <c r="A34" s="9" t="s">
        <v>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 x14ac:dyDescent="0.2"/>
  <sheetData>
    <row r="1" spans="1:4" x14ac:dyDescent="0.2">
      <c r="A1" t="s">
        <v>12</v>
      </c>
      <c r="B1" t="s">
        <v>187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86</v>
      </c>
      <c r="C4" s="2" t="str">
        <f>CONCATENATE(A4,":","'",B4,"'")</f>
        <v>1:'TITULARIDAD ESTATAL'</v>
      </c>
      <c r="D4" t="str">
        <f>+C4</f>
        <v>1:'TITULARIDAD ESTATAL'</v>
      </c>
    </row>
    <row r="5" spans="1:4" x14ac:dyDescent="0.2">
      <c r="A5">
        <v>2</v>
      </c>
      <c r="B5" t="s">
        <v>87</v>
      </c>
      <c r="C5" s="2" t="str">
        <f>CONCATENATE(A5,":","'",B5,"'")</f>
        <v>2:'TITULARIDAD AUTONÓMICA'</v>
      </c>
      <c r="D5" t="str">
        <f>D4&amp;","&amp;C5</f>
        <v>1:'TITULARIDAD ESTATAL',2:'TITULARIDAD AUTONÓMICA'</v>
      </c>
    </row>
    <row r="6" spans="1:4" x14ac:dyDescent="0.2">
      <c r="A6">
        <v>3</v>
      </c>
      <c r="B6" t="s">
        <v>83</v>
      </c>
      <c r="C6" s="2" t="str">
        <f t="shared" ref="C6:C8" si="0">CONCATENATE(A6,":","'",B6,"'")</f>
        <v>3:'TITULARIDAD PROVINCIAL (DIPUTACIÓN, CABILDO O CONSELL)'</v>
      </c>
      <c r="D6" t="str">
        <f t="shared" ref="D6:D8" si="1">D5&amp;","&amp;C6</f>
        <v>1:'TITULARIDAD ESTATAL',2:'TITULARIDAD AUTONÓMICA',3:'TITULARIDAD PROVINCIAL (DIPUTACIÓN, CABILDO O CONSELL)'</v>
      </c>
    </row>
    <row r="7" spans="1:4" x14ac:dyDescent="0.2">
      <c r="A7">
        <v>4</v>
      </c>
      <c r="B7" t="s">
        <v>84</v>
      </c>
      <c r="C7" s="2" t="str">
        <f t="shared" si="0"/>
        <v>4:'TITULARIDAD MUNICIPAL'</v>
      </c>
      <c r="D7" t="str">
        <f t="shared" si="1"/>
        <v>1:'TITULARIDAD ESTATAL',2:'TITULARIDAD AUTONÓMICA',3:'TITULARIDAD PROVINCIAL (DIPUTACIÓN, CABILDO O CONSELL)',4:'TITULARIDAD MUNICIPAL'</v>
      </c>
    </row>
    <row r="8" spans="1:4" x14ac:dyDescent="0.2">
      <c r="A8">
        <v>5</v>
      </c>
      <c r="B8" t="s">
        <v>85</v>
      </c>
      <c r="C8" s="2" t="str">
        <f t="shared" si="0"/>
        <v>5:'OTRAS TITULARIDADES'</v>
      </c>
      <c r="D8" t="str">
        <f t="shared" si="1"/>
        <v>1:'TITULARIDAD ESTATAL',2:'TITULARIDAD AUTONÓMICA',3:'TITULARIDAD PROVINCIAL (DIPUTACIÓN, CABILDO O CONSELL)',4:'TITULARIDAD MUNICIPAL',5:'OTRAS TITULARIDADES'</v>
      </c>
    </row>
  </sheetData>
  <sortState ref="A4:B9">
    <sortCondition ref="A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baseColWidth="10" defaultRowHeight="15" x14ac:dyDescent="0.2"/>
  <cols>
    <col min="3" max="4" width="33.33203125" bestFit="1" customWidth="1"/>
  </cols>
  <sheetData>
    <row r="1" spans="1:4" x14ac:dyDescent="0.2">
      <c r="A1" t="s">
        <v>12</v>
      </c>
      <c r="B1" t="s">
        <v>188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88</v>
      </c>
      <c r="C4" s="2" t="str">
        <f>CONCATENATE(A4,":","'",B4,"'")</f>
        <v>1:'AUTOPISTA'</v>
      </c>
      <c r="D4" t="str">
        <f>+C4</f>
        <v>1:'AUTOPISTA'</v>
      </c>
    </row>
    <row r="5" spans="1:4" x14ac:dyDescent="0.2">
      <c r="A5">
        <v>2</v>
      </c>
      <c r="B5" t="s">
        <v>89</v>
      </c>
      <c r="C5" s="2" t="str">
        <f>CONCATENATE(A5,":","'",B5,"'")</f>
        <v>2:'AUTOVÍA'</v>
      </c>
      <c r="D5" t="str">
        <f>D4&amp;","&amp;C5</f>
        <v>1:'AUTOPISTA',2:'AUTOVÍA'</v>
      </c>
    </row>
    <row r="6" spans="1:4" x14ac:dyDescent="0.2">
      <c r="A6">
        <v>3</v>
      </c>
      <c r="B6" t="s">
        <v>96</v>
      </c>
      <c r="C6" s="2" t="str">
        <f t="shared" ref="C6:C12" si="0">CONCATENATE(A6,":","'",B6,"'")</f>
        <v>3:'VÍA PARA AUTOMÓVILES'</v>
      </c>
      <c r="D6" t="str">
        <f t="shared" ref="D6:D12" si="1">D5&amp;","&amp;C6</f>
        <v>1:'AUTOPISTA',2:'AUTOVÍA',3:'VÍA PARA AUTOMÓVILES'</v>
      </c>
    </row>
    <row r="7" spans="1:4" x14ac:dyDescent="0.2">
      <c r="A7">
        <v>4</v>
      </c>
      <c r="B7" t="s">
        <v>90</v>
      </c>
      <c r="C7" s="2" t="str">
        <f t="shared" si="0"/>
        <v>4:'VÍA CONVENCIONAL CON CARRIL LENTO'</v>
      </c>
      <c r="D7" t="str">
        <f t="shared" si="1"/>
        <v>1:'AUTOPISTA',2:'AUTOVÍA',3:'VÍA PARA AUTOMÓVILES',4:'VÍA CONVENCIONAL CON CARRIL LENTO'</v>
      </c>
    </row>
    <row r="8" spans="1:4" x14ac:dyDescent="0.2">
      <c r="A8">
        <v>5</v>
      </c>
      <c r="B8" t="s">
        <v>91</v>
      </c>
      <c r="C8" s="2" t="str">
        <f t="shared" si="0"/>
        <v>5:'VÍA CONVENCIONAL'</v>
      </c>
      <c r="D8" t="str">
        <f t="shared" si="1"/>
        <v>1:'AUTOPISTA',2:'AUTOVÍA',3:'VÍA PARA AUTOMÓVILES',4:'VÍA CONVENCIONAL CON CARRIL LENTO',5:'VÍA CONVENCIONAL'</v>
      </c>
    </row>
    <row r="9" spans="1:4" x14ac:dyDescent="0.2">
      <c r="A9">
        <v>6</v>
      </c>
      <c r="B9" t="s">
        <v>92</v>
      </c>
      <c r="C9" s="2" t="str">
        <f t="shared" si="0"/>
        <v>6:'CAMINO VECINAL'</v>
      </c>
      <c r="D9" t="str">
        <f t="shared" si="1"/>
        <v>1:'AUTOPISTA',2:'AUTOVÍA',3:'VÍA PARA AUTOMÓVILES',4:'VÍA CONVENCIONAL CON CARRIL LENTO',5:'VÍA CONVENCIONAL',6:'CAMINO VECINAL'</v>
      </c>
    </row>
    <row r="10" spans="1:4" x14ac:dyDescent="0.2">
      <c r="A10">
        <v>7</v>
      </c>
      <c r="B10" t="s">
        <v>93</v>
      </c>
      <c r="C10" s="2" t="str">
        <f t="shared" si="0"/>
        <v>7:'VÍA DE SERVICIO'</v>
      </c>
      <c r="D10" t="str">
        <f t="shared" si="1"/>
        <v>1:'AUTOPISTA',2:'AUTOVÍA',3:'VÍA PARA AUTOMÓVILES',4:'VÍA CONVENCIONAL CON CARRIL LENTO',5:'VÍA CONVENCIONAL',6:'CAMINO VECINAL',7:'VÍA DE SERVICIO'</v>
      </c>
    </row>
    <row r="11" spans="1:4" x14ac:dyDescent="0.2">
      <c r="A11">
        <v>8</v>
      </c>
      <c r="B11" t="s">
        <v>94</v>
      </c>
      <c r="C11" s="2" t="str">
        <f t="shared" si="0"/>
        <v>8:'RAMAL DE ENLACE'</v>
      </c>
      <c r="D11" t="str">
        <f t="shared" si="1"/>
        <v>1:'AUTOPISTA',2:'AUTOVÍA',3:'VÍA PARA AUTOMÓVILES',4:'VÍA CONVENCIONAL CON CARRIL LENTO',5:'VÍA CONVENCIONAL',6:'CAMINO VECINAL',7:'VÍA DE SERVICIO',8:'RAMAL DE ENLACE'</v>
      </c>
    </row>
    <row r="12" spans="1:4" x14ac:dyDescent="0.2">
      <c r="A12">
        <v>9</v>
      </c>
      <c r="B12" t="s">
        <v>95</v>
      </c>
      <c r="C12" s="2" t="str">
        <f t="shared" si="0"/>
        <v>9:'OTRO TIPO'</v>
      </c>
      <c r="D12" t="str">
        <f t="shared" si="1"/>
        <v>1:'AUTOPISTA',2:'AUTOVÍA',3:'VÍA PARA AUTOMÓVILES',4:'VÍA CONVENCIONAL CON CARRIL LENTO',5:'VÍA CONVENCIONAL',6:'CAMINO VECINAL',7:'VÍA DE SERVICIO',8:'RAMAL DE ENLACE',9:'OTRO TIPO'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baseColWidth="10" defaultRowHeight="15" x14ac:dyDescent="0.2"/>
  <sheetData>
    <row r="1" spans="1:3" x14ac:dyDescent="0.2">
      <c r="A1" t="s">
        <v>12</v>
      </c>
      <c r="B1" t="s">
        <v>189</v>
      </c>
    </row>
    <row r="3" spans="1:3" x14ac:dyDescent="0.2">
      <c r="A3" t="s">
        <v>13</v>
      </c>
      <c r="B3" t="s">
        <v>14</v>
      </c>
      <c r="C3" t="s">
        <v>171</v>
      </c>
    </row>
    <row r="4" spans="1:3" x14ac:dyDescent="0.2">
      <c r="B4" s="7" t="s">
        <v>103</v>
      </c>
      <c r="C4" s="7" t="s">
        <v>111</v>
      </c>
    </row>
    <row r="5" spans="1:3" x14ac:dyDescent="0.2">
      <c r="A5">
        <v>1</v>
      </c>
      <c r="B5" t="s">
        <v>100</v>
      </c>
    </row>
    <row r="6" spans="1:3" x14ac:dyDescent="0.2">
      <c r="A6">
        <v>2</v>
      </c>
      <c r="B6" t="s">
        <v>101</v>
      </c>
    </row>
    <row r="7" spans="1:3" x14ac:dyDescent="0.2">
      <c r="A7">
        <v>3</v>
      </c>
      <c r="B7" t="s">
        <v>97</v>
      </c>
    </row>
    <row r="8" spans="1:3" x14ac:dyDescent="0.2">
      <c r="A8">
        <v>4</v>
      </c>
      <c r="B8" t="s">
        <v>98</v>
      </c>
    </row>
    <row r="9" spans="1:3" x14ac:dyDescent="0.2">
      <c r="A9">
        <v>5</v>
      </c>
      <c r="B9" t="s">
        <v>99</v>
      </c>
    </row>
    <row r="14" spans="1:3" ht="15.75" customHeight="1" x14ac:dyDescent="0.2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5" x14ac:dyDescent="0.2"/>
  <sheetData>
    <row r="1" spans="1:3" x14ac:dyDescent="0.2">
      <c r="A1" t="s">
        <v>12</v>
      </c>
      <c r="B1" t="s">
        <v>190</v>
      </c>
    </row>
    <row r="2" spans="1:3" ht="15.75" customHeight="1" x14ac:dyDescent="0.2"/>
    <row r="3" spans="1:3" x14ac:dyDescent="0.2">
      <c r="A3" t="s">
        <v>13</v>
      </c>
      <c r="B3" t="s">
        <v>14</v>
      </c>
      <c r="C3" t="s">
        <v>171</v>
      </c>
    </row>
    <row r="4" spans="1:3" x14ac:dyDescent="0.2">
      <c r="B4" s="7" t="s">
        <v>103</v>
      </c>
      <c r="C4" s="7" t="s">
        <v>110</v>
      </c>
    </row>
    <row r="5" spans="1:3" x14ac:dyDescent="0.2">
      <c r="A5">
        <v>1</v>
      </c>
      <c r="B5" t="s">
        <v>104</v>
      </c>
    </row>
    <row r="6" spans="1:3" x14ac:dyDescent="0.2">
      <c r="A6">
        <v>2</v>
      </c>
      <c r="B6" t="s">
        <v>105</v>
      </c>
    </row>
    <row r="7" spans="1:3" x14ac:dyDescent="0.2">
      <c r="A7">
        <v>3</v>
      </c>
      <c r="B7" t="s">
        <v>106</v>
      </c>
    </row>
    <row r="8" spans="1:3" x14ac:dyDescent="0.2">
      <c r="A8">
        <v>4</v>
      </c>
      <c r="B8" t="s">
        <v>107</v>
      </c>
    </row>
    <row r="9" spans="1:3" x14ac:dyDescent="0.2">
      <c r="A9">
        <v>5</v>
      </c>
      <c r="B9" t="s">
        <v>108</v>
      </c>
    </row>
    <row r="10" spans="1:3" x14ac:dyDescent="0.2">
      <c r="A10">
        <v>6</v>
      </c>
      <c r="B10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5" x14ac:dyDescent="0.2"/>
  <sheetData>
    <row r="1" spans="1:3" x14ac:dyDescent="0.2">
      <c r="A1" t="s">
        <v>12</v>
      </c>
      <c r="B1" t="s">
        <v>191</v>
      </c>
    </row>
    <row r="3" spans="1:3" x14ac:dyDescent="0.2">
      <c r="A3" t="s">
        <v>13</v>
      </c>
      <c r="B3" t="s">
        <v>14</v>
      </c>
      <c r="C3" t="s">
        <v>171</v>
      </c>
    </row>
    <row r="4" spans="1:3" x14ac:dyDescent="0.2">
      <c r="A4">
        <v>0</v>
      </c>
      <c r="B4" s="7" t="s">
        <v>65</v>
      </c>
    </row>
    <row r="5" spans="1:3" x14ac:dyDescent="0.2">
      <c r="A5">
        <v>1</v>
      </c>
      <c r="B5" t="s">
        <v>112</v>
      </c>
    </row>
    <row r="6" spans="1:3" x14ac:dyDescent="0.2">
      <c r="A6">
        <v>2</v>
      </c>
      <c r="B6" t="s">
        <v>113</v>
      </c>
    </row>
    <row r="7" spans="1:3" x14ac:dyDescent="0.2">
      <c r="A7">
        <v>3</v>
      </c>
      <c r="B7" t="s">
        <v>114</v>
      </c>
    </row>
    <row r="8" spans="1:3" x14ac:dyDescent="0.2">
      <c r="A8">
        <v>4</v>
      </c>
      <c r="B8" t="s">
        <v>115</v>
      </c>
    </row>
    <row r="9" spans="1:3" x14ac:dyDescent="0.2">
      <c r="A9">
        <v>5</v>
      </c>
      <c r="B9" t="s">
        <v>116</v>
      </c>
    </row>
    <row r="10" spans="1:3" x14ac:dyDescent="0.2">
      <c r="A10">
        <v>6</v>
      </c>
      <c r="B10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D12" sqref="D12"/>
    </sheetView>
  </sheetViews>
  <sheetFormatPr baseColWidth="10" defaultRowHeight="15" x14ac:dyDescent="0.2"/>
  <sheetData>
    <row r="1" spans="1:4" x14ac:dyDescent="0.2">
      <c r="A1" t="s">
        <v>12</v>
      </c>
      <c r="B1" t="s">
        <v>192</v>
      </c>
    </row>
    <row r="2" spans="1:4" ht="15.75" customHeight="1" x14ac:dyDescent="0.2"/>
    <row r="3" spans="1:4" x14ac:dyDescent="0.2">
      <c r="A3" t="s">
        <v>13</v>
      </c>
      <c r="B3" t="s">
        <v>14</v>
      </c>
      <c r="C3" t="s">
        <v>171</v>
      </c>
    </row>
    <row r="4" spans="1:4" x14ac:dyDescent="0.2">
      <c r="A4">
        <v>0</v>
      </c>
      <c r="B4" t="s">
        <v>65</v>
      </c>
      <c r="C4" s="2" t="str">
        <f>CONCATENATE(A4,":","'",B4,"'")</f>
        <v>0:'SIN DATO'</v>
      </c>
      <c r="D4" t="str">
        <f>+C4</f>
        <v>0:'SIN DATO'</v>
      </c>
    </row>
    <row r="5" spans="1:4" x14ac:dyDescent="0.2">
      <c r="A5">
        <v>1</v>
      </c>
      <c r="B5" t="s">
        <v>172</v>
      </c>
      <c r="C5" s="2" t="str">
        <f>CONCATENATE(A5,":","'",B5,"'")</f>
        <v>1:'AGENTE'</v>
      </c>
      <c r="D5" t="str">
        <f>D4&amp;","&amp;C5</f>
        <v>0:'SIN DATO',1:'AGENTE'</v>
      </c>
    </row>
    <row r="6" spans="1:4" x14ac:dyDescent="0.2">
      <c r="A6">
        <v>2</v>
      </c>
      <c r="B6" t="s">
        <v>173</v>
      </c>
      <c r="C6" s="2" t="str">
        <f t="shared" ref="C6:C12" si="0">CONCATENATE(A6,":","'",B6,"'")</f>
        <v>2:'SEMÁFORO'</v>
      </c>
      <c r="D6" t="str">
        <f t="shared" ref="D6:D12" si="1">D5&amp;","&amp;C6</f>
        <v>0:'SIN DATO',1:'AGENTE',2:'SEMÁFORO'</v>
      </c>
    </row>
    <row r="7" spans="1:4" x14ac:dyDescent="0.2">
      <c r="A7">
        <v>3</v>
      </c>
      <c r="B7" t="s">
        <v>174</v>
      </c>
      <c r="C7" s="2" t="str">
        <f t="shared" si="0"/>
        <v>3:'SEÑAL DE "STOP"'</v>
      </c>
      <c r="D7" t="str">
        <f t="shared" si="1"/>
        <v>0:'SIN DATO',1:'AGENTE',2:'SEMÁFORO',3:'SEÑAL DE "STOP"'</v>
      </c>
    </row>
    <row r="8" spans="1:4" x14ac:dyDescent="0.2">
      <c r="A8">
        <v>4</v>
      </c>
      <c r="B8" t="s">
        <v>175</v>
      </c>
      <c r="C8" s="2" t="str">
        <f t="shared" si="0"/>
        <v>4:'SEÑAL DE "CEDA EL PASO"'</v>
      </c>
      <c r="D8" t="str">
        <f t="shared" si="1"/>
        <v>0:'SIN DATO',1:'AGENTE',2:'SEMÁFORO',3:'SEÑAL DE "STOP"',4:'SEÑAL DE "CEDA EL PASO"'</v>
      </c>
    </row>
    <row r="9" spans="1:4" x14ac:dyDescent="0.2">
      <c r="A9">
        <v>5</v>
      </c>
      <c r="B9" t="s">
        <v>176</v>
      </c>
      <c r="C9" s="2" t="str">
        <f t="shared" si="0"/>
        <v>5:'SOLO MARCAS VIALES'</v>
      </c>
      <c r="D9" t="str">
        <f t="shared" si="1"/>
        <v>0:'SIN DATO',1:'AGENTE',2:'SEMÁFORO',3:'SEÑAL DE "STOP"',4:'SEÑAL DE "CEDA EL PASO"',5:'SOLO MARCAS VIALES'</v>
      </c>
    </row>
    <row r="10" spans="1:4" x14ac:dyDescent="0.2">
      <c r="A10">
        <v>6</v>
      </c>
      <c r="B10" t="s">
        <v>177</v>
      </c>
      <c r="C10" s="2" t="str">
        <f t="shared" si="0"/>
        <v>6:'PASO PARA PEATONES'</v>
      </c>
      <c r="D10" t="str">
        <f t="shared" si="1"/>
        <v>0:'SIN DATO',1:'AGENTE',2:'SEMÁFORO',3:'SEÑAL DE "STOP"',4:'SEÑAL DE "CEDA EL PASO"',5:'SOLO MARCAS VIALES',6:'PASO PARA PEATONES'</v>
      </c>
    </row>
    <row r="11" spans="1:4" x14ac:dyDescent="0.2">
      <c r="A11">
        <v>7</v>
      </c>
      <c r="B11" t="s">
        <v>178</v>
      </c>
      <c r="C11" s="2" t="str">
        <f t="shared" si="0"/>
        <v>7:'OTRA SEÑAL'</v>
      </c>
      <c r="D11" t="str">
        <f t="shared" si="1"/>
        <v>0:'SIN DATO',1:'AGENTE',2:'SEMÁFORO',3:'SEÑAL DE "STOP"',4:'SEÑAL DE "CEDA EL PASO"',5:'SOLO MARCAS VIALES',6:'PASO PARA PEATONES',7:'OTRA SEÑAL'</v>
      </c>
    </row>
    <row r="12" spans="1:4" x14ac:dyDescent="0.2">
      <c r="A12">
        <v>8</v>
      </c>
      <c r="B12" t="s">
        <v>179</v>
      </c>
      <c r="C12" s="2" t="str">
        <f t="shared" si="0"/>
        <v>8:'NINGUNA (SOLO NORMA)'</v>
      </c>
      <c r="D12" t="str">
        <f t="shared" si="1"/>
        <v>0:'SIN DATO',1:'AGENTE',2:'SEMÁFORO',3:'SEÑAL DE "STOP"',4:'SEÑAL DE "CEDA EL PASO"',5:'SOLO MARCAS VIALES',6:'PASO PARA PEATONES',7:'OTRA SEÑAL',8:'NINGUNA (SOLO NORMA)'</v>
      </c>
    </row>
    <row r="29" ht="15.75" customHeight="1" x14ac:dyDescent="0.2"/>
    <row r="49" spans="7:7" ht="16" thickBot="1" x14ac:dyDescent="0.25"/>
    <row r="50" spans="7:7" ht="15.75" customHeight="1" x14ac:dyDescent="0.2">
      <c r="G50" s="12" t="s">
        <v>71</v>
      </c>
    </row>
    <row r="51" spans="7:7" ht="16" thickBot="1" x14ac:dyDescent="0.25">
      <c r="G51" s="13"/>
    </row>
    <row r="52" spans="7:7" ht="16" thickBot="1" x14ac:dyDescent="0.25">
      <c r="G52" s="5" t="s">
        <v>102</v>
      </c>
    </row>
    <row r="53" spans="7:7" x14ac:dyDescent="0.2">
      <c r="G53" s="10">
        <v>119430</v>
      </c>
    </row>
    <row r="54" spans="7:7" x14ac:dyDescent="0.2">
      <c r="G54" s="11"/>
    </row>
    <row r="55" spans="7:7" x14ac:dyDescent="0.2">
      <c r="G55" s="1">
        <v>323</v>
      </c>
    </row>
    <row r="56" spans="7:7" x14ac:dyDescent="0.2">
      <c r="G56" s="1">
        <v>25048</v>
      </c>
    </row>
    <row r="57" spans="7:7" x14ac:dyDescent="0.2">
      <c r="G57" s="1">
        <v>25421</v>
      </c>
    </row>
    <row r="58" spans="7:7" x14ac:dyDescent="0.2">
      <c r="G58" s="1">
        <v>22742</v>
      </c>
    </row>
    <row r="59" spans="7:7" x14ac:dyDescent="0.2">
      <c r="G59" s="1">
        <v>24871</v>
      </c>
    </row>
    <row r="60" spans="7:7" x14ac:dyDescent="0.2">
      <c r="G60" s="1">
        <v>11881</v>
      </c>
    </row>
    <row r="61" spans="7:7" x14ac:dyDescent="0.2">
      <c r="G61" s="1">
        <v>10110</v>
      </c>
    </row>
    <row r="62" spans="7:7" x14ac:dyDescent="0.2">
      <c r="G62" s="1">
        <v>193231</v>
      </c>
    </row>
    <row r="63" spans="7:7" x14ac:dyDescent="0.2">
      <c r="G63" s="1">
        <v>433057</v>
      </c>
    </row>
  </sheetData>
  <mergeCells count="2">
    <mergeCell ref="G53:G54"/>
    <mergeCell ref="G50:G5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baseColWidth="10" defaultRowHeight="15" x14ac:dyDescent="0.2"/>
  <sheetData>
    <row r="1" spans="1:4" x14ac:dyDescent="0.2">
      <c r="A1" t="s">
        <v>12</v>
      </c>
      <c r="B1" t="s">
        <v>193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117</v>
      </c>
      <c r="C4" s="2" t="str">
        <f>CONCATENATE(A4,":","'",B4,"'")</f>
        <v>1:'SECA Y LIMPIA'</v>
      </c>
      <c r="D4" t="str">
        <f>+C4</f>
        <v>1:'SECA Y LIMPIA'</v>
      </c>
    </row>
    <row r="5" spans="1:4" x14ac:dyDescent="0.2">
      <c r="A5">
        <v>2</v>
      </c>
      <c r="B5" t="s">
        <v>118</v>
      </c>
      <c r="C5" s="2" t="str">
        <f>CONCATENATE(A5,":","'",B5,"'")</f>
        <v>2:'UMBRÍA'</v>
      </c>
      <c r="D5" t="str">
        <f>D4&amp;","&amp;C5</f>
        <v>1:'SECA Y LIMPIA',2:'UMBRÍA'</v>
      </c>
    </row>
    <row r="6" spans="1:4" x14ac:dyDescent="0.2">
      <c r="A6">
        <v>3</v>
      </c>
      <c r="B6" t="s">
        <v>119</v>
      </c>
      <c r="C6" s="2" t="str">
        <f t="shared" ref="C6:C12" si="0">CONCATENATE(A6,":","'",B6,"'")</f>
        <v>3:'MOJADA'</v>
      </c>
      <c r="D6" t="str">
        <f t="shared" ref="D6:D12" si="1">D5&amp;","&amp;C6</f>
        <v>1:'SECA Y LIMPIA',2:'UMBRÍA',3:'MOJADA'</v>
      </c>
    </row>
    <row r="7" spans="1:4" x14ac:dyDescent="0.2">
      <c r="A7">
        <v>4</v>
      </c>
      <c r="B7" t="s">
        <v>120</v>
      </c>
      <c r="C7" s="2" t="str">
        <f t="shared" si="0"/>
        <v>4:'HELADA'</v>
      </c>
      <c r="D7" t="str">
        <f t="shared" si="1"/>
        <v>1:'SECA Y LIMPIA',2:'UMBRÍA',3:'MOJADA',4:'HELADA'</v>
      </c>
    </row>
    <row r="8" spans="1:4" x14ac:dyDescent="0.2">
      <c r="A8">
        <v>5</v>
      </c>
      <c r="B8" t="s">
        <v>121</v>
      </c>
      <c r="C8" s="2" t="str">
        <f t="shared" si="0"/>
        <v>5:'NEVADA'</v>
      </c>
      <c r="D8" t="str">
        <f t="shared" si="1"/>
        <v>1:'SECA Y LIMPIA',2:'UMBRÍA',3:'MOJADA',4:'HELADA',5:'NEVADA'</v>
      </c>
    </row>
    <row r="9" spans="1:4" x14ac:dyDescent="0.2">
      <c r="A9">
        <v>6</v>
      </c>
      <c r="B9" t="s">
        <v>122</v>
      </c>
      <c r="C9" s="2" t="str">
        <f t="shared" si="0"/>
        <v>6:'BARRILLO'</v>
      </c>
      <c r="D9" t="str">
        <f t="shared" si="1"/>
        <v>1:'SECA Y LIMPIA',2:'UMBRÍA',3:'MOJADA',4:'HELADA',5:'NEVADA',6:'BARRILLO'</v>
      </c>
    </row>
    <row r="10" spans="1:4" x14ac:dyDescent="0.2">
      <c r="A10">
        <v>7</v>
      </c>
      <c r="B10" t="s">
        <v>123</v>
      </c>
      <c r="C10" s="2" t="str">
        <f t="shared" si="0"/>
        <v>7:'GRAVILLA SUELTA'</v>
      </c>
      <c r="D10" t="str">
        <f t="shared" si="1"/>
        <v>1:'SECA Y LIMPIA',2:'UMBRÍA',3:'MOJADA',4:'HELADA',5:'NEVADA',6:'BARRILLO',7:'GRAVILLA SUELTA'</v>
      </c>
    </row>
    <row r="11" spans="1:4" x14ac:dyDescent="0.2">
      <c r="A11">
        <v>8</v>
      </c>
      <c r="B11" t="s">
        <v>124</v>
      </c>
      <c r="C11" s="2" t="str">
        <f t="shared" si="0"/>
        <v>8:'ACEITE'</v>
      </c>
      <c r="D11" t="str">
        <f t="shared" si="1"/>
        <v>1:'SECA Y LIMPIA',2:'UMBRÍA',3:'MOJADA',4:'HELADA',5:'NEVADA',6:'BARRILLO',7:'GRAVILLA SUELTA',8:'ACEITE'</v>
      </c>
    </row>
    <row r="12" spans="1:4" x14ac:dyDescent="0.2">
      <c r="A12">
        <v>9</v>
      </c>
      <c r="B12" t="s">
        <v>95</v>
      </c>
      <c r="C12" s="2" t="str">
        <f t="shared" si="0"/>
        <v>9:'OTRO TIPO'</v>
      </c>
      <c r="D12" t="str">
        <f t="shared" si="1"/>
        <v>1:'SECA Y LIMPIA',2:'UMBRÍA',3:'MOJADA',4:'HELADA',5:'NEVADA',6:'BARRILLO',7:'GRAVILLA SUELTA',8:'ACEITE',9:'OTRO TIPO'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 x14ac:dyDescent="0.2"/>
  <sheetData>
    <row r="1" spans="1:4" x14ac:dyDescent="0.2">
      <c r="A1" t="s">
        <v>12</v>
      </c>
      <c r="B1" t="s">
        <v>194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125</v>
      </c>
      <c r="C4" s="2" t="str">
        <f>CONCATENATE(A4,":","'",B4,"'")</f>
        <v>1:'PLENO DÍA'</v>
      </c>
      <c r="D4" t="str">
        <f>+C4</f>
        <v>1:'PLENO DÍA'</v>
      </c>
    </row>
    <row r="5" spans="1:4" x14ac:dyDescent="0.2">
      <c r="A5">
        <v>2</v>
      </c>
      <c r="B5" t="s">
        <v>126</v>
      </c>
      <c r="C5" s="2" t="str">
        <f>CONCATENATE(A5,":","'",B5,"'")</f>
        <v>2:'CREPÚSCULO'</v>
      </c>
      <c r="D5" t="str">
        <f>D4&amp;","&amp;C5</f>
        <v>1:'PLENO DÍA',2:'CREPÚSCULO'</v>
      </c>
    </row>
    <row r="6" spans="1:4" x14ac:dyDescent="0.2">
      <c r="A6">
        <v>3</v>
      </c>
      <c r="B6" t="s">
        <v>127</v>
      </c>
      <c r="C6" s="2" t="str">
        <f t="shared" ref="C6:C8" si="0">CONCATENATE(A6,":","'",B6,"'")</f>
        <v>3:'NOCHE: ILUMINACIÓN SUFICIENTE'</v>
      </c>
      <c r="D6" t="str">
        <f t="shared" ref="D6:D8" si="1">D5&amp;","&amp;C6</f>
        <v>1:'PLENO DÍA',2:'CREPÚSCULO',3:'NOCHE: ILUMINACIÓN SUFICIENTE'</v>
      </c>
    </row>
    <row r="7" spans="1:4" x14ac:dyDescent="0.2">
      <c r="A7">
        <v>4</v>
      </c>
      <c r="B7" t="s">
        <v>128</v>
      </c>
      <c r="C7" s="2" t="str">
        <f t="shared" si="0"/>
        <v>4:'NOCHE: ILUMINACIÓN INSUFICIENTE'</v>
      </c>
      <c r="D7" t="str">
        <f t="shared" si="1"/>
        <v>1:'PLENO DÍA',2:'CREPÚSCULO',3:'NOCHE: ILUMINACIÓN SUFICIENTE',4:'NOCHE: ILUMINACIÓN INSUFICIENTE'</v>
      </c>
    </row>
    <row r="8" spans="1:4" x14ac:dyDescent="0.2">
      <c r="A8">
        <v>5</v>
      </c>
      <c r="B8" t="s">
        <v>129</v>
      </c>
      <c r="C8" s="2" t="str">
        <f t="shared" si="0"/>
        <v>5:'NOCHE: SIN ILUMINACIÓN'</v>
      </c>
      <c r="D8" t="str">
        <f t="shared" si="1"/>
        <v>1:'PLENO DÍA',2:'CREPÚSCULO',3:'NOCHE: ILUMINACIÓN SUFICIENTE',4:'NOCHE: ILUMINACIÓN INSUFICIENTE',5:'NOCHE: SIN ILUMINACIÓN'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baseColWidth="10" defaultRowHeight="15" x14ac:dyDescent="0.2"/>
  <sheetData>
    <row r="1" spans="1:4" x14ac:dyDescent="0.2">
      <c r="A1" t="s">
        <v>12</v>
      </c>
      <c r="B1" t="s">
        <v>195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130</v>
      </c>
      <c r="C4" s="2" t="str">
        <f>CONCATENATE(A4,":","'",B4,"'")</f>
        <v>1:'BUEN TIEMPO'</v>
      </c>
      <c r="D4" t="str">
        <f>+C4</f>
        <v>1:'BUEN TIEMPO'</v>
      </c>
    </row>
    <row r="5" spans="1:4" x14ac:dyDescent="0.2">
      <c r="A5">
        <v>2</v>
      </c>
      <c r="B5" t="s">
        <v>131</v>
      </c>
      <c r="C5" s="2" t="str">
        <f>CONCATENATE(A5,":","'",B5,"'")</f>
        <v>2:'NIEBLA INTENSA'</v>
      </c>
      <c r="D5" t="str">
        <f>D4&amp;","&amp;C5</f>
        <v>1:'BUEN TIEMPO',2:'NIEBLA INTENSA'</v>
      </c>
    </row>
    <row r="6" spans="1:4" x14ac:dyDescent="0.2">
      <c r="A6">
        <v>3</v>
      </c>
      <c r="B6" t="s">
        <v>132</v>
      </c>
      <c r="C6" s="2" t="str">
        <f t="shared" ref="C6:C12" si="0">CONCATENATE(A6,":","'",B6,"'")</f>
        <v>3:'NIEBLA LIGERA'</v>
      </c>
      <c r="D6" t="str">
        <f t="shared" ref="D6:D12" si="1">D5&amp;","&amp;C6</f>
        <v>1:'BUEN TIEMPO',2:'NIEBLA INTENSA',3:'NIEBLA LIGERA'</v>
      </c>
    </row>
    <row r="7" spans="1:4" x14ac:dyDescent="0.2">
      <c r="A7">
        <v>4</v>
      </c>
      <c r="B7" t="s">
        <v>133</v>
      </c>
      <c r="C7" s="2" t="str">
        <f t="shared" si="0"/>
        <v>4:'LLOVIZNANDO'</v>
      </c>
      <c r="D7" t="str">
        <f t="shared" si="1"/>
        <v>1:'BUEN TIEMPO',2:'NIEBLA INTENSA',3:'NIEBLA LIGERA',4:'LLOVIZNANDO'</v>
      </c>
    </row>
    <row r="8" spans="1:4" x14ac:dyDescent="0.2">
      <c r="A8">
        <v>5</v>
      </c>
      <c r="B8" t="s">
        <v>134</v>
      </c>
      <c r="C8" s="2" t="str">
        <f t="shared" si="0"/>
        <v>5:'LLUVIA FUERTE'</v>
      </c>
      <c r="D8" t="str">
        <f t="shared" si="1"/>
        <v>1:'BUEN TIEMPO',2:'NIEBLA INTENSA',3:'NIEBLA LIGERA',4:'LLOVIZNANDO',5:'LLUVIA FUERTE'</v>
      </c>
    </row>
    <row r="9" spans="1:4" x14ac:dyDescent="0.2">
      <c r="A9">
        <v>6</v>
      </c>
      <c r="B9" t="s">
        <v>135</v>
      </c>
      <c r="C9" s="2" t="str">
        <f t="shared" si="0"/>
        <v>6:'GRANIZANDO'</v>
      </c>
      <c r="D9" t="str">
        <f t="shared" si="1"/>
        <v>1:'BUEN TIEMPO',2:'NIEBLA INTENSA',3:'NIEBLA LIGERA',4:'LLOVIZNANDO',5:'LLUVIA FUERTE',6:'GRANIZANDO'</v>
      </c>
    </row>
    <row r="10" spans="1:4" x14ac:dyDescent="0.2">
      <c r="A10">
        <v>7</v>
      </c>
      <c r="B10" t="s">
        <v>136</v>
      </c>
      <c r="C10" s="2" t="str">
        <f t="shared" si="0"/>
        <v>7:'NEVANDO'</v>
      </c>
      <c r="D10" t="str">
        <f t="shared" si="1"/>
        <v>1:'BUEN TIEMPO',2:'NIEBLA INTENSA',3:'NIEBLA LIGERA',4:'LLOVIZNANDO',5:'LLUVIA FUERTE',6:'GRANIZANDO',7:'NEVANDO'</v>
      </c>
    </row>
    <row r="11" spans="1:4" x14ac:dyDescent="0.2">
      <c r="A11">
        <v>8</v>
      </c>
      <c r="B11" t="s">
        <v>137</v>
      </c>
      <c r="C11" s="2" t="str">
        <f t="shared" si="0"/>
        <v>8:'VIENTO FUERTE'</v>
      </c>
      <c r="D11" t="str">
        <f t="shared" si="1"/>
        <v>1:'BUEN TIEMPO',2:'NIEBLA INTENSA',3:'NIEBLA LIGERA',4:'LLOVIZNANDO',5:'LLUVIA FUERTE',6:'GRANIZANDO',7:'NEVANDO',8:'VIENTO FUERTE'</v>
      </c>
    </row>
    <row r="12" spans="1:4" x14ac:dyDescent="0.2">
      <c r="A12">
        <v>9</v>
      </c>
      <c r="B12" t="s">
        <v>138</v>
      </c>
      <c r="C12" s="2" t="str">
        <f t="shared" si="0"/>
        <v>9:'OTRO'</v>
      </c>
      <c r="D12" t="str">
        <f t="shared" si="1"/>
        <v>1:'BUEN TIEMPO',2:'NIEBLA INTENSA',3:'NIEBLA LIGERA',4:'LLOVIZNANDO',5:'LLUVIA FUERTE',6:'GRANIZANDO',7:'NEVANDO',8:'VIENTO FUERTE',9:'OTRO'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B1" workbookViewId="0">
      <selection activeCell="C4" sqref="C4:D5"/>
    </sheetView>
  </sheetViews>
  <sheetFormatPr baseColWidth="10" defaultRowHeight="15" x14ac:dyDescent="0.2"/>
  <sheetData>
    <row r="1" spans="1:4" x14ac:dyDescent="0.2">
      <c r="A1" t="s">
        <v>12</v>
      </c>
      <c r="B1" t="s">
        <v>196</v>
      </c>
    </row>
    <row r="3" spans="1:4" x14ac:dyDescent="0.2">
      <c r="A3" t="s">
        <v>13</v>
      </c>
      <c r="B3" t="s">
        <v>14</v>
      </c>
    </row>
    <row r="4" spans="1:4" x14ac:dyDescent="0.2">
      <c r="A4">
        <v>0</v>
      </c>
      <c r="B4" t="s">
        <v>65</v>
      </c>
      <c r="C4" s="2" t="str">
        <f>CONCATENATE(A4,":","'",B4,"'")</f>
        <v>0:'SIN DATO'</v>
      </c>
      <c r="D4" t="str">
        <f>+C4</f>
        <v>0:'SIN DATO'</v>
      </c>
    </row>
    <row r="5" spans="1:4" x14ac:dyDescent="0.2">
      <c r="A5">
        <v>1</v>
      </c>
      <c r="B5" t="s">
        <v>146</v>
      </c>
      <c r="C5" s="2" t="str">
        <f>CONCATENATE(A5,":","'",B5,"'")</f>
        <v>1:'EDIFICIOS'</v>
      </c>
      <c r="D5" t="str">
        <f>D4&amp;","&amp;C5</f>
        <v>0:'SIN DATO',1:'EDIFICIOS'</v>
      </c>
    </row>
    <row r="6" spans="1:4" x14ac:dyDescent="0.2">
      <c r="A6">
        <v>2</v>
      </c>
      <c r="B6" t="s">
        <v>147</v>
      </c>
      <c r="C6" s="2" t="str">
        <f t="shared" ref="C6:C12" si="0">CONCATENATE(A6,":","'",B6,"'")</f>
        <v>2:'CONFIGURACIÓN DEL TERRENO'</v>
      </c>
      <c r="D6" t="str">
        <f t="shared" ref="D6:D12" si="1">D5&amp;","&amp;C6</f>
        <v>0:'SIN DATO',1:'EDIFICIOS',2:'CONFIGURACIÓN DEL TERRENO'</v>
      </c>
    </row>
    <row r="7" spans="1:4" x14ac:dyDescent="0.2">
      <c r="A7">
        <v>3</v>
      </c>
      <c r="B7" t="s">
        <v>140</v>
      </c>
      <c r="C7" s="2" t="str">
        <f t="shared" si="0"/>
        <v>3:'VEGETACIÓN'</v>
      </c>
      <c r="D7" t="str">
        <f t="shared" si="1"/>
        <v>0:'SIN DATO',1:'EDIFICIOS',2:'CONFIGURACIÓN DEL TERRENO',3:'VEGETACIÓN'</v>
      </c>
    </row>
    <row r="8" spans="1:4" x14ac:dyDescent="0.2">
      <c r="A8">
        <v>4</v>
      </c>
      <c r="B8" t="s">
        <v>143</v>
      </c>
      <c r="C8" s="2" t="str">
        <f t="shared" si="0"/>
        <v>4:'FACTORES ATMOSFÉRICOS'</v>
      </c>
      <c r="D8" t="str">
        <f t="shared" si="1"/>
        <v>0:'SIN DATO',1:'EDIFICIOS',2:'CONFIGURACIÓN DEL TERRENO',3:'VEGETACIÓN',4:'FACTORES ATMOSFÉRICOS'</v>
      </c>
    </row>
    <row r="9" spans="1:4" x14ac:dyDescent="0.2">
      <c r="A9">
        <v>5</v>
      </c>
      <c r="B9" t="s">
        <v>144</v>
      </c>
      <c r="C9" s="2" t="str">
        <f t="shared" si="0"/>
        <v>5:'DESLUMBRAMIENTO'</v>
      </c>
      <c r="D9" t="str">
        <f t="shared" si="1"/>
        <v>0:'SIN DATO',1:'EDIFICIOS',2:'CONFIGURACIÓN DEL TERRENO',3:'VEGETACIÓN',4:'FACTORES ATMOSFÉRICOS',5:'DESLUMBRAMIENTO'</v>
      </c>
    </row>
    <row r="10" spans="1:4" x14ac:dyDescent="0.2">
      <c r="A10">
        <v>6</v>
      </c>
      <c r="B10" t="s">
        <v>141</v>
      </c>
      <c r="C10" s="2" t="str">
        <f t="shared" si="0"/>
        <v>6:'POLVO O HUMO'</v>
      </c>
      <c r="D10" t="str">
        <f t="shared" si="1"/>
        <v>0:'SIN DATO',1:'EDIFICIOS',2:'CONFIGURACIÓN DEL TERRENO',3:'VEGETACIÓN',4:'FACTORES ATMOSFÉRICOS',5:'DESLUMBRAMIENTO',6:'POLVO O HUMO'</v>
      </c>
    </row>
    <row r="11" spans="1:4" x14ac:dyDescent="0.2">
      <c r="A11">
        <v>7</v>
      </c>
      <c r="B11" t="s">
        <v>145</v>
      </c>
      <c r="C11" s="2" t="str">
        <f t="shared" si="0"/>
        <v>7:'OTRA_CAUSA'</v>
      </c>
      <c r="D11" t="str">
        <f t="shared" si="1"/>
        <v>0:'SIN DATO',1:'EDIFICIOS',2:'CONFIGURACIÓN DEL TERRENO',3:'VEGETACIÓN',4:'FACTORES ATMOSFÉRICOS',5:'DESLUMBRAMIENTO',6:'POLVO O HUMO',7:'OTRA_CAUSA'</v>
      </c>
    </row>
    <row r="12" spans="1:4" x14ac:dyDescent="0.2">
      <c r="A12">
        <v>8</v>
      </c>
      <c r="B12" t="s">
        <v>142</v>
      </c>
      <c r="C12" s="2" t="str">
        <f t="shared" si="0"/>
        <v>8:'SIN RESTRICCIÓN'</v>
      </c>
      <c r="D12" t="str">
        <f t="shared" si="1"/>
        <v>0:'SIN DATO',1:'EDIFICIOS',2:'CONFIGURACIÓN DEL TERRENO',3:'VEGETACIÓN',4:'FACTORES ATMOSFÉRICOS',5:'DESLUMBRAMIENTO',6:'POLVO O HUMO',7:'OTRA_CAUSA',8:'SIN RESTRICCIÓN'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D15"/>
    </sheetView>
  </sheetViews>
  <sheetFormatPr baseColWidth="10" defaultRowHeight="15" x14ac:dyDescent="0.2"/>
  <sheetData>
    <row r="1" spans="1:4" x14ac:dyDescent="0.2">
      <c r="A1" t="s">
        <v>12</v>
      </c>
      <c r="B1" t="s">
        <v>180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0</v>
      </c>
      <c r="C4" s="2" t="str">
        <f>CONCATENATE(A4,":","'",B4,"'")</f>
        <v>1:'Enero'</v>
      </c>
      <c r="D4" t="str">
        <f>+C4</f>
        <v>1:'Enero'</v>
      </c>
    </row>
    <row r="5" spans="1:4" x14ac:dyDescent="0.2">
      <c r="A5">
        <v>2</v>
      </c>
      <c r="B5" t="s">
        <v>1</v>
      </c>
      <c r="C5" s="2" t="str">
        <f t="shared" ref="C5:C15" si="0">CONCATENATE(A5,":","'",B5,"'")</f>
        <v>2:'Febrero'</v>
      </c>
      <c r="D5" t="str">
        <f>D4&amp;","&amp;C5</f>
        <v>1:'Enero',2:'Febrero'</v>
      </c>
    </row>
    <row r="6" spans="1:4" x14ac:dyDescent="0.2">
      <c r="A6">
        <v>3</v>
      </c>
      <c r="B6" t="s">
        <v>2</v>
      </c>
      <c r="C6" s="2" t="str">
        <f t="shared" si="0"/>
        <v>3:'Marzo'</v>
      </c>
      <c r="D6" t="str">
        <f t="shared" ref="D6:D15" si="1">D5&amp;","&amp;C6</f>
        <v>1:'Enero',2:'Febrero',3:'Marzo'</v>
      </c>
    </row>
    <row r="7" spans="1:4" x14ac:dyDescent="0.2">
      <c r="A7">
        <v>4</v>
      </c>
      <c r="B7" t="s">
        <v>3</v>
      </c>
      <c r="C7" s="2" t="str">
        <f t="shared" si="0"/>
        <v>4:'Abril'</v>
      </c>
      <c r="D7" t="str">
        <f t="shared" si="1"/>
        <v>1:'Enero',2:'Febrero',3:'Marzo',4:'Abril'</v>
      </c>
    </row>
    <row r="8" spans="1:4" x14ac:dyDescent="0.2">
      <c r="A8">
        <v>5</v>
      </c>
      <c r="B8" t="s">
        <v>4</v>
      </c>
      <c r="C8" s="2" t="str">
        <f t="shared" si="0"/>
        <v>5:'Mayo'</v>
      </c>
      <c r="D8" t="str">
        <f t="shared" si="1"/>
        <v>1:'Enero',2:'Febrero',3:'Marzo',4:'Abril',5:'Mayo'</v>
      </c>
    </row>
    <row r="9" spans="1:4" x14ac:dyDescent="0.2">
      <c r="A9">
        <v>6</v>
      </c>
      <c r="B9" t="s">
        <v>5</v>
      </c>
      <c r="C9" s="2" t="str">
        <f t="shared" si="0"/>
        <v>6:'Junio'</v>
      </c>
      <c r="D9" t="str">
        <f t="shared" si="1"/>
        <v>1:'Enero',2:'Febrero',3:'Marzo',4:'Abril',5:'Mayo',6:'Junio'</v>
      </c>
    </row>
    <row r="10" spans="1:4" x14ac:dyDescent="0.2">
      <c r="A10">
        <v>7</v>
      </c>
      <c r="B10" t="s">
        <v>6</v>
      </c>
      <c r="C10" s="2" t="str">
        <f t="shared" si="0"/>
        <v>7:'Julio'</v>
      </c>
      <c r="D10" t="str">
        <f t="shared" si="1"/>
        <v>1:'Enero',2:'Febrero',3:'Marzo',4:'Abril',5:'Mayo',6:'Junio',7:'Julio'</v>
      </c>
    </row>
    <row r="11" spans="1:4" x14ac:dyDescent="0.2">
      <c r="A11">
        <v>8</v>
      </c>
      <c r="B11" t="s">
        <v>7</v>
      </c>
      <c r="C11" s="2" t="str">
        <f t="shared" si="0"/>
        <v>8:'Agosto'</v>
      </c>
      <c r="D11" t="str">
        <f t="shared" si="1"/>
        <v>1:'Enero',2:'Febrero',3:'Marzo',4:'Abril',5:'Mayo',6:'Junio',7:'Julio',8:'Agosto'</v>
      </c>
    </row>
    <row r="12" spans="1:4" x14ac:dyDescent="0.2">
      <c r="A12">
        <v>9</v>
      </c>
      <c r="B12" t="s">
        <v>8</v>
      </c>
      <c r="C12" s="2" t="str">
        <f t="shared" si="0"/>
        <v>9:'Septiembre'</v>
      </c>
      <c r="D12" t="str">
        <f t="shared" si="1"/>
        <v>1:'Enero',2:'Febrero',3:'Marzo',4:'Abril',5:'Mayo',6:'Junio',7:'Julio',8:'Agosto',9:'Septiembre'</v>
      </c>
    </row>
    <row r="13" spans="1:4" x14ac:dyDescent="0.2">
      <c r="A13">
        <v>10</v>
      </c>
      <c r="B13" t="s">
        <v>9</v>
      </c>
      <c r="C13" s="2" t="str">
        <f t="shared" si="0"/>
        <v>10:'Octubre'</v>
      </c>
      <c r="D13" t="str">
        <f t="shared" si="1"/>
        <v>1:'Enero',2:'Febrero',3:'Marzo',4:'Abril',5:'Mayo',6:'Junio',7:'Julio',8:'Agosto',9:'Septiembre',10:'Octubre'</v>
      </c>
    </row>
    <row r="14" spans="1:4" x14ac:dyDescent="0.2">
      <c r="A14">
        <v>11</v>
      </c>
      <c r="B14" t="s">
        <v>10</v>
      </c>
      <c r="C14" s="2" t="str">
        <f t="shared" si="0"/>
        <v>11:'Noviembre'</v>
      </c>
      <c r="D14" t="str">
        <f t="shared" si="1"/>
        <v>1:'Enero',2:'Febrero',3:'Marzo',4:'Abril',5:'Mayo',6:'Junio',7:'Julio',8:'Agosto',9:'Septiembre',10:'Octubre',11:'Noviembre'</v>
      </c>
    </row>
    <row r="15" spans="1:4" x14ac:dyDescent="0.2">
      <c r="A15">
        <v>12</v>
      </c>
      <c r="B15" t="s">
        <v>11</v>
      </c>
      <c r="C15" s="2" t="str">
        <f t="shared" si="0"/>
        <v>12:'Diciembre'</v>
      </c>
      <c r="D15" t="str">
        <f t="shared" si="1"/>
        <v>1:'Enero',2:'Febrero',3:'Marzo',4:'Abril',5:'Mayo',6:'Junio',7:'Julio',8:'Agosto',9:'Septiembre',10:'Octubre',11:'Noviembre',12:'Diciembre'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E1" workbookViewId="0"/>
  </sheetViews>
  <sheetFormatPr baseColWidth="10" defaultRowHeight="15" x14ac:dyDescent="0.2"/>
  <sheetData>
    <row r="1" spans="1:4" x14ac:dyDescent="0.2">
      <c r="A1" t="s">
        <v>12</v>
      </c>
      <c r="B1" t="s">
        <v>197</v>
      </c>
    </row>
    <row r="3" spans="1:4" x14ac:dyDescent="0.2">
      <c r="A3" t="s">
        <v>13</v>
      </c>
      <c r="B3" t="s">
        <v>14</v>
      </c>
    </row>
    <row r="4" spans="1:4" x14ac:dyDescent="0.2">
      <c r="A4">
        <v>0</v>
      </c>
      <c r="B4" t="s">
        <v>65</v>
      </c>
    </row>
    <row r="5" spans="1:4" x14ac:dyDescent="0.2">
      <c r="A5">
        <v>1</v>
      </c>
      <c r="B5" t="s">
        <v>157</v>
      </c>
    </row>
    <row r="6" spans="1:4" x14ac:dyDescent="0.2">
      <c r="A6">
        <v>2</v>
      </c>
      <c r="B6" t="s">
        <v>159</v>
      </c>
    </row>
    <row r="7" spans="1:4" x14ac:dyDescent="0.2">
      <c r="A7">
        <v>3</v>
      </c>
      <c r="B7" t="s">
        <v>148</v>
      </c>
    </row>
    <row r="8" spans="1:4" x14ac:dyDescent="0.2">
      <c r="A8">
        <v>4</v>
      </c>
      <c r="B8" t="s">
        <v>154</v>
      </c>
    </row>
    <row r="9" spans="1:4" x14ac:dyDescent="0.2">
      <c r="A9">
        <v>5</v>
      </c>
      <c r="B9" t="s">
        <v>155</v>
      </c>
    </row>
    <row r="10" spans="1:4" x14ac:dyDescent="0.2">
      <c r="A10">
        <v>6</v>
      </c>
      <c r="B10" t="s">
        <v>149</v>
      </c>
    </row>
    <row r="11" spans="1:4" x14ac:dyDescent="0.2">
      <c r="A11">
        <v>7</v>
      </c>
      <c r="B11" t="s">
        <v>156</v>
      </c>
    </row>
    <row r="12" spans="1:4" x14ac:dyDescent="0.2">
      <c r="A12">
        <v>8</v>
      </c>
      <c r="B12" t="s">
        <v>153</v>
      </c>
    </row>
    <row r="13" spans="1:4" x14ac:dyDescent="0.2">
      <c r="A13">
        <v>9</v>
      </c>
      <c r="B13" t="s">
        <v>161</v>
      </c>
    </row>
    <row r="14" spans="1:4" x14ac:dyDescent="0.2">
      <c r="A14">
        <v>10</v>
      </c>
      <c r="B14" s="7" t="s">
        <v>152</v>
      </c>
      <c r="D14" s="6"/>
    </row>
    <row r="15" spans="1:4" x14ac:dyDescent="0.2">
      <c r="A15">
        <v>11</v>
      </c>
      <c r="B15" s="7" t="s">
        <v>160</v>
      </c>
    </row>
    <row r="16" spans="1:4" x14ac:dyDescent="0.2">
      <c r="A16">
        <v>12</v>
      </c>
      <c r="B16" s="7" t="s">
        <v>158</v>
      </c>
    </row>
    <row r="17" spans="1:2" x14ac:dyDescent="0.2">
      <c r="A17">
        <v>13</v>
      </c>
      <c r="B17" s="7" t="s">
        <v>151</v>
      </c>
    </row>
    <row r="18" spans="1:2" x14ac:dyDescent="0.2">
      <c r="A18">
        <v>14</v>
      </c>
      <c r="B18" s="7" t="s">
        <v>150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"/>
  <sheetData>
    <row r="1" spans="1:2" x14ac:dyDescent="0.2">
      <c r="A1" t="s">
        <v>12</v>
      </c>
      <c r="B1" t="s">
        <v>198</v>
      </c>
    </row>
    <row r="3" spans="1:2" x14ac:dyDescent="0.2">
      <c r="A3" t="s">
        <v>13</v>
      </c>
      <c r="B3" t="s">
        <v>14</v>
      </c>
    </row>
    <row r="4" spans="1:2" x14ac:dyDescent="0.2">
      <c r="B4" t="s">
        <v>65</v>
      </c>
    </row>
    <row r="5" spans="1:2" x14ac:dyDescent="0.2">
      <c r="A5" t="s">
        <v>70</v>
      </c>
      <c r="B5" t="s">
        <v>162</v>
      </c>
    </row>
    <row r="6" spans="1:2" x14ac:dyDescent="0.2">
      <c r="A6" t="s">
        <v>139</v>
      </c>
      <c r="B6" t="s">
        <v>163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4" workbookViewId="0">
      <selection activeCell="D36" sqref="D36"/>
    </sheetView>
  </sheetViews>
  <sheetFormatPr baseColWidth="10" defaultRowHeight="15" x14ac:dyDescent="0.2"/>
  <sheetData>
    <row r="1" spans="1:4" x14ac:dyDescent="0.2">
      <c r="A1" t="s">
        <v>12</v>
      </c>
      <c r="B1" t="s">
        <v>199</v>
      </c>
    </row>
    <row r="3" spans="1:4" x14ac:dyDescent="0.2">
      <c r="A3" t="s">
        <v>13</v>
      </c>
      <c r="B3" t="s">
        <v>14</v>
      </c>
    </row>
    <row r="4" spans="1:4" x14ac:dyDescent="0.2">
      <c r="A4">
        <v>11</v>
      </c>
      <c r="B4" t="s">
        <v>278</v>
      </c>
      <c r="C4" s="2" t="str">
        <f>CONCATENATE(A4,":","'",B4,"'")</f>
        <v>11:'Colision_de_vehiculos_en_marcha_(Frontal)'</v>
      </c>
      <c r="D4" t="str">
        <f>+C4</f>
        <v>11:'Colision_de_vehiculos_en_marcha_(Frontal)'</v>
      </c>
    </row>
    <row r="5" spans="1:4" x14ac:dyDescent="0.2">
      <c r="A5">
        <v>12</v>
      </c>
      <c r="B5" t="s">
        <v>279</v>
      </c>
      <c r="C5" s="2" t="str">
        <f>CONCATENATE(A5,":","'",B5,"'")</f>
        <v>12:'Colision_de_vehiculos_en_marcha_(Frontolateral)'</v>
      </c>
      <c r="D5" t="str">
        <f>D4&amp;","&amp;C5</f>
        <v>11:'Colision_de_vehiculos_en_marcha_(Frontal)',12:'Colision_de_vehiculos_en_marcha_(Frontolateral)'</v>
      </c>
    </row>
    <row r="6" spans="1:4" x14ac:dyDescent="0.2">
      <c r="A6">
        <v>13</v>
      </c>
      <c r="B6" t="s">
        <v>280</v>
      </c>
      <c r="C6" s="2" t="str">
        <f t="shared" ref="C6:C36" si="0">CONCATENATE(A6,":","'",B6,"'")</f>
        <v>13:'Colision_de_vehiculos_en_marcha_(Lateral)'</v>
      </c>
      <c r="D6" t="str">
        <f t="shared" ref="D6:D36" si="1">D5&amp;","&amp;C6</f>
        <v>11:'Colision_de_vehiculos_en_marcha_(Frontal)',12:'Colision_de_vehiculos_en_marcha_(Frontolateral)',13:'Colision_de_vehiculos_en_marcha_(Lateral)'</v>
      </c>
    </row>
    <row r="7" spans="1:4" x14ac:dyDescent="0.2">
      <c r="A7">
        <v>14</v>
      </c>
      <c r="B7" t="s">
        <v>281</v>
      </c>
      <c r="C7" s="2" t="str">
        <f t="shared" si="0"/>
        <v>14:'Colision_de_vehiculos_en_marcha_(Alcance)'</v>
      </c>
      <c r="D7" t="str">
        <f t="shared" si="1"/>
        <v>11:'Colision_de_vehiculos_en_marcha_(Frontal)',12:'Colision_de_vehiculos_en_marcha_(Frontolateral)',13:'Colision_de_vehiculos_en_marcha_(Lateral)',14:'Colision_de_vehiculos_en_marcha_(Alcance)'</v>
      </c>
    </row>
    <row r="8" spans="1:4" x14ac:dyDescent="0.2">
      <c r="A8">
        <v>15</v>
      </c>
      <c r="B8" t="s">
        <v>282</v>
      </c>
      <c r="C8" s="2" t="str">
        <f t="shared" si="0"/>
        <v>15:'Colision_de_vehiculos_en_marcha_(Multiple_o_en_caravana)'</v>
      </c>
      <c r="D8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</v>
      </c>
    </row>
    <row r="9" spans="1:4" x14ac:dyDescent="0.2">
      <c r="A9">
        <v>21</v>
      </c>
      <c r="B9" t="s">
        <v>283</v>
      </c>
      <c r="C9" s="2" t="str">
        <f t="shared" si="0"/>
        <v>21:'Colision_de_vehiculo_con_obstaculo_en_calzada_(Vehiculo_estacionado_o_averiado)'</v>
      </c>
      <c r="D9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</v>
      </c>
    </row>
    <row r="10" spans="1:4" x14ac:dyDescent="0.2">
      <c r="A10">
        <v>22</v>
      </c>
      <c r="B10" t="s">
        <v>284</v>
      </c>
      <c r="C10" s="2" t="str">
        <f t="shared" si="0"/>
        <v>22:'Colision_de_vehiculo_con_obstaculo_en_calzada_(Valla_de_defensa)'</v>
      </c>
      <c r="D10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</v>
      </c>
    </row>
    <row r="11" spans="1:4" x14ac:dyDescent="0.2">
      <c r="A11">
        <v>23</v>
      </c>
      <c r="B11" t="s">
        <v>285</v>
      </c>
      <c r="C11" s="2" t="str">
        <f t="shared" si="0"/>
        <v>23:'Colision_de_vehiculo_con_obstaculo_en_calzada_(Barrera_de_paso_a_nivel)'</v>
      </c>
      <c r="D11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</v>
      </c>
    </row>
    <row r="12" spans="1:4" x14ac:dyDescent="0.2">
      <c r="A12">
        <v>24</v>
      </c>
      <c r="B12" t="s">
        <v>286</v>
      </c>
      <c r="C12" s="2" t="str">
        <f t="shared" si="0"/>
        <v>24:'Colision_de_vehiculo_con_obstaculo_en_calzada_(Otro_objeto_o_material)'</v>
      </c>
      <c r="D12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</v>
      </c>
    </row>
    <row r="13" spans="1:4" x14ac:dyDescent="0.2">
      <c r="A13">
        <v>31</v>
      </c>
      <c r="B13" t="s">
        <v>287</v>
      </c>
      <c r="C13" s="2" t="str">
        <f t="shared" si="0"/>
        <v>31:'Atropello_a_peaton_sosteniendo_bicicleta'</v>
      </c>
      <c r="D13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</v>
      </c>
    </row>
    <row r="14" spans="1:4" x14ac:dyDescent="0.2">
      <c r="A14">
        <v>32</v>
      </c>
      <c r="B14" t="s">
        <v>288</v>
      </c>
      <c r="C14" s="2" t="str">
        <f t="shared" si="0"/>
        <v>32:'Atropello_a_peaton_reparando_vehiculo'</v>
      </c>
      <c r="D14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</v>
      </c>
    </row>
    <row r="15" spans="1:4" x14ac:dyDescent="0.2">
      <c r="A15">
        <v>33</v>
      </c>
      <c r="B15" t="s">
        <v>289</v>
      </c>
      <c r="C15" s="2" t="str">
        <f t="shared" si="0"/>
        <v>33:'Atropello_a_peaton_aislado_o_en_grupo'</v>
      </c>
      <c r="D15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</v>
      </c>
    </row>
    <row r="16" spans="1:4" x14ac:dyDescent="0.2">
      <c r="A16">
        <v>34</v>
      </c>
      <c r="B16" t="s">
        <v>290</v>
      </c>
      <c r="C16" s="2" t="str">
        <f t="shared" si="0"/>
        <v>34:'Atropello_a_conductor_de_animales'</v>
      </c>
      <c r="D16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</v>
      </c>
    </row>
    <row r="17" spans="1:4" x14ac:dyDescent="0.2">
      <c r="A17">
        <v>35</v>
      </c>
      <c r="B17" t="s">
        <v>291</v>
      </c>
      <c r="C17" s="2" t="str">
        <f t="shared" si="0"/>
        <v>35:'Atropello_a_animal_conducido_o_en_rebaño'</v>
      </c>
      <c r="D17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</v>
      </c>
    </row>
    <row r="18" spans="1:4" x14ac:dyDescent="0.2">
      <c r="A18">
        <v>36</v>
      </c>
      <c r="B18" t="s">
        <v>292</v>
      </c>
      <c r="C18" s="2" t="str">
        <f t="shared" si="0"/>
        <v>36:'Atropello_a_animales_sueltos'</v>
      </c>
      <c r="D18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</v>
      </c>
    </row>
    <row r="19" spans="1:4" x14ac:dyDescent="0.2">
      <c r="A19">
        <v>41</v>
      </c>
      <c r="B19" t="s">
        <v>293</v>
      </c>
      <c r="C19" s="2" t="str">
        <f t="shared" si="0"/>
        <v>41:'Vuelco_en_la_calzada'</v>
      </c>
      <c r="D19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</v>
      </c>
    </row>
    <row r="20" spans="1:4" x14ac:dyDescent="0.2">
      <c r="A20">
        <v>51</v>
      </c>
      <c r="B20" t="s">
        <v>294</v>
      </c>
      <c r="C20" s="2" t="str">
        <f t="shared" si="0"/>
        <v>51:'Salida_de_la_via_por_la_izquierda_con_colision_(Choque_con_arbol_o_poste)'</v>
      </c>
      <c r="D20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</v>
      </c>
    </row>
    <row r="21" spans="1:4" x14ac:dyDescent="0.2">
      <c r="A21">
        <v>52</v>
      </c>
      <c r="B21" t="s">
        <v>295</v>
      </c>
      <c r="C21" s="2" t="str">
        <f t="shared" si="0"/>
        <v>52:'Salida_de_la_via_por_la_izquierda_con_colision_(Choque_con_muro_o_edificio)'</v>
      </c>
      <c r="D21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</v>
      </c>
    </row>
    <row r="22" spans="1:4" x14ac:dyDescent="0.2">
      <c r="A22">
        <v>53</v>
      </c>
      <c r="B22" t="s">
        <v>296</v>
      </c>
      <c r="C22" s="2" t="str">
        <f t="shared" si="0"/>
        <v>53:'Salida_de_la_via_por_la_izquierda_con_colision_(Choque_con_cuneta_o_bordillo)'</v>
      </c>
      <c r="D22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</v>
      </c>
    </row>
    <row r="23" spans="1:4" x14ac:dyDescent="0.2">
      <c r="A23">
        <v>54</v>
      </c>
      <c r="B23" t="s">
        <v>297</v>
      </c>
      <c r="C23" s="2" t="str">
        <f t="shared" si="0"/>
        <v>54:'Salida_de_la_via_por_la_izquierda_con_colision_(Otro_tipo_de_choque)'</v>
      </c>
      <c r="D23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</v>
      </c>
    </row>
    <row r="24" spans="1:4" x14ac:dyDescent="0.2">
      <c r="A24">
        <v>55</v>
      </c>
      <c r="B24" t="s">
        <v>298</v>
      </c>
      <c r="C24" s="2" t="str">
        <f t="shared" si="0"/>
        <v>55:'Salida_de_la_via_por_la_izquierda_sin_colision_(Con_despeñamiento)'</v>
      </c>
      <c r="D24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</v>
      </c>
    </row>
    <row r="25" spans="1:4" x14ac:dyDescent="0.2">
      <c r="A25">
        <v>56</v>
      </c>
      <c r="B25" t="s">
        <v>299</v>
      </c>
      <c r="C25" s="2" t="str">
        <f t="shared" si="0"/>
        <v>56:'Salida_de_la_via_por_la_izquierda_sin_colision_(Con_vuelco)'</v>
      </c>
      <c r="D25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</v>
      </c>
    </row>
    <row r="26" spans="1:4" x14ac:dyDescent="0.2">
      <c r="A26">
        <v>57</v>
      </c>
      <c r="B26" t="s">
        <v>300</v>
      </c>
      <c r="C26" s="2" t="str">
        <f t="shared" si="0"/>
        <v>57:'Salida_de_la_via_por_la_izquierda_sin_colision_(En_llano)'</v>
      </c>
      <c r="D26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</v>
      </c>
    </row>
    <row r="27" spans="1:4" x14ac:dyDescent="0.2">
      <c r="A27">
        <v>58</v>
      </c>
      <c r="B27" t="s">
        <v>301</v>
      </c>
      <c r="C27" s="2" t="str">
        <f t="shared" si="0"/>
        <v>58:'Salida_de_la_via_por_la_izquierda_sin_colision_(Otra)'</v>
      </c>
      <c r="D27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</v>
      </c>
    </row>
    <row r="28" spans="1:4" x14ac:dyDescent="0.2">
      <c r="A28">
        <v>61</v>
      </c>
      <c r="B28" t="s">
        <v>302</v>
      </c>
      <c r="C28" s="2" t="str">
        <f t="shared" si="0"/>
        <v>61:'Salida_de_la_via_por_la_derecha_con_colision_(Choque_con_arbol_o_poste)'</v>
      </c>
      <c r="D28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</v>
      </c>
    </row>
    <row r="29" spans="1:4" x14ac:dyDescent="0.2">
      <c r="A29">
        <v>62</v>
      </c>
      <c r="B29" t="s">
        <v>303</v>
      </c>
      <c r="C29" s="2" t="str">
        <f t="shared" si="0"/>
        <v>62:'Salida_de_la_via_por_la_derecha_con_colision_(Choque_con_muro_o_edificio)'</v>
      </c>
      <c r="D29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,62:'Salida_de_la_via_por_la_derecha_con_colision_(Choque_con_muro_o_edificio)'</v>
      </c>
    </row>
    <row r="30" spans="1:4" x14ac:dyDescent="0.2">
      <c r="A30">
        <v>63</v>
      </c>
      <c r="B30" t="s">
        <v>304</v>
      </c>
      <c r="C30" s="2" t="str">
        <f t="shared" si="0"/>
        <v>63:'Salida_de_la_via_por_la_derecha_con_colision_(Choque_con_cuneta_o_bordillo)'</v>
      </c>
      <c r="D30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,62:'Salida_de_la_via_por_la_derecha_con_colision_(Choque_con_muro_o_edificio)',63:'Salida_de_la_via_por_la_derecha_con_colision_(Choque_con_cuneta_o_bordillo)'</v>
      </c>
    </row>
    <row r="31" spans="1:4" x14ac:dyDescent="0.2">
      <c r="A31">
        <v>64</v>
      </c>
      <c r="B31" t="s">
        <v>305</v>
      </c>
      <c r="C31" s="2" t="str">
        <f t="shared" si="0"/>
        <v>64:'Salida_de_la_via_por_la_derecha_con_colision_(Otro_tipo_de_choque)'</v>
      </c>
      <c r="D31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,62:'Salida_de_la_via_por_la_derecha_con_colision_(Choque_con_muro_o_edificio)',63:'Salida_de_la_via_por_la_derecha_con_colision_(Choque_con_cuneta_o_bordillo)',64:'Salida_de_la_via_por_la_derecha_con_colision_(Otro_tipo_de_choque)'</v>
      </c>
    </row>
    <row r="32" spans="1:4" x14ac:dyDescent="0.2">
      <c r="A32">
        <v>65</v>
      </c>
      <c r="B32" t="s">
        <v>306</v>
      </c>
      <c r="C32" s="2" t="str">
        <f t="shared" si="0"/>
        <v>65:'Salida_de_la_via_por_la_derecha_sin_colision_(Con_despeñamiento)'</v>
      </c>
      <c r="D32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,62:'Salida_de_la_via_por_la_derecha_con_colision_(Choque_con_muro_o_edificio)',63:'Salida_de_la_via_por_la_derecha_con_colision_(Choque_con_cuneta_o_bordillo)',64:'Salida_de_la_via_por_la_derecha_con_colision_(Otro_tipo_de_choque)',65:'Salida_de_la_via_por_la_derecha_sin_colision_(Con_despeñamiento)'</v>
      </c>
    </row>
    <row r="33" spans="1:4" x14ac:dyDescent="0.2">
      <c r="A33">
        <v>66</v>
      </c>
      <c r="B33" t="s">
        <v>307</v>
      </c>
      <c r="C33" s="2" t="str">
        <f t="shared" si="0"/>
        <v>66:'Salida_de_la_via_por_la_derecha_sin_colision_(Con_vuelco)'</v>
      </c>
      <c r="D33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,62:'Salida_de_la_via_por_la_derecha_con_colision_(Choque_con_muro_o_edificio)',63:'Salida_de_la_via_por_la_derecha_con_colision_(Choque_con_cuneta_o_bordillo)',64:'Salida_de_la_via_por_la_derecha_con_colision_(Otro_tipo_de_choque)',65:'Salida_de_la_via_por_la_derecha_sin_colision_(Con_despeñamiento)',66:'Salida_de_la_via_por_la_derecha_sin_colision_(Con_vuelco)'</v>
      </c>
    </row>
    <row r="34" spans="1:4" x14ac:dyDescent="0.2">
      <c r="A34">
        <v>67</v>
      </c>
      <c r="B34" t="s">
        <v>308</v>
      </c>
      <c r="C34" s="2" t="str">
        <f t="shared" si="0"/>
        <v>67:'Salida_de_la_via_por_la_derecha_sin_colision_(En_llano)'</v>
      </c>
      <c r="D34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,62:'Salida_de_la_via_por_la_derecha_con_colision_(Choque_con_muro_o_edificio)',63:'Salida_de_la_via_por_la_derecha_con_colision_(Choque_con_cuneta_o_bordillo)',64:'Salida_de_la_via_por_la_derecha_con_colision_(Otro_tipo_de_choque)',65:'Salida_de_la_via_por_la_derecha_sin_colision_(Con_despeñamiento)',66:'Salida_de_la_via_por_la_derecha_sin_colision_(Con_vuelco)',67:'Salida_de_la_via_por_la_derecha_sin_colision_(En_llano)'</v>
      </c>
    </row>
    <row r="35" spans="1:4" x14ac:dyDescent="0.2">
      <c r="A35">
        <v>68</v>
      </c>
      <c r="B35" t="s">
        <v>309</v>
      </c>
      <c r="C35" s="2" t="str">
        <f t="shared" si="0"/>
        <v>68:'Salida_de_la_via_por_la_derecha_sin_colision_(Otra)'</v>
      </c>
      <c r="D35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,62:'Salida_de_la_via_por_la_derecha_con_colision_(Choque_con_muro_o_edificio)',63:'Salida_de_la_via_por_la_derecha_con_colision_(Choque_con_cuneta_o_bordillo)',64:'Salida_de_la_via_por_la_derecha_con_colision_(Otro_tipo_de_choque)',65:'Salida_de_la_via_por_la_derecha_sin_colision_(Con_despeñamiento)',66:'Salida_de_la_via_por_la_derecha_sin_colision_(Con_vuelco)',67:'Salida_de_la_via_por_la_derecha_sin_colision_(En_llano)',68:'Salida_de_la_via_por_la_derecha_sin_colision_(Otra)'</v>
      </c>
    </row>
    <row r="36" spans="1:4" x14ac:dyDescent="0.2">
      <c r="A36">
        <v>71</v>
      </c>
      <c r="B36" t="s">
        <v>310</v>
      </c>
      <c r="C36" s="2" t="str">
        <f t="shared" si="0"/>
        <v>71:'Otro_tipo_de_accidente'</v>
      </c>
      <c r="D36" t="str">
        <f t="shared" si="1"/>
        <v>11:'Colision_de_vehiculos_en_marcha_(Frontal)',12:'Colision_de_vehiculos_en_marcha_(Frontolateral)',13:'Colision_de_vehiculos_en_marcha_(Lateral)',14:'Colision_de_vehiculos_en_marcha_(Alcance)',15:'Colision_de_vehiculos_en_marcha_(Multiple_o_en_caravana)',21:'Colision_de_vehiculo_con_obstaculo_en_calzada_(Vehiculo_estacionado_o_averiado)',22:'Colision_de_vehiculo_con_obstaculo_en_calzada_(Valla_de_defensa)',23:'Colision_de_vehiculo_con_obstaculo_en_calzada_(Barrera_de_paso_a_nivel)',24:'Colision_de_vehiculo_con_obstaculo_en_calzada_(Otro_objeto_o_material)',31:'Atropello_a_peaton_sosteniendo_bicicleta',32:'Atropello_a_peaton_reparando_vehiculo',33:'Atropello_a_peaton_aislado_o_en_grupo',34:'Atropello_a_conductor_de_animales',35:'Atropello_a_animal_conducido_o_en_rebaño',36:'Atropello_a_animales_sueltos',41:'Vuelco_en_la_calzada',51:'Salida_de_la_via_por_la_izquierda_con_colision_(Choque_con_arbol_o_poste)',52:'Salida_de_la_via_por_la_izquierda_con_colision_(Choque_con_muro_o_edificio)',53:'Salida_de_la_via_por_la_izquierda_con_colision_(Choque_con_cuneta_o_bordillo)',54:'Salida_de_la_via_por_la_izquierda_con_colision_(Otro_tipo_de_choque)',55:'Salida_de_la_via_por_la_izquierda_sin_colision_(Con_despeñamiento)',56:'Salida_de_la_via_por_la_izquierda_sin_colision_(Con_vuelco)',57:'Salida_de_la_via_por_la_izquierda_sin_colision_(En_llano)',58:'Salida_de_la_via_por_la_izquierda_sin_colision_(Otra)',61:'Salida_de_la_via_por_la_derecha_con_colision_(Choque_con_arbol_o_poste)',62:'Salida_de_la_via_por_la_derecha_con_colision_(Choque_con_muro_o_edificio)',63:'Salida_de_la_via_por_la_derecha_con_colision_(Choque_con_cuneta_o_bordillo)',64:'Salida_de_la_via_por_la_derecha_con_colision_(Otro_tipo_de_choque)',65:'Salida_de_la_via_por_la_derecha_sin_colision_(Con_despeñamiento)',66:'Salida_de_la_via_por_la_derecha_sin_colision_(Con_vuelco)',67:'Salida_de_la_via_por_la_derecha_sin_colision_(En_llano)',68:'Salida_de_la_via_por_la_derecha_sin_colision_(Otra)',71:'Otro_tipo_de_accidente'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"/>
  <sheetData>
    <row r="1" spans="1:2" x14ac:dyDescent="0.2">
      <c r="A1" t="s">
        <v>12</v>
      </c>
      <c r="B1" t="s">
        <v>200</v>
      </c>
    </row>
    <row r="3" spans="1:2" x14ac:dyDescent="0.2">
      <c r="A3" t="s">
        <v>13</v>
      </c>
      <c r="B3" t="s">
        <v>14</v>
      </c>
    </row>
    <row r="4" spans="1:2" x14ac:dyDescent="0.2">
      <c r="A4">
        <v>0</v>
      </c>
      <c r="B4" t="s">
        <v>65</v>
      </c>
    </row>
    <row r="5" spans="1:2" x14ac:dyDescent="0.2">
      <c r="A5">
        <v>1</v>
      </c>
      <c r="B5" t="s">
        <v>164</v>
      </c>
    </row>
    <row r="6" spans="1:2" x14ac:dyDescent="0.2">
      <c r="A6">
        <v>2</v>
      </c>
      <c r="B6" t="s">
        <v>165</v>
      </c>
    </row>
    <row r="7" spans="1:2" x14ac:dyDescent="0.2">
      <c r="A7">
        <v>3</v>
      </c>
      <c r="B7" t="s">
        <v>166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RowHeight="15" x14ac:dyDescent="0.2"/>
  <sheetData>
    <row r="1" spans="1:2" x14ac:dyDescent="0.2">
      <c r="A1" t="s">
        <v>12</v>
      </c>
      <c r="B1" t="s">
        <v>201</v>
      </c>
    </row>
    <row r="3" spans="1:2" x14ac:dyDescent="0.2">
      <c r="A3" t="s">
        <v>13</v>
      </c>
      <c r="B3" t="s">
        <v>14</v>
      </c>
    </row>
    <row r="4" spans="1:2" x14ac:dyDescent="0.2">
      <c r="A4">
        <v>0</v>
      </c>
      <c r="B4" t="s">
        <v>65</v>
      </c>
    </row>
    <row r="5" spans="1:2" x14ac:dyDescent="0.2">
      <c r="A5">
        <v>1</v>
      </c>
      <c r="B5" t="s">
        <v>167</v>
      </c>
    </row>
    <row r="6" spans="1:2" x14ac:dyDescent="0.2">
      <c r="A6">
        <v>2</v>
      </c>
      <c r="B6" t="s">
        <v>168</v>
      </c>
    </row>
    <row r="7" spans="1:2" x14ac:dyDescent="0.2">
      <c r="A7">
        <v>3</v>
      </c>
      <c r="B7" t="s">
        <v>169</v>
      </c>
    </row>
    <row r="8" spans="1:2" x14ac:dyDescent="0.2">
      <c r="A8">
        <v>4</v>
      </c>
      <c r="B8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:D5"/>
    </sheetView>
  </sheetViews>
  <sheetFormatPr baseColWidth="10" defaultRowHeight="15" x14ac:dyDescent="0.2"/>
  <sheetData>
    <row r="1" spans="1:4" x14ac:dyDescent="0.2">
      <c r="A1" t="s">
        <v>12</v>
      </c>
      <c r="B1" t="s">
        <v>181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15</v>
      </c>
      <c r="C4" s="2" t="str">
        <f>CONCATENATE(A4,":","'",B4,"'")</f>
        <v>1:'LUNES'</v>
      </c>
      <c r="D4" t="str">
        <f>+C4</f>
        <v>1:'LUNES'</v>
      </c>
    </row>
    <row r="5" spans="1:4" x14ac:dyDescent="0.2">
      <c r="A5">
        <v>2</v>
      </c>
      <c r="B5" t="s">
        <v>16</v>
      </c>
      <c r="C5" s="2" t="str">
        <f t="shared" ref="C5:C10" si="0">CONCATENATE(A5,":","'",B5,"'")</f>
        <v>2:'MARTES'</v>
      </c>
      <c r="D5" t="str">
        <f>D4&amp;","&amp;C5</f>
        <v>1:'LUNES',2:'MARTES'</v>
      </c>
    </row>
    <row r="6" spans="1:4" x14ac:dyDescent="0.2">
      <c r="A6">
        <v>3</v>
      </c>
      <c r="B6" t="s">
        <v>17</v>
      </c>
      <c r="C6" s="2" t="str">
        <f t="shared" si="0"/>
        <v>3:'MIÉRCOLES'</v>
      </c>
      <c r="D6" t="str">
        <f t="shared" ref="D6:D10" si="1">D5&amp;","&amp;C6</f>
        <v>1:'LUNES',2:'MARTES',3:'MIÉRCOLES'</v>
      </c>
    </row>
    <row r="7" spans="1:4" x14ac:dyDescent="0.2">
      <c r="A7">
        <v>4</v>
      </c>
      <c r="B7" t="s">
        <v>18</v>
      </c>
      <c r="C7" s="2" t="str">
        <f t="shared" si="0"/>
        <v>4:'JUEVES'</v>
      </c>
      <c r="D7" t="str">
        <f t="shared" si="1"/>
        <v>1:'LUNES',2:'MARTES',3:'MIÉRCOLES',4:'JUEVES'</v>
      </c>
    </row>
    <row r="8" spans="1:4" x14ac:dyDescent="0.2">
      <c r="A8">
        <v>5</v>
      </c>
      <c r="B8" t="s">
        <v>19</v>
      </c>
      <c r="C8" s="2" t="str">
        <f t="shared" si="0"/>
        <v>5:'VIERNES'</v>
      </c>
      <c r="D8" t="str">
        <f t="shared" si="1"/>
        <v>1:'LUNES',2:'MARTES',3:'MIÉRCOLES',4:'JUEVES',5:'VIERNES'</v>
      </c>
    </row>
    <row r="9" spans="1:4" x14ac:dyDescent="0.2">
      <c r="A9">
        <v>6</v>
      </c>
      <c r="B9" t="s">
        <v>20</v>
      </c>
      <c r="C9" s="2" t="str">
        <f t="shared" si="0"/>
        <v>6:'SÁBADO'</v>
      </c>
      <c r="D9" t="str">
        <f t="shared" si="1"/>
        <v>1:'LUNES',2:'MARTES',3:'MIÉRCOLES',4:'JUEVES',5:'VIERNES',6:'SÁBADO'</v>
      </c>
    </row>
    <row r="10" spans="1:4" x14ac:dyDescent="0.2">
      <c r="A10">
        <v>7</v>
      </c>
      <c r="B10" t="s">
        <v>21</v>
      </c>
      <c r="C10" s="2" t="str">
        <f t="shared" si="0"/>
        <v>7:'DOMINGO'</v>
      </c>
      <c r="D10" t="str">
        <f t="shared" si="1"/>
        <v>1:'LUNES',2:'MARTES',3:'MIÉRCOLES',4:'JUEVES',5:'VIERNES',6:'SÁBADO',7:'DOMINGO'</v>
      </c>
    </row>
  </sheetData>
  <sortState ref="F3:G10">
    <sortCondition ref="F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C4" sqref="C4:D5"/>
    </sheetView>
  </sheetViews>
  <sheetFormatPr baseColWidth="10" defaultRowHeight="15" x14ac:dyDescent="0.2"/>
  <cols>
    <col min="2" max="2" width="10.83203125" style="14"/>
  </cols>
  <sheetData>
    <row r="1" spans="1:4" x14ac:dyDescent="0.2">
      <c r="A1" t="s">
        <v>12</v>
      </c>
      <c r="B1" s="14" t="s">
        <v>182</v>
      </c>
    </row>
    <row r="3" spans="1:4" x14ac:dyDescent="0.2">
      <c r="A3" t="s">
        <v>13</v>
      </c>
      <c r="B3" s="14" t="s">
        <v>14</v>
      </c>
    </row>
    <row r="4" spans="1:4" x14ac:dyDescent="0.2">
      <c r="A4">
        <v>1</v>
      </c>
      <c r="B4" s="15" t="s">
        <v>263</v>
      </c>
      <c r="C4" s="2" t="str">
        <f>CONCATENATE(A4,":","'",B4,"'")</f>
        <v>1:'Araba/Alava'</v>
      </c>
      <c r="D4" t="str">
        <f>+C4</f>
        <v>1:'Araba/Alava'</v>
      </c>
    </row>
    <row r="5" spans="1:4" x14ac:dyDescent="0.2">
      <c r="A5">
        <v>2</v>
      </c>
      <c r="B5" s="15" t="s">
        <v>22</v>
      </c>
      <c r="C5" s="2" t="str">
        <f>CONCATENATE(A5,":","'",B5,"'")</f>
        <v>2:'Albacete'</v>
      </c>
      <c r="D5" t="str">
        <f>D4&amp;","&amp;C5</f>
        <v>1:'Araba/Alava',2:'Albacete'</v>
      </c>
    </row>
    <row r="6" spans="1:4" x14ac:dyDescent="0.2">
      <c r="A6">
        <v>3</v>
      </c>
      <c r="B6" s="15" t="s">
        <v>23</v>
      </c>
      <c r="C6" s="2" t="str">
        <f t="shared" ref="C6:C55" si="0">CONCATENATE(A6,":","'",B6,"'")</f>
        <v>3:'Alicante/Alacant'</v>
      </c>
      <c r="D6" t="str">
        <f t="shared" ref="D6:D55" si="1">D5&amp;","&amp;C6</f>
        <v>1:'Araba/Alava',2:'Albacete',3:'Alicante/Alacant'</v>
      </c>
    </row>
    <row r="7" spans="1:4" x14ac:dyDescent="0.2">
      <c r="A7">
        <v>4</v>
      </c>
      <c r="B7" s="15" t="s">
        <v>24</v>
      </c>
      <c r="C7" s="2" t="str">
        <f t="shared" si="0"/>
        <v>4:'Almería'</v>
      </c>
      <c r="D7" t="str">
        <f t="shared" si="1"/>
        <v>1:'Araba/Alava',2:'Albacete',3:'Alicante/Alacant',4:'Almería'</v>
      </c>
    </row>
    <row r="8" spans="1:4" x14ac:dyDescent="0.2">
      <c r="A8">
        <v>5</v>
      </c>
      <c r="B8" s="15" t="s">
        <v>264</v>
      </c>
      <c r="C8" s="2" t="str">
        <f t="shared" si="0"/>
        <v>5:'Avila'</v>
      </c>
      <c r="D8" t="str">
        <f t="shared" si="1"/>
        <v>1:'Araba/Alava',2:'Albacete',3:'Alicante/Alacant',4:'Almería',5:'Avila'</v>
      </c>
    </row>
    <row r="9" spans="1:4" x14ac:dyDescent="0.2">
      <c r="A9">
        <v>6</v>
      </c>
      <c r="B9" s="15" t="s">
        <v>25</v>
      </c>
      <c r="C9" s="2" t="str">
        <f t="shared" si="0"/>
        <v>6:'Badajoz'</v>
      </c>
      <c r="D9" t="str">
        <f t="shared" si="1"/>
        <v>1:'Araba/Alava',2:'Albacete',3:'Alicante/Alacant',4:'Almería',5:'Avila',6:'Badajoz'</v>
      </c>
    </row>
    <row r="10" spans="1:4" x14ac:dyDescent="0.2">
      <c r="A10">
        <v>7</v>
      </c>
      <c r="B10" s="15" t="s">
        <v>273</v>
      </c>
      <c r="C10" s="2" t="str">
        <f t="shared" si="0"/>
        <v>7:'Balears,_Illes'</v>
      </c>
      <c r="D10" t="str">
        <f t="shared" si="1"/>
        <v>1:'Araba/Alava',2:'Albacete',3:'Alicante/Alacant',4:'Almería',5:'Avila',6:'Badajoz',7:'Balears,_Illes'</v>
      </c>
    </row>
    <row r="11" spans="1:4" x14ac:dyDescent="0.2">
      <c r="A11">
        <v>8</v>
      </c>
      <c r="B11" s="15" t="s">
        <v>26</v>
      </c>
      <c r="C11" s="2" t="str">
        <f t="shared" si="0"/>
        <v>8:'Barcelona'</v>
      </c>
      <c r="D11" t="str">
        <f t="shared" si="1"/>
        <v>1:'Araba/Alava',2:'Albacete',3:'Alicante/Alacant',4:'Almería',5:'Avila',6:'Badajoz',7:'Balears,_Illes',8:'Barcelona'</v>
      </c>
    </row>
    <row r="12" spans="1:4" x14ac:dyDescent="0.2">
      <c r="A12">
        <v>9</v>
      </c>
      <c r="B12" s="15" t="s">
        <v>27</v>
      </c>
      <c r="C12" s="2" t="str">
        <f t="shared" si="0"/>
        <v>9:'Burgos'</v>
      </c>
      <c r="D12" t="str">
        <f t="shared" si="1"/>
        <v>1:'Araba/Alava',2:'Albacete',3:'Alicante/Alacant',4:'Almería',5:'Avila',6:'Badajoz',7:'Balears,_Illes',8:'Barcelona',9:'Burgos'</v>
      </c>
    </row>
    <row r="13" spans="1:4" x14ac:dyDescent="0.2">
      <c r="A13">
        <v>10</v>
      </c>
      <c r="B13" s="15" t="s">
        <v>265</v>
      </c>
      <c r="C13" s="2" t="str">
        <f t="shared" si="0"/>
        <v>10:'CAceres'</v>
      </c>
      <c r="D13" t="str">
        <f t="shared" si="1"/>
        <v>1:'Araba/Alava',2:'Albacete',3:'Alicante/Alacant',4:'Almería',5:'Avila',6:'Badajoz',7:'Balears,_Illes',8:'Barcelona',9:'Burgos',10:'CAceres'</v>
      </c>
    </row>
    <row r="14" spans="1:4" x14ac:dyDescent="0.2">
      <c r="A14">
        <v>11</v>
      </c>
      <c r="B14" s="15" t="s">
        <v>266</v>
      </c>
      <c r="C14" s="2" t="str">
        <f t="shared" si="0"/>
        <v>11:'CAdiz'</v>
      </c>
      <c r="D14" t="str">
        <f t="shared" si="1"/>
        <v>1:'Araba/Alava',2:'Albacete',3:'Alicante/Alacant',4:'Almería',5:'Avila',6:'Badajoz',7:'Balears,_Illes',8:'Barcelona',9:'Burgos',10:'CAceres',11:'CAdiz'</v>
      </c>
    </row>
    <row r="15" spans="1:4" x14ac:dyDescent="0.2">
      <c r="A15">
        <v>12</v>
      </c>
      <c r="B15" s="15" t="s">
        <v>268</v>
      </c>
      <c r="C15" s="2" t="str">
        <f t="shared" si="0"/>
        <v>12:'Castellon/Castello'</v>
      </c>
      <c r="D15" t="str">
        <f t="shared" si="1"/>
        <v>1:'Araba/Alava',2:'Albacete',3:'Alicante/Alacant',4:'Almería',5:'Avila',6:'Badajoz',7:'Balears,_Illes',8:'Barcelona',9:'Burgos',10:'CAceres',11:'CAdiz',12:'Castellon/Castello'</v>
      </c>
    </row>
    <row r="16" spans="1:4" x14ac:dyDescent="0.2">
      <c r="A16">
        <v>13</v>
      </c>
      <c r="B16" s="15" t="s">
        <v>274</v>
      </c>
      <c r="C16" s="2" t="str">
        <f t="shared" si="0"/>
        <v>13:'Ciudad_Real'</v>
      </c>
      <c r="D16" t="str">
        <f t="shared" si="1"/>
        <v>1:'Araba/Alava',2:'Albacete',3:'Alicante/Alacant',4:'Almería',5:'Avila',6:'Badajoz',7:'Balears,_Illes',8:'Barcelona',9:'Burgos',10:'CAceres',11:'CAdiz',12:'Castellon/Castello',13:'Ciudad_Real'</v>
      </c>
    </row>
    <row r="17" spans="1:4" x14ac:dyDescent="0.2">
      <c r="A17">
        <v>14</v>
      </c>
      <c r="B17" s="15" t="s">
        <v>269</v>
      </c>
      <c r="C17" s="2" t="str">
        <f t="shared" si="0"/>
        <v>14:'Cordoba'</v>
      </c>
      <c r="D17" t="str">
        <f t="shared" si="1"/>
        <v>1:'Araba/Alava',2:'Albacete',3:'Alicante/Alacant',4:'Almería',5:'Avila',6:'Badajoz',7:'Balears,_Illes',8:'Barcelona',9:'Burgos',10:'CAceres',11:'CAdiz',12:'Castellon/Castello',13:'Ciudad_Real',14:'Cordoba'</v>
      </c>
    </row>
    <row r="18" spans="1:4" x14ac:dyDescent="0.2">
      <c r="A18">
        <v>15</v>
      </c>
      <c r="B18" s="15" t="s">
        <v>275</v>
      </c>
      <c r="C18" s="2" t="str">
        <f t="shared" si="0"/>
        <v>15:'Coruña,_A'</v>
      </c>
      <c r="D18" t="str">
        <f t="shared" si="1"/>
        <v>1:'Araba/Alava',2:'Albacete',3:'Alicante/Alacant',4:'Almería',5:'Avila',6:'Badajoz',7:'Balears,_Illes',8:'Barcelona',9:'Burgos',10:'CAceres',11:'CAdiz',12:'Castellon/Castello',13:'Ciudad_Real',14:'Cordoba',15:'Coruña,_A'</v>
      </c>
    </row>
    <row r="19" spans="1:4" x14ac:dyDescent="0.2">
      <c r="A19">
        <v>16</v>
      </c>
      <c r="B19" s="15" t="s">
        <v>28</v>
      </c>
      <c r="C19" s="2" t="str">
        <f t="shared" si="0"/>
        <v>16:'Cuenca'</v>
      </c>
      <c r="D19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</v>
      </c>
    </row>
    <row r="20" spans="1:4" x14ac:dyDescent="0.2">
      <c r="A20">
        <v>17</v>
      </c>
      <c r="B20" s="15" t="s">
        <v>29</v>
      </c>
      <c r="C20" s="2" t="str">
        <f t="shared" si="0"/>
        <v>17:'Girona'</v>
      </c>
      <c r="D20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</v>
      </c>
    </row>
    <row r="21" spans="1:4" x14ac:dyDescent="0.2">
      <c r="A21">
        <v>18</v>
      </c>
      <c r="B21" s="15" t="s">
        <v>30</v>
      </c>
      <c r="C21" s="2" t="str">
        <f t="shared" si="0"/>
        <v>18:'Granada'</v>
      </c>
      <c r="D21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</v>
      </c>
    </row>
    <row r="22" spans="1:4" x14ac:dyDescent="0.2">
      <c r="A22">
        <v>19</v>
      </c>
      <c r="B22" s="15" t="s">
        <v>31</v>
      </c>
      <c r="C22" s="2" t="str">
        <f t="shared" si="0"/>
        <v>19:'Guadalajara'</v>
      </c>
      <c r="D22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</v>
      </c>
    </row>
    <row r="23" spans="1:4" x14ac:dyDescent="0.2">
      <c r="A23">
        <v>20</v>
      </c>
      <c r="B23" s="15" t="s">
        <v>32</v>
      </c>
      <c r="C23" s="2" t="str">
        <f t="shared" si="0"/>
        <v>20:'Gipuzkoa'</v>
      </c>
      <c r="D23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</v>
      </c>
    </row>
    <row r="24" spans="1:4" x14ac:dyDescent="0.2">
      <c r="A24">
        <v>21</v>
      </c>
      <c r="B24" s="15" t="s">
        <v>33</v>
      </c>
      <c r="C24" s="2" t="str">
        <f t="shared" si="0"/>
        <v>21:'Huelva'</v>
      </c>
      <c r="D24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</v>
      </c>
    </row>
    <row r="25" spans="1:4" x14ac:dyDescent="0.2">
      <c r="A25">
        <v>22</v>
      </c>
      <c r="B25" s="15" t="s">
        <v>34</v>
      </c>
      <c r="C25" s="2" t="str">
        <f t="shared" si="0"/>
        <v>22:'Huesca'</v>
      </c>
      <c r="D25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</v>
      </c>
    </row>
    <row r="26" spans="1:4" x14ac:dyDescent="0.2">
      <c r="A26">
        <v>23</v>
      </c>
      <c r="B26" s="15" t="s">
        <v>272</v>
      </c>
      <c r="C26" s="2" t="str">
        <f t="shared" si="0"/>
        <v>23:'Jaen'</v>
      </c>
      <c r="D26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</v>
      </c>
    </row>
    <row r="27" spans="1:4" x14ac:dyDescent="0.2">
      <c r="A27">
        <v>24</v>
      </c>
      <c r="B27" s="15" t="s">
        <v>270</v>
      </c>
      <c r="C27" s="2" t="str">
        <f t="shared" si="0"/>
        <v>24:'Leon'</v>
      </c>
      <c r="D27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</v>
      </c>
    </row>
    <row r="28" spans="1:4" x14ac:dyDescent="0.2">
      <c r="A28">
        <v>25</v>
      </c>
      <c r="B28" s="15" t="s">
        <v>35</v>
      </c>
      <c r="C28" s="2" t="str">
        <f t="shared" si="0"/>
        <v>25:'Lleida'</v>
      </c>
      <c r="D28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</v>
      </c>
    </row>
    <row r="29" spans="1:4" x14ac:dyDescent="0.2">
      <c r="A29">
        <v>26</v>
      </c>
      <c r="B29" s="15" t="s">
        <v>276</v>
      </c>
      <c r="C29" s="2" t="str">
        <f t="shared" si="0"/>
        <v>26:'Rioja,_La'</v>
      </c>
      <c r="D29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</v>
      </c>
    </row>
    <row r="30" spans="1:4" x14ac:dyDescent="0.2">
      <c r="A30">
        <v>27</v>
      </c>
      <c r="B30" s="15" t="s">
        <v>36</v>
      </c>
      <c r="C30" s="2" t="str">
        <f t="shared" si="0"/>
        <v>27:'Lugo'</v>
      </c>
      <c r="D30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</v>
      </c>
    </row>
    <row r="31" spans="1:4" x14ac:dyDescent="0.2">
      <c r="A31">
        <v>28</v>
      </c>
      <c r="B31" s="15" t="s">
        <v>37</v>
      </c>
      <c r="C31" s="2" t="str">
        <f t="shared" si="0"/>
        <v>28:'Madrid'</v>
      </c>
      <c r="D31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</v>
      </c>
    </row>
    <row r="32" spans="1:4" x14ac:dyDescent="0.2">
      <c r="A32">
        <v>29</v>
      </c>
      <c r="B32" s="15" t="s">
        <v>267</v>
      </c>
      <c r="C32" s="2" t="str">
        <f t="shared" si="0"/>
        <v>29:'MAlaga'</v>
      </c>
      <c r="D32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</v>
      </c>
    </row>
    <row r="33" spans="1:4" x14ac:dyDescent="0.2">
      <c r="A33">
        <v>30</v>
      </c>
      <c r="B33" s="15" t="s">
        <v>38</v>
      </c>
      <c r="C33" s="2" t="str">
        <f t="shared" si="0"/>
        <v>30:'Murcia'</v>
      </c>
      <c r="D33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</v>
      </c>
    </row>
    <row r="34" spans="1:4" x14ac:dyDescent="0.2">
      <c r="A34">
        <v>31</v>
      </c>
      <c r="B34" s="15" t="s">
        <v>39</v>
      </c>
      <c r="C34" s="2" t="str">
        <f t="shared" si="0"/>
        <v>31:'Navarra'</v>
      </c>
      <c r="D34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</v>
      </c>
    </row>
    <row r="35" spans="1:4" x14ac:dyDescent="0.2">
      <c r="A35">
        <v>32</v>
      </c>
      <c r="B35" s="15" t="s">
        <v>40</v>
      </c>
      <c r="C35" s="2" t="str">
        <f t="shared" si="0"/>
        <v>32:'Ourense'</v>
      </c>
      <c r="D35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</v>
      </c>
    </row>
    <row r="36" spans="1:4" x14ac:dyDescent="0.2">
      <c r="A36">
        <v>33</v>
      </c>
      <c r="B36" s="15" t="s">
        <v>41</v>
      </c>
      <c r="C36" s="2" t="str">
        <f t="shared" si="0"/>
        <v>33:'Asturias'</v>
      </c>
      <c r="D36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</v>
      </c>
    </row>
    <row r="37" spans="1:4" x14ac:dyDescent="0.2">
      <c r="A37">
        <v>34</v>
      </c>
      <c r="B37" s="15" t="s">
        <v>42</v>
      </c>
      <c r="C37" s="2" t="str">
        <f t="shared" si="0"/>
        <v>34:'Palencia'</v>
      </c>
      <c r="D37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</v>
      </c>
    </row>
    <row r="38" spans="1:4" x14ac:dyDescent="0.2">
      <c r="A38">
        <v>35</v>
      </c>
      <c r="B38" s="15" t="s">
        <v>277</v>
      </c>
      <c r="C38" s="2" t="str">
        <f t="shared" si="0"/>
        <v>35:'Palmas,_Las'</v>
      </c>
      <c r="D38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</v>
      </c>
    </row>
    <row r="39" spans="1:4" x14ac:dyDescent="0.2">
      <c r="A39">
        <v>36</v>
      </c>
      <c r="B39" s="15" t="s">
        <v>43</v>
      </c>
      <c r="C39" s="2" t="str">
        <f t="shared" si="0"/>
        <v>36:'Pontevedra'</v>
      </c>
      <c r="D39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</v>
      </c>
    </row>
    <row r="40" spans="1:4" x14ac:dyDescent="0.2">
      <c r="A40">
        <v>37</v>
      </c>
      <c r="B40" s="15" t="s">
        <v>44</v>
      </c>
      <c r="C40" s="2" t="str">
        <f t="shared" si="0"/>
        <v>37:'Salamanca'</v>
      </c>
      <c r="D40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</v>
      </c>
    </row>
    <row r="41" spans="1:4" x14ac:dyDescent="0.2">
      <c r="A41">
        <v>38</v>
      </c>
      <c r="B41" s="15" t="s">
        <v>45</v>
      </c>
      <c r="C41" s="2" t="str">
        <f t="shared" si="0"/>
        <v>38:'S.C.Tenerife'</v>
      </c>
      <c r="D41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</v>
      </c>
    </row>
    <row r="42" spans="1:4" x14ac:dyDescent="0.2">
      <c r="A42">
        <v>39</v>
      </c>
      <c r="B42" s="15" t="s">
        <v>46</v>
      </c>
      <c r="C42" s="2" t="str">
        <f t="shared" si="0"/>
        <v>39:'Cantabria'</v>
      </c>
      <c r="D42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</v>
      </c>
    </row>
    <row r="43" spans="1:4" x14ac:dyDescent="0.2">
      <c r="A43">
        <v>40</v>
      </c>
      <c r="B43" s="15" t="s">
        <v>47</v>
      </c>
      <c r="C43" s="2" t="str">
        <f t="shared" si="0"/>
        <v>40:'Segovia'</v>
      </c>
      <c r="D43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</v>
      </c>
    </row>
    <row r="44" spans="1:4" x14ac:dyDescent="0.2">
      <c r="A44">
        <v>41</v>
      </c>
      <c r="B44" s="15" t="s">
        <v>48</v>
      </c>
      <c r="C44" s="2" t="str">
        <f t="shared" si="0"/>
        <v>41:'Sevilla'</v>
      </c>
      <c r="D44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</v>
      </c>
    </row>
    <row r="45" spans="1:4" x14ac:dyDescent="0.2">
      <c r="A45">
        <v>42</v>
      </c>
      <c r="B45" s="15" t="s">
        <v>49</v>
      </c>
      <c r="C45" s="2" t="str">
        <f t="shared" si="0"/>
        <v>42:'Soria'</v>
      </c>
      <c r="D45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</v>
      </c>
    </row>
    <row r="46" spans="1:4" x14ac:dyDescent="0.2">
      <c r="A46">
        <v>43</v>
      </c>
      <c r="B46" s="15" t="s">
        <v>50</v>
      </c>
      <c r="C46" s="2" t="str">
        <f t="shared" si="0"/>
        <v>43:'Tarragona'</v>
      </c>
      <c r="D46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</v>
      </c>
    </row>
    <row r="47" spans="1:4" x14ac:dyDescent="0.2">
      <c r="A47">
        <v>44</v>
      </c>
      <c r="B47" s="15" t="s">
        <v>51</v>
      </c>
      <c r="C47" s="2" t="str">
        <f t="shared" si="0"/>
        <v>44:'Teruel'</v>
      </c>
      <c r="D47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</v>
      </c>
    </row>
    <row r="48" spans="1:4" x14ac:dyDescent="0.2">
      <c r="A48">
        <v>45</v>
      </c>
      <c r="B48" s="15" t="s">
        <v>52</v>
      </c>
      <c r="C48" s="2" t="str">
        <f t="shared" si="0"/>
        <v>45:'Toledo'</v>
      </c>
      <c r="D48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,45:'Toledo'</v>
      </c>
    </row>
    <row r="49" spans="1:4" x14ac:dyDescent="0.2">
      <c r="A49">
        <v>46</v>
      </c>
      <c r="B49" s="15" t="s">
        <v>271</v>
      </c>
      <c r="C49" s="2" t="str">
        <f t="shared" si="0"/>
        <v>46:'Valencia/Valencia'</v>
      </c>
      <c r="D49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,45:'Toledo',46:'Valencia/Valencia'</v>
      </c>
    </row>
    <row r="50" spans="1:4" x14ac:dyDescent="0.2">
      <c r="A50">
        <v>47</v>
      </c>
      <c r="B50" s="15" t="s">
        <v>53</v>
      </c>
      <c r="C50" s="2" t="str">
        <f t="shared" si="0"/>
        <v>47:'Valladolid'</v>
      </c>
      <c r="D50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,45:'Toledo',46:'Valencia/Valencia',47:'Valladolid'</v>
      </c>
    </row>
    <row r="51" spans="1:4" x14ac:dyDescent="0.2">
      <c r="A51">
        <v>48</v>
      </c>
      <c r="B51" s="15" t="s">
        <v>54</v>
      </c>
      <c r="C51" s="2" t="str">
        <f t="shared" si="0"/>
        <v>48:'Bizkaia'</v>
      </c>
      <c r="D51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,45:'Toledo',46:'Valencia/Valencia',47:'Valladolid',48:'Bizkaia'</v>
      </c>
    </row>
    <row r="52" spans="1:4" x14ac:dyDescent="0.2">
      <c r="A52">
        <v>49</v>
      </c>
      <c r="B52" s="15" t="s">
        <v>55</v>
      </c>
      <c r="C52" s="2" t="str">
        <f t="shared" si="0"/>
        <v>49:'Zamora'</v>
      </c>
      <c r="D52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,45:'Toledo',46:'Valencia/Valencia',47:'Valladolid',48:'Bizkaia',49:'Zamora'</v>
      </c>
    </row>
    <row r="53" spans="1:4" x14ac:dyDescent="0.2">
      <c r="A53">
        <v>50</v>
      </c>
      <c r="B53" s="15" t="s">
        <v>56</v>
      </c>
      <c r="C53" s="2" t="str">
        <f t="shared" si="0"/>
        <v>50:'Zaragoza'</v>
      </c>
      <c r="D53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,45:'Toledo',46:'Valencia/Valencia',47:'Valladolid',48:'Bizkaia',49:'Zamora',50:'Zaragoza'</v>
      </c>
    </row>
    <row r="54" spans="1:4" x14ac:dyDescent="0.2">
      <c r="A54">
        <v>51</v>
      </c>
      <c r="B54" s="15" t="s">
        <v>57</v>
      </c>
      <c r="C54" s="2" t="str">
        <f t="shared" si="0"/>
        <v>51:'Ceuta'</v>
      </c>
      <c r="D54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,45:'Toledo',46:'Valencia/Valencia',47:'Valladolid',48:'Bizkaia',49:'Zamora',50:'Zaragoza',51:'Ceuta'</v>
      </c>
    </row>
    <row r="55" spans="1:4" x14ac:dyDescent="0.2">
      <c r="A55">
        <v>52</v>
      </c>
      <c r="B55" s="15" t="s">
        <v>58</v>
      </c>
      <c r="C55" s="2" t="str">
        <f t="shared" si="0"/>
        <v>52:'Melilla'</v>
      </c>
      <c r="D55" t="str">
        <f t="shared" si="1"/>
        <v>1:'Araba/Alava',2:'Albacete',3:'Alicante/Alacant',4:'Almería',5:'Avila',6:'Badajoz',7:'Balears,_Illes',8:'Barcelona',9:'Burgos',10:'CAceres',11:'CAdiz',12:'Castellon/Castello',13:'Ciudad_Real',14:'Cordoba',15:'Coruña,_A',16:'Cuenca',17:'Girona',18:'Granada',19:'Guadalajara',20:'Gipuzkoa',21:'Huelva',22:'Huesca',23:'Jaen',24:'Leon',25:'Lleida',26:'Rioja,_La',27:'Lugo',28:'Madrid',29:'MAlaga',30:'Murcia',31:'Navarra',32:'Ourense',33:'Asturias',34:'Palencia',35:'Palmas,_Las',36:'Pontevedra',37:'Salamanca',38:'S.C.Tenerife',39:'Cantabria',40:'Segovia',41:'Sevilla',42:'Soria',43:'Tarragona',44:'Teruel',45:'Toledo',46:'Valencia/Valencia',47:'Valladolid',48:'Bizkaia',49:'Zamora',50:'Zaragoza',51:'Ceuta',52:'Melilla'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2" workbookViewId="0">
      <selection activeCell="D4" sqref="D4:E5"/>
    </sheetView>
  </sheetViews>
  <sheetFormatPr baseColWidth="10" defaultRowHeight="15" x14ac:dyDescent="0.2"/>
  <cols>
    <col min="2" max="2" width="35.1640625" customWidth="1"/>
    <col min="3" max="3" width="19.83203125" customWidth="1"/>
    <col min="5" max="5" width="27.1640625" customWidth="1"/>
  </cols>
  <sheetData>
    <row r="1" spans="1:5" x14ac:dyDescent="0.2">
      <c r="A1" t="s">
        <v>12</v>
      </c>
      <c r="B1" t="s">
        <v>183</v>
      </c>
    </row>
    <row r="2" spans="1:5" ht="15.75" customHeight="1" x14ac:dyDescent="0.2"/>
    <row r="3" spans="1:5" ht="15.75" customHeight="1" x14ac:dyDescent="0.2">
      <c r="A3" t="s">
        <v>13</v>
      </c>
      <c r="B3" t="s">
        <v>14</v>
      </c>
    </row>
    <row r="4" spans="1:5" ht="16.5" customHeight="1" x14ac:dyDescent="0.2">
      <c r="A4" s="2">
        <v>1</v>
      </c>
      <c r="B4" s="4" t="s">
        <v>241</v>
      </c>
      <c r="C4" s="2" t="str">
        <f>CONCATENATE(A4,":","'",B4,"'")</f>
        <v>1:'Andalucia'</v>
      </c>
      <c r="D4" s="2" t="s">
        <v>249</v>
      </c>
      <c r="E4" s="2" t="s">
        <v>249</v>
      </c>
    </row>
    <row r="5" spans="1:5" ht="16.5" customHeight="1" x14ac:dyDescent="0.2">
      <c r="A5" s="3">
        <v>2</v>
      </c>
      <c r="B5" s="4" t="s">
        <v>242</v>
      </c>
      <c r="C5" s="2" t="str">
        <f t="shared" ref="C5:C21" si="0">CONCATENATE(A5,":","'",B5,"'")</f>
        <v>2:'Aragon'</v>
      </c>
      <c r="D5" t="s">
        <v>250</v>
      </c>
      <c r="E5" t="str">
        <f>+E4&amp;","&amp;D5</f>
        <v>1:'Andalucia',2:'Aragon'</v>
      </c>
    </row>
    <row r="6" spans="1:5" ht="16.5" customHeight="1" x14ac:dyDescent="0.2">
      <c r="A6" s="3">
        <v>3</v>
      </c>
      <c r="B6" s="4" t="s">
        <v>41</v>
      </c>
      <c r="C6" s="2" t="str">
        <f t="shared" si="0"/>
        <v>3:'Asturias'</v>
      </c>
      <c r="D6" t="s">
        <v>251</v>
      </c>
      <c r="E6" t="str">
        <f t="shared" ref="E6:E21" si="1">+E5&amp;","&amp;D6</f>
        <v>1:'Andalucia',2:'Aragon',3:'Asturias'</v>
      </c>
    </row>
    <row r="7" spans="1:5" ht="16.5" customHeight="1" x14ac:dyDescent="0.2">
      <c r="A7" s="3">
        <v>4</v>
      </c>
      <c r="B7" s="4" t="s">
        <v>243</v>
      </c>
      <c r="C7" s="2" t="str">
        <f t="shared" si="0"/>
        <v>4:'Baleares'</v>
      </c>
      <c r="D7" t="s">
        <v>252</v>
      </c>
      <c r="E7" t="str">
        <f t="shared" si="1"/>
        <v>1:'Andalucia',2:'Aragon',3:'Asturias',4:'Baleares'</v>
      </c>
    </row>
    <row r="8" spans="1:5" ht="16.5" customHeight="1" x14ac:dyDescent="0.2">
      <c r="A8" s="3">
        <v>5</v>
      </c>
      <c r="B8" s="4" t="s">
        <v>68</v>
      </c>
      <c r="C8" s="2" t="str">
        <f t="shared" si="0"/>
        <v>5:'Canarias'</v>
      </c>
      <c r="D8" t="s">
        <v>236</v>
      </c>
      <c r="E8" t="str">
        <f t="shared" si="1"/>
        <v>1:'Andalucia',2:'Aragon',3:'Asturias',4:'Baleares',5:'Canarias'</v>
      </c>
    </row>
    <row r="9" spans="1:5" ht="16.5" customHeight="1" x14ac:dyDescent="0.2">
      <c r="A9" s="3">
        <v>6</v>
      </c>
      <c r="B9" s="4" t="s">
        <v>46</v>
      </c>
      <c r="C9" s="2" t="str">
        <f t="shared" si="0"/>
        <v>6:'Cantabria'</v>
      </c>
      <c r="D9" t="s">
        <v>237</v>
      </c>
      <c r="E9" t="str">
        <f t="shared" si="1"/>
        <v>1:'Andalucia',2:'Aragon',3:'Asturias',4:'Baleares',5:'Canarias',6:'Cantabria'</v>
      </c>
    </row>
    <row r="10" spans="1:5" ht="16.5" customHeight="1" x14ac:dyDescent="0.2">
      <c r="A10" s="3">
        <v>7</v>
      </c>
      <c r="B10" s="4" t="s">
        <v>261</v>
      </c>
      <c r="C10" s="2" t="str">
        <f t="shared" si="0"/>
        <v>7:'Castilla_Leon'</v>
      </c>
      <c r="D10" t="s">
        <v>262</v>
      </c>
      <c r="E10" t="str">
        <f t="shared" si="1"/>
        <v>1:'Andalucia',2:'Aragon',3:'Asturias',4:'Baleares',5:'Canarias',6:'Cantabria',7:'Castilla_Leon'</v>
      </c>
    </row>
    <row r="11" spans="1:5" ht="16.5" customHeight="1" x14ac:dyDescent="0.2">
      <c r="A11" s="3">
        <v>8</v>
      </c>
      <c r="B11" s="4" t="s">
        <v>244</v>
      </c>
      <c r="C11" s="2" t="str">
        <f t="shared" si="0"/>
        <v>8:'Castilla_Mancha'</v>
      </c>
      <c r="D11" t="s">
        <v>253</v>
      </c>
      <c r="E11" t="str">
        <f t="shared" si="1"/>
        <v>1:'Andalucia',2:'Aragon',3:'Asturias',4:'Baleares',5:'Canarias',6:'Cantabria',7:'Castilla_Leon',8:'Castilla_Mancha'</v>
      </c>
    </row>
    <row r="12" spans="1:5" ht="16.5" customHeight="1" x14ac:dyDescent="0.2">
      <c r="A12" s="3">
        <v>9</v>
      </c>
      <c r="B12" s="4" t="s">
        <v>67</v>
      </c>
      <c r="C12" s="2" t="str">
        <f t="shared" si="0"/>
        <v>9:'Cataluña'</v>
      </c>
      <c r="D12" t="s">
        <v>238</v>
      </c>
      <c r="E12" t="str">
        <f t="shared" si="1"/>
        <v>1:'Andalucia',2:'Aragon',3:'Asturias',4:'Baleares',5:'Canarias',6:'Cantabria',7:'Castilla_Leon',8:'Castilla_Mancha',9:'Cataluña'</v>
      </c>
    </row>
    <row r="13" spans="1:5" ht="16.5" customHeight="1" x14ac:dyDescent="0.2">
      <c r="A13" s="3">
        <v>10</v>
      </c>
      <c r="B13" s="4" t="s">
        <v>245</v>
      </c>
      <c r="C13" s="2" t="str">
        <f t="shared" si="0"/>
        <v>10:'Valencia'</v>
      </c>
      <c r="D13" t="s">
        <v>254</v>
      </c>
      <c r="E13" t="str">
        <f t="shared" si="1"/>
        <v>1:'Andalucia',2:'Aragon',3:'Asturias',4:'Baleares',5:'Canarias',6:'Cantabria',7:'Castilla_Leon',8:'Castilla_Mancha',9:'Cataluña',10:'Valencia'</v>
      </c>
    </row>
    <row r="14" spans="1:5" ht="16.5" customHeight="1" x14ac:dyDescent="0.2">
      <c r="A14" s="3">
        <v>11</v>
      </c>
      <c r="B14" s="4" t="s">
        <v>66</v>
      </c>
      <c r="C14" s="2" t="str">
        <f t="shared" si="0"/>
        <v>11:'Extremadura'</v>
      </c>
      <c r="D14" t="s">
        <v>239</v>
      </c>
      <c r="E14" t="str">
        <f t="shared" si="1"/>
        <v>1:'Andalucia',2:'Aragon',3:'Asturias',4:'Baleares',5:'Canarias',6:'Cantabria',7:'Castilla_Leon',8:'Castilla_Mancha',9:'Cataluña',10:'Valencia',11:'Extremadura'</v>
      </c>
    </row>
    <row r="15" spans="1:5" ht="16.5" customHeight="1" x14ac:dyDescent="0.2">
      <c r="A15" s="3">
        <v>12</v>
      </c>
      <c r="B15" s="4" t="s">
        <v>69</v>
      </c>
      <c r="C15" s="2" t="str">
        <f t="shared" si="0"/>
        <v>12:'Galicia'</v>
      </c>
      <c r="D15" t="s">
        <v>240</v>
      </c>
      <c r="E15" t="str">
        <f t="shared" si="1"/>
        <v>1:'Andalucia',2:'Aragon',3:'Asturias',4:'Baleares',5:'Canarias',6:'Cantabria',7:'Castilla_Leon',8:'Castilla_Mancha',9:'Cataluña',10:'Valencia',11:'Extremadura',12:'Galicia'</v>
      </c>
    </row>
    <row r="16" spans="1:5" ht="16.5" customHeight="1" x14ac:dyDescent="0.2">
      <c r="A16" s="3">
        <v>13</v>
      </c>
      <c r="B16" s="4" t="s">
        <v>37</v>
      </c>
      <c r="C16" s="2" t="str">
        <f t="shared" si="0"/>
        <v>13:'Madrid'</v>
      </c>
      <c r="D16" t="s">
        <v>255</v>
      </c>
      <c r="E16" t="str">
        <f t="shared" si="1"/>
        <v>1:'Andalucia',2:'Aragon',3:'Asturias',4:'Baleares',5:'Canarias',6:'Cantabria',7:'Castilla_Leon',8:'Castilla_Mancha',9:'Cataluña',10:'Valencia',11:'Extremadura',12:'Galicia',13:'Madrid'</v>
      </c>
    </row>
    <row r="17" spans="1:5" ht="16.5" customHeight="1" x14ac:dyDescent="0.2">
      <c r="A17" s="3">
        <v>14</v>
      </c>
      <c r="B17" s="4" t="s">
        <v>38</v>
      </c>
      <c r="C17" s="2" t="str">
        <f t="shared" si="0"/>
        <v>14:'Murcia'</v>
      </c>
      <c r="D17" t="s">
        <v>256</v>
      </c>
      <c r="E17" t="str">
        <f t="shared" si="1"/>
        <v>1:'Andalucia',2:'Aragon',3:'Asturias',4:'Baleares',5:'Canarias',6:'Cantabria',7:'Castilla_Leon',8:'Castilla_Mancha',9:'Cataluña',10:'Valencia',11:'Extremadura',12:'Galicia',13:'Madrid',14:'Murcia'</v>
      </c>
    </row>
    <row r="18" spans="1:5" ht="16.5" customHeight="1" x14ac:dyDescent="0.2">
      <c r="A18" s="3">
        <v>15</v>
      </c>
      <c r="B18" s="4" t="s">
        <v>39</v>
      </c>
      <c r="C18" s="2" t="str">
        <f t="shared" si="0"/>
        <v>15:'Navarra'</v>
      </c>
      <c r="D18" t="s">
        <v>257</v>
      </c>
      <c r="E18" t="str">
        <f t="shared" si="1"/>
        <v>1:'Andalucia',2:'Aragon',3:'Asturias',4:'Baleares',5:'Canarias',6:'Cantabria',7:'Castilla_Leon',8:'Castilla_Mancha',9:'Cataluña',10:'Valencia',11:'Extremadura',12:'Galicia',13:'Madrid',14:'Murcia',15:'Navarra'</v>
      </c>
    </row>
    <row r="19" spans="1:5" ht="16.5" customHeight="1" x14ac:dyDescent="0.2">
      <c r="A19" s="3">
        <v>16</v>
      </c>
      <c r="B19" s="4" t="s">
        <v>246</v>
      </c>
      <c r="C19" s="2" t="str">
        <f t="shared" si="0"/>
        <v>16:'Rioja'</v>
      </c>
      <c r="D19" t="s">
        <v>258</v>
      </c>
      <c r="E19" t="str">
        <f t="shared" si="1"/>
        <v>1:'Andalucia',2:'Aragon',3:'Asturias',4:'Baleares',5:'Canarias',6:'Cantabria',7:'Castilla_Leon',8:'Castilla_Mancha',9:'Cataluña',10:'Valencia',11:'Extremadura',12:'Galicia',13:'Madrid',14:'Murcia',15:'Navarra',16:'Rioja'</v>
      </c>
    </row>
    <row r="20" spans="1:5" ht="16.5" customHeight="1" x14ac:dyDescent="0.2">
      <c r="A20" s="3">
        <v>17</v>
      </c>
      <c r="B20" s="4" t="s">
        <v>247</v>
      </c>
      <c r="C20" s="2" t="str">
        <f t="shared" si="0"/>
        <v>17:'Pais_vasco'</v>
      </c>
      <c r="D20" t="s">
        <v>259</v>
      </c>
      <c r="E20" t="str">
        <f t="shared" si="1"/>
        <v>1:'Andalucia',2:'Aragon',3:'Asturias',4:'Baleares',5:'Canarias',6:'Cantabria',7:'Castilla_Leon',8:'Castilla_Mancha',9:'Cataluña',10:'Valencia',11:'Extremadura',12:'Galicia',13:'Madrid',14:'Murcia',15:'Navarra',16:'Rioja',17:'Pais_vasco'</v>
      </c>
    </row>
    <row r="21" spans="1:5" ht="16.5" customHeight="1" x14ac:dyDescent="0.2">
      <c r="A21" s="3">
        <v>18</v>
      </c>
      <c r="B21" s="4" t="s">
        <v>248</v>
      </c>
      <c r="C21" s="2" t="str">
        <f t="shared" si="0"/>
        <v>18:'Ceuta_Melilla'</v>
      </c>
      <c r="D21" t="s">
        <v>260</v>
      </c>
      <c r="E21" t="str">
        <f t="shared" si="1"/>
        <v>1:'Andalucia',2:'Aragon',3:'Asturias',4:'Baleares',5:'Canarias',6:'Cantabria',7:'Castilla_Leon',8:'Castilla_Mancha',9:'Cataluña',10:'Valencia',11:'Extremadura',12:'Galicia',13:'Madrid',14:'Murcia',15:'Navarra',16:'Rioja',17:'Pais_vasco',18:'Ceuta_Melilla'</v>
      </c>
    </row>
    <row r="22" spans="1:5" ht="16.5" customHeight="1" x14ac:dyDescent="0.2">
      <c r="A22" s="3"/>
      <c r="B22" s="4"/>
      <c r="C22" s="3"/>
    </row>
    <row r="23" spans="1:5" x14ac:dyDescent="0.2">
      <c r="C23" s="3"/>
    </row>
  </sheetData>
  <sortState ref="A4:C22">
    <sortCondition ref="C4:C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RowHeight="15" x14ac:dyDescent="0.2"/>
  <sheetData>
    <row r="1" spans="1:2" x14ac:dyDescent="0.2">
      <c r="A1" t="s">
        <v>12</v>
      </c>
      <c r="B1" t="s">
        <v>184</v>
      </c>
    </row>
    <row r="3" spans="1:2" x14ac:dyDescent="0.2">
      <c r="A3" t="s">
        <v>13</v>
      </c>
      <c r="B3" t="s">
        <v>14</v>
      </c>
    </row>
    <row r="4" spans="1:2" x14ac:dyDescent="0.2">
      <c r="B4" t="s">
        <v>207</v>
      </c>
    </row>
    <row r="5" spans="1:2" x14ac:dyDescent="0.2">
      <c r="A5">
        <v>71</v>
      </c>
      <c r="B5" t="s">
        <v>72</v>
      </c>
    </row>
    <row r="6" spans="1:2" x14ac:dyDescent="0.2">
      <c r="A6">
        <v>72</v>
      </c>
      <c r="B6" t="s">
        <v>73</v>
      </c>
    </row>
    <row r="7" spans="1:2" x14ac:dyDescent="0.2">
      <c r="A7">
        <v>73</v>
      </c>
      <c r="B7" t="s">
        <v>74</v>
      </c>
    </row>
    <row r="8" spans="1:2" x14ac:dyDescent="0.2">
      <c r="A8">
        <v>74</v>
      </c>
      <c r="B8" t="s">
        <v>75</v>
      </c>
    </row>
    <row r="9" spans="1:2" x14ac:dyDescent="0.2">
      <c r="A9">
        <v>351</v>
      </c>
      <c r="B9" t="s">
        <v>76</v>
      </c>
    </row>
    <row r="10" spans="1:2" x14ac:dyDescent="0.2">
      <c r="A10">
        <v>352</v>
      </c>
      <c r="B10" t="s">
        <v>77</v>
      </c>
    </row>
    <row r="11" spans="1:2" x14ac:dyDescent="0.2">
      <c r="A11">
        <v>353</v>
      </c>
      <c r="B11" t="s">
        <v>78</v>
      </c>
    </row>
    <row r="12" spans="1:2" x14ac:dyDescent="0.2">
      <c r="A12">
        <v>381</v>
      </c>
      <c r="B12" t="s">
        <v>79</v>
      </c>
    </row>
    <row r="13" spans="1:2" x14ac:dyDescent="0.2">
      <c r="A13">
        <v>382</v>
      </c>
      <c r="B13" t="s">
        <v>80</v>
      </c>
    </row>
    <row r="14" spans="1:2" x14ac:dyDescent="0.2">
      <c r="A14">
        <v>383</v>
      </c>
      <c r="B14" t="s">
        <v>81</v>
      </c>
    </row>
    <row r="15" spans="1:2" x14ac:dyDescent="0.2">
      <c r="A15">
        <v>384</v>
      </c>
      <c r="B15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"/>
  <sheetData>
    <row r="1" spans="1:2" x14ac:dyDescent="0.2">
      <c r="A1" t="s">
        <v>12</v>
      </c>
      <c r="B1" t="s">
        <v>202</v>
      </c>
    </row>
    <row r="3" spans="1:2" x14ac:dyDescent="0.2">
      <c r="A3" t="s">
        <v>13</v>
      </c>
      <c r="B3" t="s">
        <v>14</v>
      </c>
    </row>
    <row r="4" spans="1:2" x14ac:dyDescent="0.2">
      <c r="B4" t="s">
        <v>203</v>
      </c>
    </row>
    <row r="5" spans="1:2" x14ac:dyDescent="0.2">
      <c r="A5" s="8" t="s">
        <v>204</v>
      </c>
      <c r="B5" t="s">
        <v>205</v>
      </c>
    </row>
    <row r="6" spans="1:2" x14ac:dyDescent="0.2">
      <c r="A6" t="s">
        <v>208</v>
      </c>
      <c r="B6" t="s">
        <v>234</v>
      </c>
    </row>
    <row r="7" spans="1:2" x14ac:dyDescent="0.2">
      <c r="B7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5" x14ac:dyDescent="0.2"/>
  <sheetData>
    <row r="1" spans="1:4" x14ac:dyDescent="0.2">
      <c r="A1" t="s">
        <v>12</v>
      </c>
      <c r="B1" t="s">
        <v>185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59</v>
      </c>
      <c r="C4" s="2" t="str">
        <f>CONCATENATE(A4,":","'",B4,"'")</f>
        <v>1:'CARRETERA'</v>
      </c>
      <c r="D4" t="str">
        <f>+C4</f>
        <v>1:'CARRETERA'</v>
      </c>
    </row>
    <row r="5" spans="1:4" x14ac:dyDescent="0.2">
      <c r="A5">
        <v>2</v>
      </c>
      <c r="B5" t="s">
        <v>60</v>
      </c>
      <c r="C5" s="2" t="str">
        <f>CONCATENATE(A5,":","'",B5,"'")</f>
        <v>2:'ZONA URBANA'</v>
      </c>
      <c r="D5" t="str">
        <f>D4&amp;","&amp;C5</f>
        <v>1:'CARRETERA',2:'ZONA URBANA'</v>
      </c>
    </row>
    <row r="6" spans="1:4" x14ac:dyDescent="0.2">
      <c r="A6">
        <v>3</v>
      </c>
      <c r="B6" t="s">
        <v>61</v>
      </c>
      <c r="C6" s="2" t="str">
        <f t="shared" ref="C6:C7" si="0">CONCATENATE(A6,":","'",B6,"'")</f>
        <v>3:'TRAVESÍA'</v>
      </c>
      <c r="D6" t="str">
        <f t="shared" ref="D6:D7" si="1">D5&amp;","&amp;C6</f>
        <v>1:'CARRETERA',2:'ZONA URBANA',3:'TRAVESÍA'</v>
      </c>
    </row>
    <row r="7" spans="1:4" x14ac:dyDescent="0.2">
      <c r="A7">
        <v>4</v>
      </c>
      <c r="B7" t="s">
        <v>62</v>
      </c>
      <c r="C7" s="2" t="str">
        <f t="shared" si="0"/>
        <v>4:'VARIANTE'</v>
      </c>
      <c r="D7" t="str">
        <f t="shared" si="1"/>
        <v>1:'CARRETERA',2:'ZONA URBANA',3:'TRAVESÍA',4:'VARIANTE'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baseColWidth="10" defaultRowHeight="15" x14ac:dyDescent="0.2"/>
  <sheetData>
    <row r="1" spans="1:4" x14ac:dyDescent="0.2">
      <c r="A1" t="s">
        <v>12</v>
      </c>
      <c r="B1" t="s">
        <v>186</v>
      </c>
    </row>
    <row r="3" spans="1:4" x14ac:dyDescent="0.2">
      <c r="A3" t="s">
        <v>13</v>
      </c>
      <c r="B3" t="s">
        <v>14</v>
      </c>
    </row>
    <row r="4" spans="1:4" x14ac:dyDescent="0.2">
      <c r="A4">
        <v>1</v>
      </c>
      <c r="B4" t="s">
        <v>63</v>
      </c>
      <c r="C4" s="2" t="str">
        <f>CONCATENATE(A4,":","'",B4,"'")</f>
        <v>1:'VÍAS INTERURBANAS'</v>
      </c>
      <c r="D4" t="str">
        <f>+C4</f>
        <v>1:'VÍAS INTERURBANAS'</v>
      </c>
    </row>
    <row r="5" spans="1:4" x14ac:dyDescent="0.2">
      <c r="A5">
        <v>2</v>
      </c>
      <c r="B5" t="s">
        <v>64</v>
      </c>
      <c r="C5" s="2" t="str">
        <f>CONCATENATE(A5,":","'",B5,"'")</f>
        <v>2:'VÍAS URBANAS'</v>
      </c>
      <c r="D5" t="str">
        <f>D4&amp;","&amp;C5</f>
        <v>1:'VÍAS INTERURBANAS',2:'VÍAS URBANAS'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Relacion variables</vt:lpstr>
      <vt:lpstr>MES</vt:lpstr>
      <vt:lpstr>DIASEMANA</vt:lpstr>
      <vt:lpstr>PROVINCIA</vt:lpstr>
      <vt:lpstr>COMUNIDAD_AUTONOMA</vt:lpstr>
      <vt:lpstr>ISLA</vt:lpstr>
      <vt:lpstr>MUNICIPIO</vt:lpstr>
      <vt:lpstr>ZONA</vt:lpstr>
      <vt:lpstr>ZONA_AGRUPADA</vt:lpstr>
      <vt:lpstr>RED_CARRETERA</vt:lpstr>
      <vt:lpstr>TIPO_VIA</vt:lpstr>
      <vt:lpstr>TRAZADO_NO_INTERSEC</vt:lpstr>
      <vt:lpstr>TIPO_INTERSEC</vt:lpstr>
      <vt:lpstr>ACOND_CALZADA</vt:lpstr>
      <vt:lpstr>PRIORIDAD</vt:lpstr>
      <vt:lpstr>SUPERFICIE_CALZADA</vt:lpstr>
      <vt:lpstr>LUMINOSIDAD</vt:lpstr>
      <vt:lpstr>FACTORES_ATMOSFERICOS</vt:lpstr>
      <vt:lpstr>VISIBILIDAD_RESTRINGIDA</vt:lpstr>
      <vt:lpstr>OTRA_CIRCUNSTANCIA</vt:lpstr>
      <vt:lpstr>ACERAS</vt:lpstr>
      <vt:lpstr>TIPO_ACCIDENTE</vt:lpstr>
      <vt:lpstr>DENSIDAD_CIRCULACION</vt:lpstr>
      <vt:lpstr>MEDIDAS_ESPECIALES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Pilar Zori Bertolin</dc:creator>
  <cp:lastModifiedBy>Usuario de Microsoft Office</cp:lastModifiedBy>
  <dcterms:created xsi:type="dcterms:W3CDTF">2014-04-01T11:36:03Z</dcterms:created>
  <dcterms:modified xsi:type="dcterms:W3CDTF">2017-06-16T23:36:11Z</dcterms:modified>
</cp:coreProperties>
</file>