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gs\_PIgpu\PIgpu_ImgSeg\teste\"/>
    </mc:Choice>
  </mc:AlternateContent>
  <bookViews>
    <workbookView xWindow="0" yWindow="0" windowWidth="20490" windowHeight="7755" activeTab="5"/>
  </bookViews>
  <sheets>
    <sheet name="Plan1" sheetId="1" r:id="rId1"/>
    <sheet name="Plan2" sheetId="2" r:id="rId2"/>
    <sheet name="Plan3" sheetId="3" r:id="rId3"/>
    <sheet name="Plan4" sheetId="4" r:id="rId4"/>
    <sheet name="Plan5" sheetId="6" r:id="rId5"/>
    <sheet name="Plan6" sheetId="7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7" l="1"/>
  <c r="O7" i="7"/>
  <c r="N7" i="7"/>
  <c r="M7" i="7"/>
  <c r="L7" i="7"/>
  <c r="K7" i="7"/>
  <c r="C7" i="7"/>
  <c r="N8" i="7"/>
  <c r="O8" i="7"/>
  <c r="P8" i="7"/>
  <c r="N9" i="7"/>
  <c r="O9" i="7"/>
  <c r="P9" i="7"/>
  <c r="N10" i="7"/>
  <c r="O10" i="7"/>
  <c r="P10" i="7"/>
  <c r="N11" i="7"/>
  <c r="O11" i="7"/>
  <c r="P11" i="7"/>
  <c r="N12" i="7"/>
  <c r="O12" i="7"/>
  <c r="P12" i="7"/>
  <c r="N13" i="7"/>
  <c r="O13" i="7"/>
  <c r="P13" i="7"/>
  <c r="N14" i="7"/>
  <c r="O14" i="7"/>
  <c r="P14" i="7"/>
  <c r="N15" i="7"/>
  <c r="O15" i="7"/>
  <c r="P15" i="7"/>
  <c r="N16" i="7"/>
  <c r="O16" i="7"/>
  <c r="P16" i="7"/>
  <c r="N17" i="7"/>
  <c r="O17" i="7"/>
  <c r="P17" i="7"/>
  <c r="N18" i="7"/>
  <c r="O18" i="7"/>
  <c r="P18" i="7"/>
  <c r="N19" i="7"/>
  <c r="O19" i="7"/>
  <c r="P19" i="7"/>
  <c r="N20" i="7"/>
  <c r="O20" i="7"/>
  <c r="P20" i="7"/>
  <c r="N21" i="7"/>
  <c r="O21" i="7"/>
  <c r="P21" i="7"/>
  <c r="N22" i="7"/>
  <c r="O22" i="7"/>
  <c r="P22" i="7"/>
  <c r="N23" i="7"/>
  <c r="O23" i="7"/>
  <c r="P23" i="7"/>
  <c r="N24" i="7"/>
  <c r="O24" i="7"/>
  <c r="P24" i="7"/>
  <c r="N25" i="7"/>
  <c r="O25" i="7"/>
  <c r="P25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L25" i="7" l="1"/>
  <c r="K25" i="7"/>
  <c r="C25" i="7"/>
  <c r="L24" i="7"/>
  <c r="K24" i="7"/>
  <c r="C24" i="7"/>
  <c r="L23" i="7"/>
  <c r="K23" i="7"/>
  <c r="C23" i="7"/>
  <c r="L22" i="7"/>
  <c r="K22" i="7"/>
  <c r="C22" i="7"/>
  <c r="L21" i="7"/>
  <c r="K21" i="7"/>
  <c r="C21" i="7"/>
  <c r="L20" i="7"/>
  <c r="K20" i="7"/>
  <c r="C20" i="7"/>
  <c r="L19" i="7"/>
  <c r="K19" i="7"/>
  <c r="C19" i="7"/>
  <c r="L18" i="7"/>
  <c r="K18" i="7"/>
  <c r="C18" i="7"/>
  <c r="L17" i="7"/>
  <c r="K17" i="7"/>
  <c r="C17" i="7"/>
  <c r="L16" i="7"/>
  <c r="K16" i="7"/>
  <c r="C16" i="7"/>
  <c r="L15" i="7"/>
  <c r="K15" i="7"/>
  <c r="C15" i="7"/>
  <c r="L14" i="7"/>
  <c r="K14" i="7"/>
  <c r="C14" i="7"/>
  <c r="L13" i="7"/>
  <c r="K13" i="7"/>
  <c r="C13" i="7"/>
  <c r="L12" i="7"/>
  <c r="K12" i="7"/>
  <c r="C12" i="7"/>
  <c r="L11" i="7"/>
  <c r="K11" i="7"/>
  <c r="C11" i="7"/>
  <c r="L10" i="7"/>
  <c r="K10" i="7"/>
  <c r="C10" i="7"/>
  <c r="L9" i="7"/>
  <c r="K9" i="7"/>
  <c r="C9" i="7"/>
  <c r="L8" i="7"/>
  <c r="K8" i="7"/>
  <c r="C8" i="7"/>
  <c r="H22" i="6"/>
  <c r="G22" i="6"/>
  <c r="C22" i="6"/>
  <c r="H21" i="6"/>
  <c r="G21" i="6"/>
  <c r="C21" i="6"/>
  <c r="H20" i="6"/>
  <c r="G20" i="6"/>
  <c r="C20" i="6"/>
  <c r="H19" i="6"/>
  <c r="G19" i="6"/>
  <c r="C19" i="6"/>
  <c r="H18" i="6"/>
  <c r="G18" i="6"/>
  <c r="C18" i="6"/>
  <c r="H17" i="6"/>
  <c r="G17" i="6"/>
  <c r="C17" i="6"/>
  <c r="H16" i="6"/>
  <c r="G16" i="6"/>
  <c r="C16" i="6"/>
  <c r="H15" i="6"/>
  <c r="G15" i="6"/>
  <c r="C15" i="6"/>
  <c r="H14" i="6"/>
  <c r="G14" i="6"/>
  <c r="C14" i="6"/>
  <c r="H13" i="6"/>
  <c r="G13" i="6"/>
  <c r="C13" i="6"/>
  <c r="H12" i="6"/>
  <c r="G12" i="6"/>
  <c r="C12" i="6"/>
  <c r="H11" i="6"/>
  <c r="G11" i="6"/>
  <c r="C11" i="6"/>
  <c r="H10" i="6"/>
  <c r="G10" i="6"/>
  <c r="C10" i="6"/>
  <c r="H9" i="6"/>
  <c r="G9" i="6"/>
  <c r="C9" i="6"/>
  <c r="H8" i="6"/>
  <c r="G8" i="6"/>
  <c r="C8" i="6"/>
  <c r="H7" i="6"/>
  <c r="G7" i="6"/>
  <c r="C7" i="6"/>
  <c r="H6" i="6"/>
  <c r="G6" i="6"/>
  <c r="C6" i="6"/>
  <c r="H5" i="6"/>
  <c r="G5" i="6"/>
  <c r="C5" i="6"/>
  <c r="H4" i="6"/>
  <c r="G4" i="6"/>
  <c r="C4" i="6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22" i="3"/>
  <c r="C22" i="3"/>
  <c r="F21" i="3"/>
  <c r="C21" i="3"/>
  <c r="F20" i="3"/>
  <c r="C20" i="3"/>
  <c r="F19" i="3"/>
  <c r="C19" i="3"/>
  <c r="F18" i="3"/>
  <c r="C18" i="3"/>
  <c r="F17" i="3"/>
  <c r="C17" i="3"/>
  <c r="F16" i="3"/>
  <c r="C16" i="3"/>
  <c r="F15" i="3"/>
  <c r="C15" i="3"/>
  <c r="F14" i="3"/>
  <c r="C14" i="3"/>
  <c r="F13" i="3"/>
  <c r="C13" i="3"/>
  <c r="F12" i="3"/>
  <c r="C12" i="3"/>
  <c r="F11" i="3"/>
  <c r="C11" i="3"/>
  <c r="F10" i="3"/>
  <c r="C10" i="3"/>
  <c r="F9" i="3"/>
  <c r="C9" i="3"/>
  <c r="F8" i="3"/>
  <c r="C8" i="3"/>
  <c r="F7" i="3"/>
  <c r="C7" i="3"/>
  <c r="F6" i="3"/>
  <c r="C6" i="3"/>
  <c r="F5" i="3"/>
  <c r="C5" i="3"/>
  <c r="F4" i="3"/>
  <c r="C4" i="3"/>
  <c r="F9" i="2"/>
  <c r="F8" i="2"/>
  <c r="F7" i="2"/>
  <c r="F6" i="2"/>
  <c r="F5" i="2"/>
  <c r="F4" i="2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<sst xmlns="http://schemas.openxmlformats.org/spreadsheetml/2006/main" count="67" uniqueCount="25">
  <si>
    <t>TD</t>
  </si>
  <si>
    <t>CORTE</t>
  </si>
  <si>
    <t>BINARIO</t>
  </si>
  <si>
    <t>LABEL</t>
  </si>
  <si>
    <t>WATERSHED</t>
  </si>
  <si>
    <t xml:space="preserve"> </t>
  </si>
  <si>
    <t>cpu</t>
  </si>
  <si>
    <t>omp</t>
  </si>
  <si>
    <t>borda</t>
  </si>
  <si>
    <t>SpeedUp</t>
  </si>
  <si>
    <t>OMP</t>
  </si>
  <si>
    <t xml:space="preserve">CPU  </t>
  </si>
  <si>
    <t xml:space="preserve">OMP  </t>
  </si>
  <si>
    <t>N</t>
  </si>
  <si>
    <t>px</t>
  </si>
  <si>
    <t>Tempo (em ms)</t>
  </si>
  <si>
    <t>Tempo (ms)</t>
  </si>
  <si>
    <t>CUDA</t>
  </si>
  <si>
    <t>CPU</t>
  </si>
  <si>
    <t>Global</t>
  </si>
  <si>
    <t>Shared</t>
  </si>
  <si>
    <t>GTX TITAN X</t>
  </si>
  <si>
    <t>GTX 480</t>
  </si>
  <si>
    <t>GPU</t>
  </si>
  <si>
    <t>SpeedUp ( CPU Vs outros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</si>
</sst>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_-;\-* #,##0.000_-;_-* &quot;-&quot;??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" fontId="0" fillId="0" borderId="8" xfId="1" applyNumberFormat="1" applyFont="1" applyBorder="1"/>
    <xf numFmtId="1" fontId="0" fillId="0" borderId="8" xfId="0" applyNumberFormat="1" applyBorder="1"/>
    <xf numFmtId="1" fontId="0" fillId="0" borderId="9" xfId="1" applyNumberFormat="1" applyFont="1" applyBorder="1"/>
    <xf numFmtId="1" fontId="0" fillId="0" borderId="9" xfId="0" applyNumberFormat="1" applyBorder="1"/>
    <xf numFmtId="1" fontId="0" fillId="0" borderId="10" xfId="0" applyNumberFormat="1" applyBorder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0" fillId="0" borderId="8" xfId="1" applyNumberFormat="1" applyFon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0" fillId="0" borderId="16" xfId="0" applyNumberFormat="1" applyBorder="1" applyAlignment="1">
      <alignment vertical="center"/>
    </xf>
    <xf numFmtId="165" fontId="0" fillId="0" borderId="9" xfId="1" applyNumberFormat="1" applyFont="1" applyBorder="1" applyAlignment="1">
      <alignment vertical="center"/>
    </xf>
    <xf numFmtId="165" fontId="0" fillId="0" borderId="9" xfId="0" applyNumberFormat="1" applyBorder="1" applyAlignment="1">
      <alignment vertical="center"/>
    </xf>
    <xf numFmtId="165" fontId="0" fillId="0" borderId="17" xfId="0" applyNumberFormat="1" applyBorder="1" applyAlignment="1">
      <alignment vertical="center"/>
    </xf>
    <xf numFmtId="165" fontId="0" fillId="0" borderId="15" xfId="0" applyNumberFormat="1" applyBorder="1" applyAlignment="1">
      <alignment vertical="center"/>
    </xf>
    <xf numFmtId="165" fontId="0" fillId="0" borderId="10" xfId="0" applyNumberFormat="1" applyBorder="1" applyAlignment="1">
      <alignment vertical="center"/>
    </xf>
    <xf numFmtId="165" fontId="0" fillId="0" borderId="18" xfId="0" applyNumberFormat="1" applyBorder="1" applyAlignment="1">
      <alignment vertical="center"/>
    </xf>
    <xf numFmtId="165" fontId="0" fillId="0" borderId="21" xfId="0" applyNumberForma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0" fillId="0" borderId="15" xfId="1" applyNumberFormat="1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165" fontId="0" fillId="0" borderId="31" xfId="0" applyNumberFormat="1" applyBorder="1" applyAlignment="1">
      <alignment vertical="center"/>
    </xf>
    <xf numFmtId="165" fontId="0" fillId="0" borderId="32" xfId="0" applyNumberForma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165" fontId="0" fillId="0" borderId="14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165" fontId="0" fillId="0" borderId="40" xfId="0" applyNumberFormat="1" applyBorder="1" applyAlignment="1">
      <alignment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165" fontId="0" fillId="0" borderId="45" xfId="0" applyNumberFormat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50" xfId="0" applyBorder="1"/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" fontId="0" fillId="0" borderId="17" xfId="0" applyNumberFormat="1" applyBorder="1" applyAlignment="1">
      <alignment vertical="center"/>
    </xf>
    <xf numFmtId="1" fontId="0" fillId="0" borderId="18" xfId="0" applyNumberForma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0" fillId="0" borderId="19" xfId="0" applyNumberFormat="1" applyBorder="1" applyAlignment="1">
      <alignment vertical="center"/>
    </xf>
    <xf numFmtId="1" fontId="0" fillId="0" borderId="19" xfId="0" applyNumberFormat="1" applyBorder="1" applyAlignment="1">
      <alignment vertical="center"/>
    </xf>
    <xf numFmtId="1" fontId="0" fillId="0" borderId="9" xfId="0" applyNumberForma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SpeedUp CPU Vs 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Plan3!$B$4:$B$22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Plan3!$F$4:$F$22</c:f>
              <c:numCache>
                <c:formatCode>_-* #,##0.000_-;\-* #,##0.000_-;_-* "-"??_-;_-@_-</c:formatCode>
                <c:ptCount val="19"/>
                <c:pt idx="0">
                  <c:v>2.7064220183486238</c:v>
                </c:pt>
                <c:pt idx="1">
                  <c:v>2.8303571428571428</c:v>
                </c:pt>
                <c:pt idx="2">
                  <c:v>2.8986666666666667</c:v>
                </c:pt>
                <c:pt idx="3">
                  <c:v>3.1069418386491559</c:v>
                </c:pt>
                <c:pt idx="4">
                  <c:v>3.1204819277108435</c:v>
                </c:pt>
                <c:pt idx="5">
                  <c:v>3.0299806576402322</c:v>
                </c:pt>
                <c:pt idx="6">
                  <c:v>3.174152876280536</c:v>
                </c:pt>
                <c:pt idx="7">
                  <c:v>3.1682360326428123</c:v>
                </c:pt>
                <c:pt idx="8">
                  <c:v>3.2313624678663238</c:v>
                </c:pt>
                <c:pt idx="9">
                  <c:v>3.2047883710987604</c:v>
                </c:pt>
                <c:pt idx="10">
                  <c:v>1.9220447284345048</c:v>
                </c:pt>
                <c:pt idx="11">
                  <c:v>1.2100034654037195</c:v>
                </c:pt>
                <c:pt idx="12">
                  <c:v>1.2102528230238834</c:v>
                </c:pt>
                <c:pt idx="13">
                  <c:v>1.2189748990696858</c:v>
                </c:pt>
                <c:pt idx="14">
                  <c:v>1.2108710910083444</c:v>
                </c:pt>
                <c:pt idx="15">
                  <c:v>1.2211751662971175</c:v>
                </c:pt>
                <c:pt idx="16">
                  <c:v>1.2761035790014779</c:v>
                </c:pt>
                <c:pt idx="17">
                  <c:v>1.1959961252825315</c:v>
                </c:pt>
                <c:pt idx="18">
                  <c:v>1.2510831336969264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026497168"/>
        <c:axId val="-2026490640"/>
      </c:lineChart>
      <c:catAx>
        <c:axId val="-202649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26490640"/>
        <c:crosses val="autoZero"/>
        <c:auto val="1"/>
        <c:lblAlgn val="ctr"/>
        <c:lblOffset val="100"/>
        <c:noMultiLvlLbl val="0"/>
      </c:catAx>
      <c:valAx>
        <c:axId val="-20264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2649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SpeedUp CPU Vs 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Plan4!$B$4:$B$22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Plan4!$F$4:$F$22</c:f>
              <c:numCache>
                <c:formatCode>_-* #,##0.000_-;\-* #,##0.000_-;_-* "-"??_-;_-@_-</c:formatCode>
                <c:ptCount val="19"/>
                <c:pt idx="0">
                  <c:v>2.7798165137614679</c:v>
                </c:pt>
                <c:pt idx="1">
                  <c:v>2.8080357142857144</c:v>
                </c:pt>
                <c:pt idx="2">
                  <c:v>2.944</c:v>
                </c:pt>
                <c:pt idx="3">
                  <c:v>3.1125703564727956</c:v>
                </c:pt>
                <c:pt idx="4">
                  <c:v>3.3067226890756301</c:v>
                </c:pt>
                <c:pt idx="5">
                  <c:v>3.3640167364016738</c:v>
                </c:pt>
                <c:pt idx="6">
                  <c:v>3.2801302931596092</c:v>
                </c:pt>
                <c:pt idx="7">
                  <c:v>3.2721396250808015</c:v>
                </c:pt>
                <c:pt idx="8">
                  <c:v>3.2894736842105261</c:v>
                </c:pt>
                <c:pt idx="9">
                  <c:v>3.251971954425942</c:v>
                </c:pt>
                <c:pt idx="10">
                  <c:v>3.2743169398907104</c:v>
                </c:pt>
                <c:pt idx="11">
                  <c:v>3.3882466281310211</c:v>
                </c:pt>
                <c:pt idx="12">
                  <c:v>3.4327986725663715</c:v>
                </c:pt>
                <c:pt idx="13">
                  <c:v>3.4445221445221446</c:v>
                </c:pt>
                <c:pt idx="14">
                  <c:v>3.4190739167374682</c:v>
                </c:pt>
                <c:pt idx="15">
                  <c:v>3.4140151515151516</c:v>
                </c:pt>
                <c:pt idx="16">
                  <c:v>3.4438020744771296</c:v>
                </c:pt>
                <c:pt idx="17">
                  <c:v>3.3690422829822202</c:v>
                </c:pt>
                <c:pt idx="18">
                  <c:v>3.3835523641782954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22604960"/>
        <c:axId val="-2022609856"/>
      </c:lineChart>
      <c:catAx>
        <c:axId val="-202260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22609856"/>
        <c:crosses val="autoZero"/>
        <c:auto val="1"/>
        <c:lblAlgn val="ctr"/>
        <c:lblOffset val="100"/>
        <c:noMultiLvlLbl val="0"/>
      </c:catAx>
      <c:valAx>
        <c:axId val="-20226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226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ap="flat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SpeedUp da 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Plan5!$G$3</c:f>
              <c:strCache>
                <c:ptCount val="1"/>
                <c:pt idx="0">
                  <c:v>OMP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Plan5!$B$4:$B$22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Plan5!$G$4:$G$22</c:f>
              <c:numCache>
                <c:formatCode>0.000</c:formatCode>
                <c:ptCount val="19"/>
                <c:pt idx="0">
                  <c:v>3.5554177230568551</c:v>
                </c:pt>
                <c:pt idx="1">
                  <c:v>4.1737368254399057</c:v>
                </c:pt>
                <c:pt idx="2">
                  <c:v>4.5774307567504922</c:v>
                </c:pt>
                <c:pt idx="3">
                  <c:v>4.6844159182433538</c:v>
                </c:pt>
                <c:pt idx="4">
                  <c:v>4.5446065693916982</c:v>
                </c:pt>
                <c:pt idx="5">
                  <c:v>4.8148179203595465</c:v>
                </c:pt>
                <c:pt idx="6">
                  <c:v>4.9079237025612636</c:v>
                </c:pt>
                <c:pt idx="7">
                  <c:v>4.8777792529305648</c:v>
                </c:pt>
                <c:pt idx="8">
                  <c:v>4.9445828411897352</c:v>
                </c:pt>
                <c:pt idx="9">
                  <c:v>4.9538392896979433</c:v>
                </c:pt>
                <c:pt idx="10">
                  <c:v>4.8961573310755613</c:v>
                </c:pt>
                <c:pt idx="11">
                  <c:v>5.0097429168994143</c:v>
                </c:pt>
                <c:pt idx="12">
                  <c:v>4.9532855462595151</c:v>
                </c:pt>
                <c:pt idx="13">
                  <c:v>4.9888557786567436</c:v>
                </c:pt>
                <c:pt idx="14">
                  <c:v>5.0983331179738984</c:v>
                </c:pt>
                <c:pt idx="15">
                  <c:v>5.0182002099729495</c:v>
                </c:pt>
                <c:pt idx="16">
                  <c:v>5.0158084914182473</c:v>
                </c:pt>
                <c:pt idx="17">
                  <c:v>4.9985592014910738</c:v>
                </c:pt>
                <c:pt idx="18">
                  <c:v>5.02096669243475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Plan5!$H$3</c:f>
              <c:strCache>
                <c:ptCount val="1"/>
                <c:pt idx="0">
                  <c:v>CUDA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Plan5!$B$4:$B$22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Plan5!$H$4:$H$22</c:f>
              <c:numCache>
                <c:formatCode>0.000</c:formatCode>
                <c:ptCount val="19"/>
                <c:pt idx="0">
                  <c:v>0.4631393070360475</c:v>
                </c:pt>
                <c:pt idx="1">
                  <c:v>0.68615928740237697</c:v>
                </c:pt>
                <c:pt idx="2">
                  <c:v>0.91641860648568141</c:v>
                </c:pt>
                <c:pt idx="3">
                  <c:v>1.1249871393162791</c:v>
                </c:pt>
                <c:pt idx="4">
                  <c:v>1.2783270988103179</c:v>
                </c:pt>
                <c:pt idx="5">
                  <c:v>1.4394635415034625</c:v>
                </c:pt>
                <c:pt idx="6">
                  <c:v>1.5646244924331165</c:v>
                </c:pt>
                <c:pt idx="7">
                  <c:v>1.5898209308541102</c:v>
                </c:pt>
                <c:pt idx="8">
                  <c:v>12.875192922808511</c:v>
                </c:pt>
                <c:pt idx="9">
                  <c:v>14.727118864385783</c:v>
                </c:pt>
                <c:pt idx="10">
                  <c:v>16.892403328012133</c:v>
                </c:pt>
                <c:pt idx="11">
                  <c:v>18.946750416991133</c:v>
                </c:pt>
                <c:pt idx="12">
                  <c:v>20.596723626019976</c:v>
                </c:pt>
                <c:pt idx="13">
                  <c:v>22.930780163466238</c:v>
                </c:pt>
                <c:pt idx="14">
                  <c:v>25.150005949244445</c:v>
                </c:pt>
                <c:pt idx="15">
                  <c:v>26.957910683704387</c:v>
                </c:pt>
                <c:pt idx="16">
                  <c:v>27.962154016366863</c:v>
                </c:pt>
                <c:pt idx="17">
                  <c:v>30.940431079139969</c:v>
                </c:pt>
                <c:pt idx="18">
                  <c:v>32.285883385813115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022607136"/>
        <c:axId val="-2022601152"/>
      </c:lineChart>
      <c:catAx>
        <c:axId val="-202260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22601152"/>
        <c:crosses val="autoZero"/>
        <c:auto val="1"/>
        <c:lblAlgn val="ctr"/>
        <c:lblOffset val="100"/>
        <c:noMultiLvlLbl val="0"/>
      </c:catAx>
      <c:valAx>
        <c:axId val="-20226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2260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SpeedUp da 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Plan6!$K$4:$K$5</c:f>
              <c:strCache>
                <c:ptCount val="2"/>
                <c:pt idx="0">
                  <c:v>CPU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Plan6!$K$6:$K$25</c:f>
              <c:numCache>
                <c:formatCode>0</c:formatCode>
                <c:ptCount val="2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Plan6!$L$4:$L$5</c:f>
              <c:strCache>
                <c:ptCount val="2"/>
                <c:pt idx="0">
                  <c:v>OMP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Plan6!$L$6:$L$25</c:f>
              <c:numCache>
                <c:formatCode>0.000</c:formatCode>
                <c:ptCount val="20"/>
                <c:pt idx="1">
                  <c:v>3.5554177230568551</c:v>
                </c:pt>
                <c:pt idx="2">
                  <c:v>4.1737368254399057</c:v>
                </c:pt>
                <c:pt idx="3">
                  <c:v>4.5774307567504922</c:v>
                </c:pt>
                <c:pt idx="4">
                  <c:v>4.6844159182433538</c:v>
                </c:pt>
                <c:pt idx="5">
                  <c:v>4.5446065693916982</c:v>
                </c:pt>
                <c:pt idx="6">
                  <c:v>4.8148179203595465</c:v>
                </c:pt>
                <c:pt idx="7">
                  <c:v>4.9079237025612636</c:v>
                </c:pt>
                <c:pt idx="8">
                  <c:v>4.8777792529305648</c:v>
                </c:pt>
                <c:pt idx="9">
                  <c:v>4.9445828411897352</c:v>
                </c:pt>
                <c:pt idx="10">
                  <c:v>4.9538392896979433</c:v>
                </c:pt>
                <c:pt idx="11">
                  <c:v>4.8961573310755613</c:v>
                </c:pt>
                <c:pt idx="12">
                  <c:v>5.0097429168994143</c:v>
                </c:pt>
                <c:pt idx="13">
                  <c:v>4.9532855462595151</c:v>
                </c:pt>
                <c:pt idx="14">
                  <c:v>4.9888557786567436</c:v>
                </c:pt>
                <c:pt idx="15">
                  <c:v>5.0983331179738984</c:v>
                </c:pt>
                <c:pt idx="16">
                  <c:v>5.0182002099729495</c:v>
                </c:pt>
                <c:pt idx="17">
                  <c:v>5.0158084914182473</c:v>
                </c:pt>
                <c:pt idx="18">
                  <c:v>4.9985592014910738</c:v>
                </c:pt>
                <c:pt idx="19">
                  <c:v>5.02096669243475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Plan6!$M$4:$M$5</c:f>
              <c:strCache>
                <c:ptCount val="2"/>
                <c:pt idx="0">
                  <c:v>GTX TITAN X</c:v>
                </c:pt>
                <c:pt idx="1">
                  <c:v>Global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Plan6!$M$6:$M$25</c:f>
              <c:numCache>
                <c:formatCode>0.000</c:formatCode>
                <c:ptCount val="20"/>
                <c:pt idx="1">
                  <c:v>0.4729734902454481</c:v>
                </c:pt>
                <c:pt idx="2">
                  <c:v>0.70428822227310883</c:v>
                </c:pt>
                <c:pt idx="3">
                  <c:v>0.95635020077987576</c:v>
                </c:pt>
                <c:pt idx="4">
                  <c:v>1.1803880389020285</c:v>
                </c:pt>
                <c:pt idx="5">
                  <c:v>1.3330597248280176</c:v>
                </c:pt>
                <c:pt idx="6">
                  <c:v>1.4932840963761425</c:v>
                </c:pt>
                <c:pt idx="7">
                  <c:v>1.6061169796873567</c:v>
                </c:pt>
                <c:pt idx="8">
                  <c:v>1.6176139233130027</c:v>
                </c:pt>
                <c:pt idx="9">
                  <c:v>13.929434611766343</c:v>
                </c:pt>
                <c:pt idx="10">
                  <c:v>16.198223643514901</c:v>
                </c:pt>
                <c:pt idx="11">
                  <c:v>18.020758445932092</c:v>
                </c:pt>
                <c:pt idx="12">
                  <c:v>20.617986238458538</c:v>
                </c:pt>
                <c:pt idx="13">
                  <c:v>22.333455907184081</c:v>
                </c:pt>
                <c:pt idx="14">
                  <c:v>24.634306108785808</c:v>
                </c:pt>
                <c:pt idx="15">
                  <c:v>26.917173205624117</c:v>
                </c:pt>
                <c:pt idx="16">
                  <c:v>29.018363584798639</c:v>
                </c:pt>
                <c:pt idx="17">
                  <c:v>30.527620138491173</c:v>
                </c:pt>
                <c:pt idx="18">
                  <c:v>32.862469265186022</c:v>
                </c:pt>
                <c:pt idx="19">
                  <c:v>34.574385585309578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Plan6!$N$4:$N$5</c:f>
              <c:strCache>
                <c:ptCount val="2"/>
                <c:pt idx="0">
                  <c:v>GTX TITAN X</c:v>
                </c:pt>
                <c:pt idx="1">
                  <c:v>Shared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Plan6!$N$6:$N$25</c:f>
              <c:numCache>
                <c:formatCode>0.000</c:formatCode>
                <c:ptCount val="20"/>
                <c:pt idx="1">
                  <c:v>1.3195531322863703</c:v>
                </c:pt>
                <c:pt idx="2">
                  <c:v>1.1980907169160611</c:v>
                </c:pt>
                <c:pt idx="3">
                  <c:v>1.408962736120797</c:v>
                </c:pt>
                <c:pt idx="4">
                  <c:v>1.6046459194114955</c:v>
                </c:pt>
                <c:pt idx="5">
                  <c:v>1.7050112984182213</c:v>
                </c:pt>
                <c:pt idx="6">
                  <c:v>1.8073288377253376</c:v>
                </c:pt>
                <c:pt idx="7">
                  <c:v>1.8759864712514092</c:v>
                </c:pt>
                <c:pt idx="8">
                  <c:v>1.8832465626758865</c:v>
                </c:pt>
                <c:pt idx="9">
                  <c:v>64.769118246902124</c:v>
                </c:pt>
                <c:pt idx="10">
                  <c:v>67.313426139801422</c:v>
                </c:pt>
                <c:pt idx="11">
                  <c:v>65.17335125997252</c:v>
                </c:pt>
                <c:pt idx="12">
                  <c:v>67.644556704466723</c:v>
                </c:pt>
                <c:pt idx="13">
                  <c:v>63.890081580077293</c:v>
                </c:pt>
                <c:pt idx="14">
                  <c:v>65.144374673612617</c:v>
                </c:pt>
                <c:pt idx="15">
                  <c:v>67.626491155902926</c:v>
                </c:pt>
                <c:pt idx="16">
                  <c:v>71.246797190775908</c:v>
                </c:pt>
                <c:pt idx="17">
                  <c:v>66.734652068015748</c:v>
                </c:pt>
                <c:pt idx="18">
                  <c:v>71.957123250795448</c:v>
                </c:pt>
                <c:pt idx="19">
                  <c:v>69.102856530524775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Plan6!$O$4:$O$5</c:f>
              <c:strCache>
                <c:ptCount val="2"/>
                <c:pt idx="0">
                  <c:v>GTX 480</c:v>
                </c:pt>
                <c:pt idx="1">
                  <c:v>Global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Plan6!$O$6:$O$25</c:f>
              <c:numCache>
                <c:formatCode>0.000</c:formatCode>
                <c:ptCount val="20"/>
                <c:pt idx="1">
                  <c:v>1.1810448284285091</c:v>
                </c:pt>
                <c:pt idx="2">
                  <c:v>1.4620638074683956</c:v>
                </c:pt>
                <c:pt idx="3">
                  <c:v>1.6597640533243689</c:v>
                </c:pt>
                <c:pt idx="4">
                  <c:v>1.771386072267509</c:v>
                </c:pt>
                <c:pt idx="5">
                  <c:v>1.9134635345074253</c:v>
                </c:pt>
                <c:pt idx="6">
                  <c:v>1.9729086676802294</c:v>
                </c:pt>
                <c:pt idx="7">
                  <c:v>1.9729874740837401</c:v>
                </c:pt>
                <c:pt idx="8">
                  <c:v>1.9339092471320423</c:v>
                </c:pt>
                <c:pt idx="9">
                  <c:v>40.52458814418474</c:v>
                </c:pt>
                <c:pt idx="10">
                  <c:v>43.355669056432845</c:v>
                </c:pt>
                <c:pt idx="11">
                  <c:v>46.043945298858766</c:v>
                </c:pt>
                <c:pt idx="12">
                  <c:v>49.379309461769431</c:v>
                </c:pt>
                <c:pt idx="13">
                  <c:v>49.849802901204932</c:v>
                </c:pt>
                <c:pt idx="14">
                  <c:v>51.34626389181701</c:v>
                </c:pt>
                <c:pt idx="15">
                  <c:v>54.719187866068168</c:v>
                </c:pt>
                <c:pt idx="16">
                  <c:v>56.825498754740231</c:v>
                </c:pt>
                <c:pt idx="17">
                  <c:v>55.664371779341458</c:v>
                </c:pt>
                <c:pt idx="18">
                  <c:v>60.863739011963204</c:v>
                </c:pt>
                <c:pt idx="19">
                  <c:v>58.623018308025472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Plan6!$P$4:$P$5</c:f>
              <c:strCache>
                <c:ptCount val="2"/>
                <c:pt idx="0">
                  <c:v>GTX 480</c:v>
                </c:pt>
                <c:pt idx="1">
                  <c:v>Shared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Plan6!$P$6:$P$25</c:f>
              <c:numCache>
                <c:formatCode>0.000</c:formatCode>
                <c:ptCount val="20"/>
                <c:pt idx="1">
                  <c:v>1.8186962352402447</c:v>
                </c:pt>
                <c:pt idx="2">
                  <c:v>1.7066903427482749</c:v>
                </c:pt>
                <c:pt idx="3">
                  <c:v>1.8489713282621416</c:v>
                </c:pt>
                <c:pt idx="4">
                  <c:v>1.8276914754432165</c:v>
                </c:pt>
                <c:pt idx="5">
                  <c:v>2.0531896833012859</c:v>
                </c:pt>
                <c:pt idx="6">
                  <c:v>2.0525817232935961</c:v>
                </c:pt>
                <c:pt idx="7">
                  <c:v>2.0124317604453812</c:v>
                </c:pt>
                <c:pt idx="8">
                  <c:v>1.9866988283942109</c:v>
                </c:pt>
                <c:pt idx="9">
                  <c:v>67.614367184884557</c:v>
                </c:pt>
                <c:pt idx="10">
                  <c:v>72.087270536325278</c:v>
                </c:pt>
                <c:pt idx="11">
                  <c:v>67.613584500057954</c:v>
                </c:pt>
                <c:pt idx="12">
                  <c:v>69.905015679663563</c:v>
                </c:pt>
                <c:pt idx="13">
                  <c:v>66.828348154136364</c:v>
                </c:pt>
                <c:pt idx="14">
                  <c:v>70.195507915703089</c:v>
                </c:pt>
                <c:pt idx="15">
                  <c:v>69.21457641390279</c:v>
                </c:pt>
                <c:pt idx="16">
                  <c:v>71.516018587786888</c:v>
                </c:pt>
                <c:pt idx="17">
                  <c:v>68.110474030982544</c:v>
                </c:pt>
                <c:pt idx="18">
                  <c:v>73.584667247316006</c:v>
                </c:pt>
                <c:pt idx="19">
                  <c:v>68.577429376599909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7414480"/>
        <c:axId val="-117410672"/>
      </c:lineChart>
      <c:catAx>
        <c:axId val="-11741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74106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-1174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741448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u="none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</xdr:row>
      <xdr:rowOff>171450</xdr:rowOff>
    </xdr:from>
    <xdr:to>
      <xdr:col>17</xdr:col>
      <xdr:colOff>85725</xdr:colOff>
      <xdr:row>21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2</xdr:row>
      <xdr:rowOff>171450</xdr:rowOff>
    </xdr:from>
    <xdr:to>
      <xdr:col>18</xdr:col>
      <xdr:colOff>149086</xdr:colOff>
      <xdr:row>19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408213</xdr:colOff>
      <xdr:row>1</xdr:row>
      <xdr:rowOff>136071</xdr:rowOff>
    </xdr:from>
    <xdr:to>
      <xdr:col>19</xdr:col>
      <xdr:colOff>408213</xdr:colOff>
      <xdr:row>21</xdr:row>
      <xdr:rowOff>122464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0</xdr:row>
      <xdr:rowOff>180975</xdr:rowOff>
    </xdr:from>
    <xdr:to>
      <xdr:col>28</xdr:col>
      <xdr:colOff>581025</xdr:colOff>
      <xdr:row>23</xdr:row>
      <xdr:rowOff>76200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G2" sqref="G2"/>
    </sheetView>
  </sheetViews>
  <sheetFormatPr defaultRowHeight="15" x14ac:dyDescent="0.25"/>
  <cols>
    <col min="2" max="2" width="13" customWidth="1"/>
    <col min="3" max="4" width="9.5703125" bestFit="1" customWidth="1"/>
  </cols>
  <sheetData>
    <row r="2" spans="2:6" x14ac:dyDescent="0.25">
      <c r="F2" t="s">
        <v>9</v>
      </c>
    </row>
    <row r="3" spans="2:6" x14ac:dyDescent="0.25">
      <c r="B3" t="s">
        <v>5</v>
      </c>
      <c r="C3" t="s">
        <v>6</v>
      </c>
      <c r="D3" t="s">
        <v>7</v>
      </c>
      <c r="F3" t="s">
        <v>10</v>
      </c>
    </row>
    <row r="4" spans="2:6" x14ac:dyDescent="0.25">
      <c r="B4" t="s">
        <v>0</v>
      </c>
      <c r="C4" s="1">
        <v>5.9569999999999999</v>
      </c>
      <c r="D4" s="1">
        <v>1.6879999999999999</v>
      </c>
      <c r="F4">
        <f t="shared" ref="F4:F9" si="0">C4/D4</f>
        <v>3.5290284360189572</v>
      </c>
    </row>
    <row r="5" spans="2:6" x14ac:dyDescent="0.25">
      <c r="B5" t="s">
        <v>1</v>
      </c>
      <c r="C5" s="1">
        <v>1.7999999999999999E-2</v>
      </c>
      <c r="D5" s="1">
        <v>6.0000000000000001E-3</v>
      </c>
      <c r="F5">
        <f t="shared" si="0"/>
        <v>2.9999999999999996</v>
      </c>
    </row>
    <row r="6" spans="2:6" x14ac:dyDescent="0.25">
      <c r="B6" t="s">
        <v>2</v>
      </c>
      <c r="C6" s="1">
        <v>1.4E-2</v>
      </c>
      <c r="D6" s="1">
        <v>5.0000000000000001E-3</v>
      </c>
      <c r="F6">
        <f t="shared" si="0"/>
        <v>2.8</v>
      </c>
    </row>
    <row r="7" spans="2:6" x14ac:dyDescent="0.25">
      <c r="B7" t="s">
        <v>3</v>
      </c>
      <c r="C7" s="1">
        <v>0.41199999999999998</v>
      </c>
      <c r="D7" s="1">
        <v>0.25800000000000001</v>
      </c>
      <c r="F7">
        <f t="shared" si="0"/>
        <v>1.5968992248062015</v>
      </c>
    </row>
    <row r="8" spans="2:6" x14ac:dyDescent="0.25">
      <c r="B8" t="s">
        <v>4</v>
      </c>
      <c r="C8" s="1">
        <v>2.44</v>
      </c>
      <c r="D8" s="1">
        <v>0.72499999999999998</v>
      </c>
      <c r="F8">
        <f t="shared" si="0"/>
        <v>3.3655172413793104</v>
      </c>
    </row>
    <row r="9" spans="2:6" x14ac:dyDescent="0.25">
      <c r="B9" t="s">
        <v>8</v>
      </c>
      <c r="C9" s="1">
        <v>1.7999999999999999E-2</v>
      </c>
      <c r="D9" s="1">
        <v>5.0000000000000001E-3</v>
      </c>
      <c r="F9">
        <f t="shared" si="0"/>
        <v>3.5999999999999996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3" sqref="E13"/>
    </sheetView>
  </sheetViews>
  <sheetFormatPr defaultRowHeight="15" x14ac:dyDescent="0.25"/>
  <cols>
    <col min="2" max="2" width="13" customWidth="1"/>
    <col min="3" max="4" width="9.5703125" bestFit="1" customWidth="1"/>
  </cols>
  <sheetData>
    <row r="2" spans="2:6" x14ac:dyDescent="0.25">
      <c r="F2" t="s">
        <v>9</v>
      </c>
    </row>
    <row r="3" spans="2:6" x14ac:dyDescent="0.25">
      <c r="B3" t="s">
        <v>5</v>
      </c>
      <c r="C3" t="s">
        <v>6</v>
      </c>
      <c r="D3" t="s">
        <v>7</v>
      </c>
      <c r="F3" t="s">
        <v>10</v>
      </c>
    </row>
    <row r="4" spans="2:6" x14ac:dyDescent="0.25">
      <c r="B4" t="s">
        <v>0</v>
      </c>
      <c r="C4" s="2">
        <v>6.1660000000000004</v>
      </c>
      <c r="D4" s="2">
        <v>2.032</v>
      </c>
      <c r="E4" s="3"/>
      <c r="F4" s="3">
        <f t="shared" ref="F4:F9" si="0">C4/D4</f>
        <v>3.034448818897638</v>
      </c>
    </row>
    <row r="5" spans="2:6" x14ac:dyDescent="0.25">
      <c r="B5" t="s">
        <v>1</v>
      </c>
      <c r="C5" s="2">
        <v>1.7999999999999999E-2</v>
      </c>
      <c r="D5" s="2">
        <v>7.0000000000000001E-3</v>
      </c>
      <c r="E5" s="3"/>
      <c r="F5" s="3">
        <f t="shared" si="0"/>
        <v>2.5714285714285712</v>
      </c>
    </row>
    <row r="6" spans="2:6" x14ac:dyDescent="0.25">
      <c r="B6" t="s">
        <v>2</v>
      </c>
      <c r="C6" s="2">
        <v>1.4999999999999999E-2</v>
      </c>
      <c r="D6" s="2">
        <v>8.0000000000000002E-3</v>
      </c>
      <c r="E6" s="3"/>
      <c r="F6" s="3">
        <f t="shared" si="0"/>
        <v>1.875</v>
      </c>
    </row>
    <row r="7" spans="2:6" x14ac:dyDescent="0.25">
      <c r="B7" t="s">
        <v>3</v>
      </c>
      <c r="C7" s="2">
        <v>0.39800000000000002</v>
      </c>
      <c r="D7" s="2">
        <v>0.30199999999999999</v>
      </c>
      <c r="E7" s="3"/>
      <c r="F7" s="3">
        <f t="shared" si="0"/>
        <v>1.3178807947019868</v>
      </c>
    </row>
    <row r="8" spans="2:6" x14ac:dyDescent="0.25">
      <c r="B8" t="s">
        <v>4</v>
      </c>
      <c r="C8" s="2">
        <v>2.456</v>
      </c>
      <c r="D8" s="2">
        <v>0.88</v>
      </c>
      <c r="E8" s="3"/>
      <c r="F8" s="3">
        <f t="shared" si="0"/>
        <v>2.790909090909091</v>
      </c>
    </row>
    <row r="9" spans="2:6" x14ac:dyDescent="0.25">
      <c r="B9" t="s">
        <v>8</v>
      </c>
      <c r="C9" s="2">
        <v>1.7999999999999999E-2</v>
      </c>
      <c r="D9" s="2">
        <v>6.0000000000000001E-3</v>
      </c>
      <c r="E9" s="3"/>
      <c r="F9" s="3">
        <f t="shared" si="0"/>
        <v>2.9999999999999996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"/>
    </sheetView>
  </sheetViews>
  <sheetFormatPr defaultRowHeight="15" x14ac:dyDescent="0.25"/>
  <cols>
    <col min="2" max="2" width="3" bestFit="1" customWidth="1"/>
    <col min="3" max="3" width="5" bestFit="1" customWidth="1"/>
    <col min="4" max="4" width="7.7109375" customWidth="1"/>
    <col min="5" max="5" width="8.7109375" customWidth="1"/>
    <col min="6" max="6" width="10.7109375" customWidth="1"/>
  </cols>
  <sheetData>
    <row r="1" spans="1:8" x14ac:dyDescent="0.25">
      <c r="A1" s="5"/>
      <c r="B1" s="5"/>
      <c r="C1" s="5"/>
      <c r="D1" s="11"/>
      <c r="E1" s="11"/>
      <c r="F1" s="11"/>
      <c r="G1" s="5"/>
    </row>
    <row r="2" spans="1:8" x14ac:dyDescent="0.25">
      <c r="A2" s="5"/>
      <c r="B2" s="8"/>
      <c r="C2" s="10"/>
      <c r="D2" s="49" t="s">
        <v>15</v>
      </c>
      <c r="E2" s="49"/>
      <c r="F2" s="49"/>
      <c r="G2" s="7"/>
    </row>
    <row r="3" spans="1:8" x14ac:dyDescent="0.25">
      <c r="A3" s="6"/>
      <c r="B3" s="9" t="s">
        <v>13</v>
      </c>
      <c r="C3" s="9" t="s">
        <v>14</v>
      </c>
      <c r="D3" s="9" t="s">
        <v>11</v>
      </c>
      <c r="E3" s="9" t="s">
        <v>12</v>
      </c>
      <c r="F3" s="9" t="s">
        <v>9</v>
      </c>
      <c r="G3" s="7"/>
    </row>
    <row r="4" spans="1:8" x14ac:dyDescent="0.25">
      <c r="A4" s="6"/>
      <c r="B4" s="16">
        <v>2</v>
      </c>
      <c r="C4" s="16">
        <f>B4*100+100</f>
        <v>300</v>
      </c>
      <c r="D4" s="19">
        <v>295</v>
      </c>
      <c r="E4" s="20">
        <v>109</v>
      </c>
      <c r="F4" s="13">
        <f>D4/E4</f>
        <v>2.7064220183486238</v>
      </c>
      <c r="G4" s="7"/>
    </row>
    <row r="5" spans="1:8" x14ac:dyDescent="0.25">
      <c r="A5" s="6"/>
      <c r="B5" s="17">
        <v>3</v>
      </c>
      <c r="C5" s="17">
        <f t="shared" ref="C5:C22" si="0">B5*100+100</f>
        <v>400</v>
      </c>
      <c r="D5" s="21">
        <v>634</v>
      </c>
      <c r="E5" s="22">
        <v>224</v>
      </c>
      <c r="F5" s="14">
        <f t="shared" ref="F5:F22" si="1">D5/E5</f>
        <v>2.8303571428571428</v>
      </c>
      <c r="G5" s="7"/>
    </row>
    <row r="6" spans="1:8" x14ac:dyDescent="0.25">
      <c r="A6" s="6"/>
      <c r="B6" s="17">
        <v>4</v>
      </c>
      <c r="C6" s="17">
        <f t="shared" si="0"/>
        <v>500</v>
      </c>
      <c r="D6" s="21">
        <v>1087</v>
      </c>
      <c r="E6" s="22">
        <v>375</v>
      </c>
      <c r="F6" s="14">
        <f t="shared" si="1"/>
        <v>2.8986666666666667</v>
      </c>
      <c r="G6" s="7"/>
    </row>
    <row r="7" spans="1:8" x14ac:dyDescent="0.25">
      <c r="A7" s="6"/>
      <c r="B7" s="17">
        <v>5</v>
      </c>
      <c r="C7" s="17">
        <f t="shared" si="0"/>
        <v>600</v>
      </c>
      <c r="D7" s="21">
        <v>1656</v>
      </c>
      <c r="E7" s="22">
        <v>533</v>
      </c>
      <c r="F7" s="14">
        <f t="shared" si="1"/>
        <v>3.1069418386491559</v>
      </c>
      <c r="G7" s="7"/>
    </row>
    <row r="8" spans="1:8" x14ac:dyDescent="0.25">
      <c r="A8" s="6"/>
      <c r="B8" s="17">
        <v>6</v>
      </c>
      <c r="C8" s="17">
        <f t="shared" si="0"/>
        <v>700</v>
      </c>
      <c r="D8" s="21">
        <v>2331</v>
      </c>
      <c r="E8" s="22">
        <v>747</v>
      </c>
      <c r="F8" s="14">
        <f t="shared" si="1"/>
        <v>3.1204819277108435</v>
      </c>
      <c r="G8" s="7"/>
      <c r="H8" s="4"/>
    </row>
    <row r="9" spans="1:8" x14ac:dyDescent="0.25">
      <c r="A9" s="6"/>
      <c r="B9" s="17">
        <v>7</v>
      </c>
      <c r="C9" s="17">
        <f t="shared" si="0"/>
        <v>800</v>
      </c>
      <c r="D9" s="21">
        <v>3133</v>
      </c>
      <c r="E9" s="22">
        <v>1034</v>
      </c>
      <c r="F9" s="14">
        <f t="shared" si="1"/>
        <v>3.0299806576402322</v>
      </c>
      <c r="G9" s="7"/>
    </row>
    <row r="10" spans="1:8" x14ac:dyDescent="0.25">
      <c r="A10" s="6"/>
      <c r="B10" s="17">
        <v>8</v>
      </c>
      <c r="C10" s="17">
        <f t="shared" si="0"/>
        <v>900</v>
      </c>
      <c r="D10" s="22">
        <v>4028</v>
      </c>
      <c r="E10" s="22">
        <v>1269</v>
      </c>
      <c r="F10" s="14">
        <f t="shared" si="1"/>
        <v>3.174152876280536</v>
      </c>
      <c r="G10" s="7"/>
    </row>
    <row r="11" spans="1:8" x14ac:dyDescent="0.25">
      <c r="A11" s="6"/>
      <c r="B11" s="17">
        <v>9</v>
      </c>
      <c r="C11" s="17">
        <f t="shared" si="0"/>
        <v>1000</v>
      </c>
      <c r="D11" s="22">
        <v>5047</v>
      </c>
      <c r="E11" s="22">
        <v>1593</v>
      </c>
      <c r="F11" s="14">
        <f t="shared" si="1"/>
        <v>3.1682360326428123</v>
      </c>
      <c r="G11" s="7"/>
    </row>
    <row r="12" spans="1:8" x14ac:dyDescent="0.25">
      <c r="A12" s="6"/>
      <c r="B12" s="17">
        <v>10</v>
      </c>
      <c r="C12" s="17">
        <f t="shared" si="0"/>
        <v>1100</v>
      </c>
      <c r="D12" s="22">
        <v>6285</v>
      </c>
      <c r="E12" s="22">
        <v>1945</v>
      </c>
      <c r="F12" s="14">
        <f t="shared" si="1"/>
        <v>3.2313624678663238</v>
      </c>
      <c r="G12" s="7"/>
    </row>
    <row r="13" spans="1:8" x14ac:dyDescent="0.25">
      <c r="A13" s="6"/>
      <c r="B13" s="17">
        <v>11</v>
      </c>
      <c r="C13" s="17">
        <f t="shared" si="0"/>
        <v>1200</v>
      </c>
      <c r="D13" s="22">
        <v>7496</v>
      </c>
      <c r="E13" s="22">
        <v>2339</v>
      </c>
      <c r="F13" s="14">
        <f t="shared" si="1"/>
        <v>3.2047883710987604</v>
      </c>
      <c r="G13" s="7"/>
    </row>
    <row r="14" spans="1:8" x14ac:dyDescent="0.25">
      <c r="A14" s="6"/>
      <c r="B14" s="17">
        <v>12</v>
      </c>
      <c r="C14" s="17">
        <f t="shared" si="0"/>
        <v>1300</v>
      </c>
      <c r="D14" s="22">
        <v>9024</v>
      </c>
      <c r="E14" s="22">
        <v>4695</v>
      </c>
      <c r="F14" s="14">
        <f t="shared" si="1"/>
        <v>1.9220447284345048</v>
      </c>
      <c r="G14" s="7"/>
    </row>
    <row r="15" spans="1:8" x14ac:dyDescent="0.25">
      <c r="A15" s="6"/>
      <c r="B15" s="17">
        <v>13</v>
      </c>
      <c r="C15" s="17">
        <f t="shared" si="0"/>
        <v>1400</v>
      </c>
      <c r="D15" s="22">
        <v>10475</v>
      </c>
      <c r="E15" s="22">
        <v>8657</v>
      </c>
      <c r="F15" s="14">
        <f t="shared" si="1"/>
        <v>1.2100034654037195</v>
      </c>
      <c r="G15" s="7"/>
    </row>
    <row r="16" spans="1:8" x14ac:dyDescent="0.25">
      <c r="A16" s="6"/>
      <c r="B16" s="17">
        <v>14</v>
      </c>
      <c r="C16" s="17">
        <f t="shared" si="0"/>
        <v>1500</v>
      </c>
      <c r="D16" s="22">
        <v>12111</v>
      </c>
      <c r="E16" s="22">
        <v>10007</v>
      </c>
      <c r="F16" s="14">
        <f t="shared" si="1"/>
        <v>1.2102528230238834</v>
      </c>
      <c r="G16" s="7"/>
    </row>
    <row r="17" spans="1:7" x14ac:dyDescent="0.25">
      <c r="A17" s="6"/>
      <c r="B17" s="17">
        <v>15</v>
      </c>
      <c r="C17" s="17">
        <f t="shared" si="0"/>
        <v>1600</v>
      </c>
      <c r="D17" s="22">
        <v>13889</v>
      </c>
      <c r="E17" s="22">
        <v>11394</v>
      </c>
      <c r="F17" s="14">
        <f t="shared" si="1"/>
        <v>1.2189748990696858</v>
      </c>
      <c r="G17" s="7"/>
    </row>
    <row r="18" spans="1:7" x14ac:dyDescent="0.25">
      <c r="A18" s="6"/>
      <c r="B18" s="17">
        <v>16</v>
      </c>
      <c r="C18" s="17">
        <f t="shared" si="0"/>
        <v>1700</v>
      </c>
      <c r="D18" s="22">
        <v>15527</v>
      </c>
      <c r="E18" s="22">
        <v>12823</v>
      </c>
      <c r="F18" s="14">
        <f t="shared" si="1"/>
        <v>1.2108710910083444</v>
      </c>
      <c r="G18" s="7"/>
    </row>
    <row r="19" spans="1:7" x14ac:dyDescent="0.25">
      <c r="A19" s="6"/>
      <c r="B19" s="17">
        <v>17</v>
      </c>
      <c r="C19" s="17">
        <f t="shared" si="0"/>
        <v>1800</v>
      </c>
      <c r="D19" s="22">
        <v>17624</v>
      </c>
      <c r="E19" s="22">
        <v>14432</v>
      </c>
      <c r="F19" s="14">
        <f t="shared" si="1"/>
        <v>1.2211751662971175</v>
      </c>
      <c r="G19" s="7"/>
    </row>
    <row r="20" spans="1:7" x14ac:dyDescent="0.25">
      <c r="A20" s="6"/>
      <c r="B20" s="17">
        <v>18</v>
      </c>
      <c r="C20" s="17">
        <f t="shared" si="0"/>
        <v>1900</v>
      </c>
      <c r="D20" s="22">
        <v>19860</v>
      </c>
      <c r="E20" s="22">
        <v>15563</v>
      </c>
      <c r="F20" s="14">
        <f t="shared" si="1"/>
        <v>1.2761035790014779</v>
      </c>
      <c r="G20" s="7"/>
    </row>
    <row r="21" spans="1:7" x14ac:dyDescent="0.25">
      <c r="A21" s="6"/>
      <c r="B21" s="17">
        <v>19</v>
      </c>
      <c r="C21" s="17">
        <f t="shared" si="0"/>
        <v>2000</v>
      </c>
      <c r="D21" s="22">
        <v>22224</v>
      </c>
      <c r="E21" s="22">
        <v>18582</v>
      </c>
      <c r="F21" s="14">
        <f t="shared" si="1"/>
        <v>1.1959961252825315</v>
      </c>
      <c r="G21" s="7"/>
    </row>
    <row r="22" spans="1:7" x14ac:dyDescent="0.25">
      <c r="A22" s="6"/>
      <c r="B22" s="18">
        <v>20</v>
      </c>
      <c r="C22" s="18">
        <f t="shared" si="0"/>
        <v>2100</v>
      </c>
      <c r="D22" s="23">
        <v>24545</v>
      </c>
      <c r="E22" s="23">
        <v>19619</v>
      </c>
      <c r="F22" s="15">
        <f t="shared" si="1"/>
        <v>1.2510831336969264</v>
      </c>
      <c r="G22" s="7"/>
    </row>
    <row r="23" spans="1:7" x14ac:dyDescent="0.25">
      <c r="A23" s="5"/>
      <c r="B23" s="12"/>
      <c r="C23" s="12"/>
      <c r="D23" s="12"/>
      <c r="E23" s="12"/>
      <c r="F23" s="12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15" zoomScaleNormal="115" workbookViewId="0">
      <selection activeCell="F3" sqref="F3"/>
    </sheetView>
  </sheetViews>
  <sheetFormatPr defaultRowHeight="15" x14ac:dyDescent="0.25"/>
  <cols>
    <col min="2" max="2" width="3.42578125" bestFit="1" customWidth="1"/>
    <col min="3" max="3" width="5.5703125" bestFit="1" customWidth="1"/>
    <col min="4" max="4" width="8.5703125" customWidth="1"/>
    <col min="5" max="5" width="8.7109375" customWidth="1"/>
    <col min="6" max="6" width="10.7109375" customWidth="1"/>
  </cols>
  <sheetData>
    <row r="1" spans="1:8" x14ac:dyDescent="0.25">
      <c r="A1" s="5"/>
      <c r="B1" s="5"/>
      <c r="C1" s="5"/>
      <c r="D1" s="11"/>
      <c r="E1" s="11"/>
      <c r="F1" s="11"/>
      <c r="G1" s="5"/>
    </row>
    <row r="2" spans="1:8" x14ac:dyDescent="0.25">
      <c r="A2" s="5"/>
      <c r="B2" s="24"/>
      <c r="C2" s="25"/>
      <c r="D2" s="50" t="s">
        <v>16</v>
      </c>
      <c r="E2" s="50"/>
      <c r="F2" s="50"/>
      <c r="G2" s="7"/>
    </row>
    <row r="3" spans="1:8" x14ac:dyDescent="0.25">
      <c r="A3" s="6"/>
      <c r="B3" s="26" t="s">
        <v>13</v>
      </c>
      <c r="C3" s="26" t="s">
        <v>14</v>
      </c>
      <c r="D3" s="26" t="s">
        <v>18</v>
      </c>
      <c r="E3" s="26" t="s">
        <v>10</v>
      </c>
      <c r="F3" s="26" t="s">
        <v>9</v>
      </c>
      <c r="G3" s="7"/>
    </row>
    <row r="4" spans="1:8" x14ac:dyDescent="0.25">
      <c r="A4" s="6"/>
      <c r="B4" s="16">
        <v>2</v>
      </c>
      <c r="C4" s="16">
        <f>B4*100+100</f>
        <v>300</v>
      </c>
      <c r="D4" s="19">
        <v>303</v>
      </c>
      <c r="E4" s="20">
        <v>109</v>
      </c>
      <c r="F4" s="13">
        <f>D4/E4</f>
        <v>2.7798165137614679</v>
      </c>
      <c r="G4" s="7"/>
    </row>
    <row r="5" spans="1:8" x14ac:dyDescent="0.25">
      <c r="A5" s="6"/>
      <c r="B5" s="17">
        <v>3</v>
      </c>
      <c r="C5" s="17">
        <f t="shared" ref="C5:C22" si="0">B5*100+100</f>
        <v>400</v>
      </c>
      <c r="D5" s="21">
        <v>629</v>
      </c>
      <c r="E5" s="22">
        <v>224</v>
      </c>
      <c r="F5" s="14">
        <f t="shared" ref="F5:F22" si="1">D5/E5</f>
        <v>2.8080357142857144</v>
      </c>
      <c r="G5" s="7"/>
    </row>
    <row r="6" spans="1:8" x14ac:dyDescent="0.25">
      <c r="A6" s="6"/>
      <c r="B6" s="17">
        <v>4</v>
      </c>
      <c r="C6" s="17">
        <f t="shared" si="0"/>
        <v>500</v>
      </c>
      <c r="D6" s="21">
        <v>1104</v>
      </c>
      <c r="E6" s="22">
        <v>375</v>
      </c>
      <c r="F6" s="14">
        <f t="shared" si="1"/>
        <v>2.944</v>
      </c>
      <c r="G6" s="7"/>
    </row>
    <row r="7" spans="1:8" x14ac:dyDescent="0.25">
      <c r="A7" s="6"/>
      <c r="B7" s="17">
        <v>5</v>
      </c>
      <c r="C7" s="17">
        <f t="shared" si="0"/>
        <v>600</v>
      </c>
      <c r="D7" s="21">
        <v>1659</v>
      </c>
      <c r="E7" s="22">
        <v>533</v>
      </c>
      <c r="F7" s="14">
        <f t="shared" si="1"/>
        <v>3.1125703564727956</v>
      </c>
      <c r="G7" s="7"/>
    </row>
    <row r="8" spans="1:8" x14ac:dyDescent="0.25">
      <c r="A8" s="6"/>
      <c r="B8" s="17">
        <v>6</v>
      </c>
      <c r="C8" s="17">
        <f t="shared" si="0"/>
        <v>700</v>
      </c>
      <c r="D8" s="21">
        <v>2361</v>
      </c>
      <c r="E8" s="22">
        <v>714</v>
      </c>
      <c r="F8" s="14">
        <f t="shared" si="1"/>
        <v>3.3067226890756301</v>
      </c>
      <c r="G8" s="7"/>
      <c r="H8" s="4"/>
    </row>
    <row r="9" spans="1:8" x14ac:dyDescent="0.25">
      <c r="A9" s="6"/>
      <c r="B9" s="17">
        <v>7</v>
      </c>
      <c r="C9" s="17">
        <f t="shared" si="0"/>
        <v>800</v>
      </c>
      <c r="D9" s="21">
        <v>3216</v>
      </c>
      <c r="E9" s="22">
        <v>956</v>
      </c>
      <c r="F9" s="14">
        <f t="shared" si="1"/>
        <v>3.3640167364016738</v>
      </c>
      <c r="G9" s="7"/>
    </row>
    <row r="10" spans="1:8" x14ac:dyDescent="0.25">
      <c r="A10" s="6"/>
      <c r="B10" s="17">
        <v>8</v>
      </c>
      <c r="C10" s="17">
        <f t="shared" si="0"/>
        <v>900</v>
      </c>
      <c r="D10" s="22">
        <v>4028</v>
      </c>
      <c r="E10" s="22">
        <v>1228</v>
      </c>
      <c r="F10" s="14">
        <f t="shared" si="1"/>
        <v>3.2801302931596092</v>
      </c>
      <c r="G10" s="7"/>
    </row>
    <row r="11" spans="1:8" x14ac:dyDescent="0.25">
      <c r="A11" s="6"/>
      <c r="B11" s="17">
        <v>9</v>
      </c>
      <c r="C11" s="17">
        <f t="shared" si="0"/>
        <v>1000</v>
      </c>
      <c r="D11" s="22">
        <v>5062</v>
      </c>
      <c r="E11" s="22">
        <v>1547</v>
      </c>
      <c r="F11" s="14">
        <f t="shared" si="1"/>
        <v>3.2721396250808015</v>
      </c>
      <c r="G11" s="7"/>
    </row>
    <row r="12" spans="1:8" x14ac:dyDescent="0.25">
      <c r="A12" s="6"/>
      <c r="B12" s="17">
        <v>10</v>
      </c>
      <c r="C12" s="17">
        <f t="shared" si="0"/>
        <v>1100</v>
      </c>
      <c r="D12" s="22">
        <v>6250</v>
      </c>
      <c r="E12" s="22">
        <v>1900</v>
      </c>
      <c r="F12" s="14">
        <f t="shared" si="1"/>
        <v>3.2894736842105261</v>
      </c>
      <c r="G12" s="7"/>
    </row>
    <row r="13" spans="1:8" x14ac:dyDescent="0.25">
      <c r="A13" s="6"/>
      <c r="B13" s="17">
        <v>11</v>
      </c>
      <c r="C13" s="17">
        <f t="shared" si="0"/>
        <v>1200</v>
      </c>
      <c r="D13" s="22">
        <v>7421</v>
      </c>
      <c r="E13" s="22">
        <v>2282</v>
      </c>
      <c r="F13" s="14">
        <f t="shared" si="1"/>
        <v>3.251971954425942</v>
      </c>
      <c r="G13" s="7"/>
    </row>
    <row r="14" spans="1:8" x14ac:dyDescent="0.25">
      <c r="A14" s="6"/>
      <c r="B14" s="17">
        <v>12</v>
      </c>
      <c r="C14" s="17">
        <f t="shared" si="0"/>
        <v>1300</v>
      </c>
      <c r="D14" s="22">
        <v>8988</v>
      </c>
      <c r="E14" s="22">
        <v>2745</v>
      </c>
      <c r="F14" s="14">
        <f t="shared" si="1"/>
        <v>3.2743169398907104</v>
      </c>
      <c r="G14" s="7"/>
    </row>
    <row r="15" spans="1:8" x14ac:dyDescent="0.25">
      <c r="A15" s="6"/>
      <c r="B15" s="17">
        <v>13</v>
      </c>
      <c r="C15" s="17">
        <f t="shared" si="0"/>
        <v>1400</v>
      </c>
      <c r="D15" s="22">
        <v>10551</v>
      </c>
      <c r="E15" s="22">
        <v>3114</v>
      </c>
      <c r="F15" s="14">
        <f t="shared" si="1"/>
        <v>3.3882466281310211</v>
      </c>
      <c r="G15" s="7"/>
    </row>
    <row r="16" spans="1:8" x14ac:dyDescent="0.25">
      <c r="A16" s="6"/>
      <c r="B16" s="17">
        <v>14</v>
      </c>
      <c r="C16" s="17">
        <f t="shared" si="0"/>
        <v>1500</v>
      </c>
      <c r="D16" s="22">
        <v>12413</v>
      </c>
      <c r="E16" s="22">
        <v>3616</v>
      </c>
      <c r="F16" s="14">
        <f t="shared" si="1"/>
        <v>3.4327986725663715</v>
      </c>
      <c r="G16" s="7"/>
    </row>
    <row r="17" spans="1:7" x14ac:dyDescent="0.25">
      <c r="A17" s="6"/>
      <c r="B17" s="17">
        <v>15</v>
      </c>
      <c r="C17" s="17">
        <f t="shared" si="0"/>
        <v>1600</v>
      </c>
      <c r="D17" s="22">
        <v>14777</v>
      </c>
      <c r="E17" s="22">
        <v>4290</v>
      </c>
      <c r="F17" s="14">
        <f t="shared" si="1"/>
        <v>3.4445221445221446</v>
      </c>
      <c r="G17" s="7"/>
    </row>
    <row r="18" spans="1:7" x14ac:dyDescent="0.25">
      <c r="A18" s="6"/>
      <c r="B18" s="17">
        <v>16</v>
      </c>
      <c r="C18" s="17">
        <f t="shared" si="0"/>
        <v>1700</v>
      </c>
      <c r="D18" s="22">
        <v>16097</v>
      </c>
      <c r="E18" s="22">
        <v>4708</v>
      </c>
      <c r="F18" s="14">
        <f t="shared" si="1"/>
        <v>3.4190739167374682</v>
      </c>
      <c r="G18" s="7"/>
    </row>
    <row r="19" spans="1:7" x14ac:dyDescent="0.25">
      <c r="A19" s="6"/>
      <c r="B19" s="17">
        <v>17</v>
      </c>
      <c r="C19" s="17">
        <f t="shared" si="0"/>
        <v>1800</v>
      </c>
      <c r="D19" s="22">
        <v>18026</v>
      </c>
      <c r="E19" s="22">
        <v>5280</v>
      </c>
      <c r="F19" s="14">
        <f t="shared" si="1"/>
        <v>3.4140151515151516</v>
      </c>
      <c r="G19" s="7"/>
    </row>
    <row r="20" spans="1:7" x14ac:dyDescent="0.25">
      <c r="A20" s="6"/>
      <c r="B20" s="17">
        <v>18</v>
      </c>
      <c r="C20" s="17">
        <f t="shared" si="0"/>
        <v>1900</v>
      </c>
      <c r="D20" s="22">
        <v>20253</v>
      </c>
      <c r="E20" s="22">
        <v>5881</v>
      </c>
      <c r="F20" s="14">
        <f t="shared" si="1"/>
        <v>3.4438020744771296</v>
      </c>
      <c r="G20" s="7"/>
    </row>
    <row r="21" spans="1:7" x14ac:dyDescent="0.25">
      <c r="A21" s="6"/>
      <c r="B21" s="17">
        <v>19</v>
      </c>
      <c r="C21" s="17">
        <f t="shared" si="0"/>
        <v>2000</v>
      </c>
      <c r="D21" s="22">
        <v>22549</v>
      </c>
      <c r="E21" s="22">
        <v>6693</v>
      </c>
      <c r="F21" s="14">
        <f t="shared" si="1"/>
        <v>3.3690422829822202</v>
      </c>
      <c r="G21" s="7"/>
    </row>
    <row r="22" spans="1:7" x14ac:dyDescent="0.25">
      <c r="A22" s="6"/>
      <c r="B22" s="18">
        <v>20</v>
      </c>
      <c r="C22" s="18">
        <f t="shared" si="0"/>
        <v>2100</v>
      </c>
      <c r="D22" s="23">
        <v>24974</v>
      </c>
      <c r="E22" s="23">
        <v>7381</v>
      </c>
      <c r="F22" s="15">
        <f t="shared" si="1"/>
        <v>3.3835523641782954</v>
      </c>
      <c r="G22" s="7"/>
    </row>
    <row r="23" spans="1:7" x14ac:dyDescent="0.25">
      <c r="A23" s="5"/>
      <c r="B23" s="12"/>
      <c r="C23" s="12"/>
      <c r="D23" s="12"/>
      <c r="E23" s="12"/>
      <c r="F23" s="12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115" zoomScaleNormal="115" workbookViewId="0">
      <selection activeCell="J25" sqref="J25"/>
    </sheetView>
  </sheetViews>
  <sheetFormatPr defaultRowHeight="15" x14ac:dyDescent="0.25"/>
  <cols>
    <col min="2" max="2" width="3.42578125" bestFit="1" customWidth="1"/>
    <col min="3" max="3" width="5.5703125" bestFit="1" customWidth="1"/>
    <col min="4" max="4" width="8.5703125" customWidth="1"/>
    <col min="5" max="7" width="8.7109375" customWidth="1"/>
    <col min="8" max="8" width="10.7109375" customWidth="1"/>
  </cols>
  <sheetData>
    <row r="1" spans="1:10" x14ac:dyDescent="0.25">
      <c r="A1" s="5"/>
      <c r="B1" s="5"/>
      <c r="C1" s="5"/>
      <c r="D1" s="11"/>
      <c r="E1" s="11"/>
      <c r="F1" s="11"/>
      <c r="G1" s="11"/>
      <c r="H1" s="11"/>
      <c r="I1" s="5"/>
    </row>
    <row r="2" spans="1:10" x14ac:dyDescent="0.25">
      <c r="A2" s="5"/>
      <c r="B2" s="24"/>
      <c r="C2" s="25"/>
      <c r="D2" s="51" t="s">
        <v>16</v>
      </c>
      <c r="E2" s="52"/>
      <c r="F2" s="53"/>
      <c r="G2" s="51" t="s">
        <v>9</v>
      </c>
      <c r="H2" s="54"/>
      <c r="I2" s="7"/>
    </row>
    <row r="3" spans="1:10" x14ac:dyDescent="0.25">
      <c r="A3" s="6"/>
      <c r="B3" s="26" t="s">
        <v>13</v>
      </c>
      <c r="C3" s="26" t="s">
        <v>14</v>
      </c>
      <c r="D3" s="26" t="s">
        <v>18</v>
      </c>
      <c r="E3" s="26" t="s">
        <v>10</v>
      </c>
      <c r="F3" s="26" t="s">
        <v>17</v>
      </c>
      <c r="G3" s="30" t="s">
        <v>10</v>
      </c>
      <c r="H3" s="31" t="s">
        <v>17</v>
      </c>
      <c r="I3" s="7"/>
    </row>
    <row r="4" spans="1:10" x14ac:dyDescent="0.25">
      <c r="A4" s="6"/>
      <c r="B4" s="27">
        <v>2</v>
      </c>
      <c r="C4" s="27">
        <f>B4*100+100</f>
        <v>300</v>
      </c>
      <c r="D4" s="32">
        <v>0.222412</v>
      </c>
      <c r="E4" s="33">
        <v>6.2555799999999995E-2</v>
      </c>
      <c r="F4" s="34">
        <v>0.48022700000000001</v>
      </c>
      <c r="G4" s="33">
        <f>D4/E4</f>
        <v>3.5554177230568551</v>
      </c>
      <c r="H4" s="33">
        <f>D4/F4</f>
        <v>0.4631393070360475</v>
      </c>
      <c r="I4" s="7"/>
    </row>
    <row r="5" spans="1:10" x14ac:dyDescent="0.25">
      <c r="A5" s="6"/>
      <c r="B5" s="28">
        <v>3</v>
      </c>
      <c r="C5" s="28">
        <f t="shared" ref="C5:C22" si="0">B5*100+100</f>
        <v>400</v>
      </c>
      <c r="D5" s="35">
        <v>0.46134399999999998</v>
      </c>
      <c r="E5" s="36">
        <v>0.11053499999999999</v>
      </c>
      <c r="F5" s="37">
        <v>0.67235699999999998</v>
      </c>
      <c r="G5" s="36">
        <f t="shared" ref="G5:G22" si="1">D5/E5</f>
        <v>4.1737368254399057</v>
      </c>
      <c r="H5" s="38">
        <f t="shared" ref="H5:H22" si="2">D5/F5</f>
        <v>0.68615928740237697</v>
      </c>
      <c r="I5" s="7"/>
    </row>
    <row r="6" spans="1:10" x14ac:dyDescent="0.25">
      <c r="A6" s="6"/>
      <c r="B6" s="28">
        <v>4</v>
      </c>
      <c r="C6" s="28">
        <f t="shared" si="0"/>
        <v>500</v>
      </c>
      <c r="D6" s="35">
        <v>0.78997300000000004</v>
      </c>
      <c r="E6" s="36">
        <v>0.17258000000000001</v>
      </c>
      <c r="F6" s="37">
        <v>0.86202199999999995</v>
      </c>
      <c r="G6" s="36">
        <f t="shared" si="1"/>
        <v>4.5774307567504922</v>
      </c>
      <c r="H6" s="38">
        <f t="shared" si="2"/>
        <v>0.91641860648568141</v>
      </c>
      <c r="I6" s="7"/>
    </row>
    <row r="7" spans="1:10" x14ac:dyDescent="0.25">
      <c r="A7" s="6"/>
      <c r="B7" s="28">
        <v>5</v>
      </c>
      <c r="C7" s="28">
        <f t="shared" si="0"/>
        <v>600</v>
      </c>
      <c r="D7" s="35">
        <v>1.20278</v>
      </c>
      <c r="E7" s="36">
        <v>0.25676199999999999</v>
      </c>
      <c r="F7" s="37">
        <v>1.06915</v>
      </c>
      <c r="G7" s="36">
        <f t="shared" si="1"/>
        <v>4.6844159182433538</v>
      </c>
      <c r="H7" s="38">
        <f t="shared" si="2"/>
        <v>1.1249871393162791</v>
      </c>
      <c r="I7" s="7"/>
    </row>
    <row r="8" spans="1:10" x14ac:dyDescent="0.25">
      <c r="A8" s="6"/>
      <c r="B8" s="28">
        <v>6</v>
      </c>
      <c r="C8" s="28">
        <f t="shared" si="0"/>
        <v>700</v>
      </c>
      <c r="D8" s="35">
        <v>1.7052499999999999</v>
      </c>
      <c r="E8" s="36">
        <v>0.37522499999999998</v>
      </c>
      <c r="F8" s="37">
        <v>1.3339700000000001</v>
      </c>
      <c r="G8" s="36">
        <f t="shared" si="1"/>
        <v>4.5446065693916982</v>
      </c>
      <c r="H8" s="38">
        <f t="shared" si="2"/>
        <v>1.2783270988103179</v>
      </c>
      <c r="I8" s="7"/>
      <c r="J8" s="4"/>
    </row>
    <row r="9" spans="1:10" x14ac:dyDescent="0.25">
      <c r="A9" s="6"/>
      <c r="B9" s="28">
        <v>7</v>
      </c>
      <c r="C9" s="28">
        <f t="shared" si="0"/>
        <v>800</v>
      </c>
      <c r="D9" s="35">
        <v>2.2968799999999998</v>
      </c>
      <c r="E9" s="36">
        <v>0.47704400000000002</v>
      </c>
      <c r="F9" s="37">
        <v>1.59565</v>
      </c>
      <c r="G9" s="36">
        <f t="shared" si="1"/>
        <v>4.8148179203595465</v>
      </c>
      <c r="H9" s="38">
        <f t="shared" si="2"/>
        <v>1.4394635415034625</v>
      </c>
      <c r="I9" s="7"/>
    </row>
    <row r="10" spans="1:10" x14ac:dyDescent="0.25">
      <c r="A10" s="6"/>
      <c r="B10" s="28">
        <v>8</v>
      </c>
      <c r="C10" s="28">
        <f t="shared" si="0"/>
        <v>900</v>
      </c>
      <c r="D10" s="36">
        <v>2.9785599999999999</v>
      </c>
      <c r="E10" s="36">
        <v>0.60688799999999998</v>
      </c>
      <c r="F10" s="37">
        <v>1.9036900000000001</v>
      </c>
      <c r="G10" s="36">
        <f t="shared" si="1"/>
        <v>4.9079237025612636</v>
      </c>
      <c r="H10" s="38">
        <f t="shared" si="2"/>
        <v>1.5646244924331165</v>
      </c>
      <c r="I10" s="7"/>
    </row>
    <row r="11" spans="1:10" x14ac:dyDescent="0.25">
      <c r="A11" s="6"/>
      <c r="B11" s="28">
        <v>9</v>
      </c>
      <c r="C11" s="28">
        <f t="shared" si="0"/>
        <v>1000</v>
      </c>
      <c r="D11" s="36">
        <v>3.7475100000000001</v>
      </c>
      <c r="E11" s="36">
        <v>0.76828200000000002</v>
      </c>
      <c r="F11" s="37">
        <v>2.3571900000000001</v>
      </c>
      <c r="G11" s="36">
        <f t="shared" si="1"/>
        <v>4.8777792529305648</v>
      </c>
      <c r="H11" s="38">
        <f t="shared" si="2"/>
        <v>1.5898209308541102</v>
      </c>
      <c r="I11" s="7"/>
    </row>
    <row r="12" spans="1:10" x14ac:dyDescent="0.25">
      <c r="A12" s="6"/>
      <c r="B12" s="28">
        <v>10</v>
      </c>
      <c r="C12" s="28">
        <f t="shared" si="0"/>
        <v>1100</v>
      </c>
      <c r="D12" s="36">
        <v>4.6048900000000001</v>
      </c>
      <c r="E12" s="36">
        <v>0.93130000000000002</v>
      </c>
      <c r="F12" s="37">
        <v>0.35765599999999997</v>
      </c>
      <c r="G12" s="36">
        <f t="shared" si="1"/>
        <v>4.9445828411897352</v>
      </c>
      <c r="H12" s="38">
        <f t="shared" si="2"/>
        <v>12.875192922808511</v>
      </c>
      <c r="I12" s="7"/>
    </row>
    <row r="13" spans="1:10" x14ac:dyDescent="0.25">
      <c r="A13" s="6"/>
      <c r="B13" s="28">
        <v>11</v>
      </c>
      <c r="C13" s="28">
        <f t="shared" si="0"/>
        <v>1200</v>
      </c>
      <c r="D13" s="36">
        <v>5.55152</v>
      </c>
      <c r="E13" s="36">
        <v>1.1206499999999999</v>
      </c>
      <c r="F13" s="37">
        <v>0.37695899999999999</v>
      </c>
      <c r="G13" s="36">
        <f t="shared" si="1"/>
        <v>4.9538392896979433</v>
      </c>
      <c r="H13" s="38">
        <f t="shared" si="2"/>
        <v>14.727118864385783</v>
      </c>
      <c r="I13" s="7"/>
    </row>
    <row r="14" spans="1:10" x14ac:dyDescent="0.25">
      <c r="A14" s="6"/>
      <c r="B14" s="28">
        <v>12</v>
      </c>
      <c r="C14" s="28">
        <f t="shared" si="0"/>
        <v>1300</v>
      </c>
      <c r="D14" s="36">
        <v>6.5924800000000001</v>
      </c>
      <c r="E14" s="36">
        <v>1.34646</v>
      </c>
      <c r="F14" s="37">
        <v>0.39026300000000003</v>
      </c>
      <c r="G14" s="36">
        <f t="shared" si="1"/>
        <v>4.8961573310755613</v>
      </c>
      <c r="H14" s="38">
        <f t="shared" si="2"/>
        <v>16.892403328012133</v>
      </c>
      <c r="I14" s="7"/>
    </row>
    <row r="15" spans="1:10" x14ac:dyDescent="0.25">
      <c r="A15" s="6"/>
      <c r="B15" s="28">
        <v>13</v>
      </c>
      <c r="C15" s="28">
        <f t="shared" si="0"/>
        <v>1400</v>
      </c>
      <c r="D15" s="36">
        <v>7.7129000000000003</v>
      </c>
      <c r="E15" s="36">
        <v>1.5395799999999999</v>
      </c>
      <c r="F15" s="37">
        <v>0.40708299999999997</v>
      </c>
      <c r="G15" s="36">
        <f t="shared" si="1"/>
        <v>5.0097429168994143</v>
      </c>
      <c r="H15" s="38">
        <f t="shared" si="2"/>
        <v>18.946750416991133</v>
      </c>
      <c r="I15" s="7"/>
    </row>
    <row r="16" spans="1:10" x14ac:dyDescent="0.25">
      <c r="A16" s="6"/>
      <c r="B16" s="28">
        <v>14</v>
      </c>
      <c r="C16" s="28">
        <f t="shared" si="0"/>
        <v>1500</v>
      </c>
      <c r="D16" s="36">
        <v>8.9280000000000008</v>
      </c>
      <c r="E16" s="36">
        <v>1.80244</v>
      </c>
      <c r="F16" s="37">
        <v>0.43346699999999999</v>
      </c>
      <c r="G16" s="36">
        <f t="shared" si="1"/>
        <v>4.9532855462595151</v>
      </c>
      <c r="H16" s="38">
        <f t="shared" si="2"/>
        <v>20.596723626019976</v>
      </c>
      <c r="I16" s="7"/>
    </row>
    <row r="17" spans="1:9" x14ac:dyDescent="0.25">
      <c r="A17" s="6"/>
      <c r="B17" s="28">
        <v>15</v>
      </c>
      <c r="C17" s="28">
        <f t="shared" si="0"/>
        <v>1600</v>
      </c>
      <c r="D17" s="36">
        <v>10.229100000000001</v>
      </c>
      <c r="E17" s="36">
        <v>2.0503900000000002</v>
      </c>
      <c r="F17" s="37">
        <v>0.44608599999999998</v>
      </c>
      <c r="G17" s="36">
        <f t="shared" si="1"/>
        <v>4.9888557786567436</v>
      </c>
      <c r="H17" s="38">
        <f t="shared" si="2"/>
        <v>22.930780163466238</v>
      </c>
      <c r="I17" s="7"/>
    </row>
    <row r="18" spans="1:9" x14ac:dyDescent="0.25">
      <c r="A18" s="6"/>
      <c r="B18" s="28">
        <v>16</v>
      </c>
      <c r="C18" s="28">
        <f t="shared" si="0"/>
        <v>1700</v>
      </c>
      <c r="D18" s="36">
        <v>11.8368</v>
      </c>
      <c r="E18" s="36">
        <v>2.3216999999999999</v>
      </c>
      <c r="F18" s="37">
        <v>0.47064800000000001</v>
      </c>
      <c r="G18" s="36">
        <f t="shared" si="1"/>
        <v>5.0983331179738984</v>
      </c>
      <c r="H18" s="38">
        <f t="shared" si="2"/>
        <v>25.150005949244445</v>
      </c>
      <c r="I18" s="7"/>
    </row>
    <row r="19" spans="1:9" x14ac:dyDescent="0.25">
      <c r="A19" s="6"/>
      <c r="B19" s="28">
        <v>17</v>
      </c>
      <c r="C19" s="28">
        <f t="shared" si="0"/>
        <v>1800</v>
      </c>
      <c r="D19" s="36">
        <v>13.0968</v>
      </c>
      <c r="E19" s="36">
        <v>2.6098599999999998</v>
      </c>
      <c r="F19" s="37">
        <v>0.48582399999999998</v>
      </c>
      <c r="G19" s="36">
        <f t="shared" si="1"/>
        <v>5.0182002099729495</v>
      </c>
      <c r="H19" s="38">
        <f t="shared" si="2"/>
        <v>26.957910683704387</v>
      </c>
      <c r="I19" s="7"/>
    </row>
    <row r="20" spans="1:9" x14ac:dyDescent="0.25">
      <c r="A20" s="6"/>
      <c r="B20" s="28">
        <v>18</v>
      </c>
      <c r="C20" s="28">
        <f t="shared" si="0"/>
        <v>1900</v>
      </c>
      <c r="D20" s="36">
        <v>14.6586</v>
      </c>
      <c r="E20" s="36">
        <v>2.9224800000000002</v>
      </c>
      <c r="F20" s="37">
        <v>0.52422999999999997</v>
      </c>
      <c r="G20" s="36">
        <f t="shared" si="1"/>
        <v>5.0158084914182473</v>
      </c>
      <c r="H20" s="38">
        <f t="shared" si="2"/>
        <v>27.962154016366863</v>
      </c>
      <c r="I20" s="7"/>
    </row>
    <row r="21" spans="1:9" x14ac:dyDescent="0.25">
      <c r="A21" s="6"/>
      <c r="B21" s="28">
        <v>19</v>
      </c>
      <c r="C21" s="28">
        <f t="shared" si="0"/>
        <v>2000</v>
      </c>
      <c r="D21" s="36">
        <v>16.305700000000002</v>
      </c>
      <c r="E21" s="36">
        <v>3.2620800000000001</v>
      </c>
      <c r="F21" s="37">
        <v>0.527003</v>
      </c>
      <c r="G21" s="36">
        <f t="shared" si="1"/>
        <v>4.9985592014910738</v>
      </c>
      <c r="H21" s="38">
        <f t="shared" si="2"/>
        <v>30.940431079139969</v>
      </c>
      <c r="I21" s="7"/>
    </row>
    <row r="22" spans="1:9" x14ac:dyDescent="0.25">
      <c r="A22" s="6"/>
      <c r="B22" s="29">
        <v>20</v>
      </c>
      <c r="C22" s="29">
        <f t="shared" si="0"/>
        <v>2100</v>
      </c>
      <c r="D22" s="39">
        <v>18.0563</v>
      </c>
      <c r="E22" s="39">
        <v>3.5961799999999999</v>
      </c>
      <c r="F22" s="40">
        <v>0.55926299999999995</v>
      </c>
      <c r="G22" s="39">
        <f t="shared" si="1"/>
        <v>5.02096669243475</v>
      </c>
      <c r="H22" s="41">
        <f t="shared" si="2"/>
        <v>32.285883385813115</v>
      </c>
      <c r="I22" s="7"/>
    </row>
    <row r="23" spans="1:9" x14ac:dyDescent="0.25">
      <c r="A23" s="5"/>
      <c r="B23" s="12"/>
      <c r="C23" s="12"/>
      <c r="D23" s="12"/>
      <c r="E23" s="12"/>
      <c r="F23" s="12"/>
      <c r="G23" s="12"/>
      <c r="H23" s="12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</sheetData>
  <mergeCells count="2">
    <mergeCell ref="D2:F2"/>
    <mergeCell ref="G2:H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P1" zoomScaleNormal="100" workbookViewId="0">
      <selection activeCell="AD20" sqref="AD20"/>
    </sheetView>
  </sheetViews>
  <sheetFormatPr defaultRowHeight="15" x14ac:dyDescent="0.25"/>
  <cols>
    <col min="2" max="2" width="3.42578125" bestFit="1" customWidth="1"/>
    <col min="3" max="3" width="5.5703125" bestFit="1" customWidth="1"/>
    <col min="4" max="4" width="7.7109375" customWidth="1"/>
    <col min="5" max="5" width="7" customWidth="1"/>
    <col min="6" max="8" width="7.5703125" customWidth="1"/>
    <col min="9" max="9" width="7.140625" customWidth="1"/>
    <col min="10" max="10" width="1.85546875" customWidth="1"/>
    <col min="11" max="11" width="4.7109375" bestFit="1" customWidth="1"/>
    <col min="12" max="12" width="7.42578125" customWidth="1"/>
    <col min="13" max="13" width="8.5703125" customWidth="1"/>
    <col min="14" max="14" width="8.28515625" customWidth="1"/>
    <col min="15" max="15" width="8" customWidth="1"/>
    <col min="16" max="16" width="7.85546875" customWidth="1"/>
  </cols>
  <sheetData>
    <row r="1" spans="1:18" x14ac:dyDescent="0.25">
      <c r="A1" s="5"/>
      <c r="B1" s="5"/>
      <c r="C1" s="5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5"/>
    </row>
    <row r="2" spans="1:18" x14ac:dyDescent="0.25">
      <c r="A2" s="5"/>
      <c r="B2" s="67"/>
      <c r="C2" s="87"/>
      <c r="D2" s="52" t="s">
        <v>16</v>
      </c>
      <c r="E2" s="52"/>
      <c r="F2" s="60"/>
      <c r="G2" s="60"/>
      <c r="H2" s="60"/>
      <c r="I2" s="54"/>
      <c r="J2" s="78"/>
      <c r="K2" s="51" t="s">
        <v>24</v>
      </c>
      <c r="L2" s="52"/>
      <c r="M2" s="52"/>
      <c r="N2" s="52"/>
      <c r="O2" s="52"/>
      <c r="P2" s="53"/>
      <c r="Q2" s="7"/>
    </row>
    <row r="3" spans="1:18" x14ac:dyDescent="0.25">
      <c r="A3" s="5"/>
      <c r="B3" s="67"/>
      <c r="C3" s="87"/>
      <c r="D3" s="60" t="s">
        <v>18</v>
      </c>
      <c r="E3" s="60"/>
      <c r="F3" s="61" t="s">
        <v>23</v>
      </c>
      <c r="G3" s="63"/>
      <c r="H3" s="63"/>
      <c r="I3" s="80"/>
      <c r="J3" s="78"/>
      <c r="K3" s="59" t="s">
        <v>18</v>
      </c>
      <c r="L3" s="83"/>
      <c r="M3" s="84" t="s">
        <v>23</v>
      </c>
      <c r="N3" s="84"/>
      <c r="O3" s="84"/>
      <c r="P3" s="65"/>
      <c r="Q3" s="7"/>
    </row>
    <row r="4" spans="1:18" x14ac:dyDescent="0.25">
      <c r="A4" s="5"/>
      <c r="B4" s="86"/>
      <c r="C4" s="88"/>
      <c r="D4" s="64" t="s">
        <v>18</v>
      </c>
      <c r="E4" s="57" t="s">
        <v>10</v>
      </c>
      <c r="F4" s="55" t="s">
        <v>21</v>
      </c>
      <c r="G4" s="55"/>
      <c r="H4" s="61" t="s">
        <v>22</v>
      </c>
      <c r="I4" s="80"/>
      <c r="J4" s="78"/>
      <c r="K4" s="72" t="s">
        <v>18</v>
      </c>
      <c r="L4" s="73" t="s">
        <v>10</v>
      </c>
      <c r="M4" s="63" t="s">
        <v>21</v>
      </c>
      <c r="N4" s="62"/>
      <c r="O4" s="55" t="s">
        <v>22</v>
      </c>
      <c r="P4" s="56"/>
      <c r="Q4" s="7"/>
    </row>
    <row r="5" spans="1:18" x14ac:dyDescent="0.25">
      <c r="A5" s="85"/>
      <c r="B5" s="48" t="s">
        <v>13</v>
      </c>
      <c r="C5" s="45" t="s">
        <v>14</v>
      </c>
      <c r="D5" s="81"/>
      <c r="E5" s="58"/>
      <c r="F5" s="43" t="s">
        <v>19</v>
      </c>
      <c r="G5" s="42" t="s">
        <v>20</v>
      </c>
      <c r="H5" s="45" t="s">
        <v>19</v>
      </c>
      <c r="I5" s="82" t="s">
        <v>20</v>
      </c>
      <c r="J5" s="78"/>
      <c r="K5" s="74"/>
      <c r="L5" s="75"/>
      <c r="M5" s="68" t="s">
        <v>19</v>
      </c>
      <c r="N5" s="69" t="s">
        <v>20</v>
      </c>
      <c r="O5" s="70" t="s">
        <v>19</v>
      </c>
      <c r="P5" s="70" t="s">
        <v>20</v>
      </c>
      <c r="Q5" s="7"/>
    </row>
    <row r="6" spans="1:18" ht="4.5" customHeight="1" x14ac:dyDescent="0.25">
      <c r="A6" s="6"/>
      <c r="B6" s="27"/>
      <c r="C6" s="92"/>
      <c r="D6" s="44"/>
      <c r="E6" s="38"/>
      <c r="F6" s="93"/>
      <c r="G6" s="93"/>
      <c r="H6" s="93"/>
      <c r="I6" s="38"/>
      <c r="J6" s="79"/>
      <c r="K6" s="94"/>
      <c r="L6" s="33"/>
      <c r="M6" s="66"/>
      <c r="N6" s="47"/>
      <c r="O6" s="47"/>
      <c r="P6" s="47"/>
      <c r="Q6" s="7"/>
    </row>
    <row r="7" spans="1:18" x14ac:dyDescent="0.25">
      <c r="A7" s="6"/>
      <c r="B7" s="91">
        <v>2</v>
      </c>
      <c r="C7" s="28">
        <f>B7*100+100</f>
        <v>300</v>
      </c>
      <c r="D7" s="44">
        <v>0.222412</v>
      </c>
      <c r="E7" s="38">
        <v>6.2555799999999995E-2</v>
      </c>
      <c r="F7" s="36">
        <v>0.47024199999999999</v>
      </c>
      <c r="G7" s="36">
        <v>0.16855100000000001</v>
      </c>
      <c r="H7" s="36">
        <v>0.18831800000000001</v>
      </c>
      <c r="I7" s="38">
        <v>0.122292</v>
      </c>
      <c r="J7" s="79"/>
      <c r="K7" s="95">
        <f>D7/D7</f>
        <v>1</v>
      </c>
      <c r="L7" s="38">
        <f>D7/E7</f>
        <v>3.5554177230568551</v>
      </c>
      <c r="M7" s="36">
        <f>$D7/F7</f>
        <v>0.4729734902454481</v>
      </c>
      <c r="N7" s="36">
        <f>$D7/G7</f>
        <v>1.3195531322863703</v>
      </c>
      <c r="O7" s="36">
        <f>$D7/H7</f>
        <v>1.1810448284285091</v>
      </c>
      <c r="P7" s="36">
        <f>$D7/I7</f>
        <v>1.8186962352402447</v>
      </c>
      <c r="Q7" s="7"/>
    </row>
    <row r="8" spans="1:18" x14ac:dyDescent="0.25">
      <c r="A8" s="6"/>
      <c r="B8" s="28">
        <v>3</v>
      </c>
      <c r="C8" s="76">
        <f t="shared" ref="C8:C25" si="0">B8*100+100</f>
        <v>400</v>
      </c>
      <c r="D8" s="35">
        <v>0.46134399999999998</v>
      </c>
      <c r="E8" s="36">
        <v>0.11053499999999999</v>
      </c>
      <c r="F8" s="37">
        <v>0.65505000000000002</v>
      </c>
      <c r="G8" s="37">
        <v>0.38506600000000002</v>
      </c>
      <c r="H8" s="37">
        <v>0.31554300000000002</v>
      </c>
      <c r="I8" s="36">
        <v>0.27031500000000003</v>
      </c>
      <c r="J8" s="79"/>
      <c r="K8" s="89">
        <f t="shared" ref="K8:K25" si="1">D8/D8</f>
        <v>1</v>
      </c>
      <c r="L8" s="36">
        <f t="shared" ref="L8:L25" si="2">D8/E8</f>
        <v>4.1737368254399057</v>
      </c>
      <c r="M8" s="71">
        <f t="shared" ref="M8:M25" si="3">$D8/F8</f>
        <v>0.70428822227310883</v>
      </c>
      <c r="N8" s="36">
        <f t="shared" ref="N8:P22" si="4">$D8/G8</f>
        <v>1.1980907169160611</v>
      </c>
      <c r="O8" s="36">
        <f t="shared" si="4"/>
        <v>1.4620638074683956</v>
      </c>
      <c r="P8" s="36">
        <f t="shared" si="4"/>
        <v>1.7066903427482749</v>
      </c>
      <c r="Q8" s="7"/>
    </row>
    <row r="9" spans="1:18" x14ac:dyDescent="0.25">
      <c r="A9" s="6"/>
      <c r="B9" s="28">
        <v>4</v>
      </c>
      <c r="C9" s="76">
        <f t="shared" si="0"/>
        <v>500</v>
      </c>
      <c r="D9" s="35">
        <v>0.78997300000000004</v>
      </c>
      <c r="E9" s="36">
        <v>0.17258000000000001</v>
      </c>
      <c r="F9" s="37">
        <v>0.82602900000000001</v>
      </c>
      <c r="G9" s="37">
        <v>0.56067699999999998</v>
      </c>
      <c r="H9" s="37">
        <v>0.47595500000000002</v>
      </c>
      <c r="I9" s="36">
        <v>0.42725000000000002</v>
      </c>
      <c r="J9" s="79"/>
      <c r="K9" s="89">
        <f t="shared" si="1"/>
        <v>1</v>
      </c>
      <c r="L9" s="36">
        <f t="shared" si="2"/>
        <v>4.5774307567504922</v>
      </c>
      <c r="M9" s="71">
        <f t="shared" si="3"/>
        <v>0.95635020077987576</v>
      </c>
      <c r="N9" s="36">
        <f t="shared" si="4"/>
        <v>1.408962736120797</v>
      </c>
      <c r="O9" s="36">
        <f t="shared" si="4"/>
        <v>1.6597640533243689</v>
      </c>
      <c r="P9" s="36">
        <f t="shared" si="4"/>
        <v>1.8489713282621416</v>
      </c>
      <c r="Q9" s="7"/>
    </row>
    <row r="10" spans="1:18" x14ac:dyDescent="0.25">
      <c r="A10" s="6"/>
      <c r="B10" s="28">
        <v>5</v>
      </c>
      <c r="C10" s="76">
        <f t="shared" si="0"/>
        <v>600</v>
      </c>
      <c r="D10" s="35">
        <v>1.20278</v>
      </c>
      <c r="E10" s="36">
        <v>0.25676199999999999</v>
      </c>
      <c r="F10" s="37">
        <v>1.0189699999999999</v>
      </c>
      <c r="G10" s="37">
        <v>0.74956100000000003</v>
      </c>
      <c r="H10" s="37">
        <v>0.67900499999999997</v>
      </c>
      <c r="I10" s="36">
        <v>0.65808699999999998</v>
      </c>
      <c r="J10" s="79"/>
      <c r="K10" s="89">
        <f t="shared" si="1"/>
        <v>1</v>
      </c>
      <c r="L10" s="36">
        <f t="shared" si="2"/>
        <v>4.6844159182433538</v>
      </c>
      <c r="M10" s="71">
        <f t="shared" si="3"/>
        <v>1.1803880389020285</v>
      </c>
      <c r="N10" s="36">
        <f t="shared" si="4"/>
        <v>1.6046459194114955</v>
      </c>
      <c r="O10" s="36">
        <f t="shared" si="4"/>
        <v>1.771386072267509</v>
      </c>
      <c r="P10" s="36">
        <f t="shared" si="4"/>
        <v>1.8276914754432165</v>
      </c>
      <c r="Q10" s="7"/>
    </row>
    <row r="11" spans="1:18" x14ac:dyDescent="0.25">
      <c r="A11" s="6"/>
      <c r="B11" s="28">
        <v>6</v>
      </c>
      <c r="C11" s="76">
        <f t="shared" si="0"/>
        <v>700</v>
      </c>
      <c r="D11" s="35">
        <v>1.7052499999999999</v>
      </c>
      <c r="E11" s="36">
        <v>0.37522499999999998</v>
      </c>
      <c r="F11" s="37">
        <v>1.2791999999999999</v>
      </c>
      <c r="G11" s="37">
        <v>1.00014</v>
      </c>
      <c r="H11" s="37">
        <v>0.891185</v>
      </c>
      <c r="I11" s="36">
        <v>0.83053699999999997</v>
      </c>
      <c r="J11" s="79"/>
      <c r="K11" s="89">
        <f t="shared" si="1"/>
        <v>1</v>
      </c>
      <c r="L11" s="36">
        <f t="shared" si="2"/>
        <v>4.5446065693916982</v>
      </c>
      <c r="M11" s="71">
        <f t="shared" si="3"/>
        <v>1.3330597248280176</v>
      </c>
      <c r="N11" s="36">
        <f t="shared" si="4"/>
        <v>1.7050112984182213</v>
      </c>
      <c r="O11" s="36">
        <f t="shared" si="4"/>
        <v>1.9134635345074253</v>
      </c>
      <c r="P11" s="36">
        <f t="shared" si="4"/>
        <v>2.0531896833012859</v>
      </c>
      <c r="Q11" s="7"/>
      <c r="R11" s="4"/>
    </row>
    <row r="12" spans="1:18" x14ac:dyDescent="0.25">
      <c r="A12" s="6"/>
      <c r="B12" s="28">
        <v>7</v>
      </c>
      <c r="C12" s="76">
        <f t="shared" si="0"/>
        <v>800</v>
      </c>
      <c r="D12" s="35">
        <v>2.2968799999999998</v>
      </c>
      <c r="E12" s="36">
        <v>0.47704400000000002</v>
      </c>
      <c r="F12" s="37">
        <v>1.5381400000000001</v>
      </c>
      <c r="G12" s="37">
        <v>1.2708699999999999</v>
      </c>
      <c r="H12" s="37">
        <v>1.16421</v>
      </c>
      <c r="I12" s="36">
        <v>1.1190199999999999</v>
      </c>
      <c r="J12" s="79"/>
      <c r="K12" s="89">
        <f t="shared" si="1"/>
        <v>1</v>
      </c>
      <c r="L12" s="36">
        <f t="shared" si="2"/>
        <v>4.8148179203595465</v>
      </c>
      <c r="M12" s="71">
        <f t="shared" si="3"/>
        <v>1.4932840963761425</v>
      </c>
      <c r="N12" s="36">
        <f t="shared" si="4"/>
        <v>1.8073288377253376</v>
      </c>
      <c r="O12" s="36">
        <f t="shared" si="4"/>
        <v>1.9729086676802294</v>
      </c>
      <c r="P12" s="36">
        <f t="shared" si="4"/>
        <v>2.0525817232935961</v>
      </c>
      <c r="Q12" s="7"/>
    </row>
    <row r="13" spans="1:18" x14ac:dyDescent="0.25">
      <c r="A13" s="6"/>
      <c r="B13" s="28">
        <v>8</v>
      </c>
      <c r="C13" s="76">
        <f t="shared" si="0"/>
        <v>900</v>
      </c>
      <c r="D13" s="36">
        <v>2.9785599999999999</v>
      </c>
      <c r="E13" s="36">
        <v>0.60688799999999998</v>
      </c>
      <c r="F13" s="37">
        <v>1.8545100000000001</v>
      </c>
      <c r="G13" s="37">
        <v>1.5877300000000001</v>
      </c>
      <c r="H13" s="37">
        <v>1.5096700000000001</v>
      </c>
      <c r="I13" s="36">
        <v>1.4800800000000001</v>
      </c>
      <c r="J13" s="79"/>
      <c r="K13" s="89">
        <f t="shared" si="1"/>
        <v>1</v>
      </c>
      <c r="L13" s="36">
        <f t="shared" si="2"/>
        <v>4.9079237025612636</v>
      </c>
      <c r="M13" s="71">
        <f t="shared" si="3"/>
        <v>1.6061169796873567</v>
      </c>
      <c r="N13" s="36">
        <f t="shared" si="4"/>
        <v>1.8759864712514092</v>
      </c>
      <c r="O13" s="36">
        <f t="shared" si="4"/>
        <v>1.9729874740837401</v>
      </c>
      <c r="P13" s="36">
        <f t="shared" si="4"/>
        <v>2.0124317604453812</v>
      </c>
      <c r="Q13" s="7"/>
    </row>
    <row r="14" spans="1:18" x14ac:dyDescent="0.25">
      <c r="A14" s="6"/>
      <c r="B14" s="28">
        <v>9</v>
      </c>
      <c r="C14" s="76">
        <f t="shared" si="0"/>
        <v>1000</v>
      </c>
      <c r="D14" s="36">
        <v>3.7475100000000001</v>
      </c>
      <c r="E14" s="36">
        <v>0.76828200000000002</v>
      </c>
      <c r="F14" s="37">
        <v>2.3166899999999999</v>
      </c>
      <c r="G14" s="37">
        <v>1.9899199999999999</v>
      </c>
      <c r="H14" s="37">
        <v>1.9377899999999999</v>
      </c>
      <c r="I14" s="36">
        <v>1.8863000000000001</v>
      </c>
      <c r="J14" s="79"/>
      <c r="K14" s="89">
        <f t="shared" si="1"/>
        <v>1</v>
      </c>
      <c r="L14" s="36">
        <f t="shared" si="2"/>
        <v>4.8777792529305648</v>
      </c>
      <c r="M14" s="71">
        <f t="shared" si="3"/>
        <v>1.6176139233130027</v>
      </c>
      <c r="N14" s="36">
        <f t="shared" si="4"/>
        <v>1.8832465626758865</v>
      </c>
      <c r="O14" s="36">
        <f t="shared" si="4"/>
        <v>1.9339092471320423</v>
      </c>
      <c r="P14" s="36">
        <f t="shared" si="4"/>
        <v>1.9866988283942109</v>
      </c>
      <c r="Q14" s="7"/>
    </row>
    <row r="15" spans="1:18" x14ac:dyDescent="0.25">
      <c r="A15" s="6"/>
      <c r="B15" s="28">
        <v>10</v>
      </c>
      <c r="C15" s="76">
        <f t="shared" si="0"/>
        <v>1100</v>
      </c>
      <c r="D15" s="36">
        <v>4.6048900000000001</v>
      </c>
      <c r="E15" s="36">
        <v>0.93130000000000002</v>
      </c>
      <c r="F15" s="37">
        <v>0.33058700000000002</v>
      </c>
      <c r="G15" s="37">
        <v>7.1096999999999994E-2</v>
      </c>
      <c r="H15" s="37">
        <v>0.113632</v>
      </c>
      <c r="I15" s="36">
        <v>6.8105200000000005E-2</v>
      </c>
      <c r="J15" s="79"/>
      <c r="K15" s="89">
        <f t="shared" si="1"/>
        <v>1</v>
      </c>
      <c r="L15" s="36">
        <f t="shared" si="2"/>
        <v>4.9445828411897352</v>
      </c>
      <c r="M15" s="71">
        <f t="shared" si="3"/>
        <v>13.929434611766343</v>
      </c>
      <c r="N15" s="36">
        <f t="shared" si="4"/>
        <v>64.769118246902124</v>
      </c>
      <c r="O15" s="36">
        <f t="shared" si="4"/>
        <v>40.52458814418474</v>
      </c>
      <c r="P15" s="36">
        <f t="shared" si="4"/>
        <v>67.614367184884557</v>
      </c>
      <c r="Q15" s="7"/>
    </row>
    <row r="16" spans="1:18" x14ac:dyDescent="0.25">
      <c r="A16" s="6"/>
      <c r="B16" s="28">
        <v>11</v>
      </c>
      <c r="C16" s="76">
        <f t="shared" si="0"/>
        <v>1200</v>
      </c>
      <c r="D16" s="36">
        <v>5.55152</v>
      </c>
      <c r="E16" s="36">
        <v>1.1206499999999999</v>
      </c>
      <c r="F16" s="37">
        <v>0.34272399999999997</v>
      </c>
      <c r="G16" s="37">
        <v>8.2472699999999996E-2</v>
      </c>
      <c r="H16" s="37">
        <v>0.12804599999999999</v>
      </c>
      <c r="I16" s="36">
        <v>7.7011099999999999E-2</v>
      </c>
      <c r="J16" s="79"/>
      <c r="K16" s="89">
        <f t="shared" si="1"/>
        <v>1</v>
      </c>
      <c r="L16" s="36">
        <f t="shared" si="2"/>
        <v>4.9538392896979433</v>
      </c>
      <c r="M16" s="71">
        <f t="shared" si="3"/>
        <v>16.198223643514901</v>
      </c>
      <c r="N16" s="36">
        <f t="shared" si="4"/>
        <v>67.313426139801422</v>
      </c>
      <c r="O16" s="36">
        <f t="shared" si="4"/>
        <v>43.355669056432845</v>
      </c>
      <c r="P16" s="36">
        <f t="shared" si="4"/>
        <v>72.087270536325278</v>
      </c>
      <c r="Q16" s="7"/>
    </row>
    <row r="17" spans="1:17" x14ac:dyDescent="0.25">
      <c r="A17" s="6"/>
      <c r="B17" s="28">
        <v>12</v>
      </c>
      <c r="C17" s="76">
        <f t="shared" si="0"/>
        <v>1300</v>
      </c>
      <c r="D17" s="36">
        <v>6.5924800000000001</v>
      </c>
      <c r="E17" s="36">
        <v>1.34646</v>
      </c>
      <c r="F17" s="37">
        <v>0.36582700000000001</v>
      </c>
      <c r="G17" s="37">
        <v>0.10115300000000001</v>
      </c>
      <c r="H17" s="37">
        <v>0.143178</v>
      </c>
      <c r="I17" s="36">
        <v>9.75023E-2</v>
      </c>
      <c r="J17" s="79"/>
      <c r="K17" s="89">
        <f t="shared" si="1"/>
        <v>1</v>
      </c>
      <c r="L17" s="36">
        <f t="shared" si="2"/>
        <v>4.8961573310755613</v>
      </c>
      <c r="M17" s="71">
        <f t="shared" si="3"/>
        <v>18.020758445932092</v>
      </c>
      <c r="N17" s="36">
        <f t="shared" si="4"/>
        <v>65.17335125997252</v>
      </c>
      <c r="O17" s="36">
        <f t="shared" si="4"/>
        <v>46.043945298858766</v>
      </c>
      <c r="P17" s="36">
        <f t="shared" si="4"/>
        <v>67.613584500057954</v>
      </c>
      <c r="Q17" s="7"/>
    </row>
    <row r="18" spans="1:17" x14ac:dyDescent="0.25">
      <c r="A18" s="6"/>
      <c r="B18" s="28">
        <v>13</v>
      </c>
      <c r="C18" s="76">
        <f t="shared" si="0"/>
        <v>1400</v>
      </c>
      <c r="D18" s="36">
        <v>7.7129000000000003</v>
      </c>
      <c r="E18" s="36">
        <v>1.5395799999999999</v>
      </c>
      <c r="F18" s="37">
        <v>0.37408599999999997</v>
      </c>
      <c r="G18" s="37">
        <v>0.114021</v>
      </c>
      <c r="H18" s="37">
        <v>0.156197</v>
      </c>
      <c r="I18" s="36">
        <v>0.110334</v>
      </c>
      <c r="J18" s="79"/>
      <c r="K18" s="89">
        <f t="shared" si="1"/>
        <v>1</v>
      </c>
      <c r="L18" s="36">
        <f t="shared" si="2"/>
        <v>5.0097429168994143</v>
      </c>
      <c r="M18" s="71">
        <f t="shared" si="3"/>
        <v>20.617986238458538</v>
      </c>
      <c r="N18" s="36">
        <f t="shared" si="4"/>
        <v>67.644556704466723</v>
      </c>
      <c r="O18" s="36">
        <f t="shared" si="4"/>
        <v>49.379309461769431</v>
      </c>
      <c r="P18" s="36">
        <f t="shared" si="4"/>
        <v>69.905015679663563</v>
      </c>
      <c r="Q18" s="7"/>
    </row>
    <row r="19" spans="1:17" x14ac:dyDescent="0.25">
      <c r="A19" s="6"/>
      <c r="B19" s="28">
        <v>14</v>
      </c>
      <c r="C19" s="76">
        <f t="shared" si="0"/>
        <v>1500</v>
      </c>
      <c r="D19" s="36">
        <v>8.9280000000000008</v>
      </c>
      <c r="E19" s="36">
        <v>1.80244</v>
      </c>
      <c r="F19" s="37">
        <v>0.39975899999999998</v>
      </c>
      <c r="G19" s="37">
        <v>0.13974</v>
      </c>
      <c r="H19" s="37">
        <v>0.17909800000000001</v>
      </c>
      <c r="I19" s="36">
        <v>0.13359599999999999</v>
      </c>
      <c r="J19" s="79"/>
      <c r="K19" s="89">
        <f t="shared" si="1"/>
        <v>1</v>
      </c>
      <c r="L19" s="36">
        <f t="shared" si="2"/>
        <v>4.9532855462595151</v>
      </c>
      <c r="M19" s="71">
        <f t="shared" si="3"/>
        <v>22.333455907184081</v>
      </c>
      <c r="N19" s="36">
        <f t="shared" si="4"/>
        <v>63.890081580077293</v>
      </c>
      <c r="O19" s="36">
        <f t="shared" si="4"/>
        <v>49.849802901204932</v>
      </c>
      <c r="P19" s="36">
        <f t="shared" si="4"/>
        <v>66.828348154136364</v>
      </c>
      <c r="Q19" s="7"/>
    </row>
    <row r="20" spans="1:17" x14ac:dyDescent="0.25">
      <c r="A20" s="6"/>
      <c r="B20" s="28">
        <v>15</v>
      </c>
      <c r="C20" s="76">
        <f t="shared" si="0"/>
        <v>1600</v>
      </c>
      <c r="D20" s="36">
        <v>10.229100000000001</v>
      </c>
      <c r="E20" s="36">
        <v>2.0503900000000002</v>
      </c>
      <c r="F20" s="37">
        <v>0.415238</v>
      </c>
      <c r="G20" s="37">
        <v>0.15702199999999999</v>
      </c>
      <c r="H20" s="37">
        <v>0.19921800000000001</v>
      </c>
      <c r="I20" s="36">
        <v>0.14572299999999999</v>
      </c>
      <c r="J20" s="79"/>
      <c r="K20" s="89">
        <f t="shared" si="1"/>
        <v>1</v>
      </c>
      <c r="L20" s="36">
        <f t="shared" si="2"/>
        <v>4.9888557786567436</v>
      </c>
      <c r="M20" s="71">
        <f t="shared" si="3"/>
        <v>24.634306108785808</v>
      </c>
      <c r="N20" s="36">
        <f t="shared" si="4"/>
        <v>65.144374673612617</v>
      </c>
      <c r="O20" s="36">
        <f t="shared" si="4"/>
        <v>51.34626389181701</v>
      </c>
      <c r="P20" s="36">
        <f t="shared" si="4"/>
        <v>70.195507915703089</v>
      </c>
      <c r="Q20" s="7"/>
    </row>
    <row r="21" spans="1:17" x14ac:dyDescent="0.25">
      <c r="A21" s="6"/>
      <c r="B21" s="28">
        <v>16</v>
      </c>
      <c r="C21" s="76">
        <f t="shared" si="0"/>
        <v>1700</v>
      </c>
      <c r="D21" s="36">
        <v>11.8368</v>
      </c>
      <c r="E21" s="36">
        <v>2.3216999999999999</v>
      </c>
      <c r="F21" s="37">
        <v>0.439749</v>
      </c>
      <c r="G21" s="37">
        <v>0.17503199999999999</v>
      </c>
      <c r="H21" s="37">
        <v>0.21631900000000001</v>
      </c>
      <c r="I21" s="36">
        <v>0.171016</v>
      </c>
      <c r="J21" s="79"/>
      <c r="K21" s="89">
        <f t="shared" si="1"/>
        <v>1</v>
      </c>
      <c r="L21" s="36">
        <f t="shared" si="2"/>
        <v>5.0983331179738984</v>
      </c>
      <c r="M21" s="71">
        <f t="shared" si="3"/>
        <v>26.917173205624117</v>
      </c>
      <c r="N21" s="36">
        <f t="shared" si="4"/>
        <v>67.626491155902926</v>
      </c>
      <c r="O21" s="36">
        <f t="shared" si="4"/>
        <v>54.719187866068168</v>
      </c>
      <c r="P21" s="36">
        <f t="shared" si="4"/>
        <v>69.21457641390279</v>
      </c>
      <c r="Q21" s="7"/>
    </row>
    <row r="22" spans="1:17" x14ac:dyDescent="0.25">
      <c r="A22" s="6"/>
      <c r="B22" s="28">
        <v>17</v>
      </c>
      <c r="C22" s="76">
        <f t="shared" si="0"/>
        <v>1800</v>
      </c>
      <c r="D22" s="36">
        <v>13.0968</v>
      </c>
      <c r="E22" s="36">
        <v>2.6098599999999998</v>
      </c>
      <c r="F22" s="37">
        <v>0.45132800000000001</v>
      </c>
      <c r="G22" s="37">
        <v>0.18382299999999999</v>
      </c>
      <c r="H22" s="37">
        <v>0.23047400000000001</v>
      </c>
      <c r="I22" s="36">
        <v>0.18313099999999999</v>
      </c>
      <c r="J22" s="79"/>
      <c r="K22" s="89">
        <f t="shared" si="1"/>
        <v>1</v>
      </c>
      <c r="L22" s="36">
        <f t="shared" si="2"/>
        <v>5.0182002099729495</v>
      </c>
      <c r="M22" s="71">
        <f t="shared" si="3"/>
        <v>29.018363584798639</v>
      </c>
      <c r="N22" s="36">
        <f t="shared" si="4"/>
        <v>71.246797190775908</v>
      </c>
      <c r="O22" s="36">
        <f t="shared" si="4"/>
        <v>56.825498754740231</v>
      </c>
      <c r="P22" s="36">
        <f t="shared" si="4"/>
        <v>71.516018587786888</v>
      </c>
      <c r="Q22" s="7"/>
    </row>
    <row r="23" spans="1:17" x14ac:dyDescent="0.25">
      <c r="A23" s="6"/>
      <c r="B23" s="28">
        <v>18</v>
      </c>
      <c r="C23" s="76">
        <f t="shared" si="0"/>
        <v>1900</v>
      </c>
      <c r="D23" s="36">
        <v>14.6586</v>
      </c>
      <c r="E23" s="36">
        <v>2.9224800000000002</v>
      </c>
      <c r="F23" s="37">
        <v>0.48017500000000002</v>
      </c>
      <c r="G23" s="37">
        <v>0.21965499999999999</v>
      </c>
      <c r="H23" s="37">
        <v>0.26333899999999999</v>
      </c>
      <c r="I23" s="36">
        <v>0.21521799999999999</v>
      </c>
      <c r="J23" s="79"/>
      <c r="K23" s="89">
        <f t="shared" si="1"/>
        <v>1</v>
      </c>
      <c r="L23" s="36">
        <f t="shared" si="2"/>
        <v>5.0158084914182473</v>
      </c>
      <c r="M23" s="71">
        <f t="shared" si="3"/>
        <v>30.527620138491173</v>
      </c>
      <c r="N23" s="36">
        <f t="shared" ref="N23:N25" si="5">$D23/G23</f>
        <v>66.734652068015748</v>
      </c>
      <c r="O23" s="36">
        <f t="shared" ref="O23:O25" si="6">$D23/H23</f>
        <v>55.664371779341458</v>
      </c>
      <c r="P23" s="36">
        <f t="shared" ref="P23:P25" si="7">$D23/I23</f>
        <v>68.110474030982544</v>
      </c>
      <c r="Q23" s="7"/>
    </row>
    <row r="24" spans="1:17" x14ac:dyDescent="0.25">
      <c r="A24" s="6"/>
      <c r="B24" s="28">
        <v>19</v>
      </c>
      <c r="C24" s="76">
        <f t="shared" si="0"/>
        <v>2000</v>
      </c>
      <c r="D24" s="36">
        <v>16.305700000000002</v>
      </c>
      <c r="E24" s="36">
        <v>3.2620800000000001</v>
      </c>
      <c r="F24" s="37">
        <v>0.49618000000000001</v>
      </c>
      <c r="G24" s="37">
        <v>0.226603</v>
      </c>
      <c r="H24" s="37">
        <v>0.267905</v>
      </c>
      <c r="I24" s="36">
        <v>0.22159100000000001</v>
      </c>
      <c r="J24" s="79"/>
      <c r="K24" s="89">
        <f t="shared" si="1"/>
        <v>1</v>
      </c>
      <c r="L24" s="36">
        <f t="shared" si="2"/>
        <v>4.9985592014910738</v>
      </c>
      <c r="M24" s="71">
        <f t="shared" si="3"/>
        <v>32.862469265186022</v>
      </c>
      <c r="N24" s="36">
        <f t="shared" si="5"/>
        <v>71.957123250795448</v>
      </c>
      <c r="O24" s="36">
        <f t="shared" si="6"/>
        <v>60.863739011963204</v>
      </c>
      <c r="P24" s="36">
        <f t="shared" si="7"/>
        <v>73.584667247316006</v>
      </c>
      <c r="Q24" s="7"/>
    </row>
    <row r="25" spans="1:17" x14ac:dyDescent="0.25">
      <c r="A25" s="6"/>
      <c r="B25" s="29">
        <v>20</v>
      </c>
      <c r="C25" s="77">
        <f t="shared" si="0"/>
        <v>2100</v>
      </c>
      <c r="D25" s="39">
        <v>18.0563</v>
      </c>
      <c r="E25" s="39">
        <v>3.5961799999999999</v>
      </c>
      <c r="F25" s="40">
        <v>0.52224499999999996</v>
      </c>
      <c r="G25" s="40">
        <v>0.26129599999999997</v>
      </c>
      <c r="H25" s="40">
        <v>0.30800699999999998</v>
      </c>
      <c r="I25" s="39">
        <v>0.26329799999999998</v>
      </c>
      <c r="J25" s="79"/>
      <c r="K25" s="90">
        <f t="shared" si="1"/>
        <v>1</v>
      </c>
      <c r="L25" s="39">
        <f t="shared" si="2"/>
        <v>5.02096669243475</v>
      </c>
      <c r="M25" s="46">
        <f t="shared" si="3"/>
        <v>34.574385585309578</v>
      </c>
      <c r="N25" s="39">
        <f t="shared" si="5"/>
        <v>69.102856530524775</v>
      </c>
      <c r="O25" s="39">
        <f t="shared" si="6"/>
        <v>58.623018308025472</v>
      </c>
      <c r="P25" s="39">
        <f t="shared" si="7"/>
        <v>68.577429376599909</v>
      </c>
      <c r="Q25" s="7"/>
    </row>
    <row r="26" spans="1:17" x14ac:dyDescent="0.25">
      <c r="A26" s="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5"/>
    </row>
    <row r="27" spans="1:1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</sheetData>
  <mergeCells count="14">
    <mergeCell ref="D2:I2"/>
    <mergeCell ref="F4:G4"/>
    <mergeCell ref="H4:I4"/>
    <mergeCell ref="D4:D5"/>
    <mergeCell ref="E4:E5"/>
    <mergeCell ref="D3:E3"/>
    <mergeCell ref="F3:I3"/>
    <mergeCell ref="O4:P4"/>
    <mergeCell ref="L4:L5"/>
    <mergeCell ref="K2:P2"/>
    <mergeCell ref="K3:L3"/>
    <mergeCell ref="K4:K5"/>
    <mergeCell ref="M3:P3"/>
    <mergeCell ref="M4:N4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Plan6</vt:lpstr>
    </vt:vector>
  </TitlesOfParts>
  <Company>RCS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RafahCSilva</dc:creator>
  <cp:lastModifiedBy>RafahCSilva</cp:lastModifiedBy>
  <dcterms:created xsi:type="dcterms:W3CDTF">2016-12-06T00:31:20Z</dcterms:created>
  <dcterms:modified xsi:type="dcterms:W3CDTF">2016-12-08T20:04:15Z</dcterms:modified>
</cp:coreProperties>
</file>