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Progs\_PIgpu\PIgpu_ImgSeg\teste\"/>
    </mc:Choice>
  </mc:AlternateContent>
  <bookViews>
    <workbookView xWindow="0" yWindow="0" windowWidth="20490" windowHeight="7755" activeTab="4"/>
  </bookViews>
  <sheets>
    <sheet name="Plan1" sheetId="1" r:id="rId1"/>
    <sheet name="Plan2" sheetId="2" r:id="rId2"/>
    <sheet name="Plan3" sheetId="3" r:id="rId3"/>
    <sheet name="Plan4" sheetId="4" r:id="rId4"/>
    <sheet name="Plan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6" l="1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F22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13" i="3"/>
  <c r="F14" i="3"/>
  <c r="F15" i="3"/>
  <c r="F16" i="3"/>
  <c r="F17" i="3"/>
  <c r="F18" i="3"/>
  <c r="F19" i="3"/>
  <c r="F20" i="3"/>
  <c r="F21" i="3"/>
  <c r="F22" i="3"/>
  <c r="C13" i="3"/>
  <c r="C14" i="3"/>
  <c r="C15" i="3"/>
  <c r="C16" i="3"/>
  <c r="C17" i="3"/>
  <c r="C18" i="3"/>
  <c r="C19" i="3"/>
  <c r="C20" i="3"/>
  <c r="C21" i="3"/>
  <c r="C22" i="3"/>
  <c r="C5" i="3"/>
  <c r="C6" i="3"/>
  <c r="C7" i="3"/>
  <c r="C8" i="3"/>
  <c r="C9" i="3"/>
  <c r="C10" i="3"/>
  <c r="C11" i="3"/>
  <c r="C12" i="3"/>
  <c r="C4" i="3"/>
  <c r="F5" i="3"/>
  <c r="F6" i="3"/>
  <c r="F7" i="3"/>
  <c r="F8" i="3"/>
  <c r="F9" i="3"/>
  <c r="F10" i="3"/>
  <c r="F11" i="3"/>
  <c r="F12" i="3"/>
  <c r="F4" i="3"/>
  <c r="F9" i="2" l="1"/>
  <c r="F8" i="2"/>
  <c r="F7" i="2"/>
  <c r="F6" i="2"/>
  <c r="F5" i="2"/>
  <c r="F4" i="2"/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<sst xmlns="http://schemas.openxmlformats.org/spreadsheetml/2006/main" count="43" uniqueCount="19">
  <si>
    <t>TD</t>
  </si>
  <si>
    <t>CORTE</t>
  </si>
  <si>
    <t>BINARIO</t>
  </si>
  <si>
    <t>LABEL</t>
  </si>
  <si>
    <t>WATERSHED</t>
  </si>
  <si>
    <t xml:space="preserve"> </t>
  </si>
  <si>
    <t>cpu</t>
  </si>
  <si>
    <t>omp</t>
  </si>
  <si>
    <t>borda</t>
  </si>
  <si>
    <t>SpeedUp</t>
  </si>
  <si>
    <t>OMP</t>
  </si>
  <si>
    <t xml:space="preserve">CPU  </t>
  </si>
  <si>
    <t xml:space="preserve">OMP  </t>
  </si>
  <si>
    <t>N</t>
  </si>
  <si>
    <t>px</t>
  </si>
  <si>
    <t>Tempo (em ms)</t>
  </si>
  <si>
    <t>Tempo (ms)</t>
  </si>
  <si>
    <t>CUDA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</si>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</sst>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" fontId="0" fillId="0" borderId="8" xfId="1" applyNumberFormat="1" applyFont="1" applyBorder="1"/>
    <xf numFmtId="1" fontId="0" fillId="0" borderId="8" xfId="0" applyNumberFormat="1" applyBorder="1"/>
    <xf numFmtId="1" fontId="0" fillId="0" borderId="9" xfId="1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6" fontId="0" fillId="0" borderId="8" xfId="1" applyNumberFormat="1" applyFon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16" xfId="0" applyNumberForma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166" fontId="0" fillId="0" borderId="9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6" fontId="0" fillId="0" borderId="15" xfId="0" applyNumberFormat="1" applyBorder="1" applyAlignment="1">
      <alignment vertical="center"/>
    </xf>
    <xf numFmtId="166" fontId="0" fillId="0" borderId="10" xfId="0" applyNumberFormat="1" applyBorder="1" applyAlignment="1">
      <alignment vertical="center"/>
    </xf>
    <xf numFmtId="166" fontId="0" fillId="0" borderId="18" xfId="0" applyNumberFormat="1" applyBorder="1" applyAlignment="1">
      <alignment vertical="center"/>
    </xf>
    <xf numFmtId="166" fontId="0" fillId="0" borderId="21" xfId="0" applyNumberFormat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 CPU Vs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Plan3!$B$4:$B$22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Plan3!$F$4:$F$22</c:f>
              <c:numCache>
                <c:formatCode>_-* #,##0.000_-;\-* #,##0.000_-;_-* "-"??_-;_-@_-</c:formatCode>
                <c:ptCount val="19"/>
                <c:pt idx="0">
                  <c:v>2.7064220183486238</c:v>
                </c:pt>
                <c:pt idx="1">
                  <c:v>2.8303571428571428</c:v>
                </c:pt>
                <c:pt idx="2">
                  <c:v>2.8986666666666667</c:v>
                </c:pt>
                <c:pt idx="3">
                  <c:v>3.1069418386491559</c:v>
                </c:pt>
                <c:pt idx="4">
                  <c:v>3.1204819277108435</c:v>
                </c:pt>
                <c:pt idx="5">
                  <c:v>3.0299806576402322</c:v>
                </c:pt>
                <c:pt idx="6">
                  <c:v>3.174152876280536</c:v>
                </c:pt>
                <c:pt idx="7">
                  <c:v>3.1682360326428123</c:v>
                </c:pt>
                <c:pt idx="8">
                  <c:v>3.2313624678663238</c:v>
                </c:pt>
                <c:pt idx="9">
                  <c:v>3.2047883710987604</c:v>
                </c:pt>
                <c:pt idx="10">
                  <c:v>1.9220447284345048</c:v>
                </c:pt>
                <c:pt idx="11">
                  <c:v>1.2100034654037195</c:v>
                </c:pt>
                <c:pt idx="12">
                  <c:v>1.2102528230238834</c:v>
                </c:pt>
                <c:pt idx="13">
                  <c:v>1.2189748990696858</c:v>
                </c:pt>
                <c:pt idx="14">
                  <c:v>1.2108710910083444</c:v>
                </c:pt>
                <c:pt idx="15">
                  <c:v>1.2211751662971175</c:v>
                </c:pt>
                <c:pt idx="16">
                  <c:v>1.2761035790014779</c:v>
                </c:pt>
                <c:pt idx="17">
                  <c:v>1.1959961252825315</c:v>
                </c:pt>
                <c:pt idx="18">
                  <c:v>1.2510831336969264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14856320"/>
        <c:axId val="-1714844896"/>
      </c:lineChart>
      <c:catAx>
        <c:axId val="-17148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844896"/>
        <c:crosses val="autoZero"/>
        <c:auto val="1"/>
        <c:lblAlgn val="ctr"/>
        <c:lblOffset val="100"/>
        <c:noMultiLvlLbl val="0"/>
      </c:catAx>
      <c:valAx>
        <c:axId val="-1714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8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SpeedUp CPU Vs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Plan4!$B$4:$B$22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Plan4!$F$4:$F$22</c:f>
              <c:numCache>
                <c:formatCode>_-* #,##0.000_-;\-* #,##0.000_-;_-* "-"??_-;_-@_-</c:formatCode>
                <c:ptCount val="19"/>
                <c:pt idx="0">
                  <c:v>2.7798165137614679</c:v>
                </c:pt>
                <c:pt idx="1">
                  <c:v>2.8080357142857144</c:v>
                </c:pt>
                <c:pt idx="2">
                  <c:v>2.944</c:v>
                </c:pt>
                <c:pt idx="3">
                  <c:v>3.1125703564727956</c:v>
                </c:pt>
                <c:pt idx="4">
                  <c:v>3.3067226890756301</c:v>
                </c:pt>
                <c:pt idx="5">
                  <c:v>3.3640167364016738</c:v>
                </c:pt>
                <c:pt idx="6">
                  <c:v>3.2801302931596092</c:v>
                </c:pt>
                <c:pt idx="7">
                  <c:v>3.2721396250808015</c:v>
                </c:pt>
                <c:pt idx="8">
                  <c:v>3.2894736842105261</c:v>
                </c:pt>
                <c:pt idx="9">
                  <c:v>3.251971954425942</c:v>
                </c:pt>
                <c:pt idx="10">
                  <c:v>3.2743169398907104</c:v>
                </c:pt>
                <c:pt idx="11">
                  <c:v>3.3882466281310211</c:v>
                </c:pt>
                <c:pt idx="12">
                  <c:v>3.4327986725663715</c:v>
                </c:pt>
                <c:pt idx="13">
                  <c:v>3.4445221445221446</c:v>
                </c:pt>
                <c:pt idx="14">
                  <c:v>3.4190739167374682</c:v>
                </c:pt>
                <c:pt idx="15">
                  <c:v>3.4140151515151516</c:v>
                </c:pt>
                <c:pt idx="16">
                  <c:v>3.4438020744771296</c:v>
                </c:pt>
                <c:pt idx="17">
                  <c:v>3.3690422829822202</c:v>
                </c:pt>
                <c:pt idx="18">
                  <c:v>3.3835523641782954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14842176"/>
        <c:axId val="-1714843264"/>
      </c:lineChart>
      <c:catAx>
        <c:axId val="-171484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843264"/>
        <c:crosses val="autoZero"/>
        <c:auto val="1"/>
        <c:lblAlgn val="ctr"/>
        <c:lblOffset val="100"/>
        <c:noMultiLvlLbl val="0"/>
      </c:catAx>
      <c:valAx>
        <c:axId val="-1714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148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flat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SpeedUp da 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Plan5!$G$3</c:f>
              <c:strCache>
                <c:ptCount val="1"/>
                <c:pt idx="0">
                  <c:v>OMP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Plan5!$B$4:$B$22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Plan5!$G$4:$G$22</c:f>
              <c:numCache>
                <c:formatCode>0.000</c:formatCode>
                <c:ptCount val="19"/>
                <c:pt idx="0">
                  <c:v>3.5554177230568551</c:v>
                </c:pt>
                <c:pt idx="1">
                  <c:v>4.1737368254399057</c:v>
                </c:pt>
                <c:pt idx="2">
                  <c:v>4.5774307567504922</c:v>
                </c:pt>
                <c:pt idx="3">
                  <c:v>4.6844159182433538</c:v>
                </c:pt>
                <c:pt idx="4">
                  <c:v>4.5446065693916982</c:v>
                </c:pt>
                <c:pt idx="5">
                  <c:v>4.8148179203595465</c:v>
                </c:pt>
                <c:pt idx="6">
                  <c:v>4.9079237025612636</c:v>
                </c:pt>
                <c:pt idx="7">
                  <c:v>4.8777792529305648</c:v>
                </c:pt>
                <c:pt idx="8">
                  <c:v>4.9445828411897352</c:v>
                </c:pt>
                <c:pt idx="9">
                  <c:v>4.9538392896979433</c:v>
                </c:pt>
                <c:pt idx="10">
                  <c:v>4.8961573310755613</c:v>
                </c:pt>
                <c:pt idx="11">
                  <c:v>5.0097429168994143</c:v>
                </c:pt>
                <c:pt idx="12">
                  <c:v>4.9532855462595151</c:v>
                </c:pt>
                <c:pt idx="13">
                  <c:v>4.9888557786567436</c:v>
                </c:pt>
                <c:pt idx="14">
                  <c:v>5.0983331179738984</c:v>
                </c:pt>
                <c:pt idx="15">
                  <c:v>5.0182002099729495</c:v>
                </c:pt>
                <c:pt idx="16">
                  <c:v>5.0158084914182473</c:v>
                </c:pt>
                <c:pt idx="17">
                  <c:v>4.9985592014910738</c:v>
                </c:pt>
                <c:pt idx="18">
                  <c:v>5.02096669243475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Plan5!$H$3</c:f>
              <c:strCache>
                <c:ptCount val="1"/>
                <c:pt idx="0">
                  <c:v>CUDA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Plan5!$B$4:$B$22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Plan5!$H$4:$H$22</c:f>
              <c:numCache>
                <c:formatCode>0.000</c:formatCode>
                <c:ptCount val="19"/>
                <c:pt idx="0">
                  <c:v>0.4631393070360475</c:v>
                </c:pt>
                <c:pt idx="1">
                  <c:v>0.68615928740237697</c:v>
                </c:pt>
                <c:pt idx="2">
                  <c:v>0.91641860648568141</c:v>
                </c:pt>
                <c:pt idx="3">
                  <c:v>1.1249871393162791</c:v>
                </c:pt>
                <c:pt idx="4">
                  <c:v>1.2783270988103179</c:v>
                </c:pt>
                <c:pt idx="5">
                  <c:v>1.4394635415034625</c:v>
                </c:pt>
                <c:pt idx="6">
                  <c:v>1.5646244924331165</c:v>
                </c:pt>
                <c:pt idx="7">
                  <c:v>1.5898209308541102</c:v>
                </c:pt>
                <c:pt idx="8">
                  <c:v>12.875192922808511</c:v>
                </c:pt>
                <c:pt idx="9">
                  <c:v>14.727118864385783</c:v>
                </c:pt>
                <c:pt idx="10">
                  <c:v>16.892403328012133</c:v>
                </c:pt>
                <c:pt idx="11">
                  <c:v>18.946750416991133</c:v>
                </c:pt>
                <c:pt idx="12">
                  <c:v>20.596723626019976</c:v>
                </c:pt>
                <c:pt idx="13">
                  <c:v>22.930780163466238</c:v>
                </c:pt>
                <c:pt idx="14">
                  <c:v>25.150005949244445</c:v>
                </c:pt>
                <c:pt idx="15">
                  <c:v>26.957910683704387</c:v>
                </c:pt>
                <c:pt idx="16">
                  <c:v>27.962154016366863</c:v>
                </c:pt>
                <c:pt idx="17">
                  <c:v>30.940431079139969</c:v>
                </c:pt>
                <c:pt idx="18">
                  <c:v>32.285883385813115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22727680"/>
        <c:axId val="-1222723872"/>
      </c:lineChart>
      <c:catAx>
        <c:axId val="-12227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2723872"/>
        <c:crosses val="autoZero"/>
        <c:auto val="1"/>
        <c:lblAlgn val="ctr"/>
        <c:lblOffset val="100"/>
        <c:noMultiLvlLbl val="0"/>
      </c:catAx>
      <c:valAx>
        <c:axId val="-1222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227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171450</xdr:rowOff>
    </xdr:from>
    <xdr:to>
      <xdr:col>17</xdr:col>
      <xdr:colOff>85725</xdr:colOff>
      <xdr:row>21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2</xdr:row>
      <xdr:rowOff>171450</xdr:rowOff>
    </xdr:from>
    <xdr:to>
      <xdr:col>18</xdr:col>
      <xdr:colOff>149086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408213</xdr:colOff>
      <xdr:row>1</xdr:row>
      <xdr:rowOff>136071</xdr:rowOff>
    </xdr:from>
    <xdr:to>
      <xdr:col>19</xdr:col>
      <xdr:colOff>408213</xdr:colOff>
      <xdr:row>21</xdr:row>
      <xdr:rowOff>122464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G2" sqref="G2"/>
    </sheetView>
  </sheetViews>
  <sheetFormatPr defaultRowHeight="15" x14ac:dyDescent="0.25"/>
  <cols>
    <col min="2" max="2" width="13" customWidth="1"/>
    <col min="3" max="4" width="9.5703125" bestFit="1" customWidth="1"/>
  </cols>
  <sheetData>
    <row r="2" spans="2:6" x14ac:dyDescent="0.25">
      <c r="F2" t="s">
        <v>9</v>
      </c>
    </row>
    <row r="3" spans="2:6" x14ac:dyDescent="0.25">
      <c r="B3" t="s">
        <v>5</v>
      </c>
      <c r="C3" t="s">
        <v>6</v>
      </c>
      <c r="D3" t="s">
        <v>7</v>
      </c>
      <c r="F3" t="s">
        <v>10</v>
      </c>
    </row>
    <row r="4" spans="2:6" x14ac:dyDescent="0.25">
      <c r="B4" t="s">
        <v>0</v>
      </c>
      <c r="C4" s="1">
        <v>5.9569999999999999</v>
      </c>
      <c r="D4" s="1">
        <v>1.6879999999999999</v>
      </c>
      <c r="F4">
        <f>C4/D4</f>
        <v>3.5290284360189572</v>
      </c>
    </row>
    <row r="5" spans="2:6" x14ac:dyDescent="0.25">
      <c r="B5" t="s">
        <v>1</v>
      </c>
      <c r="C5" s="1">
        <v>1.7999999999999999E-2</v>
      </c>
      <c r="D5" s="1">
        <v>6.0000000000000001E-3</v>
      </c>
      <c r="F5">
        <f t="shared" ref="F5:F9" si="0">C5/D5</f>
        <v>2.9999999999999996</v>
      </c>
    </row>
    <row r="6" spans="2:6" x14ac:dyDescent="0.25">
      <c r="B6" t="s">
        <v>2</v>
      </c>
      <c r="C6" s="1">
        <v>1.4E-2</v>
      </c>
      <c r="D6" s="1">
        <v>5.0000000000000001E-3</v>
      </c>
      <c r="F6">
        <f t="shared" si="0"/>
        <v>2.8</v>
      </c>
    </row>
    <row r="7" spans="2:6" x14ac:dyDescent="0.25">
      <c r="B7" t="s">
        <v>3</v>
      </c>
      <c r="C7" s="1">
        <v>0.41199999999999998</v>
      </c>
      <c r="D7" s="1">
        <v>0.25800000000000001</v>
      </c>
      <c r="F7">
        <f t="shared" si="0"/>
        <v>1.5968992248062015</v>
      </c>
    </row>
    <row r="8" spans="2:6" x14ac:dyDescent="0.25">
      <c r="B8" t="s">
        <v>4</v>
      </c>
      <c r="C8" s="1">
        <v>2.44</v>
      </c>
      <c r="D8" s="1">
        <v>0.72499999999999998</v>
      </c>
      <c r="F8">
        <f t="shared" si="0"/>
        <v>3.3655172413793104</v>
      </c>
    </row>
    <row r="9" spans="2:6" x14ac:dyDescent="0.25">
      <c r="B9" t="s">
        <v>8</v>
      </c>
      <c r="C9" s="1">
        <v>1.7999999999999999E-2</v>
      </c>
      <c r="D9" s="1">
        <v>5.0000000000000001E-3</v>
      </c>
      <c r="F9">
        <f t="shared" si="0"/>
        <v>3.5999999999999996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13" sqref="E13"/>
    </sheetView>
  </sheetViews>
  <sheetFormatPr defaultRowHeight="15" x14ac:dyDescent="0.25"/>
  <cols>
    <col min="2" max="2" width="13" customWidth="1"/>
    <col min="3" max="4" width="9.5703125" bestFit="1" customWidth="1"/>
  </cols>
  <sheetData>
    <row r="2" spans="2:6" x14ac:dyDescent="0.25">
      <c r="F2" t="s">
        <v>9</v>
      </c>
    </row>
    <row r="3" spans="2:6" x14ac:dyDescent="0.25">
      <c r="B3" t="s">
        <v>5</v>
      </c>
      <c r="C3" t="s">
        <v>6</v>
      </c>
      <c r="D3" t="s">
        <v>7</v>
      </c>
      <c r="F3" t="s">
        <v>10</v>
      </c>
    </row>
    <row r="4" spans="2:6" x14ac:dyDescent="0.25">
      <c r="B4" t="s">
        <v>0</v>
      </c>
      <c r="C4" s="2">
        <v>6.1660000000000004</v>
      </c>
      <c r="D4" s="2">
        <v>2.032</v>
      </c>
      <c r="E4" s="3"/>
      <c r="F4" s="3">
        <f>C4/D4</f>
        <v>3.034448818897638</v>
      </c>
    </row>
    <row r="5" spans="2:6" x14ac:dyDescent="0.25">
      <c r="B5" t="s">
        <v>1</v>
      </c>
      <c r="C5" s="2">
        <v>1.7999999999999999E-2</v>
      </c>
      <c r="D5" s="2">
        <v>7.0000000000000001E-3</v>
      </c>
      <c r="E5" s="3"/>
      <c r="F5" s="3">
        <f t="shared" ref="F5:F9" si="0">C5/D5</f>
        <v>2.5714285714285712</v>
      </c>
    </row>
    <row r="6" spans="2:6" x14ac:dyDescent="0.25">
      <c r="B6" t="s">
        <v>2</v>
      </c>
      <c r="C6" s="2">
        <v>1.4999999999999999E-2</v>
      </c>
      <c r="D6" s="2">
        <v>8.0000000000000002E-3</v>
      </c>
      <c r="E6" s="3"/>
      <c r="F6" s="3">
        <f t="shared" si="0"/>
        <v>1.875</v>
      </c>
    </row>
    <row r="7" spans="2:6" x14ac:dyDescent="0.25">
      <c r="B7" t="s">
        <v>3</v>
      </c>
      <c r="C7" s="2">
        <v>0.39800000000000002</v>
      </c>
      <c r="D7" s="2">
        <v>0.30199999999999999</v>
      </c>
      <c r="E7" s="3"/>
      <c r="F7" s="3">
        <f t="shared" si="0"/>
        <v>1.3178807947019868</v>
      </c>
    </row>
    <row r="8" spans="2:6" x14ac:dyDescent="0.25">
      <c r="B8" t="s">
        <v>4</v>
      </c>
      <c r="C8" s="2">
        <v>2.456</v>
      </c>
      <c r="D8" s="2">
        <v>0.88</v>
      </c>
      <c r="E8" s="3"/>
      <c r="F8" s="3">
        <f t="shared" si="0"/>
        <v>2.790909090909091</v>
      </c>
    </row>
    <row r="9" spans="2:6" x14ac:dyDescent="0.25">
      <c r="B9" t="s">
        <v>8</v>
      </c>
      <c r="C9" s="2">
        <v>1.7999999999999999E-2</v>
      </c>
      <c r="D9" s="2">
        <v>6.0000000000000001E-3</v>
      </c>
      <c r="E9" s="3"/>
      <c r="F9" s="3">
        <f t="shared" si="0"/>
        <v>2.9999999999999996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" sqref="A2"/>
    </sheetView>
  </sheetViews>
  <sheetFormatPr defaultRowHeight="15" x14ac:dyDescent="0.25"/>
  <cols>
    <col min="2" max="2" width="3" bestFit="1" customWidth="1"/>
    <col min="3" max="3" width="5" bestFit="1" customWidth="1"/>
    <col min="4" max="4" width="7.7109375" customWidth="1"/>
    <col min="5" max="5" width="8.7109375" customWidth="1"/>
    <col min="6" max="6" width="10.7109375" customWidth="1"/>
  </cols>
  <sheetData>
    <row r="1" spans="1:8" x14ac:dyDescent="0.25">
      <c r="A1" s="5"/>
      <c r="B1" s="5"/>
      <c r="C1" s="5"/>
      <c r="D1" s="11"/>
      <c r="E1" s="11"/>
      <c r="F1" s="11"/>
      <c r="G1" s="5"/>
    </row>
    <row r="2" spans="1:8" x14ac:dyDescent="0.25">
      <c r="A2" s="5"/>
      <c r="B2" s="8"/>
      <c r="C2" s="10"/>
      <c r="D2" s="27" t="s">
        <v>15</v>
      </c>
      <c r="E2" s="27"/>
      <c r="F2" s="27"/>
      <c r="G2" s="7"/>
    </row>
    <row r="3" spans="1:8" x14ac:dyDescent="0.25">
      <c r="A3" s="6"/>
      <c r="B3" s="9" t="s">
        <v>13</v>
      </c>
      <c r="C3" s="9" t="s">
        <v>14</v>
      </c>
      <c r="D3" s="9" t="s">
        <v>11</v>
      </c>
      <c r="E3" s="9" t="s">
        <v>12</v>
      </c>
      <c r="F3" s="9" t="s">
        <v>9</v>
      </c>
      <c r="G3" s="7"/>
    </row>
    <row r="4" spans="1:8" x14ac:dyDescent="0.25">
      <c r="A4" s="6"/>
      <c r="B4" s="16">
        <v>2</v>
      </c>
      <c r="C4" s="16">
        <f>B4*100+100</f>
        <v>300</v>
      </c>
      <c r="D4" s="19">
        <v>295</v>
      </c>
      <c r="E4" s="20">
        <v>109</v>
      </c>
      <c r="F4" s="13">
        <f>D4/E4</f>
        <v>2.7064220183486238</v>
      </c>
      <c r="G4" s="7"/>
    </row>
    <row r="5" spans="1:8" x14ac:dyDescent="0.25">
      <c r="A5" s="6"/>
      <c r="B5" s="17">
        <v>3</v>
      </c>
      <c r="C5" s="17">
        <f t="shared" ref="C5:C22" si="0">B5*100+100</f>
        <v>400</v>
      </c>
      <c r="D5" s="21">
        <v>634</v>
      </c>
      <c r="E5" s="22">
        <v>224</v>
      </c>
      <c r="F5" s="14">
        <f t="shared" ref="F5:F22" si="1">D5/E5</f>
        <v>2.8303571428571428</v>
      </c>
      <c r="G5" s="7"/>
    </row>
    <row r="6" spans="1:8" x14ac:dyDescent="0.25">
      <c r="A6" s="6"/>
      <c r="B6" s="17">
        <v>4</v>
      </c>
      <c r="C6" s="17">
        <f t="shared" si="0"/>
        <v>500</v>
      </c>
      <c r="D6" s="21">
        <v>1087</v>
      </c>
      <c r="E6" s="22">
        <v>375</v>
      </c>
      <c r="F6" s="14">
        <f t="shared" si="1"/>
        <v>2.8986666666666667</v>
      </c>
      <c r="G6" s="7"/>
    </row>
    <row r="7" spans="1:8" x14ac:dyDescent="0.25">
      <c r="A7" s="6"/>
      <c r="B7" s="17">
        <v>5</v>
      </c>
      <c r="C7" s="17">
        <f t="shared" si="0"/>
        <v>600</v>
      </c>
      <c r="D7" s="21">
        <v>1656</v>
      </c>
      <c r="E7" s="22">
        <v>533</v>
      </c>
      <c r="F7" s="14">
        <f t="shared" si="1"/>
        <v>3.1069418386491559</v>
      </c>
      <c r="G7" s="7"/>
    </row>
    <row r="8" spans="1:8" x14ac:dyDescent="0.25">
      <c r="A8" s="6"/>
      <c r="B8" s="17">
        <v>6</v>
      </c>
      <c r="C8" s="17">
        <f t="shared" si="0"/>
        <v>700</v>
      </c>
      <c r="D8" s="21">
        <v>2331</v>
      </c>
      <c r="E8" s="22">
        <v>747</v>
      </c>
      <c r="F8" s="14">
        <f t="shared" si="1"/>
        <v>3.1204819277108435</v>
      </c>
      <c r="G8" s="7"/>
      <c r="H8" s="4"/>
    </row>
    <row r="9" spans="1:8" x14ac:dyDescent="0.25">
      <c r="A9" s="6"/>
      <c r="B9" s="17">
        <v>7</v>
      </c>
      <c r="C9" s="17">
        <f t="shared" si="0"/>
        <v>800</v>
      </c>
      <c r="D9" s="21">
        <v>3133</v>
      </c>
      <c r="E9" s="22">
        <v>1034</v>
      </c>
      <c r="F9" s="14">
        <f t="shared" si="1"/>
        <v>3.0299806576402322</v>
      </c>
      <c r="G9" s="7"/>
    </row>
    <row r="10" spans="1:8" x14ac:dyDescent="0.25">
      <c r="A10" s="6"/>
      <c r="B10" s="17">
        <v>8</v>
      </c>
      <c r="C10" s="17">
        <f t="shared" si="0"/>
        <v>900</v>
      </c>
      <c r="D10" s="22">
        <v>4028</v>
      </c>
      <c r="E10" s="22">
        <v>1269</v>
      </c>
      <c r="F10" s="14">
        <f t="shared" si="1"/>
        <v>3.174152876280536</v>
      </c>
      <c r="G10" s="7"/>
    </row>
    <row r="11" spans="1:8" x14ac:dyDescent="0.25">
      <c r="A11" s="6"/>
      <c r="B11" s="17">
        <v>9</v>
      </c>
      <c r="C11" s="17">
        <f t="shared" si="0"/>
        <v>1000</v>
      </c>
      <c r="D11" s="22">
        <v>5047</v>
      </c>
      <c r="E11" s="22">
        <v>1593</v>
      </c>
      <c r="F11" s="14">
        <f t="shared" si="1"/>
        <v>3.1682360326428123</v>
      </c>
      <c r="G11" s="7"/>
    </row>
    <row r="12" spans="1:8" x14ac:dyDescent="0.25">
      <c r="A12" s="6"/>
      <c r="B12" s="17">
        <v>10</v>
      </c>
      <c r="C12" s="17">
        <f t="shared" si="0"/>
        <v>1100</v>
      </c>
      <c r="D12" s="22">
        <v>6285</v>
      </c>
      <c r="E12" s="22">
        <v>1945</v>
      </c>
      <c r="F12" s="14">
        <f t="shared" si="1"/>
        <v>3.2313624678663238</v>
      </c>
      <c r="G12" s="7"/>
    </row>
    <row r="13" spans="1:8" x14ac:dyDescent="0.25">
      <c r="A13" s="6"/>
      <c r="B13" s="17">
        <v>11</v>
      </c>
      <c r="C13" s="17">
        <f t="shared" si="0"/>
        <v>1200</v>
      </c>
      <c r="D13" s="22">
        <v>7496</v>
      </c>
      <c r="E13" s="22">
        <v>2339</v>
      </c>
      <c r="F13" s="14">
        <f t="shared" si="1"/>
        <v>3.2047883710987604</v>
      </c>
      <c r="G13" s="7"/>
    </row>
    <row r="14" spans="1:8" x14ac:dyDescent="0.25">
      <c r="A14" s="6"/>
      <c r="B14" s="17">
        <v>12</v>
      </c>
      <c r="C14" s="17">
        <f t="shared" si="0"/>
        <v>1300</v>
      </c>
      <c r="D14" s="22">
        <v>9024</v>
      </c>
      <c r="E14" s="22">
        <v>4695</v>
      </c>
      <c r="F14" s="14">
        <f t="shared" si="1"/>
        <v>1.9220447284345048</v>
      </c>
      <c r="G14" s="7"/>
    </row>
    <row r="15" spans="1:8" x14ac:dyDescent="0.25">
      <c r="A15" s="6"/>
      <c r="B15" s="17">
        <v>13</v>
      </c>
      <c r="C15" s="17">
        <f t="shared" si="0"/>
        <v>1400</v>
      </c>
      <c r="D15" s="22">
        <v>10475</v>
      </c>
      <c r="E15" s="22">
        <v>8657</v>
      </c>
      <c r="F15" s="14">
        <f t="shared" si="1"/>
        <v>1.2100034654037195</v>
      </c>
      <c r="G15" s="7"/>
    </row>
    <row r="16" spans="1:8" x14ac:dyDescent="0.25">
      <c r="A16" s="6"/>
      <c r="B16" s="17">
        <v>14</v>
      </c>
      <c r="C16" s="17">
        <f t="shared" si="0"/>
        <v>1500</v>
      </c>
      <c r="D16" s="22">
        <v>12111</v>
      </c>
      <c r="E16" s="22">
        <v>10007</v>
      </c>
      <c r="F16" s="14">
        <f t="shared" si="1"/>
        <v>1.2102528230238834</v>
      </c>
      <c r="G16" s="7"/>
    </row>
    <row r="17" spans="1:7" x14ac:dyDescent="0.25">
      <c r="A17" s="6"/>
      <c r="B17" s="17">
        <v>15</v>
      </c>
      <c r="C17" s="17">
        <f t="shared" si="0"/>
        <v>1600</v>
      </c>
      <c r="D17" s="22">
        <v>13889</v>
      </c>
      <c r="E17" s="22">
        <v>11394</v>
      </c>
      <c r="F17" s="14">
        <f t="shared" si="1"/>
        <v>1.2189748990696858</v>
      </c>
      <c r="G17" s="7"/>
    </row>
    <row r="18" spans="1:7" x14ac:dyDescent="0.25">
      <c r="A18" s="6"/>
      <c r="B18" s="17">
        <v>16</v>
      </c>
      <c r="C18" s="17">
        <f t="shared" si="0"/>
        <v>1700</v>
      </c>
      <c r="D18" s="22">
        <v>15527</v>
      </c>
      <c r="E18" s="22">
        <v>12823</v>
      </c>
      <c r="F18" s="14">
        <f t="shared" si="1"/>
        <v>1.2108710910083444</v>
      </c>
      <c r="G18" s="7"/>
    </row>
    <row r="19" spans="1:7" x14ac:dyDescent="0.25">
      <c r="A19" s="6"/>
      <c r="B19" s="17">
        <v>17</v>
      </c>
      <c r="C19" s="17">
        <f t="shared" si="0"/>
        <v>1800</v>
      </c>
      <c r="D19" s="22">
        <v>17624</v>
      </c>
      <c r="E19" s="22">
        <v>14432</v>
      </c>
      <c r="F19" s="14">
        <f t="shared" si="1"/>
        <v>1.2211751662971175</v>
      </c>
      <c r="G19" s="7"/>
    </row>
    <row r="20" spans="1:7" x14ac:dyDescent="0.25">
      <c r="A20" s="6"/>
      <c r="B20" s="17">
        <v>18</v>
      </c>
      <c r="C20" s="17">
        <f t="shared" si="0"/>
        <v>1900</v>
      </c>
      <c r="D20" s="22">
        <v>19860</v>
      </c>
      <c r="E20" s="22">
        <v>15563</v>
      </c>
      <c r="F20" s="14">
        <f t="shared" si="1"/>
        <v>1.2761035790014779</v>
      </c>
      <c r="G20" s="7"/>
    </row>
    <row r="21" spans="1:7" x14ac:dyDescent="0.25">
      <c r="A21" s="6"/>
      <c r="B21" s="17">
        <v>19</v>
      </c>
      <c r="C21" s="17">
        <f t="shared" si="0"/>
        <v>2000</v>
      </c>
      <c r="D21" s="22">
        <v>22224</v>
      </c>
      <c r="E21" s="22">
        <v>18582</v>
      </c>
      <c r="F21" s="14">
        <f t="shared" si="1"/>
        <v>1.1959961252825315</v>
      </c>
      <c r="G21" s="7"/>
    </row>
    <row r="22" spans="1:7" x14ac:dyDescent="0.25">
      <c r="A22" s="6"/>
      <c r="B22" s="18">
        <v>20</v>
      </c>
      <c r="C22" s="18">
        <f t="shared" si="0"/>
        <v>2100</v>
      </c>
      <c r="D22" s="23">
        <v>24545</v>
      </c>
      <c r="E22" s="23">
        <v>19619</v>
      </c>
      <c r="F22" s="15">
        <f t="shared" si="1"/>
        <v>1.2510831336969264</v>
      </c>
      <c r="G22" s="7"/>
    </row>
    <row r="23" spans="1:7" x14ac:dyDescent="0.25">
      <c r="A23" s="5"/>
      <c r="B23" s="12"/>
      <c r="C23" s="12"/>
      <c r="D23" s="12"/>
      <c r="E23" s="12"/>
      <c r="F23" s="12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</sheetData>
  <mergeCells count="1">
    <mergeCell ref="D2:F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zoomScaleNormal="115" workbookViewId="0">
      <selection activeCell="F3" sqref="F3"/>
    </sheetView>
  </sheetViews>
  <sheetFormatPr defaultRowHeight="15" x14ac:dyDescent="0.25"/>
  <cols>
    <col min="2" max="2" width="3.42578125" bestFit="1" customWidth="1"/>
    <col min="3" max="3" width="5.5703125" bestFit="1" customWidth="1"/>
    <col min="4" max="4" width="8.5703125" customWidth="1"/>
    <col min="5" max="5" width="8.7109375" customWidth="1"/>
    <col min="6" max="6" width="10.7109375" customWidth="1"/>
  </cols>
  <sheetData>
    <row r="1" spans="1:8" x14ac:dyDescent="0.25">
      <c r="A1" s="5"/>
      <c r="B1" s="5"/>
      <c r="C1" s="5"/>
      <c r="D1" s="11"/>
      <c r="E1" s="11"/>
      <c r="F1" s="11"/>
      <c r="G1" s="5"/>
    </row>
    <row r="2" spans="1:8" x14ac:dyDescent="0.25">
      <c r="A2" s="5"/>
      <c r="B2" s="24"/>
      <c r="C2" s="25"/>
      <c r="D2" s="28" t="s">
        <v>16</v>
      </c>
      <c r="E2" s="28"/>
      <c r="F2" s="28"/>
      <c r="G2" s="7"/>
    </row>
    <row r="3" spans="1:8" x14ac:dyDescent="0.25">
      <c r="A3" s="6"/>
      <c r="B3" s="26" t="s">
        <v>13</v>
      </c>
      <c r="C3" s="26" t="s">
        <v>14</v>
      </c>
      <c r="D3" s="26" t="s">
        <v>18</v>
      </c>
      <c r="E3" s="26" t="s">
        <v>10</v>
      </c>
      <c r="F3" s="26" t="s">
        <v>9</v>
      </c>
      <c r="G3" s="7"/>
    </row>
    <row r="4" spans="1:8" x14ac:dyDescent="0.25">
      <c r="A4" s="6"/>
      <c r="B4" s="16">
        <v>2</v>
      </c>
      <c r="C4" s="16">
        <f>B4*100+100</f>
        <v>300</v>
      </c>
      <c r="D4" s="19">
        <v>303</v>
      </c>
      <c r="E4" s="20">
        <v>109</v>
      </c>
      <c r="F4" s="13">
        <f>D4/E4</f>
        <v>2.7798165137614679</v>
      </c>
      <c r="G4" s="7"/>
    </row>
    <row r="5" spans="1:8" x14ac:dyDescent="0.25">
      <c r="A5" s="6"/>
      <c r="B5" s="17">
        <v>3</v>
      </c>
      <c r="C5" s="17">
        <f t="shared" ref="C5:C22" si="0">B5*100+100</f>
        <v>400</v>
      </c>
      <c r="D5" s="21">
        <v>629</v>
      </c>
      <c r="E5" s="22">
        <v>224</v>
      </c>
      <c r="F5" s="14">
        <f t="shared" ref="F5:F22" si="1">D5/E5</f>
        <v>2.8080357142857144</v>
      </c>
      <c r="G5" s="7"/>
    </row>
    <row r="6" spans="1:8" x14ac:dyDescent="0.25">
      <c r="A6" s="6"/>
      <c r="B6" s="17">
        <v>4</v>
      </c>
      <c r="C6" s="17">
        <f t="shared" si="0"/>
        <v>500</v>
      </c>
      <c r="D6" s="21">
        <v>1104</v>
      </c>
      <c r="E6" s="22">
        <v>375</v>
      </c>
      <c r="F6" s="14">
        <f t="shared" si="1"/>
        <v>2.944</v>
      </c>
      <c r="G6" s="7"/>
    </row>
    <row r="7" spans="1:8" x14ac:dyDescent="0.25">
      <c r="A7" s="6"/>
      <c r="B7" s="17">
        <v>5</v>
      </c>
      <c r="C7" s="17">
        <f t="shared" si="0"/>
        <v>600</v>
      </c>
      <c r="D7" s="21">
        <v>1659</v>
      </c>
      <c r="E7" s="22">
        <v>533</v>
      </c>
      <c r="F7" s="14">
        <f t="shared" si="1"/>
        <v>3.1125703564727956</v>
      </c>
      <c r="G7" s="7"/>
    </row>
    <row r="8" spans="1:8" x14ac:dyDescent="0.25">
      <c r="A8" s="6"/>
      <c r="B8" s="17">
        <v>6</v>
      </c>
      <c r="C8" s="17">
        <f t="shared" si="0"/>
        <v>700</v>
      </c>
      <c r="D8" s="21">
        <v>2361</v>
      </c>
      <c r="E8" s="22">
        <v>714</v>
      </c>
      <c r="F8" s="14">
        <f t="shared" si="1"/>
        <v>3.3067226890756301</v>
      </c>
      <c r="G8" s="7"/>
      <c r="H8" s="4"/>
    </row>
    <row r="9" spans="1:8" x14ac:dyDescent="0.25">
      <c r="A9" s="6"/>
      <c r="B9" s="17">
        <v>7</v>
      </c>
      <c r="C9" s="17">
        <f t="shared" si="0"/>
        <v>800</v>
      </c>
      <c r="D9" s="21">
        <v>3216</v>
      </c>
      <c r="E9" s="22">
        <v>956</v>
      </c>
      <c r="F9" s="14">
        <f t="shared" si="1"/>
        <v>3.3640167364016738</v>
      </c>
      <c r="G9" s="7"/>
    </row>
    <row r="10" spans="1:8" x14ac:dyDescent="0.25">
      <c r="A10" s="6"/>
      <c r="B10" s="17">
        <v>8</v>
      </c>
      <c r="C10" s="17">
        <f t="shared" si="0"/>
        <v>900</v>
      </c>
      <c r="D10" s="22">
        <v>4028</v>
      </c>
      <c r="E10" s="22">
        <v>1228</v>
      </c>
      <c r="F10" s="14">
        <f t="shared" si="1"/>
        <v>3.2801302931596092</v>
      </c>
      <c r="G10" s="7"/>
    </row>
    <row r="11" spans="1:8" x14ac:dyDescent="0.25">
      <c r="A11" s="6"/>
      <c r="B11" s="17">
        <v>9</v>
      </c>
      <c r="C11" s="17">
        <f t="shared" si="0"/>
        <v>1000</v>
      </c>
      <c r="D11" s="22">
        <v>5062</v>
      </c>
      <c r="E11" s="22">
        <v>1547</v>
      </c>
      <c r="F11" s="14">
        <f t="shared" si="1"/>
        <v>3.2721396250808015</v>
      </c>
      <c r="G11" s="7"/>
    </row>
    <row r="12" spans="1:8" x14ac:dyDescent="0.25">
      <c r="A12" s="6"/>
      <c r="B12" s="17">
        <v>10</v>
      </c>
      <c r="C12" s="17">
        <f t="shared" si="0"/>
        <v>1100</v>
      </c>
      <c r="D12" s="22">
        <v>6250</v>
      </c>
      <c r="E12" s="22">
        <v>1900</v>
      </c>
      <c r="F12" s="14">
        <f t="shared" si="1"/>
        <v>3.2894736842105261</v>
      </c>
      <c r="G12" s="7"/>
    </row>
    <row r="13" spans="1:8" x14ac:dyDescent="0.25">
      <c r="A13" s="6"/>
      <c r="B13" s="17">
        <v>11</v>
      </c>
      <c r="C13" s="17">
        <f t="shared" si="0"/>
        <v>1200</v>
      </c>
      <c r="D13" s="22">
        <v>7421</v>
      </c>
      <c r="E13" s="22">
        <v>2282</v>
      </c>
      <c r="F13" s="14">
        <f t="shared" si="1"/>
        <v>3.251971954425942</v>
      </c>
      <c r="G13" s="7"/>
    </row>
    <row r="14" spans="1:8" x14ac:dyDescent="0.25">
      <c r="A14" s="6"/>
      <c r="B14" s="17">
        <v>12</v>
      </c>
      <c r="C14" s="17">
        <f t="shared" si="0"/>
        <v>1300</v>
      </c>
      <c r="D14" s="22">
        <v>8988</v>
      </c>
      <c r="E14" s="22">
        <v>2745</v>
      </c>
      <c r="F14" s="14">
        <f t="shared" si="1"/>
        <v>3.2743169398907104</v>
      </c>
      <c r="G14" s="7"/>
    </row>
    <row r="15" spans="1:8" x14ac:dyDescent="0.25">
      <c r="A15" s="6"/>
      <c r="B15" s="17">
        <v>13</v>
      </c>
      <c r="C15" s="17">
        <f t="shared" si="0"/>
        <v>1400</v>
      </c>
      <c r="D15" s="22">
        <v>10551</v>
      </c>
      <c r="E15" s="22">
        <v>3114</v>
      </c>
      <c r="F15" s="14">
        <f t="shared" si="1"/>
        <v>3.3882466281310211</v>
      </c>
      <c r="G15" s="7"/>
    </row>
    <row r="16" spans="1:8" x14ac:dyDescent="0.25">
      <c r="A16" s="6"/>
      <c r="B16" s="17">
        <v>14</v>
      </c>
      <c r="C16" s="17">
        <f t="shared" si="0"/>
        <v>1500</v>
      </c>
      <c r="D16" s="22">
        <v>12413</v>
      </c>
      <c r="E16" s="22">
        <v>3616</v>
      </c>
      <c r="F16" s="14">
        <f t="shared" si="1"/>
        <v>3.4327986725663715</v>
      </c>
      <c r="G16" s="7"/>
    </row>
    <row r="17" spans="1:7" x14ac:dyDescent="0.25">
      <c r="A17" s="6"/>
      <c r="B17" s="17">
        <v>15</v>
      </c>
      <c r="C17" s="17">
        <f t="shared" si="0"/>
        <v>1600</v>
      </c>
      <c r="D17" s="22">
        <v>14777</v>
      </c>
      <c r="E17" s="22">
        <v>4290</v>
      </c>
      <c r="F17" s="14">
        <f t="shared" si="1"/>
        <v>3.4445221445221446</v>
      </c>
      <c r="G17" s="7"/>
    </row>
    <row r="18" spans="1:7" x14ac:dyDescent="0.25">
      <c r="A18" s="6"/>
      <c r="B18" s="17">
        <v>16</v>
      </c>
      <c r="C18" s="17">
        <f t="shared" si="0"/>
        <v>1700</v>
      </c>
      <c r="D18" s="22">
        <v>16097</v>
      </c>
      <c r="E18" s="22">
        <v>4708</v>
      </c>
      <c r="F18" s="14">
        <f t="shared" si="1"/>
        <v>3.4190739167374682</v>
      </c>
      <c r="G18" s="7"/>
    </row>
    <row r="19" spans="1:7" x14ac:dyDescent="0.25">
      <c r="A19" s="6"/>
      <c r="B19" s="17">
        <v>17</v>
      </c>
      <c r="C19" s="17">
        <f t="shared" si="0"/>
        <v>1800</v>
      </c>
      <c r="D19" s="22">
        <v>18026</v>
      </c>
      <c r="E19" s="22">
        <v>5280</v>
      </c>
      <c r="F19" s="14">
        <f t="shared" si="1"/>
        <v>3.4140151515151516</v>
      </c>
      <c r="G19" s="7"/>
    </row>
    <row r="20" spans="1:7" x14ac:dyDescent="0.25">
      <c r="A20" s="6"/>
      <c r="B20" s="17">
        <v>18</v>
      </c>
      <c r="C20" s="17">
        <f t="shared" si="0"/>
        <v>1900</v>
      </c>
      <c r="D20" s="22">
        <v>20253</v>
      </c>
      <c r="E20" s="22">
        <v>5881</v>
      </c>
      <c r="F20" s="14">
        <f t="shared" si="1"/>
        <v>3.4438020744771296</v>
      </c>
      <c r="G20" s="7"/>
    </row>
    <row r="21" spans="1:7" x14ac:dyDescent="0.25">
      <c r="A21" s="6"/>
      <c r="B21" s="17">
        <v>19</v>
      </c>
      <c r="C21" s="17">
        <f t="shared" si="0"/>
        <v>2000</v>
      </c>
      <c r="D21" s="22">
        <v>22549</v>
      </c>
      <c r="E21" s="22">
        <v>6693</v>
      </c>
      <c r="F21" s="14">
        <f t="shared" si="1"/>
        <v>3.3690422829822202</v>
      </c>
      <c r="G21" s="7"/>
    </row>
    <row r="22" spans="1:7" x14ac:dyDescent="0.25">
      <c r="A22" s="6"/>
      <c r="B22" s="18">
        <v>20</v>
      </c>
      <c r="C22" s="18">
        <f t="shared" si="0"/>
        <v>2100</v>
      </c>
      <c r="D22" s="23">
        <v>24974</v>
      </c>
      <c r="E22" s="23">
        <v>7381</v>
      </c>
      <c r="F22" s="15">
        <f t="shared" si="1"/>
        <v>3.3835523641782954</v>
      </c>
      <c r="G22" s="7"/>
    </row>
    <row r="23" spans="1:7" x14ac:dyDescent="0.25">
      <c r="A23" s="5"/>
      <c r="B23" s="12"/>
      <c r="C23" s="12"/>
      <c r="D23" s="12"/>
      <c r="E23" s="12"/>
      <c r="F23" s="12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</sheetData>
  <mergeCells count="1">
    <mergeCell ref="D2:F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15" zoomScaleNormal="115" workbookViewId="0">
      <selection activeCell="J25" sqref="J25"/>
    </sheetView>
  </sheetViews>
  <sheetFormatPr defaultRowHeight="15" x14ac:dyDescent="0.25"/>
  <cols>
    <col min="2" max="2" width="3.42578125" bestFit="1" customWidth="1"/>
    <col min="3" max="3" width="5.5703125" bestFit="1" customWidth="1"/>
    <col min="4" max="4" width="8.5703125" customWidth="1"/>
    <col min="5" max="7" width="8.7109375" customWidth="1"/>
    <col min="8" max="8" width="10.7109375" customWidth="1"/>
  </cols>
  <sheetData>
    <row r="1" spans="1:10" x14ac:dyDescent="0.25">
      <c r="A1" s="5"/>
      <c r="B1" s="5"/>
      <c r="C1" s="5"/>
      <c r="D1" s="11"/>
      <c r="E1" s="11"/>
      <c r="F1" s="11"/>
      <c r="G1" s="11"/>
      <c r="H1" s="11"/>
      <c r="I1" s="5"/>
    </row>
    <row r="2" spans="1:10" x14ac:dyDescent="0.25">
      <c r="A2" s="5"/>
      <c r="B2" s="24"/>
      <c r="C2" s="25"/>
      <c r="D2" s="29" t="s">
        <v>16</v>
      </c>
      <c r="E2" s="30"/>
      <c r="F2" s="31"/>
      <c r="G2" s="29" t="s">
        <v>9</v>
      </c>
      <c r="H2" s="32"/>
      <c r="I2" s="7"/>
    </row>
    <row r="3" spans="1:10" x14ac:dyDescent="0.25">
      <c r="A3" s="6"/>
      <c r="B3" s="26" t="s">
        <v>13</v>
      </c>
      <c r="C3" s="26" t="s">
        <v>14</v>
      </c>
      <c r="D3" s="26" t="s">
        <v>18</v>
      </c>
      <c r="E3" s="26" t="s">
        <v>10</v>
      </c>
      <c r="F3" s="26" t="s">
        <v>17</v>
      </c>
      <c r="G3" s="36" t="s">
        <v>10</v>
      </c>
      <c r="H3" s="37" t="s">
        <v>17</v>
      </c>
      <c r="I3" s="7"/>
    </row>
    <row r="4" spans="1:10" x14ac:dyDescent="0.25">
      <c r="A4" s="6"/>
      <c r="B4" s="33">
        <v>2</v>
      </c>
      <c r="C4" s="33">
        <f>B4*100+100</f>
        <v>300</v>
      </c>
      <c r="D4" s="38">
        <v>0.222412</v>
      </c>
      <c r="E4" s="39">
        <v>6.2555799999999995E-2</v>
      </c>
      <c r="F4" s="40">
        <v>0.48022700000000001</v>
      </c>
      <c r="G4" s="39">
        <f>D4/E4</f>
        <v>3.5554177230568551</v>
      </c>
      <c r="H4" s="39">
        <f>D4/F4</f>
        <v>0.4631393070360475</v>
      </c>
      <c r="I4" s="7"/>
    </row>
    <row r="5" spans="1:10" x14ac:dyDescent="0.25">
      <c r="A5" s="6"/>
      <c r="B5" s="34">
        <v>3</v>
      </c>
      <c r="C5" s="34">
        <f t="shared" ref="C5:C22" si="0">B5*100+100</f>
        <v>400</v>
      </c>
      <c r="D5" s="41">
        <v>0.46134399999999998</v>
      </c>
      <c r="E5" s="42">
        <v>0.11053499999999999</v>
      </c>
      <c r="F5" s="43">
        <v>0.67235699999999998</v>
      </c>
      <c r="G5" s="42">
        <f t="shared" ref="G5:G22" si="1">D5/E5</f>
        <v>4.1737368254399057</v>
      </c>
      <c r="H5" s="44">
        <f t="shared" ref="H5:H22" si="2">D5/F5</f>
        <v>0.68615928740237697</v>
      </c>
      <c r="I5" s="7"/>
    </row>
    <row r="6" spans="1:10" x14ac:dyDescent="0.25">
      <c r="A6" s="6"/>
      <c r="B6" s="34">
        <v>4</v>
      </c>
      <c r="C6" s="34">
        <f t="shared" si="0"/>
        <v>500</v>
      </c>
      <c r="D6" s="41">
        <v>0.78997300000000004</v>
      </c>
      <c r="E6" s="42">
        <v>0.17258000000000001</v>
      </c>
      <c r="F6" s="43">
        <v>0.86202199999999995</v>
      </c>
      <c r="G6" s="42">
        <f t="shared" si="1"/>
        <v>4.5774307567504922</v>
      </c>
      <c r="H6" s="44">
        <f t="shared" si="2"/>
        <v>0.91641860648568141</v>
      </c>
      <c r="I6" s="7"/>
    </row>
    <row r="7" spans="1:10" x14ac:dyDescent="0.25">
      <c r="A7" s="6"/>
      <c r="B7" s="34">
        <v>5</v>
      </c>
      <c r="C7" s="34">
        <f t="shared" si="0"/>
        <v>600</v>
      </c>
      <c r="D7" s="41">
        <v>1.20278</v>
      </c>
      <c r="E7" s="42">
        <v>0.25676199999999999</v>
      </c>
      <c r="F7" s="43">
        <v>1.06915</v>
      </c>
      <c r="G7" s="42">
        <f t="shared" si="1"/>
        <v>4.6844159182433538</v>
      </c>
      <c r="H7" s="44">
        <f t="shared" si="2"/>
        <v>1.1249871393162791</v>
      </c>
      <c r="I7" s="7"/>
    </row>
    <row r="8" spans="1:10" x14ac:dyDescent="0.25">
      <c r="A8" s="6"/>
      <c r="B8" s="34">
        <v>6</v>
      </c>
      <c r="C8" s="34">
        <f t="shared" si="0"/>
        <v>700</v>
      </c>
      <c r="D8" s="41">
        <v>1.7052499999999999</v>
      </c>
      <c r="E8" s="42">
        <v>0.37522499999999998</v>
      </c>
      <c r="F8" s="43">
        <v>1.3339700000000001</v>
      </c>
      <c r="G8" s="42">
        <f t="shared" si="1"/>
        <v>4.5446065693916982</v>
      </c>
      <c r="H8" s="44">
        <f t="shared" si="2"/>
        <v>1.2783270988103179</v>
      </c>
      <c r="I8" s="7"/>
      <c r="J8" s="4"/>
    </row>
    <row r="9" spans="1:10" x14ac:dyDescent="0.25">
      <c r="A9" s="6"/>
      <c r="B9" s="34">
        <v>7</v>
      </c>
      <c r="C9" s="34">
        <f t="shared" si="0"/>
        <v>800</v>
      </c>
      <c r="D9" s="41">
        <v>2.2968799999999998</v>
      </c>
      <c r="E9" s="42">
        <v>0.47704400000000002</v>
      </c>
      <c r="F9" s="43">
        <v>1.59565</v>
      </c>
      <c r="G9" s="42">
        <f t="shared" si="1"/>
        <v>4.8148179203595465</v>
      </c>
      <c r="H9" s="44">
        <f t="shared" si="2"/>
        <v>1.4394635415034625</v>
      </c>
      <c r="I9" s="7"/>
    </row>
    <row r="10" spans="1:10" x14ac:dyDescent="0.25">
      <c r="A10" s="6"/>
      <c r="B10" s="34">
        <v>8</v>
      </c>
      <c r="C10" s="34">
        <f t="shared" si="0"/>
        <v>900</v>
      </c>
      <c r="D10" s="42">
        <v>2.9785599999999999</v>
      </c>
      <c r="E10" s="42">
        <v>0.60688799999999998</v>
      </c>
      <c r="F10" s="43">
        <v>1.9036900000000001</v>
      </c>
      <c r="G10" s="42">
        <f t="shared" si="1"/>
        <v>4.9079237025612636</v>
      </c>
      <c r="H10" s="44">
        <f t="shared" si="2"/>
        <v>1.5646244924331165</v>
      </c>
      <c r="I10" s="7"/>
    </row>
    <row r="11" spans="1:10" x14ac:dyDescent="0.25">
      <c r="A11" s="6"/>
      <c r="B11" s="34">
        <v>9</v>
      </c>
      <c r="C11" s="34">
        <f t="shared" si="0"/>
        <v>1000</v>
      </c>
      <c r="D11" s="42">
        <v>3.7475100000000001</v>
      </c>
      <c r="E11" s="42">
        <v>0.76828200000000002</v>
      </c>
      <c r="F11" s="43">
        <v>2.3571900000000001</v>
      </c>
      <c r="G11" s="42">
        <f t="shared" si="1"/>
        <v>4.8777792529305648</v>
      </c>
      <c r="H11" s="44">
        <f t="shared" si="2"/>
        <v>1.5898209308541102</v>
      </c>
      <c r="I11" s="7"/>
    </row>
    <row r="12" spans="1:10" x14ac:dyDescent="0.25">
      <c r="A12" s="6"/>
      <c r="B12" s="34">
        <v>10</v>
      </c>
      <c r="C12" s="34">
        <f t="shared" si="0"/>
        <v>1100</v>
      </c>
      <c r="D12" s="42">
        <v>4.6048900000000001</v>
      </c>
      <c r="E12" s="42">
        <v>0.93130000000000002</v>
      </c>
      <c r="F12" s="43">
        <v>0.35765599999999997</v>
      </c>
      <c r="G12" s="42">
        <f t="shared" si="1"/>
        <v>4.9445828411897352</v>
      </c>
      <c r="H12" s="44">
        <f t="shared" si="2"/>
        <v>12.875192922808511</v>
      </c>
      <c r="I12" s="7"/>
    </row>
    <row r="13" spans="1:10" x14ac:dyDescent="0.25">
      <c r="A13" s="6"/>
      <c r="B13" s="34">
        <v>11</v>
      </c>
      <c r="C13" s="34">
        <f t="shared" si="0"/>
        <v>1200</v>
      </c>
      <c r="D13" s="42">
        <v>5.55152</v>
      </c>
      <c r="E13" s="42">
        <v>1.1206499999999999</v>
      </c>
      <c r="F13" s="43">
        <v>0.37695899999999999</v>
      </c>
      <c r="G13" s="42">
        <f t="shared" si="1"/>
        <v>4.9538392896979433</v>
      </c>
      <c r="H13" s="44">
        <f t="shared" si="2"/>
        <v>14.727118864385783</v>
      </c>
      <c r="I13" s="7"/>
    </row>
    <row r="14" spans="1:10" x14ac:dyDescent="0.25">
      <c r="A14" s="6"/>
      <c r="B14" s="34">
        <v>12</v>
      </c>
      <c r="C14" s="34">
        <f t="shared" si="0"/>
        <v>1300</v>
      </c>
      <c r="D14" s="42">
        <v>6.5924800000000001</v>
      </c>
      <c r="E14" s="42">
        <v>1.34646</v>
      </c>
      <c r="F14" s="43">
        <v>0.39026300000000003</v>
      </c>
      <c r="G14" s="42">
        <f t="shared" si="1"/>
        <v>4.8961573310755613</v>
      </c>
      <c r="H14" s="44">
        <f t="shared" si="2"/>
        <v>16.892403328012133</v>
      </c>
      <c r="I14" s="7"/>
    </row>
    <row r="15" spans="1:10" x14ac:dyDescent="0.25">
      <c r="A15" s="6"/>
      <c r="B15" s="34">
        <v>13</v>
      </c>
      <c r="C15" s="34">
        <f t="shared" si="0"/>
        <v>1400</v>
      </c>
      <c r="D15" s="42">
        <v>7.7129000000000003</v>
      </c>
      <c r="E15" s="42">
        <v>1.5395799999999999</v>
      </c>
      <c r="F15" s="43">
        <v>0.40708299999999997</v>
      </c>
      <c r="G15" s="42">
        <f t="shared" si="1"/>
        <v>5.0097429168994143</v>
      </c>
      <c r="H15" s="44">
        <f t="shared" si="2"/>
        <v>18.946750416991133</v>
      </c>
      <c r="I15" s="7"/>
    </row>
    <row r="16" spans="1:10" x14ac:dyDescent="0.25">
      <c r="A16" s="6"/>
      <c r="B16" s="34">
        <v>14</v>
      </c>
      <c r="C16" s="34">
        <f t="shared" si="0"/>
        <v>1500</v>
      </c>
      <c r="D16" s="42">
        <v>8.9280000000000008</v>
      </c>
      <c r="E16" s="42">
        <v>1.80244</v>
      </c>
      <c r="F16" s="43">
        <v>0.43346699999999999</v>
      </c>
      <c r="G16" s="42">
        <f t="shared" si="1"/>
        <v>4.9532855462595151</v>
      </c>
      <c r="H16" s="44">
        <f t="shared" si="2"/>
        <v>20.596723626019976</v>
      </c>
      <c r="I16" s="7"/>
    </row>
    <row r="17" spans="1:9" x14ac:dyDescent="0.25">
      <c r="A17" s="6"/>
      <c r="B17" s="34">
        <v>15</v>
      </c>
      <c r="C17" s="34">
        <f t="shared" si="0"/>
        <v>1600</v>
      </c>
      <c r="D17" s="42">
        <v>10.229100000000001</v>
      </c>
      <c r="E17" s="42">
        <v>2.0503900000000002</v>
      </c>
      <c r="F17" s="43">
        <v>0.44608599999999998</v>
      </c>
      <c r="G17" s="42">
        <f t="shared" si="1"/>
        <v>4.9888557786567436</v>
      </c>
      <c r="H17" s="44">
        <f t="shared" si="2"/>
        <v>22.930780163466238</v>
      </c>
      <c r="I17" s="7"/>
    </row>
    <row r="18" spans="1:9" x14ac:dyDescent="0.25">
      <c r="A18" s="6"/>
      <c r="B18" s="34">
        <v>16</v>
      </c>
      <c r="C18" s="34">
        <f t="shared" si="0"/>
        <v>1700</v>
      </c>
      <c r="D18" s="42">
        <v>11.8368</v>
      </c>
      <c r="E18" s="42">
        <v>2.3216999999999999</v>
      </c>
      <c r="F18" s="43">
        <v>0.47064800000000001</v>
      </c>
      <c r="G18" s="42">
        <f t="shared" si="1"/>
        <v>5.0983331179738984</v>
      </c>
      <c r="H18" s="44">
        <f t="shared" si="2"/>
        <v>25.150005949244445</v>
      </c>
      <c r="I18" s="7"/>
    </row>
    <row r="19" spans="1:9" x14ac:dyDescent="0.25">
      <c r="A19" s="6"/>
      <c r="B19" s="34">
        <v>17</v>
      </c>
      <c r="C19" s="34">
        <f t="shared" si="0"/>
        <v>1800</v>
      </c>
      <c r="D19" s="42">
        <v>13.0968</v>
      </c>
      <c r="E19" s="42">
        <v>2.6098599999999998</v>
      </c>
      <c r="F19" s="43">
        <v>0.48582399999999998</v>
      </c>
      <c r="G19" s="42">
        <f t="shared" si="1"/>
        <v>5.0182002099729495</v>
      </c>
      <c r="H19" s="44">
        <f t="shared" si="2"/>
        <v>26.957910683704387</v>
      </c>
      <c r="I19" s="7"/>
    </row>
    <row r="20" spans="1:9" x14ac:dyDescent="0.25">
      <c r="A20" s="6"/>
      <c r="B20" s="34">
        <v>18</v>
      </c>
      <c r="C20" s="34">
        <f t="shared" si="0"/>
        <v>1900</v>
      </c>
      <c r="D20" s="42">
        <v>14.6586</v>
      </c>
      <c r="E20" s="42">
        <v>2.9224800000000002</v>
      </c>
      <c r="F20" s="43">
        <v>0.52422999999999997</v>
      </c>
      <c r="G20" s="42">
        <f t="shared" si="1"/>
        <v>5.0158084914182473</v>
      </c>
      <c r="H20" s="44">
        <f t="shared" si="2"/>
        <v>27.962154016366863</v>
      </c>
      <c r="I20" s="7"/>
    </row>
    <row r="21" spans="1:9" x14ac:dyDescent="0.25">
      <c r="A21" s="6"/>
      <c r="B21" s="34">
        <v>19</v>
      </c>
      <c r="C21" s="34">
        <f t="shared" si="0"/>
        <v>2000</v>
      </c>
      <c r="D21" s="42">
        <v>16.305700000000002</v>
      </c>
      <c r="E21" s="42">
        <v>3.2620800000000001</v>
      </c>
      <c r="F21" s="43">
        <v>0.527003</v>
      </c>
      <c r="G21" s="42">
        <f t="shared" si="1"/>
        <v>4.9985592014910738</v>
      </c>
      <c r="H21" s="44">
        <f t="shared" si="2"/>
        <v>30.940431079139969</v>
      </c>
      <c r="I21" s="7"/>
    </row>
    <row r="22" spans="1:9" x14ac:dyDescent="0.25">
      <c r="A22" s="6"/>
      <c r="B22" s="35">
        <v>20</v>
      </c>
      <c r="C22" s="35">
        <f t="shared" si="0"/>
        <v>2100</v>
      </c>
      <c r="D22" s="45">
        <v>18.0563</v>
      </c>
      <c r="E22" s="45">
        <v>3.5961799999999999</v>
      </c>
      <c r="F22" s="46">
        <v>0.55926299999999995</v>
      </c>
      <c r="G22" s="45">
        <f t="shared" si="1"/>
        <v>5.02096669243475</v>
      </c>
      <c r="H22" s="47">
        <f t="shared" si="2"/>
        <v>32.285883385813115</v>
      </c>
      <c r="I22" s="7"/>
    </row>
    <row r="23" spans="1:9" x14ac:dyDescent="0.25">
      <c r="A23" s="5"/>
      <c r="B23" s="12"/>
      <c r="C23" s="12"/>
      <c r="D23" s="12"/>
      <c r="E23" s="12"/>
      <c r="F23" s="12"/>
      <c r="G23" s="12"/>
      <c r="H23" s="12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</sheetData>
  <mergeCells count="2">
    <mergeCell ref="D2:F2"/>
    <mergeCell ref="G2:H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Company>RCS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RafahCSilva</dc:creator>
  <cp:lastModifiedBy>RafahCSilva</cp:lastModifiedBy>
  <dcterms:created xsi:type="dcterms:W3CDTF">2016-12-06T00:31:20Z</dcterms:created>
  <dcterms:modified xsi:type="dcterms:W3CDTF">2016-12-08T07:35:34Z</dcterms:modified>
</cp:coreProperties>
</file>