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raw_Data" sheetId="1" r:id="rId4"/>
    <sheet state="visible" name="WorkSheet" sheetId="2" r:id="rId5"/>
    <sheet state="visible" name="Key Insights" sheetId="3" r:id="rId6"/>
    <sheet state="visible" name="Pivot Table" sheetId="4" r:id="rId7"/>
    <sheet state="visible" name="DashBoard" sheetId="5" r:id="rId8"/>
  </sheets>
  <definedNames>
    <definedName hidden="1" localSheetId="1" name="Z_10A53D5D_BEC6_4B8F_832E_A5666495A907_.wvu.FilterData">WorkSheet!$A$1:$N$1001</definedName>
  </definedNames>
  <calcPr/>
  <customWorkbookViews>
    <customWorkbookView activeSheetId="0" maximized="1" windowHeight="0" windowWidth="0" guid="{10A53D5D-BEC6-4B8F-832E-A5666495A907}" name="People Who Bought A Bike"/>
  </customWorkbookViews>
  <pivotCaches>
    <pivotCache cacheId="0" r:id="rId9"/>
  </pivotCaches>
  <extLst>
    <ext uri="GoogleSheetsCustomDataVersion1">
      <go:sheetsCustomData xmlns:go="http://customooxmlschemas.google.com/" r:id="rId10" roundtripDataSignature="AMtx7mgc4xupsQ2iV0v29ycmVD/yucS+Mw=="/>
    </ext>
  </extLst>
</workbook>
</file>

<file path=xl/sharedStrings.xml><?xml version="1.0" encoding="utf-8"?>
<sst xmlns="http://schemas.openxmlformats.org/spreadsheetml/2006/main" count="16277" uniqueCount="58">
  <si>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</si>
  <si>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</si>
  <si>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</si>
  <si>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</si>
  <si>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</si>
  <si>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</si>
  <si>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</si>
  <si>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</si>
  <si>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</si>
  <si>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</si>
  <si>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</si>
  <si>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</si>
  <si>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</si>
  <si>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</si>
  <si>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</si>
  <si>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</si>
  <si>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</si>
  <si>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</si>
  <si>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</si>
  <si>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</si>
  <si>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</si>
  <si>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</si>
  <si>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</si>
  <si>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</si>
  <si>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</si>
  <si>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</si>
  <si>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</si>
  <si>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</si>
  <si>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</si>
  <si>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</si>
  <si>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</si>
  <si>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</si>
  <si>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</si>
  <si>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</si>
  <si>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</si>
  <si>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</si>
  <si>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</si>
  <si>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</si>
  <si>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</si>
  <si>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</si>
  <si>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</si>
  <si>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</si>
  <si>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Income</t>
  </si>
  <si>
    <t>People who bought a bike</t>
  </si>
  <si>
    <t>Women who bought a Bike</t>
  </si>
  <si>
    <t>Men who bought a Bike</t>
  </si>
  <si>
    <t>Average Income of Clients</t>
  </si>
  <si>
    <t>How many People Have A House</t>
  </si>
  <si>
    <t>How many of our clients have a House</t>
  </si>
  <si>
    <t>Who Has the Highest Income</t>
  </si>
  <si>
    <t>Max Income</t>
  </si>
  <si>
    <t>AVERAGE of Income</t>
  </si>
  <si>
    <t>Grand Total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</si>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</sst>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color rgb="FF000000"/>
      <name val="Calibri"/>
      <scheme val="minor"/>
    </font>
    <font>
      <color rgb="FF000000"/>
      <name val="Calibri"/>
      <scheme val="minor"/>
    </font>
    <font>
      <b/>
      <sz val="24.0"/>
      <color rgb="FFF3F3F3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1" fillId="2" fontId="4" numFmtId="0" xfId="0" applyAlignment="1" applyBorder="1" applyFill="1" applyFont="1">
      <alignment readingOrder="0"/>
    </xf>
    <xf borderId="1" fillId="0" fontId="5" numFmtId="165" xfId="0" applyBorder="1" applyFont="1" applyNumberFormat="1"/>
    <xf borderId="1" fillId="0" fontId="5" numFmtId="0" xfId="0" applyBorder="1" applyFont="1"/>
    <xf borderId="0" fillId="3" fontId="6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Of those Who Purchased and Not Purchased A Bike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Table'!$A$4:$A$6</c:f>
            </c:strRef>
          </c:cat>
          <c:val>
            <c:numRef>
              <c:f>'Pivot Table'!$B$4:$B$6</c:f>
              <c:numCache/>
            </c:numRef>
          </c:val>
        </c:ser>
        <c:ser>
          <c:idx val="1"/>
          <c:order val="1"/>
          <c:tx>
            <c:strRef>
              <c:f>'Pivot Table'!$C$2:$C$3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Table'!$A$4:$A$6</c:f>
            </c:strRef>
          </c:cat>
          <c:val>
            <c:numRef>
              <c:f>'Pivot Table'!$C$4:$C$6</c:f>
              <c:numCache/>
            </c:numRef>
          </c:val>
        </c:ser>
        <c:axId val="358491327"/>
        <c:axId val="1168349223"/>
      </c:barChart>
      <c:catAx>
        <c:axId val="35849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349223"/>
      </c:catAx>
      <c:valAx>
        <c:axId val="1168349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491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Table'!$J$3:$J$4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Table'!$I$5:$I$9</c:f>
            </c:strRef>
          </c:cat>
          <c:val>
            <c:numRef>
              <c:f>'Pivot Table'!$J$5:$J$9</c:f>
              <c:numCache/>
            </c:numRef>
          </c:val>
          <c:smooth val="0"/>
        </c:ser>
        <c:ser>
          <c:idx val="1"/>
          <c:order val="1"/>
          <c:tx>
            <c:strRef>
              <c:f>'Pivot Table'!$K$3:$K$4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Table'!$I$5:$I$9</c:f>
            </c:strRef>
          </c:cat>
          <c:val>
            <c:numRef>
              <c:f>'Pivot Table'!$K$5:$K$9</c:f>
              <c:numCache/>
            </c:numRef>
          </c:val>
          <c:smooth val="0"/>
        </c:ser>
        <c:axId val="1827657520"/>
        <c:axId val="1583545545"/>
      </c:lineChart>
      <c:catAx>
        <c:axId val="182765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545545"/>
      </c:catAx>
      <c:valAx>
        <c:axId val="1583545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657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Table'!$B$33:$B$34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Table'!$A$35:$A$37</c:f>
            </c:strRef>
          </c:cat>
          <c:val>
            <c:numRef>
              <c:f>'Pivot Table'!$B$35:$B$37</c:f>
              <c:numCache/>
            </c:numRef>
          </c:val>
          <c:smooth val="0"/>
        </c:ser>
        <c:ser>
          <c:idx val="1"/>
          <c:order val="1"/>
          <c:tx>
            <c:strRef>
              <c:f>'Pivot Table'!$C$33:$C$34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Table'!$A$35:$A$37</c:f>
            </c:strRef>
          </c:cat>
          <c:val>
            <c:numRef>
              <c:f>'Pivot Table'!$C$35:$C$37</c:f>
              <c:numCache/>
            </c:numRef>
          </c:val>
          <c:smooth val="0"/>
        </c:ser>
        <c:axId val="481158381"/>
        <c:axId val="1801703957"/>
      </c:lineChart>
      <c:catAx>
        <c:axId val="481158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703957"/>
      </c:catAx>
      <c:valAx>
        <c:axId val="1801703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158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Of those Who Purchased and Not Purchased A Bike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Table'!$A$4:$A$6</c:f>
            </c:strRef>
          </c:cat>
          <c:val>
            <c:numRef>
              <c:f>'Pivot Table'!$B$4:$B$6</c:f>
              <c:numCache/>
            </c:numRef>
          </c:val>
        </c:ser>
        <c:ser>
          <c:idx val="1"/>
          <c:order val="1"/>
          <c:tx>
            <c:strRef>
              <c:f>'Pivot Table'!$C$2:$C$3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Table'!$A$4:$A$6</c:f>
            </c:strRef>
          </c:cat>
          <c:val>
            <c:numRef>
              <c:f>'Pivot Table'!$C$4:$C$6</c:f>
              <c:numCache/>
            </c:numRef>
          </c:val>
        </c:ser>
        <c:axId val="873606845"/>
        <c:axId val="1840013663"/>
      </c:barChart>
      <c:catAx>
        <c:axId val="873606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013663"/>
      </c:catAx>
      <c:valAx>
        <c:axId val="1840013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606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Table'!$J$3:$J$4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Table'!$I$5:$I$9</c:f>
            </c:strRef>
          </c:cat>
          <c:val>
            <c:numRef>
              <c:f>'Pivot Table'!$J$5:$J$9</c:f>
              <c:numCache/>
            </c:numRef>
          </c:val>
          <c:smooth val="0"/>
        </c:ser>
        <c:ser>
          <c:idx val="1"/>
          <c:order val="1"/>
          <c:tx>
            <c:strRef>
              <c:f>'Pivot Table'!$K$3:$K$4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Table'!$I$5:$I$9</c:f>
            </c:strRef>
          </c:cat>
          <c:val>
            <c:numRef>
              <c:f>'Pivot Table'!$K$5:$K$9</c:f>
              <c:numCache/>
            </c:numRef>
          </c:val>
          <c:smooth val="0"/>
        </c:ser>
        <c:axId val="267564436"/>
        <c:axId val="773425800"/>
      </c:lineChart>
      <c:catAx>
        <c:axId val="267564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425800"/>
      </c:catAx>
      <c:valAx>
        <c:axId val="773425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564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Table'!$B$33:$B$34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Table'!$A$35:$A$37</c:f>
            </c:strRef>
          </c:cat>
          <c:val>
            <c:numRef>
              <c:f>'Pivot Table'!$B$35:$B$37</c:f>
              <c:numCache/>
            </c:numRef>
          </c:val>
          <c:smooth val="0"/>
        </c:ser>
        <c:ser>
          <c:idx val="1"/>
          <c:order val="1"/>
          <c:tx>
            <c:strRef>
              <c:f>'Pivot Table'!$C$33:$C$34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Table'!$A$35:$A$37</c:f>
            </c:strRef>
          </c:cat>
          <c:val>
            <c:numRef>
              <c:f>'Pivot Table'!$C$35:$C$37</c:f>
              <c:numCache/>
            </c:numRef>
          </c:val>
          <c:smooth val="0"/>
        </c:ser>
        <c:axId val="825774064"/>
        <c:axId val="2076092908"/>
      </c:lineChart>
      <c:catAx>
        <c:axId val="8257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092908"/>
      </c:catAx>
      <c:valAx>
        <c:axId val="2076092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774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7</xdr:row>
      <xdr:rowOff>19050</xdr:rowOff>
    </xdr:from>
    <xdr:ext cx="6734175" cy="3533775"/>
    <xdr:graphicFrame>
      <xdr:nvGraphicFramePr>
        <xdr:cNvPr id="86154896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504825</xdr:colOff>
      <xdr:row>13</xdr:row>
      <xdr:rowOff>0</xdr:rowOff>
    </xdr:from>
    <xdr:ext cx="5715000" cy="3533775"/>
    <xdr:graphicFrame>
      <xdr:nvGraphicFramePr>
        <xdr:cNvPr id="131761669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142875</xdr:rowOff>
    </xdr:from>
    <xdr:ext cx="5715000" cy="3533775"/>
    <xdr:graphicFrame>
      <xdr:nvGraphicFramePr>
        <xdr:cNvPr id="200640357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3914775" cy="2343150"/>
    <xdr:graphicFrame>
      <xdr:nvGraphicFramePr>
        <xdr:cNvPr id="140498524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19050</xdr:rowOff>
    </xdr:from>
    <xdr:ext cx="7677150" cy="2343150"/>
    <xdr:graphicFrame>
      <xdr:nvGraphicFramePr>
        <xdr:cNvPr id="64455565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66675</xdr:colOff>
      <xdr:row>7</xdr:row>
      <xdr:rowOff>0</xdr:rowOff>
    </xdr:from>
    <xdr:ext cx="3762375" cy="2343150"/>
    <xdr:graphicFrame>
      <xdr:nvGraphicFramePr>
        <xdr:cNvPr id="105939177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2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I3:L1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33:D3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6.14"/>
    <col customWidth="1" min="14" max="14" width="15.43"/>
    <col customWidth="1" min="15" max="27" width="11.86"/>
  </cols>
  <sheetData>
    <row r="1" ht="14.25" customHeight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 ht="14.25" customHeight="1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IF(L2&gt;55,"Old",IF(L2&gt;=31,"Middle Age",IF(L2&lt;31,"Adolescent", "Invailid")))</f>
        <v>Middle Age</v>
      </c>
      <c r="N2" s="1" t="s">
        <v>20</v>
      </c>
    </row>
    <row r="3" ht="14.25" customHeight="1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4.25" customHeight="1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 ht="14.25" customHeight="1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4.25" customHeight="1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4.25" customHeight="1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 ht="14.25" customHeight="1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4.25" customHeight="1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t="14.25" customHeight="1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 ht="14.25" customHeight="1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 ht="14.25" customHeight="1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Middle Age</v>
      </c>
      <c r="N14" s="1" t="s">
        <v>20</v>
      </c>
    </row>
    <row r="15" ht="14.25" customHeight="1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4.25" customHeight="1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 ht="14.25" customHeight="1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4.25" customHeight="1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4.25" customHeight="1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4.25" customHeight="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Middle Age</v>
      </c>
      <c r="N21" s="1" t="s">
        <v>17</v>
      </c>
    </row>
    <row r="22" ht="14.25" customHeight="1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4.25" customHeight="1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4.25" customHeight="1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4.25" customHeight="1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4.25" customHeight="1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4.25" customHeight="1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4.25" customHeight="1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4.25" customHeight="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4.25" customHeight="1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4.25" customHeight="1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4.25" customHeight="1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4.25" customHeight="1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4.25" customHeight="1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4.25" customHeight="1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4.25" customHeight="1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4.25" customHeight="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4.25" customHeight="1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4.25" customHeight="1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4.25" customHeight="1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4.25" customHeight="1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4.25" customHeight="1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4.25" customHeight="1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4.25" customHeight="1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4.25" customHeight="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4.25" customHeight="1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4.25" customHeight="1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4.25" customHeight="1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4.25" customHeight="1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4.25" customHeight="1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4.25" customHeight="1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4.25" customHeight="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4.25" customHeight="1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4.25" customHeight="1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4.25" customHeight="1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4.25" customHeight="1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4.25" customHeight="1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4.25" customHeight="1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4.25" customHeight="1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4.25" customHeight="1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4.25" customHeight="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4.25" customHeight="1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4.25" customHeight="1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4.25" customHeight="1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4.25" customHeight="1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4.25" customHeight="1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4.25" customHeight="1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4.25" customHeight="1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4.25" customHeight="1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4.25" customHeight="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4.25" customHeight="1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4.25" customHeight="1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4.25" customHeight="1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4.25" customHeight="1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4.25" customHeight="1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4.25" customHeight="1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4.25" customHeight="1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4.25" customHeight="1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4.25" customHeight="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4.25" customHeight="1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4.25" customHeight="1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4.25" customHeight="1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4.25" customHeight="1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4.25" customHeight="1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Middle Age</v>
      </c>
      <c r="N96" s="1" t="s">
        <v>20</v>
      </c>
    </row>
    <row r="97" ht="14.25" customHeight="1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4.25" customHeight="1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4.25" customHeight="1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4.25" customHeight="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4.25" customHeight="1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4.25" customHeight="1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4.25" customHeight="1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4.25" customHeight="1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4.25" customHeight="1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4.25" customHeight="1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4.25" customHeight="1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4.25" customHeight="1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4.25" customHeight="1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4.25" customHeight="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4.25" customHeight="1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4.25" customHeight="1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4.25" customHeight="1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4.25" customHeight="1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4.25" customHeight="1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4.25" customHeight="1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4.25" customHeight="1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4.25" customHeight="1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4.25" customHeight="1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4.25" customHeight="1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4.25" customHeight="1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4.25" customHeight="1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4.25" customHeight="1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4.25" customHeight="1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4.25" customHeight="1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4.25" customHeight="1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4.25" customHeight="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4.25" customHeight="1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4.25" customHeight="1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4.25" customHeight="1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4.25" customHeight="1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4.25" customHeight="1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4.25" customHeight="1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4.25" customHeight="1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Middle Age</v>
      </c>
      <c r="N140" s="1" t="s">
        <v>17</v>
      </c>
    </row>
    <row r="141" ht="14.25" customHeight="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4.25" customHeight="1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4.25" customHeight="1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4.25" customHeight="1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4.25" customHeight="1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4.25" customHeight="1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4.25" customHeight="1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4.25" customHeight="1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4.25" customHeight="1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4.25" customHeight="1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4.25" customHeight="1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4.25" customHeight="1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4.25" customHeight="1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4.25" customHeight="1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4.25" customHeight="1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4.25" customHeight="1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4.25" customHeight="1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4.25" customHeight="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4.25" customHeight="1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4.25" customHeight="1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4.25" customHeight="1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4.25" customHeight="1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4.25" customHeight="1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4.25" customHeight="1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4.25" customHeight="1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4.25" customHeight="1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4.25" customHeight="1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4.25" customHeight="1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4.25" customHeight="1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4.25" customHeight="1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4.25" customHeight="1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4.25" customHeight="1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4.25" customHeight="1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4.25" customHeight="1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Middle Age</v>
      </c>
      <c r="N180" s="1" t="s">
        <v>17</v>
      </c>
    </row>
    <row r="181" ht="14.25" customHeight="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4.25" customHeight="1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4.25" customHeight="1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Middle Age</v>
      </c>
      <c r="N183" s="1" t="s">
        <v>17</v>
      </c>
    </row>
    <row r="184" ht="14.25" customHeight="1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4.25" customHeight="1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4.25" customHeight="1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4.25" customHeight="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4.25" customHeight="1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Middle Age</v>
      </c>
      <c r="N192" s="1" t="s">
        <v>20</v>
      </c>
    </row>
    <row r="193" ht="14.25" customHeight="1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4.25" customHeight="1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4.25" customHeight="1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4.25" customHeight="1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4.25" customHeight="1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4.25" customHeight="1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4.25" customHeight="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4.25" customHeight="1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4.25" customHeight="1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4.25" customHeight="1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4.25" customHeight="1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4.25" customHeight="1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4.25" customHeight="1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4.25" customHeight="1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4.25" customHeight="1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4.25" customHeight="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4.25" customHeight="1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4.25" customHeight="1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4.25" customHeight="1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4.25" customHeight="1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4.25" customHeight="1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4.25" customHeight="1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4.25" customHeight="1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4.25" customHeight="1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4.25" customHeight="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4.25" customHeight="1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4.25" customHeight="1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4.25" customHeight="1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4.25" customHeight="1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4.25" customHeight="1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4.25" customHeight="1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4.25" customHeight="1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4.25" customHeight="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4.25" customHeight="1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4.25" customHeight="1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4.25" customHeight="1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4.25" customHeight="1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4.25" customHeight="1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4.25" customHeight="1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4.25" customHeight="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4.25" customHeight="1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4.25" customHeight="1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4.25" customHeight="1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4.25" customHeight="1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4.25" customHeight="1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4.25" customHeight="1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4.25" customHeight="1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4.25" customHeight="1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4.25" customHeight="1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4.25" customHeight="1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Middle Age</v>
      </c>
      <c r="N253" s="1" t="s">
        <v>20</v>
      </c>
    </row>
    <row r="254" ht="14.25" customHeight="1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4.25" customHeight="1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4.25" customHeight="1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4.25" customHeight="1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4.25" customHeight="1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4.25" customHeight="1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4.25" customHeight="1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4.25" customHeight="1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4.25" customHeight="1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4.25" customHeight="1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4.25" customHeight="1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4.25" customHeight="1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4.25" customHeight="1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4.25" customHeight="1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4.25" customHeight="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4.25" customHeight="1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4.25" customHeight="1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4.25" customHeight="1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4.25" customHeight="1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4.25" customHeight="1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4.25" customHeight="1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4.25" customHeight="1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4.25" customHeight="1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4.25" customHeight="1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4.25" customHeight="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4.25" customHeight="1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4.25" customHeight="1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4.25" customHeight="1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4.25" customHeight="1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4.25" customHeight="1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4.25" customHeight="1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4.25" customHeight="1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4.25" customHeight="1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4.25" customHeight="1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4.25" customHeight="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4.25" customHeight="1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4.25" customHeight="1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4.25" customHeight="1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4.25" customHeight="1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4.25" customHeight="1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4.25" customHeight="1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4.25" customHeight="1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4.25" customHeight="1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4.25" customHeight="1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4.25" customHeight="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4.25" customHeight="1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4.25" customHeight="1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4.25" customHeight="1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4.25" customHeight="1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4.25" customHeight="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4.25" customHeight="1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4.25" customHeight="1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4.25" customHeight="1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4.25" customHeight="1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4.25" customHeight="1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4.25" customHeight="1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4.25" customHeight="1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4.25" customHeight="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4.25" customHeight="1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4.25" customHeight="1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4.25" customHeight="1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4.25" customHeight="1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4.25" customHeight="1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4.25" customHeight="1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4.25" customHeight="1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4.25" customHeight="1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4.25" customHeight="1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4.25" customHeight="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4.25" customHeight="1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4.25" customHeight="1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4.25" customHeight="1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4.25" customHeight="1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4.25" customHeight="1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4.25" customHeight="1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4.25" customHeight="1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4.25" customHeight="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4.25" customHeight="1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4.25" customHeight="1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4.25" customHeight="1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4.25" customHeight="1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4.25" customHeight="1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4.25" customHeight="1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4.25" customHeight="1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4.25" customHeight="1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4.25" customHeight="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4.25" customHeight="1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4.25" customHeight="1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4.25" customHeight="1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4.25" customHeight="1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4.25" customHeight="1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4.25" customHeight="1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4.25" customHeight="1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4.25" customHeight="1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4.25" customHeight="1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4.25" customHeight="1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4.25" customHeight="1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4.25" customHeight="1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4.25" customHeight="1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4.25" customHeight="1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4.25" customHeight="1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4.25" customHeight="1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4.25" customHeight="1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4.25" customHeight="1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4.25" customHeight="1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4.25" customHeight="1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4.25" customHeight="1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4.25" customHeight="1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4.25" customHeight="1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4.25" customHeight="1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4.25" customHeight="1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4.25" customHeight="1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4.25" customHeight="1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4.25" customHeight="1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4.25" customHeight="1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4.25" customHeight="1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4.25" customHeight="1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4.25" customHeight="1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4.25" customHeight="1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4.25" customHeight="1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4.25" customHeight="1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4.25" customHeight="1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4.25" customHeight="1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4.25" customHeight="1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4.25" customHeight="1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4.25" customHeight="1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4.25" customHeight="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4.25" customHeight="1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4.25" customHeight="1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4.25" customHeight="1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4.25" customHeight="1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4.25" customHeight="1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4.25" customHeight="1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4.25" customHeight="1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4.25" customHeight="1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4.25" customHeight="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4.25" customHeight="1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4.25" customHeight="1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4.25" customHeight="1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4.25" customHeight="1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4.25" customHeight="1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4.25" customHeight="1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4.25" customHeight="1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4.25" customHeight="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4.25" customHeight="1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4.25" customHeight="1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4.25" customHeight="1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4.25" customHeight="1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4.25" customHeight="1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4.25" customHeight="1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4.25" customHeight="1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4.25" customHeight="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4.25" customHeight="1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Middle Age</v>
      </c>
      <c r="N432" s="1" t="s">
        <v>20</v>
      </c>
    </row>
    <row r="433" ht="14.25" customHeight="1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4.25" customHeight="1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4.25" customHeight="1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4.25" customHeight="1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4.25" customHeight="1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4.25" customHeight="1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4.25" customHeight="1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4.25" customHeight="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4.25" customHeight="1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4.25" customHeight="1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4.25" customHeight="1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4.25" customHeight="1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4.25" customHeight="1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4.25" customHeight="1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4.25" customHeight="1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4.25" customHeight="1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4.25" customHeight="1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4.25" customHeight="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4.25" customHeight="1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4.25" customHeight="1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4.25" customHeight="1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4.25" customHeight="1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4.25" customHeight="1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4.25" customHeight="1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4.25" customHeight="1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4.25" customHeight="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4.25" customHeight="1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4.25" customHeight="1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4.25" customHeight="1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4.25" customHeight="1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4.25" customHeight="1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4.25" customHeight="1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4.25" customHeight="1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4.25" customHeight="1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4.25" customHeight="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4.25" customHeight="1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4.25" customHeight="1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4.25" customHeight="1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4.25" customHeight="1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4.25" customHeight="1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4.25" customHeight="1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4.25" customHeight="1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4.25" customHeight="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4.25" customHeight="1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4.25" customHeight="1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4.25" customHeight="1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4.25" customHeight="1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4.25" customHeight="1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4.25" customHeight="1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4.25" customHeight="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4.25" customHeight="1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4.25" customHeight="1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4.25" customHeight="1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4.25" customHeight="1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4.25" customHeight="1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4.25" customHeight="1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4.25" customHeight="1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4.25" customHeight="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4.25" customHeight="1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4.25" customHeight="1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4.25" customHeight="1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4.25" customHeight="1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4.25" customHeight="1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4.25" customHeight="1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4.25" customHeight="1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4.25" customHeight="1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4.25" customHeight="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4.25" customHeight="1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4.25" customHeight="1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4.25" customHeight="1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4.25" customHeight="1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4.25" customHeight="1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4.25" customHeight="1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4.25" customHeight="1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4.25" customHeight="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4.25" customHeight="1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4.25" customHeight="1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4.25" customHeight="1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4.25" customHeight="1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4.25" customHeight="1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4.25" customHeight="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4.25" customHeight="1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4.25" customHeight="1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4.25" customHeight="1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4.25" customHeight="1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4.25" customHeight="1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4.25" customHeight="1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4.25" customHeight="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4.25" customHeight="1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4.25" customHeight="1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4.25" customHeight="1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4.25" customHeight="1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4.25" customHeight="1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4.25" customHeight="1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4.25" customHeight="1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4.25" customHeight="1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Middle Age</v>
      </c>
      <c r="N549" s="1" t="s">
        <v>17</v>
      </c>
    </row>
    <row r="550" ht="14.25" customHeight="1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4.25" customHeight="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4.25" customHeight="1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4.25" customHeight="1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4.25" customHeight="1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4.25" customHeight="1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4.25" customHeight="1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4.25" customHeight="1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4.25" customHeight="1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4.25" customHeight="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4.25" customHeight="1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4.25" customHeight="1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4.25" customHeight="1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4.25" customHeight="1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4.25" customHeight="1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4.25" customHeight="1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4.25" customHeight="1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4.25" customHeight="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4.25" customHeight="1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Middle Age</v>
      </c>
      <c r="N573" s="1" t="s">
        <v>20</v>
      </c>
    </row>
    <row r="574" ht="14.25" customHeight="1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4.25" customHeight="1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4.25" customHeight="1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4.25" customHeight="1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4.25" customHeight="1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4.25" customHeight="1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4.25" customHeight="1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4.25" customHeight="1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4.25" customHeight="1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4.25" customHeight="1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4.25" customHeight="1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4.25" customHeight="1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4.25" customHeight="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4.25" customHeight="1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4.25" customHeight="1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4.25" customHeight="1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4.25" customHeight="1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4.25" customHeight="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4.25" customHeight="1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4.25" customHeight="1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4.25" customHeight="1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4.25" customHeight="1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4.25" customHeight="1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4.25" customHeight="1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4.25" customHeight="1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4.25" customHeight="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4.25" customHeight="1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4.25" customHeight="1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4.25" customHeight="1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4.25" customHeight="1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4.25" customHeight="1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4.25" customHeight="1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4.25" customHeight="1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4.25" customHeight="1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4.25" customHeight="1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4.25" customHeight="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4.25" customHeight="1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4.25" customHeight="1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4.25" customHeight="1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Middle Age</v>
      </c>
      <c r="N625" s="1" t="s">
        <v>20</v>
      </c>
    </row>
    <row r="626" ht="14.25" customHeight="1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4.25" customHeight="1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4.25" customHeight="1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4.25" customHeight="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4.25" customHeight="1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4.25" customHeight="1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4.25" customHeight="1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4.25" customHeight="1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4.25" customHeight="1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4.25" customHeight="1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4.25" customHeight="1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4.25" customHeight="1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4.25" customHeight="1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4.25" customHeight="1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4.25" customHeight="1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4.25" customHeight="1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4.25" customHeight="1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4.25" customHeight="1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4.25" customHeight="1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4.25" customHeight="1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4.25" customHeight="1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4.25" customHeight="1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4.25" customHeight="1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4.25" customHeight="1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4.25" customHeight="1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4.25" customHeight="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4.25" customHeight="1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4.25" customHeight="1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4.25" customHeight="1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4.25" customHeight="1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4.25" customHeight="1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4.25" customHeight="1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4.25" customHeight="1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4.25" customHeight="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4.25" customHeight="1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4.25" customHeight="1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4.25" customHeight="1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4.25" customHeight="1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4.25" customHeight="1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4.25" customHeight="1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4.25" customHeight="1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4.25" customHeight="1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4.25" customHeight="1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4.25" customHeight="1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4.25" customHeight="1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4.25" customHeight="1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4.25" customHeight="1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4.25" customHeight="1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4.25" customHeight="1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4.25" customHeight="1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4.25" customHeight="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4.25" customHeight="1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4.25" customHeight="1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4.25" customHeight="1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4.25" customHeight="1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4.25" customHeight="1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4.25" customHeight="1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4.25" customHeight="1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4.25" customHeight="1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4.25" customHeight="1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4.25" customHeight="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4.25" customHeight="1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4.25" customHeight="1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4.25" customHeight="1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4.25" customHeight="1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4.25" customHeight="1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4.25" customHeight="1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4.25" customHeight="1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4.25" customHeight="1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4.25" customHeight="1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4.25" customHeight="1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4.25" customHeight="1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4.25" customHeight="1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4.25" customHeight="1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4.25" customHeight="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4.25" customHeight="1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4.25" customHeight="1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4.25" customHeight="1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4.25" customHeight="1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4.25" customHeight="1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4.25" customHeight="1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4.25" customHeight="1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4.25" customHeight="1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4.25" customHeight="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4.25" customHeight="1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4.25" customHeight="1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4.25" customHeight="1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4.25" customHeight="1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4.25" customHeight="1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4.25" customHeight="1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4.25" customHeight="1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4.25" customHeight="1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4.25" customHeight="1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4.25" customHeight="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Middle Age</v>
      </c>
      <c r="N741" s="1" t="s">
        <v>20</v>
      </c>
    </row>
    <row r="742" ht="14.25" customHeight="1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4.25" customHeight="1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4.25" customHeight="1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4.25" customHeight="1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4.25" customHeight="1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4.25" customHeight="1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4.25" customHeight="1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4.25" customHeight="1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4.25" customHeight="1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4.25" customHeight="1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4.25" customHeight="1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4.25" customHeight="1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4.25" customHeight="1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4.25" customHeight="1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4.25" customHeight="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4.25" customHeight="1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4.25" customHeight="1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4.25" customHeight="1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4.25" customHeight="1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4.25" customHeight="1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4.25" customHeight="1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4.25" customHeight="1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4.25" customHeight="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4.25" customHeight="1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Middle Age</v>
      </c>
      <c r="N772" s="1" t="s">
        <v>20</v>
      </c>
    </row>
    <row r="773" ht="14.25" customHeight="1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4.25" customHeight="1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4.25" customHeight="1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4.25" customHeight="1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4.25" customHeight="1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4.25" customHeight="1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4.25" customHeight="1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4.25" customHeight="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4.25" customHeight="1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Middle Age</v>
      </c>
      <c r="N782" s="1" t="s">
        <v>20</v>
      </c>
    </row>
    <row r="783" ht="14.25" customHeight="1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4.25" customHeight="1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4.25" customHeight="1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4.25" customHeight="1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4.25" customHeight="1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4.25" customHeight="1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4.25" customHeight="1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4.25" customHeight="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4.25" customHeight="1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4.25" customHeight="1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4.25" customHeight="1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4.25" customHeight="1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4.25" customHeight="1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4.25" customHeight="1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4.25" customHeight="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4.25" customHeight="1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4.25" customHeight="1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4.25" customHeight="1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4.25" customHeight="1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4.25" customHeight="1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4.25" customHeight="1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4.25" customHeight="1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4.25" customHeight="1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4.25" customHeight="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4.25" customHeight="1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4.25" customHeight="1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4.25" customHeight="1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4.25" customHeight="1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4.25" customHeight="1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4.25" customHeight="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4.25" customHeight="1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4.25" customHeight="1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4.25" customHeight="1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4.25" customHeight="1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4.25" customHeight="1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4.25" customHeight="1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4.25" customHeight="1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4.25" customHeight="1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4.25" customHeight="1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4.25" customHeight="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4.25" customHeight="1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4.25" customHeight="1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4.25" customHeight="1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4.25" customHeight="1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4.25" customHeight="1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4.25" customHeight="1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4.25" customHeight="1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4.25" customHeight="1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4.25" customHeight="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4.25" customHeight="1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4.25" customHeight="1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4.25" customHeight="1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4.25" customHeight="1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4.25" customHeight="1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4.25" customHeight="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4.25" customHeight="1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4.25" customHeight="1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4.25" customHeight="1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4.25" customHeight="1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4.25" customHeight="1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4.25" customHeight="1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4.25" customHeight="1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4.25" customHeight="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4.25" customHeight="1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4.25" customHeight="1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4.25" customHeight="1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4.25" customHeight="1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4.25" customHeight="1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4.25" customHeight="1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4.25" customHeight="1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Middle Age</v>
      </c>
      <c r="N868" s="1" t="s">
        <v>20</v>
      </c>
    </row>
    <row r="869" ht="14.25" customHeight="1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4.25" customHeight="1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4.25" customHeight="1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4.25" customHeight="1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Middle Age</v>
      </c>
      <c r="N873" s="1" t="s">
        <v>20</v>
      </c>
    </row>
    <row r="874" ht="14.25" customHeight="1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4.25" customHeight="1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4.25" customHeight="1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4.25" customHeight="1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4.25" customHeight="1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4.25" customHeight="1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4.25" customHeight="1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4.25" customHeight="1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4.25" customHeight="1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4.25" customHeight="1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4.25" customHeight="1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4.25" customHeight="1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4.25" customHeight="1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4.25" customHeight="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4.25" customHeight="1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4.25" customHeight="1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4.25" customHeight="1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4.25" customHeight="1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4.25" customHeight="1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4.25" customHeight="1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4.25" customHeight="1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4.25" customHeight="1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4.25" customHeight="1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4.25" customHeight="1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4.25" customHeight="1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4.25" customHeight="1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4.25" customHeight="1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4.25" customHeight="1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4.25" customHeight="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4.25" customHeight="1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4.25" customHeight="1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4.25" customHeight="1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4.25" customHeight="1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4.25" customHeight="1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4.25" customHeight="1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4.25" customHeight="1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4.25" customHeight="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4.25" customHeight="1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4.25" customHeight="1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4.25" customHeight="1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4.25" customHeight="1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4.25" customHeight="1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4.25" customHeight="1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4.25" customHeight="1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4.25" customHeight="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4.25" customHeight="1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4.25" customHeight="1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4.25" customHeight="1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4.25" customHeight="1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4.25" customHeight="1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4.25" customHeight="1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4.25" customHeight="1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4.25" customHeight="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4.25" customHeight="1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4.25" customHeight="1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4.25" customHeight="1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4.25" customHeight="1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4.25" customHeight="1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4.25" customHeight="1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4.25" customHeight="1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4.25" customHeight="1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4.25" customHeight="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4.25" customHeight="1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4.25" customHeight="1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4.25" customHeight="1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4.25" customHeight="1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4.25" customHeight="1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4.25" customHeight="1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4.25" customHeight="1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4.25" customHeight="1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4.25" customHeight="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4.25" customHeight="1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4.25" customHeight="1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Middle Age</v>
      </c>
      <c r="N964" s="1" t="s">
        <v>20</v>
      </c>
    </row>
    <row r="965" ht="14.25" customHeight="1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4.25" customHeight="1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4.25" customHeight="1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4.25" customHeight="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4.25" customHeight="1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4.25" customHeight="1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4.25" customHeight="1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4.25" customHeight="1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4.25" customHeight="1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4.25" customHeight="1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4.25" customHeight="1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4.25" customHeight="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4.25" customHeight="1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4.25" customHeight="1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4.25" customHeight="1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4.25" customHeight="1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4.25" customHeight="1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4.25" customHeight="1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4.25" customHeight="1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4.25" customHeight="1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4.25" customHeight="1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4.25" customHeight="1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4.25" customHeight="1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4.25" customHeight="1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4.25" customHeight="1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4.25" customHeight="1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 ht="14.25" customHeight="1">
      <c r="D1002" s="5"/>
    </row>
    <row r="1003" ht="14.25" customHeight="1">
      <c r="D1003" s="5"/>
    </row>
    <row r="1004" ht="14.25" customHeight="1">
      <c r="D1004" s="5"/>
    </row>
    <row r="1005" ht="14.25" customHeight="1">
      <c r="D1005" s="5"/>
    </row>
    <row r="1006" ht="14.25" customHeight="1">
      <c r="D1006" s="5"/>
    </row>
    <row r="1007" ht="14.25" customHeight="1">
      <c r="D1007" s="5"/>
    </row>
    <row r="1008" ht="14.25" customHeight="1">
      <c r="D1008" s="5"/>
    </row>
    <row r="1009" ht="14.25" customHeight="1">
      <c r="D1009" s="5"/>
    </row>
    <row r="1010" ht="14.25" customHeight="1">
      <c r="D1010" s="5"/>
    </row>
    <row r="1011" ht="14.25" customHeight="1">
      <c r="D1011" s="5"/>
    </row>
    <row r="1012" ht="14.25" customHeight="1">
      <c r="D1012" s="5"/>
    </row>
    <row r="1013" ht="14.25" customHeight="1">
      <c r="D1013" s="5"/>
    </row>
    <row r="1014" ht="14.25" customHeight="1">
      <c r="D1014" s="5"/>
    </row>
    <row r="1015" ht="14.25" customHeight="1">
      <c r="D1015" s="5"/>
    </row>
    <row r="1016" ht="14.25" customHeight="1">
      <c r="D1016" s="5"/>
    </row>
    <row r="1017" ht="14.25" customHeight="1">
      <c r="D1017" s="5"/>
    </row>
    <row r="1018" ht="14.25" customHeight="1">
      <c r="D1018" s="5"/>
    </row>
    <row r="1019" ht="14.25" customHeight="1">
      <c r="D1019" s="5"/>
    </row>
    <row r="1020" ht="14.25" customHeight="1">
      <c r="D1020" s="5"/>
    </row>
    <row r="1021" ht="14.25" customHeight="1">
      <c r="D1021" s="5"/>
    </row>
    <row r="1022" ht="14.25" customHeight="1">
      <c r="D1022" s="5"/>
    </row>
    <row r="1023" ht="14.25" customHeight="1">
      <c r="D1023" s="5"/>
    </row>
    <row r="1024" ht="14.25" customHeight="1">
      <c r="D1024" s="5"/>
    </row>
    <row r="1025" ht="14.25" customHeight="1">
      <c r="D1025" s="5"/>
    </row>
    <row r="1026" ht="14.25" customHeight="1">
      <c r="D1026" s="5"/>
    </row>
    <row r="1027" ht="14.25" customHeight="1">
      <c r="D1027" s="5"/>
    </row>
  </sheetData>
  <customSheetViews>
    <customSheetView guid="{10A53D5D-BEC6-4B8F-832E-A5666495A907}" filter="1" showAutoFilter="1">
      <autoFilter ref="$A$1:$N$1001">
        <filterColumn colId="13">
          <filters>
            <filter val="Yes"/>
          </filters>
        </filterColumn>
      </autoFilter>
      <extLst>
        <ext uri="GoogleSheetsCustomDataVersion1">
          <go:sheetsCustomData xmlns:go="http://customooxmlschemas.google.com/" filterViewId="398024681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28.86"/>
    <col customWidth="1" min="3" max="3" width="30.0"/>
    <col customWidth="1" min="4" max="4" width="33.71"/>
  </cols>
  <sheetData>
    <row r="1">
      <c r="A1" s="7" t="s">
        <v>42</v>
      </c>
      <c r="B1" s="7" t="s">
        <v>43</v>
      </c>
      <c r="C1" s="7" t="s">
        <v>44</v>
      </c>
      <c r="D1" s="7" t="s">
        <v>45</v>
      </c>
    </row>
    <row r="2">
      <c r="A2" s="8">
        <f>AVERAGE(WorkSheet!D:D)</f>
        <v>56360</v>
      </c>
      <c r="B2" s="9">
        <f>COUNTIF(WorkSheet!N:N,WorkSheet!N5)</f>
        <v>481</v>
      </c>
      <c r="C2" s="9">
        <f>COUNTIFS(WorkSheet!N:N,WorkSheet!N5,WorkSheet!C:C,WorkSheet!C2)</f>
        <v>239</v>
      </c>
      <c r="D2" s="9">
        <f>COUNTIFS(WorkSheet!N:N,WorkSheet!N5,WorkSheet!C:C,WorkSheet!C3)</f>
        <v>242</v>
      </c>
    </row>
    <row r="4">
      <c r="A4" s="7" t="s">
        <v>46</v>
      </c>
      <c r="B4" s="7" t="s">
        <v>46</v>
      </c>
      <c r="C4" s="7" t="s">
        <v>47</v>
      </c>
      <c r="D4" s="7" t="s">
        <v>48</v>
      </c>
    </row>
    <row r="5">
      <c r="A5" s="5">
        <f>AVERAGEIF(WorkSheet!N:N,WorkSheet!N5,WorkSheet!D:D)</f>
        <v>57962.57796</v>
      </c>
      <c r="B5" s="5">
        <f> AVERAGEIF(WorkSheet!N:N,WorkSheet!N2,WorkSheet!D:D)</f>
        <v>54874.75915</v>
      </c>
      <c r="C5" s="1">
        <f>COUNTIF(WorkSheet!H:H,WorkSheet!H3)</f>
        <v>683</v>
      </c>
      <c r="D5" s="1">
        <f>COUNTIFS(WorkSheet!H:H,WorkSheet!H3,WorkSheet!N:N,WorkSheet!N5)</f>
        <v>325</v>
      </c>
    </row>
    <row r="7">
      <c r="A7" s="7" t="s">
        <v>49</v>
      </c>
      <c r="B7" s="7" t="s">
        <v>50</v>
      </c>
    </row>
    <row r="8">
      <c r="A8" s="4" t="str">
        <f>VLOOKUP(B8,WorkSheet!1:1027,3,TRUE)</f>
        <v>Male</v>
      </c>
      <c r="B8" s="1">
        <f> Max(bike_buyers_raw_Data!D:D)</f>
        <v>170000</v>
      </c>
    </row>
    <row r="9">
      <c r="A9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/>
    <row r="3"/>
    <row r="4"/>
    <row r="5"/>
    <row r="6"/>
    <row r="7"/>
    <row r="8"/>
    <row r="9"/>
    <row r="10"/>
    <row r="33"/>
    <row r="34"/>
    <row r="35"/>
    <row r="36"/>
    <row r="37"/>
    <row r="38"/>
  </sheetData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0" t="s">
        <v>57</v>
      </c>
    </row>
  </sheetData>
  <mergeCells count="1">
    <mergeCell ref="A1:H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