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F58E1DB6-0CED-4033-9686-BF64E1596019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DANE" sheetId="1" r:id="rId1"/>
  </sheets>
  <calcPr calcId="181029"/>
</workbook>
</file>

<file path=xl/calcChain.xml><?xml version="1.0" encoding="utf-8"?>
<calcChain xmlns="http://schemas.openxmlformats.org/spreadsheetml/2006/main">
  <c r="K13" i="1" l="1"/>
  <c r="L13" i="1"/>
  <c r="K15" i="1"/>
  <c r="L15" i="1"/>
  <c r="K17" i="1"/>
  <c r="L17" i="1"/>
  <c r="M16" i="1" l="1"/>
  <c r="M14" i="1"/>
  <c r="M12" i="1"/>
  <c r="M10" i="1"/>
  <c r="M9" i="1"/>
  <c r="M8" i="1"/>
  <c r="M7" i="1"/>
  <c r="M6" i="1"/>
  <c r="C15" i="1"/>
  <c r="D15" i="1"/>
  <c r="E15" i="1"/>
  <c r="F15" i="1"/>
  <c r="G15" i="1"/>
  <c r="H15" i="1"/>
  <c r="I15" i="1"/>
  <c r="J15" i="1"/>
  <c r="J17" i="1" l="1"/>
  <c r="I17" i="1"/>
  <c r="H17" i="1"/>
  <c r="G17" i="1"/>
  <c r="E17" i="1"/>
  <c r="D17" i="1"/>
  <c r="C17" i="1"/>
  <c r="B17" i="1"/>
  <c r="B15" i="1"/>
  <c r="M15" i="1" s="1"/>
  <c r="J13" i="1"/>
  <c r="I13" i="1"/>
  <c r="H13" i="1"/>
  <c r="G13" i="1"/>
  <c r="F13" i="1"/>
  <c r="E13" i="1"/>
  <c r="D13" i="1"/>
  <c r="C13" i="1"/>
  <c r="B13" i="1"/>
  <c r="M13" i="1" l="1"/>
  <c r="M17" i="1"/>
</calcChain>
</file>

<file path=xl/sharedStrings.xml><?xml version="1.0" encoding="utf-8"?>
<sst xmlns="http://schemas.openxmlformats.org/spreadsheetml/2006/main" count="75" uniqueCount="66">
  <si>
    <t>OBIEKT</t>
  </si>
  <si>
    <t>DRAGANA</t>
  </si>
  <si>
    <t>POMORSKA</t>
  </si>
  <si>
    <t>KRYNICKA</t>
  </si>
  <si>
    <t>UCZNIOWSKA</t>
  </si>
  <si>
    <t>STOCZNIA W</t>
  </si>
  <si>
    <t>UJEŚCISKO</t>
  </si>
  <si>
    <t>SZADÓŁKI</t>
  </si>
  <si>
    <t>GRODZA B</t>
  </si>
  <si>
    <t>ŁĄCZNIE</t>
  </si>
  <si>
    <t>POWIERZCHNIA NIERUCHOMOŚCI [ha]</t>
  </si>
  <si>
    <t>POWIERZCHNIA ZABUDOWANA [ha]</t>
  </si>
  <si>
    <t>x</t>
  </si>
  <si>
    <t>POWIERZCHNIA ZIELONA [ha]</t>
  </si>
  <si>
    <t>DŁUGOŚĆ ŻYWOPŁOTU [mb]</t>
  </si>
  <si>
    <t>koszenie trawy, grabienie i wywóz / rok</t>
  </si>
  <si>
    <t>powierzchnia koszenia rocznnie</t>
  </si>
  <si>
    <t>cięcie żywopłotu i wywóz / rok</t>
  </si>
  <si>
    <t>długość żywopłotu do cięcia rocznie</t>
  </si>
  <si>
    <t>ZB. SOBIESKI</t>
  </si>
  <si>
    <t>ZB. ORUŃSKI</t>
  </si>
  <si>
    <t>1.</t>
  </si>
  <si>
    <t>3.</t>
  </si>
  <si>
    <t>4.</t>
  </si>
  <si>
    <t>5.</t>
  </si>
  <si>
    <t>8.</t>
  </si>
  <si>
    <t>9.</t>
  </si>
  <si>
    <t>10.</t>
  </si>
  <si>
    <t>11.</t>
  </si>
  <si>
    <t>12.</t>
  </si>
  <si>
    <t>13.</t>
  </si>
  <si>
    <t>14.</t>
  </si>
  <si>
    <t>ZADANIA ROCZNIE:</t>
  </si>
  <si>
    <t>ABRAHAMA</t>
  </si>
  <si>
    <t>POWIERZCHNIA CHODN [ha]</t>
  </si>
  <si>
    <t>utrzymanie chodnika / rok</t>
  </si>
  <si>
    <t>powierzchnia chodnika do utrzymania rocznie</t>
  </si>
  <si>
    <t>DZIAŁKA I OBRĘB</t>
  </si>
  <si>
    <t>2/54, 2/55, 215/19 I 215/21 OBRĘB 670</t>
  </si>
  <si>
    <t>131/3 OBRĘB 008</t>
  </si>
  <si>
    <t>CZ. 532/2 OBRĘB 012</t>
  </si>
  <si>
    <t>DZIELNICA</t>
  </si>
  <si>
    <t>222/7, 222/8, 223/17 I 223/18 OBRĘB 020</t>
  </si>
  <si>
    <t>CZ. 515/2 I 515/3 OBRĘB 045</t>
  </si>
  <si>
    <t>25/8 OBRĘB 272</t>
  </si>
  <si>
    <t>155/2 OBRĘB 075</t>
  </si>
  <si>
    <t>159/1 OBRĘB 048</t>
  </si>
  <si>
    <t>476 OBRĘB 100</t>
  </si>
  <si>
    <t>CZ. 239 OBRĘB 054</t>
  </si>
  <si>
    <t>CZ. 802 OBRĘB 303</t>
  </si>
  <si>
    <t>Cełm</t>
  </si>
  <si>
    <t>Jelitkowo</t>
  </si>
  <si>
    <t>Oliwa</t>
  </si>
  <si>
    <t>Brzeźno</t>
  </si>
  <si>
    <t>Przymorze</t>
  </si>
  <si>
    <t>Górki Zachodnie</t>
  </si>
  <si>
    <t>Ujeścisko</t>
  </si>
  <si>
    <t>Szadółki</t>
  </si>
  <si>
    <t>Śródmieście</t>
  </si>
  <si>
    <t>Wrzeszcz</t>
  </si>
  <si>
    <t>Orunia</t>
  </si>
  <si>
    <t>NUMER OBIEKTU</t>
  </si>
  <si>
    <t>L.P.</t>
  </si>
  <si>
    <t>2.</t>
  </si>
  <si>
    <t>6.</t>
  </si>
  <si>
    <t>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</si>
</sst>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theme="0" tint="-0.249977111117893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BFE6A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5" borderId="1" xfId="1" applyNumberFormat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vertical="center" wrapText="1"/>
    </xf>
    <xf numFmtId="2" fontId="3" fillId="5" borderId="1" xfId="1" applyNumberFormat="1" applyFont="1" applyFill="1" applyBorder="1" applyAlignment="1">
      <alignment horizontal="center" vertical="center" wrapText="1"/>
    </xf>
    <xf numFmtId="2" fontId="3" fillId="5" borderId="1" xfId="0" applyNumberFormat="1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4" borderId="1" xfId="0" quotePrefix="1" applyNumberFormat="1" applyFont="1" applyFill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5" borderId="1" xfId="1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4.4" x14ac:dyDescent="0.3"/>
  <cols>
    <col min="1" max="1" width="15.33203125" customWidth="1"/>
    <col min="2" max="12" width="11.5546875" customWidth="1"/>
    <col min="13" max="13" width="8.88671875" customWidth="1"/>
  </cols>
  <sheetData>
    <row r="1" spans="1:13" ht="27.6" x14ac:dyDescent="0.3">
      <c r="A1" s="1" t="s">
        <v>0</v>
      </c>
      <c r="B1" s="2" t="s">
        <v>1</v>
      </c>
      <c r="C1" s="2" t="s">
        <v>2</v>
      </c>
      <c r="D1" s="2" t="s">
        <v>33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19</v>
      </c>
      <c r="L1" s="2" t="s">
        <v>20</v>
      </c>
      <c r="M1" s="3" t="s">
        <v>9</v>
      </c>
    </row>
    <row r="2" spans="1:13" ht="27.6" x14ac:dyDescent="0.3">
      <c r="A2" s="1" t="s">
        <v>41</v>
      </c>
      <c r="B2" s="2" t="s">
        <v>50</v>
      </c>
      <c r="C2" s="2" t="s">
        <v>51</v>
      </c>
      <c r="D2" s="2" t="s">
        <v>52</v>
      </c>
      <c r="E2" s="2" t="s">
        <v>54</v>
      </c>
      <c r="F2" s="2" t="s">
        <v>53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60</v>
      </c>
      <c r="M2" s="3"/>
    </row>
    <row r="3" spans="1:13" x14ac:dyDescent="0.3">
      <c r="A3" s="1" t="s">
        <v>62</v>
      </c>
      <c r="B3" s="2" t="s">
        <v>21</v>
      </c>
      <c r="C3" s="2" t="s">
        <v>63</v>
      </c>
      <c r="D3" s="2" t="s">
        <v>22</v>
      </c>
      <c r="E3" s="2" t="s">
        <v>23</v>
      </c>
      <c r="F3" s="2" t="s">
        <v>24</v>
      </c>
      <c r="G3" s="2" t="s">
        <v>64</v>
      </c>
      <c r="H3" s="2" t="s">
        <v>65</v>
      </c>
      <c r="I3" s="2" t="s">
        <v>25</v>
      </c>
      <c r="J3" s="2" t="s">
        <v>26</v>
      </c>
      <c r="K3" s="2" t="s">
        <v>27</v>
      </c>
      <c r="L3" s="2" t="s">
        <v>28</v>
      </c>
      <c r="M3" s="3"/>
    </row>
    <row r="4" spans="1:13" x14ac:dyDescent="0.3">
      <c r="A4" s="1" t="s">
        <v>61</v>
      </c>
      <c r="B4" s="23" t="s">
        <v>21</v>
      </c>
      <c r="C4" s="23" t="s">
        <v>22</v>
      </c>
      <c r="D4" s="23" t="s">
        <v>23</v>
      </c>
      <c r="E4" s="23" t="s">
        <v>24</v>
      </c>
      <c r="F4" s="23" t="s">
        <v>25</v>
      </c>
      <c r="G4" s="23" t="s">
        <v>26</v>
      </c>
      <c r="H4" s="23" t="s">
        <v>27</v>
      </c>
      <c r="I4" s="23" t="s">
        <v>28</v>
      </c>
      <c r="J4" s="23" t="s">
        <v>29</v>
      </c>
      <c r="K4" s="23" t="s">
        <v>30</v>
      </c>
      <c r="L4" s="23" t="s">
        <v>31</v>
      </c>
      <c r="M4" s="3"/>
    </row>
    <row r="5" spans="1:13" ht="69" x14ac:dyDescent="0.3">
      <c r="A5" s="1" t="s">
        <v>37</v>
      </c>
      <c r="B5" s="22" t="s">
        <v>38</v>
      </c>
      <c r="C5" s="22" t="s">
        <v>39</v>
      </c>
      <c r="D5" s="22" t="s">
        <v>40</v>
      </c>
      <c r="E5" s="22" t="s">
        <v>42</v>
      </c>
      <c r="F5" s="22" t="s">
        <v>43</v>
      </c>
      <c r="G5" s="22" t="s">
        <v>44</v>
      </c>
      <c r="H5" s="22" t="s">
        <v>45</v>
      </c>
      <c r="I5" s="22" t="s">
        <v>46</v>
      </c>
      <c r="J5" s="22" t="s">
        <v>47</v>
      </c>
      <c r="K5" s="22" t="s">
        <v>48</v>
      </c>
      <c r="L5" s="22" t="s">
        <v>49</v>
      </c>
      <c r="M5" s="3"/>
    </row>
    <row r="6" spans="1:13" ht="41.4" x14ac:dyDescent="0.3">
      <c r="A6" s="4" t="s">
        <v>10</v>
      </c>
      <c r="B6" s="5">
        <v>0.41100000000000003</v>
      </c>
      <c r="C6" s="6">
        <v>0.1384</v>
      </c>
      <c r="D6" s="6">
        <v>0.14219999999999999</v>
      </c>
      <c r="E6" s="6">
        <v>0.34729999999999994</v>
      </c>
      <c r="F6" s="6">
        <v>13.3872</v>
      </c>
      <c r="G6" s="6">
        <v>8.7999999999999995E-2</v>
      </c>
      <c r="H6" s="6">
        <v>9.5399999999999999E-2</v>
      </c>
      <c r="I6" s="6">
        <v>1.06E-2</v>
      </c>
      <c r="J6" s="6">
        <v>0.2545</v>
      </c>
      <c r="K6" s="6">
        <v>1.1000000000000001</v>
      </c>
      <c r="L6" s="6">
        <v>0.75</v>
      </c>
      <c r="M6" s="9">
        <f>SUM(B6:L6)</f>
        <v>16.724599999999999</v>
      </c>
    </row>
    <row r="7" spans="1:13" ht="41.4" x14ac:dyDescent="0.3">
      <c r="A7" s="4" t="s">
        <v>11</v>
      </c>
      <c r="B7" s="5">
        <v>2.5999999999999999E-2</v>
      </c>
      <c r="C7" s="6">
        <v>1.2E-2</v>
      </c>
      <c r="D7" s="6" t="s">
        <v>12</v>
      </c>
      <c r="E7" s="6">
        <v>0</v>
      </c>
      <c r="F7" s="6">
        <v>1.9099999999999999E-2</v>
      </c>
      <c r="G7" s="6">
        <v>0</v>
      </c>
      <c r="H7" s="6">
        <v>0</v>
      </c>
      <c r="I7" s="6">
        <v>0</v>
      </c>
      <c r="J7" s="6">
        <v>0</v>
      </c>
      <c r="K7" s="20">
        <v>3.0000000000000001E-3</v>
      </c>
      <c r="L7" s="20">
        <v>2E-3</v>
      </c>
      <c r="M7" s="9">
        <f>SUM(B7:L7)</f>
        <v>6.2100000000000002E-2</v>
      </c>
    </row>
    <row r="8" spans="1:13" ht="27.6" x14ac:dyDescent="0.3">
      <c r="A8" s="4" t="s">
        <v>34</v>
      </c>
      <c r="B8" s="7">
        <v>6.8000000000000005E-2</v>
      </c>
      <c r="C8" s="8">
        <v>1.4999999999999999E-2</v>
      </c>
      <c r="D8" s="8">
        <v>0.01</v>
      </c>
      <c r="E8" s="8">
        <v>0</v>
      </c>
      <c r="F8" s="8" t="s">
        <v>12</v>
      </c>
      <c r="G8" s="8">
        <v>0</v>
      </c>
      <c r="H8" s="8">
        <v>0</v>
      </c>
      <c r="I8" s="8">
        <v>0</v>
      </c>
      <c r="J8" s="8">
        <v>4.3999999999999997E-2</v>
      </c>
      <c r="K8" s="19">
        <v>2.53E-2</v>
      </c>
      <c r="L8" s="19">
        <v>1.6299999999999999E-2</v>
      </c>
      <c r="M8" s="9">
        <f>SUM(B8:L8)</f>
        <v>0.17860000000000001</v>
      </c>
    </row>
    <row r="9" spans="1:13" ht="27.6" x14ac:dyDescent="0.3">
      <c r="A9" s="4" t="s">
        <v>13</v>
      </c>
      <c r="B9" s="7">
        <v>0.317</v>
      </c>
      <c r="C9" s="7">
        <v>0.1114</v>
      </c>
      <c r="D9" s="7">
        <v>0.11940000000000001</v>
      </c>
      <c r="E9" s="7">
        <v>0.34660000000000002</v>
      </c>
      <c r="F9" s="7">
        <v>0.3</v>
      </c>
      <c r="G9" s="7">
        <v>8.7999999999999995E-2</v>
      </c>
      <c r="H9" s="7">
        <v>9.5399999999999999E-2</v>
      </c>
      <c r="I9" s="7">
        <v>1.06E-2</v>
      </c>
      <c r="J9" s="7">
        <v>0.21049999999999999</v>
      </c>
      <c r="K9" s="21">
        <v>0.67079999999999995</v>
      </c>
      <c r="L9" s="21">
        <v>0.62670000000000003</v>
      </c>
      <c r="M9" s="9">
        <f>SUM(B9:L9)</f>
        <v>2.8963999999999999</v>
      </c>
    </row>
    <row r="10" spans="1:13" ht="41.4" x14ac:dyDescent="0.3">
      <c r="A10" s="4" t="s">
        <v>14</v>
      </c>
      <c r="B10" s="10">
        <v>0</v>
      </c>
      <c r="C10" s="11">
        <v>0</v>
      </c>
      <c r="D10" s="11">
        <v>0</v>
      </c>
      <c r="E10" s="11">
        <v>215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f>SUM(B10:L10)</f>
        <v>215</v>
      </c>
    </row>
    <row r="11" spans="1:13" ht="27.6" x14ac:dyDescent="0.3">
      <c r="A11" s="4" t="s">
        <v>32</v>
      </c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5"/>
    </row>
    <row r="12" spans="1:13" ht="41.4" x14ac:dyDescent="0.3">
      <c r="A12" s="4" t="s">
        <v>15</v>
      </c>
      <c r="B12" s="16">
        <v>3</v>
      </c>
      <c r="C12" s="17">
        <v>3</v>
      </c>
      <c r="D12" s="17">
        <v>3</v>
      </c>
      <c r="E12" s="17">
        <v>3</v>
      </c>
      <c r="F12" s="17">
        <v>2</v>
      </c>
      <c r="G12" s="17">
        <v>2</v>
      </c>
      <c r="H12" s="17">
        <v>2</v>
      </c>
      <c r="I12" s="17">
        <v>2</v>
      </c>
      <c r="J12" s="17">
        <v>2</v>
      </c>
      <c r="K12" s="17">
        <v>3</v>
      </c>
      <c r="L12" s="17">
        <v>3</v>
      </c>
      <c r="M12" s="18">
        <f t="shared" ref="M12:M17" si="0">SUM(B12:L12)</f>
        <v>28</v>
      </c>
    </row>
    <row r="13" spans="1:13" ht="27.6" x14ac:dyDescent="0.3">
      <c r="A13" s="4" t="s">
        <v>16</v>
      </c>
      <c r="B13" s="7">
        <f t="shared" ref="B13:L13" si="1">B9*B12</f>
        <v>0.95100000000000007</v>
      </c>
      <c r="C13" s="7">
        <f t="shared" si="1"/>
        <v>0.3342</v>
      </c>
      <c r="D13" s="7">
        <f t="shared" si="1"/>
        <v>0.35820000000000002</v>
      </c>
      <c r="E13" s="7">
        <f t="shared" si="1"/>
        <v>1.0398000000000001</v>
      </c>
      <c r="F13" s="7">
        <f t="shared" si="1"/>
        <v>0.6</v>
      </c>
      <c r="G13" s="7">
        <f t="shared" si="1"/>
        <v>0.17599999999999999</v>
      </c>
      <c r="H13" s="7">
        <f t="shared" si="1"/>
        <v>0.1908</v>
      </c>
      <c r="I13" s="7">
        <f t="shared" si="1"/>
        <v>2.12E-2</v>
      </c>
      <c r="J13" s="7">
        <f t="shared" si="1"/>
        <v>0.42099999999999999</v>
      </c>
      <c r="K13" s="7">
        <f t="shared" si="1"/>
        <v>2.0124</v>
      </c>
      <c r="L13" s="7">
        <f t="shared" si="1"/>
        <v>1.8801000000000001</v>
      </c>
      <c r="M13" s="9">
        <f t="shared" si="0"/>
        <v>7.9847000000000001</v>
      </c>
    </row>
    <row r="14" spans="1:13" ht="27.6" x14ac:dyDescent="0.3">
      <c r="A14" s="4" t="s">
        <v>17</v>
      </c>
      <c r="B14" s="16">
        <v>0</v>
      </c>
      <c r="C14" s="17">
        <v>0</v>
      </c>
      <c r="D14" s="17">
        <v>0</v>
      </c>
      <c r="E14" s="17">
        <v>3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8">
        <f t="shared" si="0"/>
        <v>3</v>
      </c>
    </row>
    <row r="15" spans="1:13" ht="41.4" x14ac:dyDescent="0.3">
      <c r="A15" s="4" t="s">
        <v>18</v>
      </c>
      <c r="B15" s="10">
        <f t="shared" ref="B15:L15" si="2">B10*B14</f>
        <v>0</v>
      </c>
      <c r="C15" s="10">
        <f t="shared" si="2"/>
        <v>0</v>
      </c>
      <c r="D15" s="10">
        <f t="shared" si="2"/>
        <v>0</v>
      </c>
      <c r="E15" s="10">
        <f t="shared" si="2"/>
        <v>645</v>
      </c>
      <c r="F15" s="10">
        <f t="shared" si="2"/>
        <v>0</v>
      </c>
      <c r="G15" s="10">
        <f t="shared" si="2"/>
        <v>0</v>
      </c>
      <c r="H15" s="10">
        <f t="shared" si="2"/>
        <v>0</v>
      </c>
      <c r="I15" s="10">
        <f t="shared" si="2"/>
        <v>0</v>
      </c>
      <c r="J15" s="10">
        <f t="shared" si="2"/>
        <v>0</v>
      </c>
      <c r="K15" s="10">
        <f t="shared" si="2"/>
        <v>0</v>
      </c>
      <c r="L15" s="10">
        <f t="shared" si="2"/>
        <v>0</v>
      </c>
      <c r="M15" s="12">
        <f t="shared" si="0"/>
        <v>645</v>
      </c>
    </row>
    <row r="16" spans="1:13" ht="27.6" x14ac:dyDescent="0.3">
      <c r="A16" s="4" t="s">
        <v>35</v>
      </c>
      <c r="B16" s="16">
        <v>2</v>
      </c>
      <c r="C16" s="17">
        <v>2</v>
      </c>
      <c r="D16" s="17">
        <v>2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3</v>
      </c>
      <c r="L16" s="17">
        <v>3</v>
      </c>
      <c r="M16" s="18">
        <f t="shared" si="0"/>
        <v>12</v>
      </c>
    </row>
    <row r="17" spans="1:13" ht="55.2" x14ac:dyDescent="0.3">
      <c r="A17" s="4" t="s">
        <v>36</v>
      </c>
      <c r="B17" s="7">
        <f>B8*B16</f>
        <v>0.13600000000000001</v>
      </c>
      <c r="C17" s="7">
        <f>C8*C16</f>
        <v>0.03</v>
      </c>
      <c r="D17" s="7">
        <f>D8*D16</f>
        <v>0.02</v>
      </c>
      <c r="E17" s="7">
        <f>E8*E16</f>
        <v>0</v>
      </c>
      <c r="F17" s="7">
        <v>0</v>
      </c>
      <c r="G17" s="7">
        <f t="shared" ref="G17:L17" si="3">G8*G16</f>
        <v>0</v>
      </c>
      <c r="H17" s="7">
        <f t="shared" si="3"/>
        <v>0</v>
      </c>
      <c r="I17" s="7">
        <f t="shared" si="3"/>
        <v>0</v>
      </c>
      <c r="J17" s="7">
        <f t="shared" si="3"/>
        <v>0</v>
      </c>
      <c r="K17" s="7">
        <f t="shared" si="3"/>
        <v>7.5899999999999995E-2</v>
      </c>
      <c r="L17" s="7">
        <f t="shared" si="3"/>
        <v>4.8899999999999999E-2</v>
      </c>
      <c r="M17" s="9">
        <f t="shared" si="0"/>
        <v>0.31080000000000002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2019-02-25T15:20:45Z</dcterms:modified>
</cp:coreProperties>
</file>