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emegger\Documents\Moja praca\EN praca\Baza nieruchomości\2018 znów\"/>
    </mc:Choice>
  </mc:AlternateContent>
  <xr:revisionPtr revIDLastSave="0" documentId="8_{E11E56CC-8BF6-4286-AD07-712913B49CBB}" xr6:coauthVersionLast="45" xr6:coauthVersionMax="45" xr10:uidLastSave="{00000000-0000-0000-0000-000000000000}"/>
  <bookViews>
    <workbookView xWindow="-120" yWindow="-120" windowWidth="29040" windowHeight="15840" activeTab="2" xr2:uid="{3CE56E67-03D6-4130-86F3-CC07AE07D401}"/>
  </bookViews>
  <sheets>
    <sheet name="Zgłoszenia" sheetId="1" r:id="rId1"/>
    <sheet name="Zgłoszenia new" sheetId="2" r:id="rId2"/>
    <sheet name="Prace 2020" sheetId="3" r:id="rId3"/>
  </sheets>
  <definedNames>
    <definedName name="_xlnm._FilterDatabase" localSheetId="0" hidden="1">Zgłoszenia!$A$3:$O$58</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58" i="1" l="1"/>
  <c r="N58" i="1"/>
  <c r="A11" i="1"/>
  <c r="A12" i="1" l="1"/>
  <c r="A13" i="1" l="1"/>
  <c r="B4" i="1"/>
  <c r="C4" i="1" s="1"/>
  <c r="D4" i="1" s="1"/>
  <c r="E4" i="1" s="1"/>
  <c r="F4" i="1" s="1"/>
  <c r="G4" i="1" s="1"/>
  <c r="H4" i="1" s="1"/>
  <c r="I4" i="1" s="1"/>
  <c r="J4" i="1" s="1"/>
  <c r="K4" i="1" s="1"/>
  <c r="A14" i="1" l="1"/>
  <c r="L4" i="1"/>
  <c r="M4" i="1" s="1"/>
  <c r="N4" i="1" s="1"/>
  <c r="O4" i="1" s="1"/>
  <c r="A15" i="1" l="1"/>
  <c r="A16" i="1" s="1"/>
  <c r="A17" i="1" s="1"/>
  <c r="A18" i="1" s="1"/>
  <c r="A19" i="1" s="1"/>
  <c r="A20" i="1" l="1"/>
  <c r="A21" i="1" s="1"/>
  <c r="A22" i="1" s="1"/>
  <c r="A23" i="1" s="1"/>
  <c r="A24" i="1" s="1"/>
  <c r="A25" i="1" s="1"/>
  <c r="A26" i="1" s="1"/>
  <c r="A27" i="1" l="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alcChain>
</file>

<file path=xl/sharedStrings.xml><?xml version="1.0" encoding="utf-8"?>
<sst xmlns="http://schemas.openxmlformats.org/spreadsheetml/2006/main" count="260" uniqueCount="160">
  <si>
    <t>Lp.</t>
  </si>
  <si>
    <t>Nr umowy / zlecenia</t>
  </si>
  <si>
    <t>Nr faktury</t>
  </si>
  <si>
    <t>Koszt netto
[zł]</t>
  </si>
  <si>
    <t>Zakres prac</t>
  </si>
  <si>
    <t xml:space="preserve">Zalecenia / Uwagi </t>
  </si>
  <si>
    <r>
      <t xml:space="preserve">Osoba
</t>
    </r>
    <r>
      <rPr>
        <sz val="10"/>
        <rFont val="Calibri"/>
        <family val="2"/>
        <charset val="238"/>
        <scheme val="minor"/>
      </rPr>
      <t>wykonawca prac</t>
    </r>
  </si>
  <si>
    <r>
      <t xml:space="preserve">Data
</t>
    </r>
    <r>
      <rPr>
        <sz val="10"/>
        <rFont val="Calibri"/>
        <family val="2"/>
        <charset val="238"/>
        <scheme val="minor"/>
      </rPr>
      <t>wykonania prac</t>
    </r>
  </si>
  <si>
    <t xml:space="preserve">SUMA:   </t>
  </si>
  <si>
    <t>Notatki</t>
  </si>
  <si>
    <r>
      <t xml:space="preserve">Firma
</t>
    </r>
    <r>
      <rPr>
        <sz val="10"/>
        <rFont val="Calibri"/>
        <family val="2"/>
        <charset val="238"/>
        <scheme val="minor"/>
      </rPr>
      <t>wykonawca prac</t>
    </r>
  </si>
  <si>
    <r>
      <t xml:space="preserve">Branża:
</t>
    </r>
    <r>
      <rPr>
        <sz val="10"/>
        <rFont val="Calibri"/>
        <family val="2"/>
        <charset val="238"/>
        <scheme val="minor"/>
      </rPr>
      <t xml:space="preserve">- </t>
    </r>
    <r>
      <rPr>
        <b/>
        <sz val="10"/>
        <rFont val="Calibri"/>
        <family val="2"/>
        <charset val="238"/>
        <scheme val="minor"/>
      </rPr>
      <t>B</t>
    </r>
    <r>
      <rPr>
        <sz val="10"/>
        <rFont val="Calibri"/>
        <family val="2"/>
        <charset val="238"/>
        <scheme val="minor"/>
      </rPr>
      <t xml:space="preserve">udowlana
- </t>
    </r>
    <r>
      <rPr>
        <b/>
        <sz val="10"/>
        <rFont val="Calibri"/>
        <family val="2"/>
        <charset val="238"/>
        <scheme val="minor"/>
      </rPr>
      <t>E</t>
    </r>
    <r>
      <rPr>
        <sz val="10"/>
        <rFont val="Calibri"/>
        <family val="2"/>
        <charset val="238"/>
        <scheme val="minor"/>
      </rPr>
      <t>lektryczna
-</t>
    </r>
    <r>
      <rPr>
        <b/>
        <sz val="10"/>
        <rFont val="Calibri"/>
        <family val="2"/>
        <charset val="238"/>
        <scheme val="minor"/>
      </rPr>
      <t xml:space="preserve"> S</t>
    </r>
    <r>
      <rPr>
        <sz val="10"/>
        <rFont val="Calibri"/>
        <family val="2"/>
        <charset val="238"/>
        <scheme val="minor"/>
      </rPr>
      <t xml:space="preserve">anitarna
- </t>
    </r>
    <r>
      <rPr>
        <b/>
        <sz val="10"/>
        <rFont val="Calibri"/>
        <family val="2"/>
        <charset val="238"/>
        <scheme val="minor"/>
      </rPr>
      <t>K</t>
    </r>
    <r>
      <rPr>
        <sz val="10"/>
        <rFont val="Calibri"/>
        <family val="2"/>
        <charset val="238"/>
        <scheme val="minor"/>
      </rPr>
      <t xml:space="preserve">ontrola
- </t>
    </r>
    <r>
      <rPr>
        <b/>
        <sz val="10"/>
        <rFont val="Calibri"/>
        <family val="2"/>
        <charset val="238"/>
        <scheme val="minor"/>
      </rPr>
      <t>O</t>
    </r>
    <r>
      <rPr>
        <sz val="10"/>
        <rFont val="Calibri"/>
        <family val="2"/>
        <charset val="238"/>
        <scheme val="minor"/>
      </rPr>
      <t xml:space="preserve">chrona
- </t>
    </r>
    <r>
      <rPr>
        <b/>
        <sz val="10"/>
        <rFont val="Calibri"/>
        <family val="2"/>
        <charset val="238"/>
        <scheme val="minor"/>
      </rPr>
      <t>P</t>
    </r>
    <r>
      <rPr>
        <sz val="10"/>
        <rFont val="Calibri"/>
        <family val="2"/>
        <charset val="238"/>
        <scheme val="minor"/>
      </rPr>
      <t>race porządkowe</t>
    </r>
  </si>
  <si>
    <t>Zestawienie czynności - Polanki 110A</t>
  </si>
  <si>
    <t>K</t>
  </si>
  <si>
    <t>-</t>
  </si>
  <si>
    <t>GIWK</t>
  </si>
  <si>
    <t>Mirosław Macko</t>
  </si>
  <si>
    <t>2019/ZLE/818</t>
  </si>
  <si>
    <t>zlecenie łączy się z przeglądem na Wdzydzkiej</t>
  </si>
  <si>
    <t>Koszt brutto
[zł]</t>
  </si>
  <si>
    <r>
      <t>Data</t>
    </r>
    <r>
      <rPr>
        <sz val="11"/>
        <rFont val="Calibri"/>
        <family val="2"/>
        <charset val="238"/>
        <scheme val="minor"/>
      </rPr>
      <t xml:space="preserve"> zgłoszenia sprawy</t>
    </r>
  </si>
  <si>
    <r>
      <t>Zgłaszający</t>
    </r>
    <r>
      <rPr>
        <sz val="11"/>
        <rFont val="Calibri"/>
        <family val="2"/>
        <charset val="238"/>
        <scheme val="minor"/>
      </rPr>
      <t xml:space="preserve"> sprawę</t>
    </r>
  </si>
  <si>
    <r>
      <t xml:space="preserve">Data 
</t>
    </r>
    <r>
      <rPr>
        <sz val="11"/>
        <rFont val="Calibri"/>
        <family val="2"/>
        <charset val="238"/>
        <scheme val="minor"/>
      </rPr>
      <t>usunięcia zaleceń / uwag</t>
    </r>
  </si>
  <si>
    <t>K S</t>
  </si>
  <si>
    <t>MZi</t>
  </si>
  <si>
    <t>Roczna kontrola okresowa i czyszczenie kominów</t>
  </si>
  <si>
    <t>Zakład Usług Kominiarskich</t>
  </si>
  <si>
    <t>Michał Marszałek</t>
  </si>
  <si>
    <t>Budynek mieszkalny:
Przewody kominowe drożne.
Ciąg w przewodach dobry.</t>
  </si>
  <si>
    <t>zlecenie łączy się z przeglądem na innych obiektach</t>
  </si>
  <si>
    <t>2019/FVZ/2216</t>
  </si>
  <si>
    <t>2019/ZLE/329</t>
  </si>
  <si>
    <t>Magazyn i garaż:
brak przewodów kominowych</t>
  </si>
  <si>
    <t>2019/FVZ/4262</t>
  </si>
  <si>
    <t>KE</t>
  </si>
  <si>
    <t>IMAK</t>
  </si>
  <si>
    <t>Krzysztof Włodarczyk</t>
  </si>
  <si>
    <t>* mieszkanie nr 4: w obwodzie gniazd w łazience brak wyłącznika różnicowoprądowego;</t>
  </si>
  <si>
    <t>* mieszkanie nr 3: brak uwag;</t>
  </si>
  <si>
    <t>* mieszkanie nr 2: w obwodzie gniazd w łazience brak wyłącznika różnicowoprądowego;</t>
  </si>
  <si>
    <t>2019/FVZ/2801</t>
  </si>
  <si>
    <t>2019/ZLE/471</t>
  </si>
  <si>
    <t>Instalacja nadaje się do eksploatacji.</t>
  </si>
  <si>
    <t>Kontrola okresowa instalacji gazowej - bez spisania protokołu.</t>
  </si>
  <si>
    <t>K B</t>
  </si>
  <si>
    <t>5-letnia kontrola okresowa instalacji elektrycznej i odgromowej 
(3 lokale mieszkalne)</t>
  </si>
  <si>
    <t>2020/ZLE/329</t>
  </si>
  <si>
    <t>zlecenie łączy się z przeglądami na innych obiektach</t>
  </si>
  <si>
    <t>Grzegorz Wójcik
Krzysztof Tarasewicz</t>
  </si>
  <si>
    <t>Roczna kontrola okresowa obiektu  budowlanego (budynek mieszkalny)</t>
  </si>
  <si>
    <t>Roczna kontrola okresowa obiektu  budowlanego (przybudówka gospodarcza)</t>
  </si>
  <si>
    <t>1. Wymienić drzwi do prawej komórki lokatorskiej
2. Ujednolicić fakturę oraz przemalować elewację</t>
  </si>
  <si>
    <t>Roczna kontrola okresowa obiektu  budowlanego (komórka lokatorska)</t>
  </si>
  <si>
    <t>Roczna kontrola okresowa obiektu  budowlanego (przybudówka garażowa)</t>
  </si>
  <si>
    <t>1. Należy odnowić elewację (brak orynnowania).
2. Należy wymienić bramę garażową</t>
  </si>
  <si>
    <t>Roczna kontrola okresowa obiektu  budowlanego (budynek magazynowy)</t>
  </si>
  <si>
    <t>1. Należy wykonać orynnowanie dachu</t>
  </si>
  <si>
    <t>5-letnia kontrola okresowa obiektu  budowlanego (budynek mieszkalny)</t>
  </si>
  <si>
    <t>5-letnia kontrola okresowa obiektu  budowlanego (przybudówka gospodarcza)</t>
  </si>
  <si>
    <t>1. Należy pilnie wykonać pomiary instalacji elektrycznych
2. Należy uzupełnić ubytki elewacji
3. Należy wymienić lub regenerować uszkodzone drzwi zewnętrze</t>
  </si>
  <si>
    <t>1. Należy uzupełnić ubytki i spękania elewacji 
2. Należy wykonać odwodnienie dachu.</t>
  </si>
  <si>
    <t>1. Należy pilnie wykonać sprawdzenia instalacji odgromowej
2. Należy uzupełnić ubytki i spękania elewacji 
3. Należy odnowić stolarkę drzwiową zewnętrzną
4. Należy wymienić stolarkę okienną na parterze w mieszkaniu nr 3
5. Należy wykonać drabiny na dach
6. Należy wykonać poprawki na kominach powyżej dachu
7. Należy wykonać nową nawierzchnię utwardzoną
8. Należy wykonać wiatę śmietnikową, utwardzoną
9. Należy odnowić ogrodzenie w ramach
10. Należy wymienić ogrodzenie z siatki
11. Należy wykonać wymianę istniejącego węzła hydroelewatorowego na nowy.</t>
  </si>
  <si>
    <t>1. Należy wyłączyć obiekt z eksploatacji i dokonać rozbiórki
2. Należy pilnie wykonać pomiary i sprawdzenia instalacji elektrycznych</t>
  </si>
  <si>
    <t>1. Należy naprawić spękania elewacji
2. Należy wykonać wiatę śmietnikową, utwardzoną
3. Należy odnowić ogrodzenie</t>
  </si>
  <si>
    <t>Budynek mieszkalny (GIWK):
1. Należy naprawić i ujednolicić elewację.
2. Należy wymienić stolarkę okienną parteru.
3. Należy wymienić stolarkę drzwiową zewnętrzną.
4. Należy wykonać nową nawierzchnię utwardzoną wokół budynku.
5. Należy odnowić ogrodzenie.
6. Należy wykonać wiatę śmietnikową.
7. Należy wykonać drabinę techniczną na dach
8. Naprawić wypłukaną drogę brukową
Budynek socjalny (GW):
1. Należy odnowić elewację.
2. Należy wykonać wiatę śmietnikową.
3. Należy wykonać drabinę techniczną na dach
4. Należy odnowić ogrodzenie</t>
  </si>
  <si>
    <t>brak uwag</t>
  </si>
  <si>
    <t>Roczna kontrola okresowa instalacji gazowej (lokal nr 2)</t>
  </si>
  <si>
    <t>Roczna kontrola okresowa instalacji gazowej (lokal nr 3)</t>
  </si>
  <si>
    <t>Roczna kontrola okresowa instalacji gazowej (lokal nr 4)</t>
  </si>
  <si>
    <t>S</t>
  </si>
  <si>
    <t>GPEC</t>
  </si>
  <si>
    <t>Wyłączenie węzła c.o.</t>
  </si>
  <si>
    <t>pracownik GPEC</t>
  </si>
  <si>
    <t>2019/ZLE/420</t>
  </si>
  <si>
    <t>2019/FVZ/2023</t>
  </si>
  <si>
    <t>Włączenie węzła c.o.</t>
  </si>
  <si>
    <t>2019/ZLE/720</t>
  </si>
  <si>
    <t>2019/FVZ/3709</t>
  </si>
  <si>
    <t>5-letnia kontrola okresowa obiektu  budowlanego (przybudówka garażowa) - Gd. Wody</t>
  </si>
  <si>
    <t>5-letnia kontrola okresowa obiektu  budowlanego (budynek magazynowy) 
- Gd Wody</t>
  </si>
  <si>
    <t>5-letnia kontrola okresowa obiektu  budowlanego (komórka lokatorska) - wolnostojący</t>
  </si>
  <si>
    <t>1. Należy odnowić elewację. 2. Należy wymienić bramę garażową</t>
  </si>
  <si>
    <t>Wykonanie orynnowania na budynku magazynowym</t>
  </si>
  <si>
    <t>Rozebranie budynku gospodarczego wolnostojącego</t>
  </si>
  <si>
    <t>1. Wymiana drzwi do prawej komórki lokatorskiej. 2. Naprawa  i malowanie elewacji na komórce lokatorskiej</t>
  </si>
  <si>
    <t>j.n.</t>
  </si>
  <si>
    <t>Naprawienie i ujednolicenie elewacji</t>
  </si>
  <si>
    <t>Wymiana stolarki okiennej parteru</t>
  </si>
  <si>
    <t>Wymiana stolarki drzwiowej zewnętrznej</t>
  </si>
  <si>
    <t>Wykonanie nowego utwardzenia terenu wokół budynku</t>
  </si>
  <si>
    <t>Wykonanie naprawy niewielkich uszkodzeń na pokryciu dachowym</t>
  </si>
  <si>
    <t>Odnowienie ogrodzenia</t>
  </si>
  <si>
    <t>Wykonanie nowej wiaty śmietnikowej</t>
  </si>
  <si>
    <t>Wykonanie drabiny technicznej na dach</t>
  </si>
  <si>
    <t>Naprawa wypłukanej drogi brukowej</t>
  </si>
  <si>
    <t>Odnowienie elewacji na budynku socjalnym</t>
  </si>
  <si>
    <t>Wykonanie drabiny technicznej na dach budynku socjalnego</t>
  </si>
  <si>
    <t>0. Należy pilnie wykonać pomiary i sprawdzenia instalacji elektrycznych.                                                             1. Należy rozebrać obiekt z uwagi na jego zły stan techniczny</t>
  </si>
  <si>
    <t>Mzi</t>
  </si>
  <si>
    <t>Zgłoszenia</t>
  </si>
  <si>
    <t>Komórka</t>
  </si>
  <si>
    <t>Planowany koszt</t>
  </si>
  <si>
    <t>Termin wykonania prac</t>
  </si>
  <si>
    <t>TI</t>
  </si>
  <si>
    <t>Oznaczenie</t>
  </si>
  <si>
    <t>Wykonawca</t>
  </si>
  <si>
    <t>EE</t>
  </si>
  <si>
    <t>NAJEMCA</t>
  </si>
  <si>
    <t>Rozebranie komórki lokatorskiej</t>
  </si>
  <si>
    <t>Naprawa  i malowanie elewacji na przybudówce</t>
  </si>
  <si>
    <t>Odnowienie elewacji na budynku socjalnym (część GW)</t>
  </si>
  <si>
    <t>Odnowienie ogrodzenia (część GW)</t>
  </si>
  <si>
    <t>Wykonanie nowej wiaty śmietnikowej (część GW)</t>
  </si>
  <si>
    <t>Wykonanie drabiny technicznej na dach budynku socjalnego (część GW)</t>
  </si>
  <si>
    <t>Wymiana drzwi do prawej częśći przybudówki</t>
  </si>
  <si>
    <t>Należy wymienić bramę garażową</t>
  </si>
  <si>
    <t>Należy odnowić elewację garażu</t>
  </si>
  <si>
    <t>Należy wykonać odwodnienie dachu magazynu</t>
  </si>
  <si>
    <t>Należy uzupełnić ubytki i spękania elewacji  magazynu</t>
  </si>
  <si>
    <t>Należy wykonać wymianę istniejącego węzła hydroelewatorowego na nowy plus opomiarowanie indywidualne</t>
  </si>
  <si>
    <t>Sprawdzenie instalacji odgromowej przybudówki, komórki, garażu i magazynu plus GW</t>
  </si>
  <si>
    <t>W 2014 pomiary w mieszkaniach 2, 3 i 4 bez przybudówki i komórki lokatorskiej (?). W 2018 pomiary lokalu GW plus graż plus magazyn - przed adaptacją.  W 2019 pomiary w mieszkaniach 2, 3 i 4, bez przybudóki i komórki lokatorskiej.</t>
  </si>
  <si>
    <t>1.</t>
  </si>
  <si>
    <t>2.</t>
  </si>
  <si>
    <t>3.</t>
  </si>
  <si>
    <t>4.</t>
  </si>
  <si>
    <t>5.</t>
  </si>
  <si>
    <t>6.</t>
  </si>
  <si>
    <t>7.</t>
  </si>
  <si>
    <t>8.</t>
  </si>
  <si>
    <t>9.</t>
  </si>
  <si>
    <t>10.</t>
  </si>
  <si>
    <t>11.</t>
  </si>
  <si>
    <t>12.</t>
  </si>
  <si>
    <t>13.</t>
  </si>
  <si>
    <t>14.</t>
  </si>
  <si>
    <t>15.</t>
  </si>
  <si>
    <t>16.</t>
  </si>
  <si>
    <t>17.</t>
  </si>
  <si>
    <t>18.</t>
  </si>
  <si>
    <t>19.</t>
  </si>
  <si>
    <t>20.</t>
  </si>
  <si>
    <t>21.</t>
  </si>
  <si>
    <t>22.</t>
  </si>
  <si>
    <t>23.</t>
  </si>
  <si>
    <t>24.</t>
  </si>
  <si>
    <t>25.</t>
  </si>
  <si>
    <t>rozp. do 29.11.2020</t>
  </si>
  <si>
    <t>JK</t>
  </si>
  <si>
    <t>POLANKI 2020</t>
  </si>
  <si>
    <t>Planowana data 
wykonania prac</t>
  </si>
  <si>
    <t>w opiniowaniu u KZ</t>
  </si>
  <si>
    <t>GW</t>
  </si>
  <si>
    <t>prace adaptacyjne i modernizacyjne</t>
  </si>
  <si>
    <t>Gdańskie Wody - najemca</t>
  </si>
  <si>
    <t>malowanie instalacji gazowej w pom GW</t>
  </si>
  <si>
    <t>Gdańskie Wody - najemca ???</t>
  </si>
  <si>
    <t>odłączenie zasilania budynku 110</t>
  </si>
  <si>
    <t>czy jest inwentaryzacja geodezyjna</t>
  </si>
  <si>
    <t>Gemba ??? Plus Włodarczyk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</si>
</sst>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charset val="238"/>
      <scheme val="minor"/>
    </font>
    <font>
      <sz val="11"/>
      <name val="Calibri"/>
      <family val="2"/>
      <charset val="238"/>
      <scheme val="minor"/>
    </font>
    <font>
      <b/>
      <sz val="11"/>
      <name val="Calibri"/>
      <family val="2"/>
      <charset val="238"/>
      <scheme val="minor"/>
    </font>
    <font>
      <sz val="10"/>
      <name val="Calibri"/>
      <family val="2"/>
      <charset val="238"/>
      <scheme val="minor"/>
    </font>
    <font>
      <b/>
      <sz val="10"/>
      <name val="Calibri"/>
      <family val="2"/>
      <charset val="238"/>
      <scheme val="minor"/>
    </font>
    <font>
      <b/>
      <i/>
      <sz val="10"/>
      <name val="Calibri"/>
      <family val="2"/>
      <charset val="238"/>
      <scheme val="minor"/>
    </font>
    <font>
      <i/>
      <sz val="10"/>
      <name val="Calibri"/>
      <family val="2"/>
      <charset val="238"/>
      <scheme val="minor"/>
    </font>
    <font>
      <b/>
      <sz val="14"/>
      <name val="Calibri"/>
      <family val="2"/>
      <charset val="238"/>
      <scheme val="minor"/>
    </font>
    <font>
      <sz val="10"/>
      <color rgb="FFFF0000"/>
      <name val="Calibri"/>
      <family val="2"/>
      <charset val="238"/>
      <scheme val="minor"/>
    </font>
    <font>
      <sz val="10"/>
      <color theme="1"/>
      <name val="Calibri"/>
      <family val="2"/>
      <charset val="238"/>
      <scheme val="minor"/>
    </font>
    <font>
      <sz val="10"/>
      <name val="Open Sans"/>
      <family val="2"/>
      <charset val="238"/>
    </font>
    <font>
      <b/>
      <sz val="10"/>
      <name val="Open Sans"/>
      <family val="2"/>
      <charset val="238"/>
    </font>
    <font>
      <b/>
      <i/>
      <sz val="10"/>
      <name val="Open Sans"/>
      <family val="2"/>
      <charset val="238"/>
    </font>
    <font>
      <i/>
      <sz val="10"/>
      <name val="Open Sans"/>
      <family val="2"/>
      <charset val="238"/>
    </font>
    <font>
      <sz val="10"/>
      <color rgb="FFFF0000"/>
      <name val="Open Sans"/>
      <family val="2"/>
      <charset val="238"/>
    </font>
    <font>
      <sz val="10"/>
      <color theme="1"/>
      <name val="Open Sans"/>
      <family val="2"/>
      <charset val="238"/>
    </font>
    <font>
      <sz val="10"/>
      <color theme="5" tint="-0.249977111117893"/>
      <name val="Open Sans"/>
      <family val="2"/>
      <charset val="238"/>
    </font>
    <font>
      <sz val="8"/>
      <name val="Calibri"/>
      <family val="2"/>
      <charset val="238"/>
      <scheme val="minor"/>
    </font>
  </fonts>
  <fills count="5">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rgb="FFFFFF0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style="thin">
        <color indexed="64"/>
      </left>
      <right/>
      <top style="thin">
        <color indexed="64"/>
      </top>
      <bottom/>
      <diagonal/>
    </border>
    <border>
      <left style="medium">
        <color indexed="64"/>
      </left>
      <right style="thin">
        <color indexed="64"/>
      </right>
      <top/>
      <bottom style="thin">
        <color indexed="64"/>
      </bottom>
      <diagonal/>
    </border>
  </borders>
  <cellStyleXfs count="1">
    <xf numFmtId="0" fontId="0" fillId="0" borderId="0"/>
  </cellStyleXfs>
  <cellXfs count="122">
    <xf numFmtId="0" fontId="0" fillId="0" borderId="0" xfId="0"/>
    <xf numFmtId="0" fontId="1"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1" xfId="0" quotePrefix="1" applyFont="1" applyBorder="1" applyAlignment="1">
      <alignment horizontal="center" vertical="center" wrapText="1"/>
    </xf>
    <xf numFmtId="0" fontId="2" fillId="0" borderId="3" xfId="0" applyFont="1" applyBorder="1" applyAlignment="1">
      <alignment horizontal="center" vertical="center" wrapText="1"/>
    </xf>
    <xf numFmtId="4" fontId="2" fillId="0" borderId="3" xfId="0" applyNumberFormat="1" applyFont="1" applyBorder="1" applyAlignment="1">
      <alignment horizontal="center" vertical="center" wrapText="1"/>
    </xf>
    <xf numFmtId="0" fontId="2" fillId="0" borderId="4" xfId="0" applyFont="1" applyBorder="1" applyAlignment="1">
      <alignment horizontal="center" vertical="center" wrapText="1"/>
    </xf>
    <xf numFmtId="0" fontId="3" fillId="0" borderId="8" xfId="0" applyFont="1" applyBorder="1" applyAlignment="1">
      <alignment horizontal="center" vertical="center" wrapText="1"/>
    </xf>
    <xf numFmtId="14" fontId="3" fillId="0" borderId="9" xfId="0" quotePrefix="1" applyNumberFormat="1"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1" fillId="0" borderId="0" xfId="0" applyFont="1" applyAlignment="1">
      <alignment wrapText="1"/>
    </xf>
    <xf numFmtId="0" fontId="2" fillId="0" borderId="0" xfId="0" applyFont="1" applyAlignment="1">
      <alignment horizontal="center" vertical="center" wrapText="1"/>
    </xf>
    <xf numFmtId="0" fontId="2" fillId="0" borderId="2" xfId="0" applyFont="1" applyBorder="1" applyAlignment="1">
      <alignment horizontal="center" vertical="center" wrapText="1"/>
    </xf>
    <xf numFmtId="0" fontId="6" fillId="0" borderId="0" xfId="0" applyFont="1" applyAlignment="1">
      <alignment wrapText="1"/>
    </xf>
    <xf numFmtId="0" fontId="3" fillId="0" borderId="7" xfId="0" applyFont="1" applyBorder="1" applyAlignment="1">
      <alignment horizontal="center" vertical="center" wrapText="1"/>
    </xf>
    <xf numFmtId="0" fontId="4" fillId="0" borderId="1" xfId="0" applyFont="1" applyBorder="1" applyAlignment="1">
      <alignment horizontal="center" vertical="center" wrapText="1"/>
    </xf>
    <xf numFmtId="4" fontId="3" fillId="0" borderId="1" xfId="0" applyNumberFormat="1" applyFont="1" applyBorder="1" applyAlignment="1">
      <alignment horizontal="center" vertical="center" wrapText="1"/>
    </xf>
    <xf numFmtId="0" fontId="3" fillId="0" borderId="15" xfId="0" applyFont="1" applyBorder="1" applyAlignment="1">
      <alignment horizontal="center" vertical="center" wrapText="1"/>
    </xf>
    <xf numFmtId="0" fontId="4" fillId="0" borderId="9" xfId="0" applyFont="1" applyBorder="1" applyAlignment="1">
      <alignment horizontal="center" vertical="center" wrapText="1"/>
    </xf>
    <xf numFmtId="4" fontId="3" fillId="0" borderId="9" xfId="0" applyNumberFormat="1" applyFont="1" applyBorder="1" applyAlignment="1">
      <alignment horizontal="center" vertical="center" wrapText="1"/>
    </xf>
    <xf numFmtId="2" fontId="4" fillId="0" borderId="5" xfId="0" applyNumberFormat="1" applyFont="1" applyBorder="1" applyAlignment="1">
      <alignment horizontal="center" wrapText="1"/>
    </xf>
    <xf numFmtId="0" fontId="3" fillId="0" borderId="6" xfId="0" applyFont="1" applyBorder="1" applyAlignment="1">
      <alignment wrapText="1"/>
    </xf>
    <xf numFmtId="14" fontId="3" fillId="0" borderId="1" xfId="0" applyNumberFormat="1" applyFont="1" applyBorder="1" applyAlignment="1">
      <alignment horizontal="center" vertical="center" wrapText="1"/>
    </xf>
    <xf numFmtId="0" fontId="3" fillId="0" borderId="16" xfId="0" applyFont="1" applyBorder="1" applyAlignment="1">
      <alignment horizontal="center" vertical="center" wrapText="1"/>
    </xf>
    <xf numFmtId="4" fontId="3" fillId="0" borderId="18" xfId="0" applyNumberFormat="1" applyFont="1" applyBorder="1" applyAlignment="1">
      <alignment horizontal="center" vertical="center" wrapText="1"/>
    </xf>
    <xf numFmtId="4" fontId="3" fillId="0" borderId="19" xfId="0" applyNumberFormat="1" applyFont="1" applyBorder="1" applyAlignment="1">
      <alignment horizontal="center" vertical="center" wrapText="1"/>
    </xf>
    <xf numFmtId="2" fontId="4" fillId="0" borderId="17" xfId="0" applyNumberFormat="1" applyFont="1" applyBorder="1" applyAlignment="1">
      <alignment horizontal="center" wrapText="1"/>
    </xf>
    <xf numFmtId="0" fontId="3" fillId="0" borderId="2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9" fillId="0" borderId="1" xfId="0" applyFont="1" applyBorder="1" applyAlignment="1">
      <alignment horizontal="center" vertical="center" wrapText="1"/>
    </xf>
    <xf numFmtId="14" fontId="3" fillId="0" borderId="20" xfId="0" applyNumberFormat="1" applyFont="1" applyBorder="1" applyAlignment="1">
      <alignment horizontal="center" vertical="center" wrapText="1"/>
    </xf>
    <xf numFmtId="0" fontId="8" fillId="0" borderId="16" xfId="0" applyFont="1" applyBorder="1" applyAlignment="1">
      <alignment horizontal="left" vertical="center" wrapText="1"/>
    </xf>
    <xf numFmtId="0" fontId="3" fillId="0" borderId="14" xfId="0" applyFont="1" applyBorder="1" applyAlignment="1">
      <alignment horizontal="center" vertical="center" wrapText="1"/>
    </xf>
    <xf numFmtId="0" fontId="3" fillId="0" borderId="1" xfId="0" applyFont="1" applyBorder="1" applyAlignment="1">
      <alignment horizontal="center" vertical="center" wrapText="1"/>
    </xf>
    <xf numFmtId="14" fontId="3" fillId="0" borderId="14" xfId="0" applyNumberFormat="1" applyFont="1" applyBorder="1" applyAlignment="1">
      <alignment horizontal="center" vertical="center" wrapText="1"/>
    </xf>
    <xf numFmtId="0" fontId="3" fillId="0" borderId="16"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16" xfId="0" applyFont="1" applyBorder="1" applyAlignment="1">
      <alignment horizontal="left" vertical="center" wrapText="1"/>
    </xf>
    <xf numFmtId="0" fontId="8" fillId="0" borderId="16" xfId="0" applyFont="1" applyBorder="1" applyAlignment="1">
      <alignment horizontal="center" vertical="center" wrapText="1"/>
    </xf>
    <xf numFmtId="0" fontId="3" fillId="0" borderId="30" xfId="0" applyFont="1" applyBorder="1" applyAlignment="1">
      <alignment horizontal="center" vertical="center" wrapText="1"/>
    </xf>
    <xf numFmtId="2" fontId="3" fillId="0" borderId="14" xfId="0" applyNumberFormat="1" applyFont="1" applyBorder="1" applyAlignment="1">
      <alignment horizontal="center" vertical="center" wrapText="1"/>
    </xf>
    <xf numFmtId="0" fontId="3" fillId="0" borderId="16" xfId="0" applyFont="1" applyBorder="1" applyAlignment="1">
      <alignment horizontal="center" vertical="center" wrapText="1"/>
    </xf>
    <xf numFmtId="0" fontId="3" fillId="0" borderId="21" xfId="0" applyFont="1" applyBorder="1" applyAlignment="1">
      <alignment horizontal="center" vertical="center" wrapText="1"/>
    </xf>
    <xf numFmtId="0" fontId="3" fillId="0" borderId="1" xfId="0" applyFont="1" applyBorder="1" applyAlignment="1">
      <alignment horizontal="center" vertical="center" wrapText="1"/>
    </xf>
    <xf numFmtId="14" fontId="3" fillId="0" borderId="1" xfId="0" applyNumberFormat="1" applyFont="1" applyBorder="1" applyAlignment="1">
      <alignment horizontal="center" vertical="center" wrapText="1"/>
    </xf>
    <xf numFmtId="14" fontId="3" fillId="0" borderId="20" xfId="0" applyNumberFormat="1" applyFont="1" applyBorder="1" applyAlignment="1">
      <alignment horizontal="center" vertical="center" wrapText="1"/>
    </xf>
    <xf numFmtId="0" fontId="11" fillId="0" borderId="1" xfId="0" applyFont="1" applyBorder="1" applyAlignment="1">
      <alignment horizontal="center" vertical="center" wrapText="1"/>
    </xf>
    <xf numFmtId="4" fontId="11" fillId="0" borderId="1" xfId="0" applyNumberFormat="1" applyFont="1" applyBorder="1" applyAlignment="1">
      <alignment horizontal="center" vertical="center" wrapText="1"/>
    </xf>
    <xf numFmtId="0" fontId="12" fillId="0" borderId="1" xfId="0" applyFont="1" applyBorder="1" applyAlignment="1">
      <alignment horizontal="center" vertical="center" wrapText="1"/>
    </xf>
    <xf numFmtId="0" fontId="10" fillId="2" borderId="1"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4" fillId="0" borderId="1" xfId="0" applyFont="1" applyFill="1" applyBorder="1" applyAlignment="1">
      <alignment vertical="center" wrapText="1"/>
    </xf>
    <xf numFmtId="0" fontId="15" fillId="0" borderId="1" xfId="0" applyFont="1" applyFill="1" applyBorder="1" applyAlignment="1">
      <alignment vertical="center" wrapText="1"/>
    </xf>
    <xf numFmtId="4" fontId="10" fillId="0" borderId="1" xfId="0" applyNumberFormat="1" applyFont="1" applyFill="1" applyBorder="1" applyAlignment="1">
      <alignment horizontal="center" vertical="center" wrapText="1"/>
    </xf>
    <xf numFmtId="0" fontId="10" fillId="0" borderId="1" xfId="0" applyFont="1" applyFill="1" applyBorder="1" applyAlignment="1">
      <alignment vertical="center" wrapText="1"/>
    </xf>
    <xf numFmtId="14" fontId="10" fillId="0" borderId="1" xfId="0" applyNumberFormat="1" applyFont="1" applyFill="1" applyBorder="1" applyAlignment="1">
      <alignment horizontal="center" vertical="center" wrapText="1"/>
    </xf>
    <xf numFmtId="0" fontId="11" fillId="0" borderId="1" xfId="0" applyFont="1" applyFill="1" applyBorder="1" applyAlignment="1">
      <alignment horizontal="center" vertical="center" wrapText="1"/>
    </xf>
    <xf numFmtId="0" fontId="14" fillId="0" borderId="1" xfId="0" applyFont="1" applyFill="1" applyBorder="1" applyAlignment="1">
      <alignment horizontal="center" vertical="center" wrapText="1"/>
    </xf>
    <xf numFmtId="0" fontId="16" fillId="0" borderId="1" xfId="0" applyFont="1" applyFill="1" applyBorder="1" applyAlignment="1">
      <alignment vertical="center" wrapText="1"/>
    </xf>
    <xf numFmtId="0" fontId="10" fillId="0" borderId="0" xfId="0" applyFont="1" applyFill="1" applyBorder="1" applyAlignment="1">
      <alignment wrapText="1"/>
    </xf>
    <xf numFmtId="0" fontId="10" fillId="0" borderId="0" xfId="0" applyFont="1" applyFill="1" applyBorder="1" applyAlignment="1">
      <alignment horizontal="center" wrapText="1"/>
    </xf>
    <xf numFmtId="0" fontId="10" fillId="0" borderId="0" xfId="0" applyFont="1" applyBorder="1" applyAlignment="1">
      <alignment wrapText="1"/>
    </xf>
    <xf numFmtId="0" fontId="11" fillId="0" borderId="0" xfId="0" applyFont="1" applyBorder="1" applyAlignment="1">
      <alignment horizontal="center" vertical="center" wrapText="1"/>
    </xf>
    <xf numFmtId="0" fontId="10" fillId="0" borderId="0" xfId="0" applyFont="1" applyBorder="1" applyAlignment="1">
      <alignment horizontal="center" wrapText="1"/>
    </xf>
    <xf numFmtId="0" fontId="10" fillId="0" borderId="0" xfId="0" applyFont="1" applyBorder="1" applyAlignment="1">
      <alignment horizontal="center" vertical="center" wrapText="1"/>
    </xf>
    <xf numFmtId="0" fontId="13" fillId="0" borderId="0" xfId="0" applyFont="1" applyBorder="1" applyAlignment="1">
      <alignment wrapText="1"/>
    </xf>
    <xf numFmtId="0" fontId="13" fillId="0" borderId="0" xfId="0" applyFont="1" applyFill="1" applyBorder="1" applyAlignment="1">
      <alignment wrapText="1"/>
    </xf>
    <xf numFmtId="0" fontId="8" fillId="0" borderId="1" xfId="0" applyFont="1" applyBorder="1" applyAlignment="1">
      <alignment horizontal="center" vertical="center" wrapText="1"/>
    </xf>
    <xf numFmtId="0" fontId="14" fillId="0" borderId="0" xfId="0" applyFont="1" applyBorder="1" applyAlignment="1">
      <alignment horizontal="center" vertical="center" wrapText="1"/>
    </xf>
    <xf numFmtId="0" fontId="14" fillId="0" borderId="0" xfId="0" applyFont="1" applyFill="1" applyBorder="1" applyAlignment="1">
      <alignment horizontal="center" wrapText="1"/>
    </xf>
    <xf numFmtId="0" fontId="14" fillId="0" borderId="0" xfId="0" applyFont="1" applyBorder="1" applyAlignment="1">
      <alignment horizontal="center" wrapText="1"/>
    </xf>
    <xf numFmtId="0" fontId="8" fillId="0" borderId="1" xfId="0" applyFont="1" applyFill="1" applyBorder="1" applyAlignment="1">
      <alignment horizontal="center" vertical="center" wrapText="1"/>
    </xf>
    <xf numFmtId="0" fontId="11" fillId="0" borderId="0" xfId="0" applyFont="1" applyBorder="1" applyAlignment="1">
      <alignment wrapText="1"/>
    </xf>
    <xf numFmtId="14" fontId="3" fillId="0" borderId="24" xfId="0" applyNumberFormat="1" applyFont="1" applyBorder="1" applyAlignment="1">
      <alignment horizontal="center" vertical="center" wrapText="1"/>
    </xf>
    <xf numFmtId="14" fontId="3" fillId="0" borderId="26" xfId="0" applyNumberFormat="1" applyFont="1" applyBorder="1" applyAlignment="1">
      <alignment horizontal="center" vertical="center" wrapText="1"/>
    </xf>
    <xf numFmtId="14" fontId="3" fillId="0" borderId="16" xfId="0" applyNumberFormat="1" applyFont="1" applyBorder="1" applyAlignment="1">
      <alignment horizontal="center" vertical="center" wrapText="1"/>
    </xf>
    <xf numFmtId="0" fontId="3" fillId="0" borderId="24"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16" xfId="0" applyFont="1" applyBorder="1" applyAlignment="1">
      <alignment horizontal="center" vertical="center" wrapText="1"/>
    </xf>
    <xf numFmtId="4" fontId="3" fillId="0" borderId="24" xfId="0" applyNumberFormat="1" applyFont="1" applyBorder="1" applyAlignment="1">
      <alignment horizontal="center" vertical="center" wrapText="1"/>
    </xf>
    <xf numFmtId="4" fontId="3" fillId="0" borderId="26" xfId="0" applyNumberFormat="1" applyFont="1" applyBorder="1" applyAlignment="1">
      <alignment horizontal="center" vertical="center" wrapText="1"/>
    </xf>
    <xf numFmtId="4" fontId="3" fillId="0" borderId="16" xfId="0" applyNumberFormat="1" applyFont="1" applyBorder="1" applyAlignment="1">
      <alignment horizontal="center" vertical="center" wrapText="1"/>
    </xf>
    <xf numFmtId="14" fontId="3" fillId="0" borderId="29" xfId="0" applyNumberFormat="1" applyFont="1" applyBorder="1" applyAlignment="1">
      <alignment horizontal="center" vertical="center" wrapText="1"/>
    </xf>
    <xf numFmtId="14" fontId="3" fillId="0" borderId="27" xfId="0" applyNumberFormat="1" applyFont="1" applyBorder="1" applyAlignment="1">
      <alignment horizontal="center" vertical="center" wrapText="1"/>
    </xf>
    <xf numFmtId="14" fontId="3" fillId="0" borderId="20" xfId="0" applyNumberFormat="1" applyFont="1" applyBorder="1" applyAlignment="1">
      <alignment horizontal="center" vertical="center" wrapText="1"/>
    </xf>
    <xf numFmtId="0" fontId="9" fillId="0" borderId="24" xfId="0" applyFont="1" applyBorder="1" applyAlignment="1">
      <alignment horizontal="center" vertical="center" wrapText="1"/>
    </xf>
    <xf numFmtId="0" fontId="9" fillId="0" borderId="26" xfId="0" applyFont="1" applyBorder="1" applyAlignment="1">
      <alignment horizontal="center" vertical="center" wrapText="1"/>
    </xf>
    <xf numFmtId="0" fontId="9" fillId="0" borderId="16" xfId="0" applyFont="1" applyBorder="1" applyAlignment="1">
      <alignment horizontal="center" vertical="center" wrapText="1"/>
    </xf>
    <xf numFmtId="0" fontId="3" fillId="0" borderId="25"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21"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 xfId="0" applyFont="1" applyBorder="1" applyAlignment="1">
      <alignment horizontal="center" vertical="center" wrapText="1"/>
    </xf>
    <xf numFmtId="14" fontId="3" fillId="0" borderId="14" xfId="0" applyNumberFormat="1" applyFont="1" applyBorder="1" applyAlignment="1">
      <alignment horizontal="center" vertical="center" wrapText="1"/>
    </xf>
    <xf numFmtId="14" fontId="3" fillId="0" borderId="1" xfId="0" applyNumberFormat="1" applyFont="1" applyBorder="1" applyAlignment="1">
      <alignment horizontal="center" vertical="center" wrapText="1"/>
    </xf>
    <xf numFmtId="4" fontId="3" fillId="0" borderId="22" xfId="0" applyNumberFormat="1" applyFont="1" applyBorder="1" applyAlignment="1">
      <alignment horizontal="center" vertical="center" wrapText="1"/>
    </xf>
    <xf numFmtId="0" fontId="3" fillId="0" borderId="23" xfId="0" applyFont="1" applyBorder="1" applyAlignment="1">
      <alignment horizontal="center" vertical="center" wrapText="1"/>
    </xf>
    <xf numFmtId="0" fontId="4" fillId="0" borderId="24" xfId="0" applyFont="1" applyBorder="1" applyAlignment="1">
      <alignment horizontal="center" vertical="center" wrapText="1"/>
    </xf>
    <xf numFmtId="0" fontId="4" fillId="0" borderId="26" xfId="0" applyFont="1" applyBorder="1" applyAlignment="1">
      <alignment horizontal="center" vertical="center" wrapText="1"/>
    </xf>
    <xf numFmtId="0" fontId="4" fillId="0" borderId="16" xfId="0" applyFont="1" applyBorder="1" applyAlignment="1">
      <alignment horizontal="center" vertical="center" wrapText="1"/>
    </xf>
    <xf numFmtId="0" fontId="3" fillId="0" borderId="5" xfId="0" applyFont="1" applyBorder="1" applyAlignment="1">
      <alignment horizontal="center" vertical="center" wrapText="1"/>
    </xf>
    <xf numFmtId="0" fontId="3" fillId="0" borderId="22" xfId="0" applyFont="1" applyBorder="1" applyAlignment="1">
      <alignment horizontal="center" vertical="center" wrapText="1"/>
    </xf>
    <xf numFmtId="0" fontId="7" fillId="0" borderId="0" xfId="0" applyFont="1" applyAlignment="1">
      <alignment horizontal="center" vertical="center" wrapText="1"/>
    </xf>
    <xf numFmtId="0" fontId="4" fillId="0" borderId="11" xfId="0" applyFont="1" applyBorder="1" applyAlignment="1">
      <alignment horizontal="right" wrapText="1"/>
    </xf>
    <xf numFmtId="0" fontId="4" fillId="0" borderId="12" xfId="0" applyFont="1" applyBorder="1" applyAlignment="1">
      <alignment horizontal="right" wrapText="1"/>
    </xf>
    <xf numFmtId="0" fontId="4" fillId="0" borderId="13" xfId="0" applyFont="1" applyBorder="1" applyAlignment="1">
      <alignment horizontal="right" wrapText="1"/>
    </xf>
    <xf numFmtId="0" fontId="11" fillId="0" borderId="26" xfId="0" applyFont="1" applyBorder="1" applyAlignment="1">
      <alignment horizontal="center" vertical="center" wrapText="1"/>
    </xf>
    <xf numFmtId="0" fontId="11" fillId="0" borderId="16" xfId="0" applyFont="1" applyBorder="1" applyAlignment="1">
      <alignment horizontal="center" vertical="center" wrapText="1"/>
    </xf>
    <xf numFmtId="0" fontId="10" fillId="0" borderId="24" xfId="0" applyFont="1" applyFill="1" applyBorder="1" applyAlignment="1">
      <alignment horizontal="center" vertical="center" wrapText="1"/>
    </xf>
    <xf numFmtId="0" fontId="10" fillId="0" borderId="26" xfId="0" applyFont="1" applyFill="1" applyBorder="1" applyAlignment="1">
      <alignment horizontal="center" vertical="center" wrapText="1"/>
    </xf>
    <xf numFmtId="0" fontId="10" fillId="0" borderId="16" xfId="0" applyFont="1" applyFill="1" applyBorder="1" applyAlignment="1">
      <alignment horizontal="center" vertical="center" wrapText="1"/>
    </xf>
    <xf numFmtId="0" fontId="11" fillId="0" borderId="0" xfId="0" applyFont="1" applyBorder="1" applyAlignment="1">
      <alignment horizontal="center" wrapText="1"/>
    </xf>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EF026-E2B7-431F-B523-F703D1DF9674}">
  <dimension ref="A1:O58"/>
  <sheetViews>
    <sheetView zoomScaleNormal="100" workbookViewId="0">
      <pane ySplit="4" topLeftCell="A5" activePane="bottomLeft" state="frozen"/>
      <selection pane="bottomLeft" sqref="A1:XFD1"/>
    </sheetView>
  </sheetViews>
  <sheetFormatPr defaultColWidth="9.140625" defaultRowHeight="15" x14ac:dyDescent="0.25"/>
  <cols>
    <col min="1" max="1" width="8" style="11" customWidth="1"/>
    <col min="2" max="2" width="17.85546875" style="11" customWidth="1"/>
    <col min="3" max="3" width="12.5703125" style="11" customWidth="1"/>
    <col min="4" max="4" width="14.140625" style="11" customWidth="1"/>
    <col min="5" max="5" width="34.28515625" style="11" customWidth="1"/>
    <col min="6" max="6" width="16" style="11" customWidth="1"/>
    <col min="7" max="7" width="18.28515625" style="11" bestFit="1" customWidth="1"/>
    <col min="8" max="8" width="14" style="11" customWidth="1"/>
    <col min="9" max="9" width="42.85546875" style="11" customWidth="1"/>
    <col min="10" max="10" width="14" style="11" customWidth="1"/>
    <col min="11" max="11" width="18.7109375" style="11" customWidth="1"/>
    <col min="12" max="14" width="15.28515625" style="11" customWidth="1"/>
    <col min="15" max="15" width="30.42578125" style="11" customWidth="1"/>
    <col min="16" max="16384" width="9.140625" style="11"/>
  </cols>
  <sheetData>
    <row r="1" spans="1:15" ht="18.75" x14ac:dyDescent="0.25">
      <c r="H1" s="112" t="s">
        <v>12</v>
      </c>
      <c r="I1" s="112"/>
      <c r="J1" s="112"/>
      <c r="K1" s="112"/>
      <c r="O1" s="1"/>
    </row>
    <row r="2" spans="1:15" ht="15.75" thickBot="1" x14ac:dyDescent="0.3">
      <c r="A2" s="1"/>
      <c r="B2" s="1"/>
      <c r="C2" s="1"/>
      <c r="D2" s="1"/>
      <c r="E2" s="1"/>
      <c r="F2" s="1"/>
      <c r="G2" s="1"/>
      <c r="H2" s="1"/>
      <c r="I2" s="1"/>
      <c r="J2" s="1"/>
      <c r="K2" s="12"/>
      <c r="L2" s="1"/>
      <c r="M2" s="1"/>
      <c r="N2" s="1"/>
      <c r="O2" s="1"/>
    </row>
    <row r="3" spans="1:15" ht="92.25" thickBot="1" x14ac:dyDescent="0.3">
      <c r="A3" s="13" t="s">
        <v>0</v>
      </c>
      <c r="B3" s="4" t="s">
        <v>11</v>
      </c>
      <c r="C3" s="4" t="s">
        <v>20</v>
      </c>
      <c r="D3" s="4" t="s">
        <v>21</v>
      </c>
      <c r="E3" s="4" t="s">
        <v>4</v>
      </c>
      <c r="F3" s="4" t="s">
        <v>10</v>
      </c>
      <c r="G3" s="4" t="s">
        <v>6</v>
      </c>
      <c r="H3" s="4" t="s">
        <v>7</v>
      </c>
      <c r="I3" s="4" t="s">
        <v>5</v>
      </c>
      <c r="J3" s="4" t="s">
        <v>22</v>
      </c>
      <c r="K3" s="4" t="s">
        <v>1</v>
      </c>
      <c r="L3" s="4" t="s">
        <v>2</v>
      </c>
      <c r="M3" s="5" t="s">
        <v>3</v>
      </c>
      <c r="N3" s="5" t="s">
        <v>19</v>
      </c>
      <c r="O3" s="6" t="s">
        <v>9</v>
      </c>
    </row>
    <row r="4" spans="1:15" s="14" customFormat="1" ht="13.5" thickBot="1" x14ac:dyDescent="0.25">
      <c r="A4" s="29">
        <v>1</v>
      </c>
      <c r="B4" s="30">
        <f>1+A4</f>
        <v>2</v>
      </c>
      <c r="C4" s="30">
        <f t="shared" ref="C4" si="0">1+B4</f>
        <v>3</v>
      </c>
      <c r="D4" s="30">
        <f t="shared" ref="D4" si="1">1+C4</f>
        <v>4</v>
      </c>
      <c r="E4" s="30">
        <f t="shared" ref="E4" si="2">1+D4</f>
        <v>5</v>
      </c>
      <c r="F4" s="30">
        <f t="shared" ref="F4" si="3">1+E4</f>
        <v>6</v>
      </c>
      <c r="G4" s="30">
        <f t="shared" ref="G4" si="4">1+F4</f>
        <v>7</v>
      </c>
      <c r="H4" s="30">
        <f t="shared" ref="H4" si="5">1+G4</f>
        <v>8</v>
      </c>
      <c r="I4" s="30">
        <f t="shared" ref="I4" si="6">1+H4</f>
        <v>9</v>
      </c>
      <c r="J4" s="30">
        <f t="shared" ref="J4" si="7">1+I4</f>
        <v>10</v>
      </c>
      <c r="K4" s="30">
        <f t="shared" ref="K4" si="8">1+J4</f>
        <v>11</v>
      </c>
      <c r="L4" s="30">
        <f t="shared" ref="L4:M4" si="9">1+K4</f>
        <v>12</v>
      </c>
      <c r="M4" s="30">
        <f t="shared" si="9"/>
        <v>13</v>
      </c>
      <c r="N4" s="30">
        <f t="shared" ref="N4" si="10">1+M4</f>
        <v>14</v>
      </c>
      <c r="O4" s="31">
        <f t="shared" ref="O4" si="11">1+N4</f>
        <v>15</v>
      </c>
    </row>
    <row r="5" spans="1:15" x14ac:dyDescent="0.25">
      <c r="A5" s="47"/>
      <c r="B5" s="47"/>
      <c r="C5" s="48"/>
      <c r="D5" s="47"/>
      <c r="E5" s="32"/>
      <c r="F5" s="47"/>
      <c r="G5" s="47"/>
      <c r="H5" s="48"/>
      <c r="I5" s="47"/>
      <c r="J5" s="47"/>
      <c r="K5" s="47"/>
      <c r="L5" s="47"/>
      <c r="M5" s="47"/>
      <c r="N5" s="47"/>
      <c r="O5" s="47"/>
    </row>
    <row r="6" spans="1:15" x14ac:dyDescent="0.25">
      <c r="A6" s="47"/>
      <c r="B6" s="47"/>
      <c r="C6" s="48"/>
      <c r="D6" s="47"/>
      <c r="E6" s="32"/>
      <c r="F6" s="47"/>
      <c r="G6" s="47"/>
      <c r="H6" s="48"/>
      <c r="I6" s="47"/>
      <c r="J6" s="47"/>
      <c r="K6" s="47"/>
      <c r="L6" s="47"/>
      <c r="M6" s="47"/>
      <c r="N6" s="47"/>
      <c r="O6" s="47"/>
    </row>
    <row r="7" spans="1:15" ht="25.5" x14ac:dyDescent="0.25">
      <c r="A7" s="47">
        <v>0</v>
      </c>
      <c r="B7" s="47"/>
      <c r="C7" s="48">
        <v>43350</v>
      </c>
      <c r="D7" s="47"/>
      <c r="E7" s="32" t="s">
        <v>157</v>
      </c>
      <c r="F7" s="47" t="s">
        <v>159</v>
      </c>
      <c r="G7" s="47"/>
      <c r="H7" s="48"/>
      <c r="I7" s="47"/>
      <c r="J7" s="47"/>
      <c r="K7" s="47"/>
      <c r="L7" s="47"/>
      <c r="M7" s="47"/>
      <c r="N7" s="47"/>
      <c r="O7" s="47" t="s">
        <v>158</v>
      </c>
    </row>
    <row r="8" spans="1:15" ht="25.5" x14ac:dyDescent="0.25">
      <c r="A8" s="47">
        <v>0</v>
      </c>
      <c r="B8" s="47"/>
      <c r="C8" s="48">
        <v>43435</v>
      </c>
      <c r="D8" s="47"/>
      <c r="E8" s="32" t="s">
        <v>155</v>
      </c>
      <c r="F8" s="47" t="s">
        <v>156</v>
      </c>
      <c r="G8" s="47"/>
      <c r="H8" s="48"/>
      <c r="I8" s="47"/>
      <c r="J8" s="47"/>
      <c r="K8" s="47"/>
      <c r="L8" s="47"/>
      <c r="M8" s="47"/>
      <c r="N8" s="47"/>
      <c r="O8" s="47"/>
    </row>
    <row r="9" spans="1:15" ht="25.5" x14ac:dyDescent="0.25">
      <c r="A9" s="47">
        <v>0</v>
      </c>
      <c r="B9" s="47"/>
      <c r="C9" s="48">
        <v>43589</v>
      </c>
      <c r="D9" s="47" t="s">
        <v>152</v>
      </c>
      <c r="E9" s="32" t="s">
        <v>153</v>
      </c>
      <c r="F9" s="47" t="s">
        <v>154</v>
      </c>
      <c r="G9" s="47"/>
      <c r="H9" s="48"/>
      <c r="I9" s="47"/>
      <c r="J9" s="47"/>
      <c r="K9" s="47"/>
      <c r="L9" s="47"/>
      <c r="M9" s="47"/>
      <c r="N9" s="47"/>
      <c r="O9" s="47"/>
    </row>
    <row r="10" spans="1:15" x14ac:dyDescent="0.25">
      <c r="A10" s="15">
        <v>1</v>
      </c>
      <c r="B10" s="47" t="s">
        <v>69</v>
      </c>
      <c r="C10" s="48">
        <v>43621</v>
      </c>
      <c r="D10" s="47" t="s">
        <v>24</v>
      </c>
      <c r="E10" s="32" t="s">
        <v>71</v>
      </c>
      <c r="F10" s="47" t="s">
        <v>70</v>
      </c>
      <c r="G10" s="47" t="s">
        <v>72</v>
      </c>
      <c r="H10" s="49">
        <v>43622</v>
      </c>
      <c r="I10" s="45" t="s">
        <v>14</v>
      </c>
      <c r="J10" s="45" t="s">
        <v>14</v>
      </c>
      <c r="K10" s="45" t="s">
        <v>73</v>
      </c>
      <c r="L10" s="45" t="s">
        <v>74</v>
      </c>
      <c r="M10" s="45">
        <v>195</v>
      </c>
      <c r="N10" s="45">
        <v>239.85</v>
      </c>
      <c r="O10" s="46"/>
    </row>
    <row r="11" spans="1:15" ht="38.25" x14ac:dyDescent="0.25">
      <c r="A11" s="43">
        <f>A10+1</f>
        <v>2</v>
      </c>
      <c r="B11" s="88" t="s">
        <v>13</v>
      </c>
      <c r="C11" s="85">
        <v>43593</v>
      </c>
      <c r="D11" s="88" t="s">
        <v>24</v>
      </c>
      <c r="E11" s="88" t="s">
        <v>25</v>
      </c>
      <c r="F11" s="88" t="s">
        <v>26</v>
      </c>
      <c r="G11" s="88" t="s">
        <v>27</v>
      </c>
      <c r="H11" s="85">
        <v>43602</v>
      </c>
      <c r="I11" s="38" t="s">
        <v>28</v>
      </c>
      <c r="J11" s="87" t="s">
        <v>14</v>
      </c>
      <c r="K11" s="87" t="s">
        <v>31</v>
      </c>
      <c r="L11" s="87" t="s">
        <v>30</v>
      </c>
      <c r="M11" s="90" t="s">
        <v>14</v>
      </c>
      <c r="N11" s="90">
        <v>320</v>
      </c>
      <c r="O11" s="99" t="s">
        <v>29</v>
      </c>
    </row>
    <row r="12" spans="1:15" ht="25.5" x14ac:dyDescent="0.25">
      <c r="A12" s="15">
        <f>A11+1</f>
        <v>3</v>
      </c>
      <c r="B12" s="102"/>
      <c r="C12" s="104"/>
      <c r="D12" s="102"/>
      <c r="E12" s="102"/>
      <c r="F12" s="102"/>
      <c r="G12" s="102"/>
      <c r="H12" s="104"/>
      <c r="I12" s="36" t="s">
        <v>32</v>
      </c>
      <c r="J12" s="88"/>
      <c r="K12" s="88"/>
      <c r="L12" s="88"/>
      <c r="M12" s="91"/>
      <c r="N12" s="91"/>
      <c r="O12" s="100"/>
    </row>
    <row r="13" spans="1:15" ht="25.5" x14ac:dyDescent="0.25">
      <c r="A13" s="15">
        <f t="shared" ref="A13:A24" si="12">A12+1</f>
        <v>4</v>
      </c>
      <c r="B13" s="2" t="s">
        <v>23</v>
      </c>
      <c r="C13" s="23">
        <v>43593</v>
      </c>
      <c r="D13" s="2" t="s">
        <v>24</v>
      </c>
      <c r="E13" s="32" t="s">
        <v>43</v>
      </c>
      <c r="F13" s="2" t="s">
        <v>15</v>
      </c>
      <c r="G13" s="2" t="s">
        <v>16</v>
      </c>
      <c r="H13" s="33">
        <v>43602</v>
      </c>
      <c r="I13" s="24" t="s">
        <v>65</v>
      </c>
      <c r="J13" s="24" t="s">
        <v>14</v>
      </c>
      <c r="K13" s="38" t="s">
        <v>14</v>
      </c>
      <c r="L13" s="38" t="s">
        <v>14</v>
      </c>
      <c r="M13" s="38" t="s">
        <v>14</v>
      </c>
      <c r="N13" s="38" t="s">
        <v>14</v>
      </c>
      <c r="O13" s="28"/>
    </row>
    <row r="14" spans="1:15" ht="204" x14ac:dyDescent="0.25">
      <c r="A14" s="15">
        <f t="shared" si="12"/>
        <v>5</v>
      </c>
      <c r="B14" s="86" t="s">
        <v>44</v>
      </c>
      <c r="C14" s="83">
        <v>43593</v>
      </c>
      <c r="D14" s="86" t="s">
        <v>98</v>
      </c>
      <c r="E14" s="32" t="s">
        <v>49</v>
      </c>
      <c r="F14" s="86" t="s">
        <v>15</v>
      </c>
      <c r="G14" s="86" t="s">
        <v>48</v>
      </c>
      <c r="H14" s="92">
        <v>43602</v>
      </c>
      <c r="I14" s="34" t="s">
        <v>64</v>
      </c>
      <c r="J14" s="24"/>
      <c r="K14" s="86"/>
      <c r="L14" s="86"/>
      <c r="M14" s="89"/>
      <c r="N14" s="89"/>
      <c r="O14" s="86"/>
    </row>
    <row r="15" spans="1:15" ht="38.25" x14ac:dyDescent="0.25">
      <c r="A15" s="15">
        <f t="shared" si="12"/>
        <v>6</v>
      </c>
      <c r="B15" s="87"/>
      <c r="C15" s="84"/>
      <c r="D15" s="87"/>
      <c r="E15" s="32" t="s">
        <v>50</v>
      </c>
      <c r="F15" s="87"/>
      <c r="G15" s="87"/>
      <c r="H15" s="93"/>
      <c r="I15" s="34" t="s">
        <v>51</v>
      </c>
      <c r="J15" s="24"/>
      <c r="K15" s="87"/>
      <c r="L15" s="87"/>
      <c r="M15" s="90"/>
      <c r="N15" s="90"/>
      <c r="O15" s="87"/>
    </row>
    <row r="16" spans="1:15" ht="51" x14ac:dyDescent="0.25">
      <c r="A16" s="15">
        <f t="shared" si="12"/>
        <v>7</v>
      </c>
      <c r="B16" s="87"/>
      <c r="C16" s="84"/>
      <c r="D16" s="87"/>
      <c r="E16" s="32" t="s">
        <v>52</v>
      </c>
      <c r="F16" s="87"/>
      <c r="G16" s="87"/>
      <c r="H16" s="93"/>
      <c r="I16" s="34" t="s">
        <v>97</v>
      </c>
      <c r="J16" s="24"/>
      <c r="K16" s="87"/>
      <c r="L16" s="87"/>
      <c r="M16" s="90"/>
      <c r="N16" s="90"/>
      <c r="O16" s="87"/>
    </row>
    <row r="17" spans="1:15" ht="47.45" customHeight="1" x14ac:dyDescent="0.25">
      <c r="A17" s="15">
        <f t="shared" si="12"/>
        <v>8</v>
      </c>
      <c r="B17" s="87"/>
      <c r="C17" s="84"/>
      <c r="D17" s="87"/>
      <c r="E17" s="32" t="s">
        <v>53</v>
      </c>
      <c r="F17" s="87"/>
      <c r="G17" s="87"/>
      <c r="H17" s="93"/>
      <c r="I17" s="34" t="s">
        <v>54</v>
      </c>
      <c r="J17" s="24"/>
      <c r="K17" s="87"/>
      <c r="L17" s="87"/>
      <c r="M17" s="90"/>
      <c r="N17" s="90"/>
      <c r="O17" s="87"/>
    </row>
    <row r="18" spans="1:15" ht="25.5" x14ac:dyDescent="0.25">
      <c r="A18" s="15">
        <f t="shared" si="12"/>
        <v>9</v>
      </c>
      <c r="B18" s="88"/>
      <c r="C18" s="85"/>
      <c r="D18" s="88"/>
      <c r="E18" s="32" t="s">
        <v>55</v>
      </c>
      <c r="F18" s="88"/>
      <c r="G18" s="88"/>
      <c r="H18" s="94"/>
      <c r="I18" s="34" t="s">
        <v>56</v>
      </c>
      <c r="J18" s="24"/>
      <c r="K18" s="88"/>
      <c r="L18" s="88"/>
      <c r="M18" s="91"/>
      <c r="N18" s="91"/>
      <c r="O18" s="88"/>
    </row>
    <row r="19" spans="1:15" ht="219.6" customHeight="1" x14ac:dyDescent="0.25">
      <c r="A19" s="15">
        <f t="shared" si="12"/>
        <v>10</v>
      </c>
      <c r="B19" s="86" t="s">
        <v>44</v>
      </c>
      <c r="C19" s="83">
        <v>43593</v>
      </c>
      <c r="D19" s="86" t="s">
        <v>24</v>
      </c>
      <c r="E19" s="32" t="s">
        <v>57</v>
      </c>
      <c r="F19" s="86" t="s">
        <v>15</v>
      </c>
      <c r="G19" s="86" t="s">
        <v>48</v>
      </c>
      <c r="H19" s="83">
        <v>43657</v>
      </c>
      <c r="I19" s="34" t="s">
        <v>61</v>
      </c>
      <c r="J19" s="24"/>
      <c r="K19" s="86"/>
      <c r="L19" s="86"/>
      <c r="M19" s="89"/>
      <c r="N19" s="89"/>
      <c r="O19" s="86"/>
    </row>
    <row r="20" spans="1:15" ht="63.75" x14ac:dyDescent="0.25">
      <c r="A20" s="15">
        <f t="shared" si="12"/>
        <v>11</v>
      </c>
      <c r="B20" s="87"/>
      <c r="C20" s="84"/>
      <c r="D20" s="87"/>
      <c r="E20" s="32" t="s">
        <v>58</v>
      </c>
      <c r="F20" s="87"/>
      <c r="G20" s="87"/>
      <c r="H20" s="84"/>
      <c r="I20" s="34" t="s">
        <v>59</v>
      </c>
      <c r="J20" s="24"/>
      <c r="K20" s="87"/>
      <c r="L20" s="87"/>
      <c r="M20" s="90"/>
      <c r="N20" s="90"/>
      <c r="O20" s="87"/>
    </row>
    <row r="21" spans="1:15" ht="51" x14ac:dyDescent="0.25">
      <c r="A21" s="15">
        <f t="shared" si="12"/>
        <v>12</v>
      </c>
      <c r="B21" s="87"/>
      <c r="C21" s="84"/>
      <c r="D21" s="87"/>
      <c r="E21" s="32" t="s">
        <v>80</v>
      </c>
      <c r="F21" s="87"/>
      <c r="G21" s="87"/>
      <c r="H21" s="84"/>
      <c r="I21" s="34" t="s">
        <v>62</v>
      </c>
      <c r="J21" s="24"/>
      <c r="K21" s="87"/>
      <c r="L21" s="87"/>
      <c r="M21" s="90"/>
      <c r="N21" s="90"/>
      <c r="O21" s="87"/>
    </row>
    <row r="22" spans="1:15" ht="38.25" x14ac:dyDescent="0.25">
      <c r="A22" s="15">
        <f t="shared" si="12"/>
        <v>13</v>
      </c>
      <c r="B22" s="87"/>
      <c r="C22" s="84"/>
      <c r="D22" s="87"/>
      <c r="E22" s="32" t="s">
        <v>78</v>
      </c>
      <c r="F22" s="87"/>
      <c r="G22" s="87"/>
      <c r="H22" s="84"/>
      <c r="I22" s="34" t="s">
        <v>63</v>
      </c>
      <c r="J22" s="24"/>
      <c r="K22" s="87"/>
      <c r="L22" s="87"/>
      <c r="M22" s="90"/>
      <c r="N22" s="90"/>
      <c r="O22" s="87"/>
    </row>
    <row r="23" spans="1:15" ht="46.15" customHeight="1" x14ac:dyDescent="0.25">
      <c r="A23" s="15">
        <f t="shared" si="12"/>
        <v>14</v>
      </c>
      <c r="B23" s="88"/>
      <c r="C23" s="85"/>
      <c r="D23" s="88"/>
      <c r="E23" s="32" t="s">
        <v>79</v>
      </c>
      <c r="F23" s="88"/>
      <c r="G23" s="88"/>
      <c r="H23" s="85"/>
      <c r="I23" s="34" t="s">
        <v>60</v>
      </c>
      <c r="J23" s="24"/>
      <c r="K23" s="88"/>
      <c r="L23" s="88"/>
      <c r="M23" s="91"/>
      <c r="N23" s="91"/>
      <c r="O23" s="88"/>
    </row>
    <row r="24" spans="1:15" ht="25.5" x14ac:dyDescent="0.25">
      <c r="A24" s="15">
        <f t="shared" si="12"/>
        <v>15</v>
      </c>
      <c r="B24" s="86" t="s">
        <v>34</v>
      </c>
      <c r="C24" s="83">
        <v>43644</v>
      </c>
      <c r="D24" s="86" t="s">
        <v>24</v>
      </c>
      <c r="E24" s="86" t="s">
        <v>45</v>
      </c>
      <c r="F24" s="86" t="s">
        <v>35</v>
      </c>
      <c r="G24" s="86" t="s">
        <v>36</v>
      </c>
      <c r="H24" s="83">
        <v>43657</v>
      </c>
      <c r="I24" s="34" t="s">
        <v>39</v>
      </c>
      <c r="J24" s="2"/>
      <c r="K24" s="86" t="s">
        <v>41</v>
      </c>
      <c r="L24" s="86" t="s">
        <v>40</v>
      </c>
      <c r="M24" s="89">
        <v>900</v>
      </c>
      <c r="N24" s="89">
        <v>1107</v>
      </c>
      <c r="O24" s="98" t="s">
        <v>42</v>
      </c>
    </row>
    <row r="25" spans="1:15" x14ac:dyDescent="0.25">
      <c r="A25" s="15">
        <f t="shared" ref="A25:A28" si="13">A24+1</f>
        <v>16</v>
      </c>
      <c r="B25" s="87"/>
      <c r="C25" s="84"/>
      <c r="D25" s="87"/>
      <c r="E25" s="87"/>
      <c r="F25" s="87"/>
      <c r="G25" s="87"/>
      <c r="H25" s="84"/>
      <c r="I25" s="41" t="s">
        <v>38</v>
      </c>
      <c r="J25" s="2"/>
      <c r="K25" s="87"/>
      <c r="L25" s="87"/>
      <c r="M25" s="90"/>
      <c r="N25" s="90"/>
      <c r="O25" s="99"/>
    </row>
    <row r="26" spans="1:15" ht="26.25" thickBot="1" x14ac:dyDescent="0.3">
      <c r="A26" s="15">
        <f t="shared" si="13"/>
        <v>17</v>
      </c>
      <c r="B26" s="88"/>
      <c r="C26" s="85"/>
      <c r="D26" s="88"/>
      <c r="E26" s="88"/>
      <c r="F26" s="88"/>
      <c r="G26" s="88"/>
      <c r="H26" s="85"/>
      <c r="I26" s="34" t="s">
        <v>37</v>
      </c>
      <c r="J26" s="2"/>
      <c r="K26" s="88"/>
      <c r="L26" s="88"/>
      <c r="M26" s="91"/>
      <c r="N26" s="91"/>
      <c r="O26" s="100"/>
    </row>
    <row r="27" spans="1:15" x14ac:dyDescent="0.25">
      <c r="A27" s="15">
        <f t="shared" si="13"/>
        <v>18</v>
      </c>
      <c r="B27" s="35" t="s">
        <v>69</v>
      </c>
      <c r="C27" s="37">
        <v>43725</v>
      </c>
      <c r="D27" s="35" t="s">
        <v>24</v>
      </c>
      <c r="E27" s="35" t="s">
        <v>75</v>
      </c>
      <c r="F27" s="35" t="s">
        <v>70</v>
      </c>
      <c r="G27" s="35" t="s">
        <v>72</v>
      </c>
      <c r="H27" s="37">
        <v>43728</v>
      </c>
      <c r="I27" s="35" t="s">
        <v>14</v>
      </c>
      <c r="J27" s="35" t="s">
        <v>14</v>
      </c>
      <c r="K27" s="35" t="s">
        <v>76</v>
      </c>
      <c r="L27" s="35" t="s">
        <v>77</v>
      </c>
      <c r="M27" s="44">
        <v>195</v>
      </c>
      <c r="N27" s="35">
        <v>239.85</v>
      </c>
      <c r="O27" s="40"/>
    </row>
    <row r="28" spans="1:15" ht="38.25" x14ac:dyDescent="0.25">
      <c r="A28" s="15">
        <f t="shared" si="13"/>
        <v>19</v>
      </c>
      <c r="B28" s="88" t="s">
        <v>13</v>
      </c>
      <c r="C28" s="85">
        <v>43775</v>
      </c>
      <c r="D28" s="88" t="s">
        <v>24</v>
      </c>
      <c r="E28" s="88" t="s">
        <v>25</v>
      </c>
      <c r="F28" s="88" t="s">
        <v>26</v>
      </c>
      <c r="G28" s="88" t="s">
        <v>27</v>
      </c>
      <c r="H28" s="85">
        <v>43776</v>
      </c>
      <c r="I28" s="38" t="s">
        <v>28</v>
      </c>
      <c r="J28" s="86" t="s">
        <v>14</v>
      </c>
      <c r="K28" s="86" t="s">
        <v>17</v>
      </c>
      <c r="L28" s="86" t="s">
        <v>33</v>
      </c>
      <c r="M28" s="89" t="s">
        <v>14</v>
      </c>
      <c r="N28" s="89">
        <v>320</v>
      </c>
      <c r="O28" s="98" t="s">
        <v>18</v>
      </c>
    </row>
    <row r="29" spans="1:15" ht="25.5" x14ac:dyDescent="0.25">
      <c r="A29" s="15">
        <f t="shared" ref="A29:A57" si="14">A28+1</f>
        <v>20</v>
      </c>
      <c r="B29" s="102"/>
      <c r="C29" s="104"/>
      <c r="D29" s="102"/>
      <c r="E29" s="102"/>
      <c r="F29" s="102"/>
      <c r="G29" s="102"/>
      <c r="H29" s="104"/>
      <c r="I29" s="36" t="s">
        <v>32</v>
      </c>
      <c r="J29" s="88"/>
      <c r="K29" s="88"/>
      <c r="L29" s="88"/>
      <c r="M29" s="91"/>
      <c r="N29" s="91"/>
      <c r="O29" s="100"/>
    </row>
    <row r="30" spans="1:15" ht="27.6" customHeight="1" x14ac:dyDescent="0.25">
      <c r="A30" s="15">
        <f t="shared" si="14"/>
        <v>21</v>
      </c>
      <c r="B30" s="86" t="s">
        <v>23</v>
      </c>
      <c r="C30" s="83">
        <v>43775</v>
      </c>
      <c r="D30" s="86" t="s">
        <v>24</v>
      </c>
      <c r="E30" s="39" t="s">
        <v>66</v>
      </c>
      <c r="F30" s="86" t="s">
        <v>15</v>
      </c>
      <c r="G30" s="86" t="s">
        <v>16</v>
      </c>
      <c r="H30" s="83">
        <v>43776</v>
      </c>
      <c r="I30" s="39" t="s">
        <v>65</v>
      </c>
      <c r="J30" s="86" t="s">
        <v>14</v>
      </c>
      <c r="K30" s="107" t="s">
        <v>14</v>
      </c>
      <c r="L30" s="86" t="s">
        <v>14</v>
      </c>
      <c r="M30" s="89" t="s">
        <v>14</v>
      </c>
      <c r="N30" s="89" t="s">
        <v>14</v>
      </c>
      <c r="O30" s="98"/>
    </row>
    <row r="31" spans="1:15" ht="25.5" x14ac:dyDescent="0.25">
      <c r="A31" s="15">
        <f t="shared" si="14"/>
        <v>22</v>
      </c>
      <c r="B31" s="87"/>
      <c r="C31" s="84"/>
      <c r="D31" s="87"/>
      <c r="E31" s="39" t="s">
        <v>67</v>
      </c>
      <c r="F31" s="87"/>
      <c r="G31" s="87"/>
      <c r="H31" s="84"/>
      <c r="I31" s="39" t="s">
        <v>65</v>
      </c>
      <c r="J31" s="87"/>
      <c r="K31" s="108"/>
      <c r="L31" s="87"/>
      <c r="M31" s="90"/>
      <c r="N31" s="90"/>
      <c r="O31" s="99"/>
    </row>
    <row r="32" spans="1:15" ht="26.25" thickBot="1" x14ac:dyDescent="0.3">
      <c r="A32" s="15">
        <f t="shared" si="14"/>
        <v>23</v>
      </c>
      <c r="B32" s="88"/>
      <c r="C32" s="85"/>
      <c r="D32" s="88"/>
      <c r="E32" s="39" t="s">
        <v>68</v>
      </c>
      <c r="F32" s="88"/>
      <c r="G32" s="88"/>
      <c r="H32" s="85"/>
      <c r="I32" s="39" t="s">
        <v>65</v>
      </c>
      <c r="J32" s="110"/>
      <c r="K32" s="109"/>
      <c r="L32" s="88"/>
      <c r="M32" s="91"/>
      <c r="N32" s="91"/>
      <c r="O32" s="100"/>
    </row>
    <row r="33" spans="1:15" ht="38.25" x14ac:dyDescent="0.25">
      <c r="A33" s="15">
        <f t="shared" si="14"/>
        <v>24</v>
      </c>
      <c r="B33" s="101" t="s">
        <v>13</v>
      </c>
      <c r="C33" s="103">
        <v>43955</v>
      </c>
      <c r="D33" s="101" t="s">
        <v>24</v>
      </c>
      <c r="E33" s="101" t="s">
        <v>25</v>
      </c>
      <c r="F33" s="101" t="s">
        <v>26</v>
      </c>
      <c r="G33" s="101" t="s">
        <v>27</v>
      </c>
      <c r="H33" s="103">
        <v>43965</v>
      </c>
      <c r="I33" s="35" t="s">
        <v>28</v>
      </c>
      <c r="J33" s="111" t="s">
        <v>14</v>
      </c>
      <c r="K33" s="111" t="s">
        <v>46</v>
      </c>
      <c r="L33" s="111"/>
      <c r="M33" s="105" t="s">
        <v>14</v>
      </c>
      <c r="N33" s="105">
        <v>300</v>
      </c>
      <c r="O33" s="106" t="s">
        <v>47</v>
      </c>
    </row>
    <row r="34" spans="1:15" ht="25.5" x14ac:dyDescent="0.25">
      <c r="A34" s="15">
        <f t="shared" si="14"/>
        <v>25</v>
      </c>
      <c r="B34" s="102"/>
      <c r="C34" s="104"/>
      <c r="D34" s="102"/>
      <c r="E34" s="102"/>
      <c r="F34" s="102"/>
      <c r="G34" s="102"/>
      <c r="H34" s="104"/>
      <c r="I34" s="36" t="s">
        <v>32</v>
      </c>
      <c r="J34" s="88"/>
      <c r="K34" s="88"/>
      <c r="L34" s="88"/>
      <c r="M34" s="91"/>
      <c r="N34" s="91"/>
      <c r="O34" s="100"/>
    </row>
    <row r="35" spans="1:15" ht="25.5" x14ac:dyDescent="0.25">
      <c r="A35" s="15">
        <f t="shared" si="14"/>
        <v>26</v>
      </c>
      <c r="B35" s="2" t="s">
        <v>23</v>
      </c>
      <c r="C35" s="23">
        <v>43959</v>
      </c>
      <c r="D35" s="2" t="s">
        <v>24</v>
      </c>
      <c r="E35" s="32" t="s">
        <v>43</v>
      </c>
      <c r="F35" s="2" t="s">
        <v>15</v>
      </c>
      <c r="G35" s="2" t="s">
        <v>16</v>
      </c>
      <c r="H35" s="33">
        <v>43965</v>
      </c>
      <c r="I35" s="24" t="s">
        <v>65</v>
      </c>
      <c r="J35" s="24" t="s">
        <v>14</v>
      </c>
      <c r="K35" s="38" t="s">
        <v>14</v>
      </c>
      <c r="L35" s="38" t="s">
        <v>14</v>
      </c>
      <c r="M35" s="38" t="s">
        <v>14</v>
      </c>
      <c r="N35" s="38" t="s">
        <v>14</v>
      </c>
      <c r="O35" s="28"/>
    </row>
    <row r="36" spans="1:15" ht="25.5" x14ac:dyDescent="0.25">
      <c r="A36" s="15">
        <f t="shared" si="14"/>
        <v>27</v>
      </c>
      <c r="B36" s="86" t="s">
        <v>44</v>
      </c>
      <c r="C36" s="83">
        <v>43959</v>
      </c>
      <c r="D36" s="86" t="s">
        <v>24</v>
      </c>
      <c r="E36" s="32" t="s">
        <v>49</v>
      </c>
      <c r="F36" s="86" t="s">
        <v>15</v>
      </c>
      <c r="G36" s="86" t="s">
        <v>48</v>
      </c>
      <c r="H36" s="92">
        <v>43965</v>
      </c>
      <c r="I36" s="42" t="s">
        <v>85</v>
      </c>
      <c r="J36" s="24"/>
      <c r="K36" s="86"/>
      <c r="L36" s="86"/>
      <c r="M36" s="89"/>
      <c r="N36" s="89"/>
      <c r="O36" s="98"/>
    </row>
    <row r="37" spans="1:15" ht="38.25" x14ac:dyDescent="0.25">
      <c r="A37" s="15">
        <f t="shared" si="14"/>
        <v>28</v>
      </c>
      <c r="B37" s="87"/>
      <c r="C37" s="84"/>
      <c r="D37" s="87"/>
      <c r="E37" s="32" t="s">
        <v>50</v>
      </c>
      <c r="F37" s="87"/>
      <c r="G37" s="87"/>
      <c r="H37" s="93"/>
      <c r="I37" s="42" t="s">
        <v>84</v>
      </c>
      <c r="J37" s="24"/>
      <c r="K37" s="87"/>
      <c r="L37" s="87"/>
      <c r="M37" s="90"/>
      <c r="N37" s="90"/>
      <c r="O37" s="99"/>
    </row>
    <row r="38" spans="1:15" ht="25.5" x14ac:dyDescent="0.25">
      <c r="A38" s="15">
        <f t="shared" si="14"/>
        <v>29</v>
      </c>
      <c r="B38" s="87"/>
      <c r="C38" s="84"/>
      <c r="D38" s="87"/>
      <c r="E38" s="32" t="s">
        <v>52</v>
      </c>
      <c r="F38" s="87"/>
      <c r="G38" s="87"/>
      <c r="H38" s="93"/>
      <c r="I38" s="42" t="s">
        <v>83</v>
      </c>
      <c r="J38" s="24"/>
      <c r="K38" s="87"/>
      <c r="L38" s="87"/>
      <c r="M38" s="90"/>
      <c r="N38" s="90"/>
      <c r="O38" s="99"/>
    </row>
    <row r="39" spans="1:15" ht="25.5" x14ac:dyDescent="0.25">
      <c r="A39" s="15">
        <f t="shared" si="14"/>
        <v>30</v>
      </c>
      <c r="B39" s="87"/>
      <c r="C39" s="84"/>
      <c r="D39" s="87"/>
      <c r="E39" s="32" t="s">
        <v>53</v>
      </c>
      <c r="F39" s="87"/>
      <c r="G39" s="87"/>
      <c r="H39" s="93"/>
      <c r="I39" s="42" t="s">
        <v>81</v>
      </c>
      <c r="J39" s="24"/>
      <c r="K39" s="87"/>
      <c r="L39" s="87"/>
      <c r="M39" s="90"/>
      <c r="N39" s="90"/>
      <c r="O39" s="99"/>
    </row>
    <row r="40" spans="1:15" ht="25.5" x14ac:dyDescent="0.25">
      <c r="A40" s="15">
        <f t="shared" si="14"/>
        <v>31</v>
      </c>
      <c r="B40" s="87"/>
      <c r="C40" s="84"/>
      <c r="D40" s="87"/>
      <c r="E40" s="32" t="s">
        <v>55</v>
      </c>
      <c r="F40" s="88"/>
      <c r="G40" s="88"/>
      <c r="H40" s="94"/>
      <c r="I40" s="42" t="s">
        <v>82</v>
      </c>
      <c r="J40" s="24"/>
      <c r="K40" s="88"/>
      <c r="L40" s="88"/>
      <c r="M40" s="91"/>
      <c r="N40" s="91"/>
      <c r="O40" s="100"/>
    </row>
    <row r="41" spans="1:15" ht="25.5" customHeight="1" x14ac:dyDescent="0.25">
      <c r="A41" s="15">
        <f t="shared" si="14"/>
        <v>32</v>
      </c>
      <c r="B41" s="87"/>
      <c r="C41" s="84"/>
      <c r="D41" s="87"/>
      <c r="E41" s="95" t="s">
        <v>49</v>
      </c>
      <c r="F41" s="2"/>
      <c r="G41" s="2"/>
      <c r="H41" s="2"/>
      <c r="I41" s="42" t="s">
        <v>86</v>
      </c>
      <c r="J41" s="2"/>
      <c r="K41" s="16"/>
      <c r="L41" s="2"/>
      <c r="M41" s="17"/>
      <c r="N41" s="25"/>
      <c r="O41" s="7"/>
    </row>
    <row r="42" spans="1:15" x14ac:dyDescent="0.25">
      <c r="A42" s="15">
        <f t="shared" si="14"/>
        <v>33</v>
      </c>
      <c r="B42" s="87"/>
      <c r="C42" s="84"/>
      <c r="D42" s="87"/>
      <c r="E42" s="96"/>
      <c r="F42" s="2"/>
      <c r="G42" s="2"/>
      <c r="H42" s="2"/>
      <c r="I42" s="42" t="s">
        <v>87</v>
      </c>
      <c r="J42" s="2"/>
      <c r="K42" s="16"/>
      <c r="L42" s="2"/>
      <c r="M42" s="17"/>
      <c r="N42" s="25"/>
      <c r="O42" s="7"/>
    </row>
    <row r="43" spans="1:15" x14ac:dyDescent="0.25">
      <c r="A43" s="15">
        <f t="shared" si="14"/>
        <v>34</v>
      </c>
      <c r="B43" s="87"/>
      <c r="C43" s="84"/>
      <c r="D43" s="87"/>
      <c r="E43" s="96"/>
      <c r="F43" s="2"/>
      <c r="G43" s="2"/>
      <c r="H43" s="2"/>
      <c r="I43" s="42" t="s">
        <v>88</v>
      </c>
      <c r="J43" s="2"/>
      <c r="K43" s="16"/>
      <c r="L43" s="2"/>
      <c r="M43" s="17"/>
      <c r="N43" s="25"/>
      <c r="O43" s="7"/>
    </row>
    <row r="44" spans="1:15" ht="25.5" x14ac:dyDescent="0.25">
      <c r="A44" s="15">
        <f t="shared" si="14"/>
        <v>35</v>
      </c>
      <c r="B44" s="87"/>
      <c r="C44" s="84"/>
      <c r="D44" s="87"/>
      <c r="E44" s="96"/>
      <c r="F44" s="2"/>
      <c r="G44" s="2"/>
      <c r="H44" s="2"/>
      <c r="I44" s="42" t="s">
        <v>89</v>
      </c>
      <c r="J44" s="2"/>
      <c r="K44" s="16"/>
      <c r="L44" s="2"/>
      <c r="M44" s="17"/>
      <c r="N44" s="25"/>
      <c r="O44" s="7"/>
    </row>
    <row r="45" spans="1:15" ht="25.5" x14ac:dyDescent="0.25">
      <c r="A45" s="15">
        <f t="shared" si="14"/>
        <v>36</v>
      </c>
      <c r="B45" s="87"/>
      <c r="C45" s="84"/>
      <c r="D45" s="87"/>
      <c r="E45" s="96"/>
      <c r="F45" s="2"/>
      <c r="G45" s="2"/>
      <c r="H45" s="2"/>
      <c r="I45" s="42" t="s">
        <v>90</v>
      </c>
      <c r="J45" s="2"/>
      <c r="K45" s="16"/>
      <c r="L45" s="2"/>
      <c r="M45" s="17"/>
      <c r="N45" s="25"/>
      <c r="O45" s="7"/>
    </row>
    <row r="46" spans="1:15" x14ac:dyDescent="0.25">
      <c r="A46" s="15">
        <f t="shared" si="14"/>
        <v>37</v>
      </c>
      <c r="B46" s="87"/>
      <c r="C46" s="84"/>
      <c r="D46" s="87"/>
      <c r="E46" s="96"/>
      <c r="F46" s="2"/>
      <c r="G46" s="2"/>
      <c r="H46" s="2"/>
      <c r="I46" s="42" t="s">
        <v>91</v>
      </c>
      <c r="J46" s="2"/>
      <c r="K46" s="16"/>
      <c r="L46" s="2"/>
      <c r="M46" s="17"/>
      <c r="N46" s="25"/>
      <c r="O46" s="7"/>
    </row>
    <row r="47" spans="1:15" x14ac:dyDescent="0.25">
      <c r="A47" s="15">
        <f t="shared" si="14"/>
        <v>38</v>
      </c>
      <c r="B47" s="87"/>
      <c r="C47" s="84"/>
      <c r="D47" s="87"/>
      <c r="E47" s="96"/>
      <c r="F47" s="2"/>
      <c r="G47" s="2"/>
      <c r="H47" s="2"/>
      <c r="I47" s="42" t="s">
        <v>92</v>
      </c>
      <c r="J47" s="2"/>
      <c r="K47" s="16"/>
      <c r="L47" s="2"/>
      <c r="M47" s="17"/>
      <c r="N47" s="25"/>
      <c r="O47" s="7"/>
    </row>
    <row r="48" spans="1:15" x14ac:dyDescent="0.25">
      <c r="A48" s="15">
        <f t="shared" si="14"/>
        <v>39</v>
      </c>
      <c r="B48" s="87"/>
      <c r="C48" s="84"/>
      <c r="D48" s="87"/>
      <c r="E48" s="96"/>
      <c r="F48" s="2"/>
      <c r="G48" s="2"/>
      <c r="H48" s="2"/>
      <c r="I48" s="42" t="s">
        <v>93</v>
      </c>
      <c r="J48" s="2"/>
      <c r="K48" s="16"/>
      <c r="L48" s="2"/>
      <c r="M48" s="17"/>
      <c r="N48" s="25"/>
      <c r="O48" s="7"/>
    </row>
    <row r="49" spans="1:15" x14ac:dyDescent="0.25">
      <c r="A49" s="15">
        <f t="shared" si="14"/>
        <v>40</v>
      </c>
      <c r="B49" s="87"/>
      <c r="C49" s="84"/>
      <c r="D49" s="87"/>
      <c r="E49" s="96"/>
      <c r="F49" s="2"/>
      <c r="G49" s="2"/>
      <c r="H49" s="2"/>
      <c r="I49" s="42" t="s">
        <v>94</v>
      </c>
      <c r="J49" s="2"/>
      <c r="K49" s="16"/>
      <c r="L49" s="2"/>
      <c r="M49" s="17"/>
      <c r="N49" s="25"/>
      <c r="O49" s="7"/>
    </row>
    <row r="50" spans="1:15" x14ac:dyDescent="0.25">
      <c r="A50" s="15">
        <f t="shared" si="14"/>
        <v>41</v>
      </c>
      <c r="B50" s="87"/>
      <c r="C50" s="84"/>
      <c r="D50" s="87"/>
      <c r="E50" s="96"/>
      <c r="F50" s="2"/>
      <c r="G50" s="2"/>
      <c r="H50" s="2"/>
      <c r="I50" s="42" t="s">
        <v>95</v>
      </c>
      <c r="J50" s="2"/>
      <c r="K50" s="16"/>
      <c r="L50" s="2"/>
      <c r="M50" s="17"/>
      <c r="N50" s="25"/>
      <c r="O50" s="7"/>
    </row>
    <row r="51" spans="1:15" x14ac:dyDescent="0.25">
      <c r="A51" s="15">
        <f t="shared" si="14"/>
        <v>42</v>
      </c>
      <c r="B51" s="87"/>
      <c r="C51" s="84"/>
      <c r="D51" s="87"/>
      <c r="E51" s="96"/>
      <c r="F51" s="2"/>
      <c r="G51" s="2"/>
      <c r="H51" s="2"/>
      <c r="I51" s="42" t="s">
        <v>91</v>
      </c>
      <c r="J51" s="2"/>
      <c r="K51" s="16"/>
      <c r="L51" s="2"/>
      <c r="M51" s="17"/>
      <c r="N51" s="25"/>
      <c r="O51" s="7"/>
    </row>
    <row r="52" spans="1:15" x14ac:dyDescent="0.25">
      <c r="A52" s="15">
        <f t="shared" si="14"/>
        <v>43</v>
      </c>
      <c r="B52" s="87"/>
      <c r="C52" s="84"/>
      <c r="D52" s="87"/>
      <c r="E52" s="96"/>
      <c r="F52" s="2"/>
      <c r="G52" s="2"/>
      <c r="H52" s="2"/>
      <c r="I52" s="42" t="s">
        <v>92</v>
      </c>
      <c r="J52" s="2"/>
      <c r="K52" s="16"/>
      <c r="L52" s="2"/>
      <c r="M52" s="17"/>
      <c r="N52" s="25"/>
      <c r="O52" s="7"/>
    </row>
    <row r="53" spans="1:15" ht="25.5" x14ac:dyDescent="0.25">
      <c r="A53" s="15">
        <f t="shared" si="14"/>
        <v>44</v>
      </c>
      <c r="B53" s="88"/>
      <c r="C53" s="85"/>
      <c r="D53" s="88"/>
      <c r="E53" s="97"/>
      <c r="F53" s="2"/>
      <c r="G53" s="2"/>
      <c r="H53" s="2"/>
      <c r="I53" s="42" t="s">
        <v>96</v>
      </c>
      <c r="J53" s="2"/>
      <c r="K53" s="16"/>
      <c r="L53" s="2"/>
      <c r="M53" s="17"/>
      <c r="N53" s="25"/>
      <c r="O53" s="7"/>
    </row>
    <row r="54" spans="1:15" x14ac:dyDescent="0.25">
      <c r="A54" s="15">
        <f t="shared" si="14"/>
        <v>45</v>
      </c>
      <c r="B54" s="2" t="s">
        <v>24</v>
      </c>
      <c r="C54" s="2"/>
      <c r="D54" s="2"/>
      <c r="E54" s="2" t="s">
        <v>71</v>
      </c>
      <c r="F54" s="2"/>
      <c r="G54" s="2"/>
      <c r="H54" s="2"/>
      <c r="I54" s="2"/>
      <c r="J54" s="2"/>
      <c r="K54" s="16"/>
      <c r="L54" s="2"/>
      <c r="M54" s="17"/>
      <c r="N54" s="25"/>
      <c r="O54" s="7"/>
    </row>
    <row r="55" spans="1:15" x14ac:dyDescent="0.25">
      <c r="A55" s="15">
        <f t="shared" si="14"/>
        <v>46</v>
      </c>
      <c r="B55" s="2" t="s">
        <v>148</v>
      </c>
      <c r="C55" s="2"/>
      <c r="D55" s="2"/>
      <c r="E55" s="2" t="s">
        <v>75</v>
      </c>
      <c r="F55" s="2"/>
      <c r="G55" s="2"/>
      <c r="H55" s="2"/>
      <c r="I55" s="2"/>
      <c r="J55" s="2"/>
      <c r="K55" s="16"/>
      <c r="L55" s="2"/>
      <c r="M55" s="17"/>
      <c r="N55" s="25"/>
      <c r="O55" s="7"/>
    </row>
    <row r="56" spans="1:15" x14ac:dyDescent="0.25">
      <c r="A56" s="15">
        <f t="shared" si="14"/>
        <v>47</v>
      </c>
      <c r="B56" s="2"/>
      <c r="C56" s="2"/>
      <c r="D56" s="2"/>
      <c r="E56" s="2"/>
      <c r="F56" s="2"/>
      <c r="G56" s="2"/>
      <c r="H56" s="3"/>
      <c r="I56" s="2"/>
      <c r="J56" s="2"/>
      <c r="K56" s="16"/>
      <c r="L56" s="2"/>
      <c r="M56" s="17"/>
      <c r="N56" s="25"/>
      <c r="O56" s="7"/>
    </row>
    <row r="57" spans="1:15" ht="15.75" thickBot="1" x14ac:dyDescent="0.3">
      <c r="A57" s="18">
        <f t="shared" si="14"/>
        <v>48</v>
      </c>
      <c r="B57" s="9"/>
      <c r="C57" s="9"/>
      <c r="D57" s="9"/>
      <c r="E57" s="9"/>
      <c r="F57" s="9"/>
      <c r="G57" s="9"/>
      <c r="H57" s="8"/>
      <c r="I57" s="9"/>
      <c r="J57" s="9"/>
      <c r="K57" s="19"/>
      <c r="L57" s="9"/>
      <c r="M57" s="20"/>
      <c r="N57" s="26"/>
      <c r="O57" s="10"/>
    </row>
    <row r="58" spans="1:15" ht="15.75" thickBot="1" x14ac:dyDescent="0.3">
      <c r="A58" s="113" t="s">
        <v>8</v>
      </c>
      <c r="B58" s="114"/>
      <c r="C58" s="114"/>
      <c r="D58" s="114"/>
      <c r="E58" s="114"/>
      <c r="F58" s="114"/>
      <c r="G58" s="114"/>
      <c r="H58" s="114"/>
      <c r="I58" s="114"/>
      <c r="J58" s="114"/>
      <c r="K58" s="114"/>
      <c r="L58" s="115"/>
      <c r="M58" s="21">
        <f>SUM(M10:M57)</f>
        <v>1290</v>
      </c>
      <c r="N58" s="27">
        <f>SUM(N10:N57)</f>
        <v>2526.6999999999998</v>
      </c>
      <c r="O58" s="22"/>
    </row>
  </sheetData>
  <autoFilter ref="A3:O58" xr:uid="{EE8F89BF-3C96-42AD-9636-8930B971D589}"/>
  <mergeCells count="99">
    <mergeCell ref="K36:K40"/>
    <mergeCell ref="L36:L40"/>
    <mergeCell ref="M36:M40"/>
    <mergeCell ref="N36:N40"/>
    <mergeCell ref="O36:O40"/>
    <mergeCell ref="H1:K1"/>
    <mergeCell ref="A58:L58"/>
    <mergeCell ref="B11:B12"/>
    <mergeCell ref="C11:C12"/>
    <mergeCell ref="D11:D12"/>
    <mergeCell ref="E11:E12"/>
    <mergeCell ref="F11:F12"/>
    <mergeCell ref="G11:G12"/>
    <mergeCell ref="H11:H12"/>
    <mergeCell ref="B28:B29"/>
    <mergeCell ref="C28:C29"/>
    <mergeCell ref="D28:D29"/>
    <mergeCell ref="E28:E29"/>
    <mergeCell ref="F28:F29"/>
    <mergeCell ref="G28:G29"/>
    <mergeCell ref="H28:H29"/>
    <mergeCell ref="O11:O12"/>
    <mergeCell ref="J28:J29"/>
    <mergeCell ref="K28:K29"/>
    <mergeCell ref="L28:L29"/>
    <mergeCell ref="M28:M29"/>
    <mergeCell ref="N28:N29"/>
    <mergeCell ref="O28:O29"/>
    <mergeCell ref="J11:J12"/>
    <mergeCell ref="K11:K12"/>
    <mergeCell ref="L11:L12"/>
    <mergeCell ref="M11:M12"/>
    <mergeCell ref="N11:N12"/>
    <mergeCell ref="K14:K18"/>
    <mergeCell ref="L14:L18"/>
    <mergeCell ref="M14:M18"/>
    <mergeCell ref="N14:N18"/>
    <mergeCell ref="H24:H26"/>
    <mergeCell ref="O24:O26"/>
    <mergeCell ref="N24:N26"/>
    <mergeCell ref="M24:M26"/>
    <mergeCell ref="L24:L26"/>
    <mergeCell ref="K24:K26"/>
    <mergeCell ref="D24:D26"/>
    <mergeCell ref="E24:E26"/>
    <mergeCell ref="F24:F26"/>
    <mergeCell ref="G14:G18"/>
    <mergeCell ref="B19:B23"/>
    <mergeCell ref="C19:C23"/>
    <mergeCell ref="D30:D32"/>
    <mergeCell ref="C30:C32"/>
    <mergeCell ref="B30:B32"/>
    <mergeCell ref="F30:F32"/>
    <mergeCell ref="H14:H18"/>
    <mergeCell ref="F19:F23"/>
    <mergeCell ref="G19:G23"/>
    <mergeCell ref="D19:D23"/>
    <mergeCell ref="H19:H23"/>
    <mergeCell ref="B14:B18"/>
    <mergeCell ref="C14:C18"/>
    <mergeCell ref="D14:D18"/>
    <mergeCell ref="F14:F18"/>
    <mergeCell ref="G24:G26"/>
    <mergeCell ref="B24:B26"/>
    <mergeCell ref="C24:C26"/>
    <mergeCell ref="N33:N34"/>
    <mergeCell ref="O33:O34"/>
    <mergeCell ref="G30:G32"/>
    <mergeCell ref="H30:H32"/>
    <mergeCell ref="K30:K32"/>
    <mergeCell ref="L30:L32"/>
    <mergeCell ref="M30:M32"/>
    <mergeCell ref="J30:J32"/>
    <mergeCell ref="H33:H34"/>
    <mergeCell ref="J33:J34"/>
    <mergeCell ref="K33:K34"/>
    <mergeCell ref="L33:L34"/>
    <mergeCell ref="M33:M34"/>
    <mergeCell ref="C33:C34"/>
    <mergeCell ref="D33:D34"/>
    <mergeCell ref="E33:E34"/>
    <mergeCell ref="F33:F34"/>
    <mergeCell ref="G33:G34"/>
    <mergeCell ref="C36:C53"/>
    <mergeCell ref="B36:B53"/>
    <mergeCell ref="O14:O18"/>
    <mergeCell ref="K19:K23"/>
    <mergeCell ref="L19:L23"/>
    <mergeCell ref="M19:M23"/>
    <mergeCell ref="N19:N23"/>
    <mergeCell ref="O19:O23"/>
    <mergeCell ref="H36:H40"/>
    <mergeCell ref="F36:F40"/>
    <mergeCell ref="G36:G40"/>
    <mergeCell ref="E41:E53"/>
    <mergeCell ref="D36:D53"/>
    <mergeCell ref="N30:N32"/>
    <mergeCell ref="O30:O32"/>
    <mergeCell ref="B33:B3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6FC86-EDB4-43A3-A237-DECD9E70552D}">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A92C5-8941-4687-912A-259E3B190293}">
  <sheetPr>
    <pageSetUpPr fitToPage="1"/>
  </sheetPr>
  <dimension ref="A2:L74"/>
  <sheetViews>
    <sheetView tabSelected="1" workbookViewId="0">
      <selection activeCell="C11" sqref="C11"/>
    </sheetView>
  </sheetViews>
  <sheetFormatPr defaultColWidth="9.140625" defaultRowHeight="15" x14ac:dyDescent="0.3"/>
  <cols>
    <col min="1" max="1" width="10.85546875" style="71" customWidth="1"/>
    <col min="2" max="2" width="65.85546875" style="80" customWidth="1"/>
    <col min="3" max="3" width="58.140625" style="73" customWidth="1"/>
    <col min="4" max="4" width="14.140625" style="73" customWidth="1"/>
    <col min="5" max="7" width="18.42578125" style="73" customWidth="1"/>
    <col min="8" max="8" width="18.7109375" style="73" customWidth="1"/>
    <col min="9" max="11" width="15.28515625" style="73" customWidth="1"/>
    <col min="12" max="12" width="43.5703125" style="71" customWidth="1"/>
    <col min="13" max="16384" width="9.140625" style="71"/>
  </cols>
  <sheetData>
    <row r="2" spans="1:12" ht="15" customHeight="1" x14ac:dyDescent="0.3">
      <c r="A2" s="121" t="s">
        <v>149</v>
      </c>
      <c r="B2" s="121"/>
      <c r="C2" s="121"/>
      <c r="D2" s="82"/>
      <c r="E2" s="82"/>
      <c r="F2" s="82"/>
      <c r="G2" s="82"/>
      <c r="H2" s="82"/>
      <c r="I2" s="82"/>
      <c r="J2" s="82"/>
      <c r="K2" s="82"/>
      <c r="L2" s="82"/>
    </row>
    <row r="3" spans="1:12" x14ac:dyDescent="0.3">
      <c r="A3" s="74"/>
      <c r="B3" s="78"/>
      <c r="C3" s="74"/>
      <c r="D3" s="74"/>
      <c r="E3" s="74"/>
      <c r="F3" s="74"/>
      <c r="G3" s="74"/>
      <c r="H3" s="72"/>
      <c r="I3" s="74"/>
      <c r="J3" s="74"/>
      <c r="K3" s="74"/>
      <c r="L3" s="74"/>
    </row>
    <row r="4" spans="1:12" ht="30" x14ac:dyDescent="0.3">
      <c r="A4" s="50" t="s">
        <v>0</v>
      </c>
      <c r="B4" s="50" t="s">
        <v>99</v>
      </c>
      <c r="C4" s="50" t="s">
        <v>4</v>
      </c>
      <c r="D4" s="50" t="s">
        <v>100</v>
      </c>
      <c r="E4" s="50" t="s">
        <v>101</v>
      </c>
      <c r="F4" s="50" t="s">
        <v>150</v>
      </c>
      <c r="G4" s="50" t="s">
        <v>102</v>
      </c>
      <c r="H4" s="50" t="s">
        <v>1</v>
      </c>
      <c r="I4" s="50" t="s">
        <v>2</v>
      </c>
      <c r="J4" s="51" t="s">
        <v>3</v>
      </c>
      <c r="K4" s="51" t="s">
        <v>19</v>
      </c>
      <c r="L4" s="50" t="s">
        <v>9</v>
      </c>
    </row>
    <row r="5" spans="1:12" s="75" customFormat="1" x14ac:dyDescent="0.3">
      <c r="A5" s="52">
        <v>1</v>
      </c>
      <c r="B5" s="52">
        <v>2</v>
      </c>
      <c r="C5" s="52">
        <v>3</v>
      </c>
      <c r="D5" s="52">
        <v>4</v>
      </c>
      <c r="E5" s="52">
        <v>5</v>
      </c>
      <c r="F5" s="52">
        <v>6</v>
      </c>
      <c r="G5" s="52">
        <v>7</v>
      </c>
      <c r="H5" s="52">
        <v>8</v>
      </c>
      <c r="I5" s="52">
        <v>9</v>
      </c>
      <c r="J5" s="52">
        <v>10</v>
      </c>
      <c r="K5" s="52">
        <v>11</v>
      </c>
      <c r="L5" s="52">
        <v>12</v>
      </c>
    </row>
    <row r="6" spans="1:12" s="76" customFormat="1" x14ac:dyDescent="0.3">
      <c r="A6" s="54" t="s">
        <v>122</v>
      </c>
      <c r="B6" s="77" t="s">
        <v>86</v>
      </c>
      <c r="C6" s="61"/>
      <c r="D6" s="116" t="s">
        <v>103</v>
      </c>
      <c r="E6" s="60"/>
      <c r="F6" s="118" t="s">
        <v>147</v>
      </c>
      <c r="G6" s="60"/>
      <c r="H6" s="60"/>
      <c r="I6" s="60"/>
      <c r="J6" s="60"/>
      <c r="K6" s="60"/>
      <c r="L6" s="60"/>
    </row>
    <row r="7" spans="1:12" s="76" customFormat="1" x14ac:dyDescent="0.3">
      <c r="A7" s="54" t="s">
        <v>123</v>
      </c>
      <c r="B7" s="77" t="s">
        <v>87</v>
      </c>
      <c r="C7" s="61"/>
      <c r="D7" s="116"/>
      <c r="E7" s="60"/>
      <c r="F7" s="119"/>
      <c r="G7" s="60"/>
      <c r="H7" s="60"/>
      <c r="I7" s="60"/>
      <c r="J7" s="60"/>
      <c r="K7" s="60"/>
      <c r="L7" s="60"/>
    </row>
    <row r="8" spans="1:12" s="76" customFormat="1" x14ac:dyDescent="0.3">
      <c r="A8" s="54" t="s">
        <v>124</v>
      </c>
      <c r="B8" s="77" t="s">
        <v>88</v>
      </c>
      <c r="C8" s="61"/>
      <c r="D8" s="116"/>
      <c r="E8" s="60"/>
      <c r="F8" s="119"/>
      <c r="G8" s="60"/>
      <c r="H8" s="60"/>
      <c r="I8" s="60"/>
      <c r="J8" s="60"/>
      <c r="K8" s="60"/>
      <c r="L8" s="60"/>
    </row>
    <row r="9" spans="1:12" s="69" customFormat="1" x14ac:dyDescent="0.3">
      <c r="A9" s="54" t="s">
        <v>125</v>
      </c>
      <c r="B9" s="77" t="s">
        <v>89</v>
      </c>
      <c r="C9" s="62"/>
      <c r="D9" s="116"/>
      <c r="E9" s="60"/>
      <c r="F9" s="119"/>
      <c r="G9" s="60"/>
      <c r="H9" s="60"/>
      <c r="I9" s="60"/>
      <c r="J9" s="63"/>
      <c r="K9" s="63"/>
      <c r="L9" s="60"/>
    </row>
    <row r="10" spans="1:12" s="69" customFormat="1" x14ac:dyDescent="0.3">
      <c r="A10" s="54" t="s">
        <v>126</v>
      </c>
      <c r="B10" s="77" t="s">
        <v>90</v>
      </c>
      <c r="C10" s="61"/>
      <c r="D10" s="116"/>
      <c r="E10" s="60"/>
      <c r="F10" s="119"/>
      <c r="G10" s="60"/>
      <c r="H10" s="60"/>
      <c r="I10" s="60"/>
      <c r="J10" s="63"/>
      <c r="K10" s="63"/>
      <c r="L10" s="64"/>
    </row>
    <row r="11" spans="1:12" s="76" customFormat="1" x14ac:dyDescent="0.3">
      <c r="A11" s="54" t="s">
        <v>127</v>
      </c>
      <c r="B11" s="77" t="s">
        <v>91</v>
      </c>
      <c r="C11" s="64"/>
      <c r="D11" s="116"/>
      <c r="E11" s="60"/>
      <c r="F11" s="119"/>
      <c r="G11" s="65"/>
      <c r="H11" s="60"/>
      <c r="I11" s="60"/>
      <c r="J11" s="63"/>
      <c r="K11" s="63"/>
      <c r="L11" s="60"/>
    </row>
    <row r="12" spans="1:12" s="69" customFormat="1" x14ac:dyDescent="0.3">
      <c r="A12" s="54" t="s">
        <v>128</v>
      </c>
      <c r="B12" s="77" t="s">
        <v>92</v>
      </c>
      <c r="C12" s="64"/>
      <c r="D12" s="116"/>
      <c r="E12" s="60"/>
      <c r="F12" s="119"/>
      <c r="G12" s="65"/>
      <c r="H12" s="60"/>
      <c r="I12" s="60"/>
      <c r="J12" s="63"/>
      <c r="K12" s="63"/>
      <c r="L12" s="64"/>
    </row>
    <row r="13" spans="1:12" s="76" customFormat="1" x14ac:dyDescent="0.3">
      <c r="A13" s="54" t="s">
        <v>129</v>
      </c>
      <c r="B13" s="77" t="s">
        <v>93</v>
      </c>
      <c r="C13" s="61"/>
      <c r="D13" s="116"/>
      <c r="E13" s="60"/>
      <c r="F13" s="119"/>
      <c r="G13" s="60"/>
      <c r="H13" s="60"/>
      <c r="I13" s="60"/>
      <c r="J13" s="63"/>
      <c r="K13" s="63"/>
      <c r="L13" s="60"/>
    </row>
    <row r="14" spans="1:12" s="76" customFormat="1" x14ac:dyDescent="0.3">
      <c r="A14" s="54" t="s">
        <v>130</v>
      </c>
      <c r="B14" s="77" t="s">
        <v>94</v>
      </c>
      <c r="C14" s="61"/>
      <c r="D14" s="116"/>
      <c r="E14" s="64"/>
      <c r="F14" s="119"/>
      <c r="G14" s="60"/>
      <c r="H14" s="60"/>
      <c r="I14" s="60"/>
      <c r="J14" s="63"/>
      <c r="K14" s="63"/>
      <c r="L14" s="64"/>
    </row>
    <row r="15" spans="1:12" s="76" customFormat="1" x14ac:dyDescent="0.3">
      <c r="A15" s="54" t="s">
        <v>131</v>
      </c>
      <c r="B15" s="77" t="s">
        <v>110</v>
      </c>
      <c r="C15" s="61"/>
      <c r="D15" s="116"/>
      <c r="E15" s="64"/>
      <c r="F15" s="119"/>
      <c r="G15" s="60"/>
      <c r="H15" s="60"/>
      <c r="I15" s="60"/>
      <c r="J15" s="63"/>
      <c r="K15" s="63"/>
      <c r="L15" s="64"/>
    </row>
    <row r="16" spans="1:12" s="76" customFormat="1" x14ac:dyDescent="0.3">
      <c r="A16" s="54" t="s">
        <v>132</v>
      </c>
      <c r="B16" s="77" t="s">
        <v>111</v>
      </c>
      <c r="C16" s="61"/>
      <c r="D16" s="116"/>
      <c r="E16" s="64"/>
      <c r="F16" s="119"/>
      <c r="G16" s="60"/>
      <c r="H16" s="60"/>
      <c r="I16" s="60"/>
      <c r="J16" s="63"/>
      <c r="K16" s="63"/>
      <c r="L16" s="64"/>
    </row>
    <row r="17" spans="1:12" s="76" customFormat="1" x14ac:dyDescent="0.3">
      <c r="A17" s="54" t="s">
        <v>133</v>
      </c>
      <c r="B17" s="77" t="s">
        <v>112</v>
      </c>
      <c r="C17" s="61"/>
      <c r="D17" s="116"/>
      <c r="E17" s="64"/>
      <c r="F17" s="119"/>
      <c r="G17" s="60"/>
      <c r="H17" s="60"/>
      <c r="I17" s="60"/>
      <c r="J17" s="63"/>
      <c r="K17" s="63"/>
      <c r="L17" s="64"/>
    </row>
    <row r="18" spans="1:12" s="76" customFormat="1" x14ac:dyDescent="0.3">
      <c r="A18" s="54" t="s">
        <v>134</v>
      </c>
      <c r="B18" s="77" t="s">
        <v>113</v>
      </c>
      <c r="C18" s="61"/>
      <c r="D18" s="116"/>
      <c r="E18" s="64"/>
      <c r="F18" s="119"/>
      <c r="G18" s="60"/>
      <c r="H18" s="60"/>
      <c r="I18" s="60"/>
      <c r="J18" s="63"/>
      <c r="K18" s="63"/>
      <c r="L18" s="64"/>
    </row>
    <row r="19" spans="1:12" s="76" customFormat="1" x14ac:dyDescent="0.3">
      <c r="A19" s="54" t="s">
        <v>135</v>
      </c>
      <c r="B19" s="42" t="s">
        <v>114</v>
      </c>
      <c r="C19" s="61"/>
      <c r="D19" s="116"/>
      <c r="E19" s="64"/>
      <c r="F19" s="119"/>
      <c r="G19" s="60"/>
      <c r="H19" s="60"/>
      <c r="I19" s="60"/>
      <c r="J19" s="63"/>
      <c r="K19" s="63"/>
      <c r="L19" s="64"/>
    </row>
    <row r="20" spans="1:12" s="69" customFormat="1" x14ac:dyDescent="0.3">
      <c r="A20" s="54" t="s">
        <v>136</v>
      </c>
      <c r="B20" s="81" t="s">
        <v>109</v>
      </c>
      <c r="C20" s="61"/>
      <c r="D20" s="116"/>
      <c r="E20" s="64"/>
      <c r="F20" s="119"/>
      <c r="G20" s="60"/>
      <c r="H20" s="60"/>
      <c r="I20" s="60"/>
      <c r="J20" s="63"/>
      <c r="K20" s="63"/>
      <c r="L20" s="64"/>
    </row>
    <row r="21" spans="1:12" s="76" customFormat="1" x14ac:dyDescent="0.3">
      <c r="A21" s="54" t="s">
        <v>137</v>
      </c>
      <c r="B21" s="42" t="s">
        <v>108</v>
      </c>
      <c r="C21" s="68"/>
      <c r="D21" s="116"/>
      <c r="E21" s="60"/>
      <c r="F21" s="119"/>
      <c r="G21" s="60"/>
      <c r="H21" s="60"/>
      <c r="I21" s="60"/>
      <c r="J21" s="60"/>
      <c r="K21" s="60"/>
      <c r="L21" s="60"/>
    </row>
    <row r="22" spans="1:12" s="76" customFormat="1" x14ac:dyDescent="0.3">
      <c r="A22" s="54" t="s">
        <v>138</v>
      </c>
      <c r="B22" s="42" t="s">
        <v>116</v>
      </c>
      <c r="C22" s="68"/>
      <c r="D22" s="116"/>
      <c r="E22" s="60"/>
      <c r="F22" s="119"/>
      <c r="G22" s="60"/>
      <c r="H22" s="60"/>
      <c r="I22" s="60"/>
      <c r="J22" s="60"/>
      <c r="K22" s="60"/>
      <c r="L22" s="60"/>
    </row>
    <row r="23" spans="1:12" s="76" customFormat="1" x14ac:dyDescent="0.3">
      <c r="A23" s="54" t="s">
        <v>139</v>
      </c>
      <c r="B23" s="81" t="s">
        <v>115</v>
      </c>
      <c r="C23" s="68"/>
      <c r="D23" s="116"/>
      <c r="E23" s="60"/>
      <c r="F23" s="119"/>
      <c r="G23" s="60"/>
      <c r="H23" s="60"/>
      <c r="I23" s="60"/>
      <c r="J23" s="60"/>
      <c r="K23" s="60"/>
      <c r="L23" s="60"/>
    </row>
    <row r="24" spans="1:12" s="76" customFormat="1" x14ac:dyDescent="0.3">
      <c r="A24" s="54" t="s">
        <v>140</v>
      </c>
      <c r="B24" s="42" t="s">
        <v>82</v>
      </c>
      <c r="C24" s="68"/>
      <c r="D24" s="116"/>
      <c r="E24" s="60"/>
      <c r="F24" s="119"/>
      <c r="G24" s="60"/>
      <c r="H24" s="60"/>
      <c r="I24" s="60"/>
      <c r="J24" s="63"/>
      <c r="K24" s="63"/>
      <c r="L24" s="64"/>
    </row>
    <row r="25" spans="1:12" s="76" customFormat="1" x14ac:dyDescent="0.3">
      <c r="A25" s="54" t="s">
        <v>141</v>
      </c>
      <c r="B25" s="42" t="s">
        <v>118</v>
      </c>
      <c r="C25" s="68"/>
      <c r="D25" s="116"/>
      <c r="E25" s="60"/>
      <c r="F25" s="119"/>
      <c r="G25" s="60"/>
      <c r="H25" s="60"/>
      <c r="I25" s="60"/>
      <c r="J25" s="63"/>
      <c r="K25" s="63"/>
      <c r="L25" s="64"/>
    </row>
    <row r="26" spans="1:12" s="76" customFormat="1" x14ac:dyDescent="0.3">
      <c r="A26" s="54" t="s">
        <v>142</v>
      </c>
      <c r="B26" s="42" t="s">
        <v>117</v>
      </c>
      <c r="C26" s="68"/>
      <c r="D26" s="116"/>
      <c r="E26" s="60"/>
      <c r="F26" s="119"/>
      <c r="G26" s="60"/>
      <c r="H26" s="60"/>
      <c r="I26" s="60"/>
      <c r="J26" s="63"/>
      <c r="K26" s="63"/>
      <c r="L26" s="64"/>
    </row>
    <row r="27" spans="1:12" s="76" customFormat="1" ht="25.5" x14ac:dyDescent="0.3">
      <c r="A27" s="54" t="s">
        <v>143</v>
      </c>
      <c r="B27" s="81" t="s">
        <v>39</v>
      </c>
      <c r="C27" s="68"/>
      <c r="D27" s="116"/>
      <c r="E27" s="60"/>
      <c r="F27" s="119"/>
      <c r="G27" s="60"/>
      <c r="H27" s="60"/>
      <c r="I27" s="60"/>
      <c r="J27" s="63"/>
      <c r="K27" s="63"/>
      <c r="L27" s="64"/>
    </row>
    <row r="28" spans="1:12" s="76" customFormat="1" ht="25.5" x14ac:dyDescent="0.3">
      <c r="A28" s="54" t="s">
        <v>144</v>
      </c>
      <c r="B28" s="81" t="s">
        <v>37</v>
      </c>
      <c r="C28" s="68"/>
      <c r="D28" s="117"/>
      <c r="E28" s="60"/>
      <c r="F28" s="120"/>
      <c r="G28" s="60"/>
      <c r="H28" s="60"/>
      <c r="I28" s="60"/>
      <c r="J28" s="60"/>
      <c r="K28" s="60"/>
      <c r="L28" s="60"/>
    </row>
    <row r="29" spans="1:12" s="76" customFormat="1" ht="25.5" x14ac:dyDescent="0.3">
      <c r="A29" s="54" t="s">
        <v>145</v>
      </c>
      <c r="B29" s="81" t="s">
        <v>119</v>
      </c>
      <c r="C29" s="68"/>
      <c r="D29" s="66" t="s">
        <v>103</v>
      </c>
      <c r="E29" s="60"/>
      <c r="F29" s="60" t="s">
        <v>151</v>
      </c>
      <c r="G29" s="60"/>
      <c r="H29" s="60"/>
      <c r="I29" s="60"/>
      <c r="J29" s="60"/>
      <c r="K29" s="60"/>
      <c r="L29" s="64"/>
    </row>
    <row r="30" spans="1:12" s="76" customFormat="1" ht="90" x14ac:dyDescent="0.3">
      <c r="A30" s="53" t="s">
        <v>146</v>
      </c>
      <c r="B30" s="81" t="s">
        <v>120</v>
      </c>
      <c r="C30" s="68"/>
      <c r="D30" s="66" t="s">
        <v>106</v>
      </c>
      <c r="E30" s="60"/>
      <c r="F30" s="60"/>
      <c r="G30" s="60"/>
      <c r="H30" s="60"/>
      <c r="I30" s="60"/>
      <c r="J30" s="60"/>
      <c r="K30" s="60"/>
      <c r="L30" s="67" t="s">
        <v>121</v>
      </c>
    </row>
    <row r="31" spans="1:12" s="76" customFormat="1" x14ac:dyDescent="0.3">
      <c r="A31" s="60"/>
      <c r="B31" s="81"/>
      <c r="C31" s="68"/>
      <c r="D31" s="60"/>
      <c r="E31" s="60"/>
      <c r="F31" s="60"/>
      <c r="G31" s="60"/>
      <c r="H31" s="60"/>
      <c r="I31" s="60"/>
      <c r="J31" s="60"/>
      <c r="K31" s="60"/>
      <c r="L31" s="64"/>
    </row>
    <row r="32" spans="1:12" s="69" customFormat="1" x14ac:dyDescent="0.3">
      <c r="B32" s="79"/>
      <c r="C32" s="70"/>
      <c r="D32" s="70"/>
      <c r="E32" s="70"/>
      <c r="F32" s="70"/>
      <c r="G32" s="70"/>
      <c r="H32" s="70"/>
      <c r="I32" s="70"/>
      <c r="J32" s="70"/>
      <c r="K32" s="70"/>
    </row>
    <row r="33" spans="2:11" s="69" customFormat="1" x14ac:dyDescent="0.3">
      <c r="B33" s="79"/>
      <c r="C33" s="70"/>
      <c r="D33" s="70"/>
      <c r="E33" s="70"/>
      <c r="F33" s="70"/>
      <c r="G33" s="70"/>
      <c r="H33" s="70"/>
      <c r="I33" s="70"/>
      <c r="J33" s="70"/>
      <c r="K33" s="70"/>
    </row>
    <row r="34" spans="2:11" s="69" customFormat="1" x14ac:dyDescent="0.3">
      <c r="B34" s="79"/>
      <c r="C34" s="70"/>
      <c r="D34" s="70"/>
      <c r="E34" s="70"/>
      <c r="F34" s="70"/>
      <c r="G34" s="70"/>
      <c r="H34" s="70"/>
      <c r="I34" s="70"/>
      <c r="J34" s="70"/>
      <c r="K34" s="70"/>
    </row>
    <row r="35" spans="2:11" s="69" customFormat="1" x14ac:dyDescent="0.3">
      <c r="B35" s="79"/>
      <c r="C35" s="70"/>
      <c r="D35" s="70"/>
      <c r="E35" s="70"/>
      <c r="F35" s="70"/>
      <c r="G35" s="70"/>
      <c r="H35" s="70"/>
      <c r="I35" s="70"/>
      <c r="J35" s="70"/>
      <c r="K35" s="70"/>
    </row>
    <row r="36" spans="2:11" s="69" customFormat="1" x14ac:dyDescent="0.3">
      <c r="B36" s="79"/>
      <c r="C36" s="70"/>
      <c r="D36" s="55" t="s">
        <v>104</v>
      </c>
      <c r="E36" s="55" t="s">
        <v>105</v>
      </c>
      <c r="F36" s="70"/>
      <c r="G36" s="70"/>
      <c r="H36" s="70"/>
      <c r="I36" s="70"/>
      <c r="J36" s="70"/>
      <c r="K36" s="70"/>
    </row>
    <row r="37" spans="2:11" s="69" customFormat="1" x14ac:dyDescent="0.3">
      <c r="B37" s="79"/>
      <c r="C37" s="70"/>
      <c r="D37" s="56"/>
      <c r="E37" s="57" t="s">
        <v>106</v>
      </c>
      <c r="F37" s="70"/>
      <c r="G37" s="70"/>
      <c r="H37" s="70"/>
      <c r="I37" s="70"/>
      <c r="J37" s="70"/>
      <c r="K37" s="70"/>
    </row>
    <row r="38" spans="2:11" s="69" customFormat="1" x14ac:dyDescent="0.3">
      <c r="B38" s="79"/>
      <c r="C38" s="70"/>
      <c r="D38" s="58"/>
      <c r="E38" s="57" t="s">
        <v>103</v>
      </c>
      <c r="F38" s="70"/>
      <c r="G38" s="70"/>
      <c r="H38" s="70"/>
      <c r="I38" s="70"/>
      <c r="J38" s="70"/>
      <c r="K38" s="70"/>
    </row>
    <row r="39" spans="2:11" s="69" customFormat="1" x14ac:dyDescent="0.3">
      <c r="B39" s="79"/>
      <c r="C39" s="70"/>
      <c r="D39" s="59"/>
      <c r="E39" s="57" t="s">
        <v>107</v>
      </c>
      <c r="F39" s="70"/>
      <c r="G39" s="70"/>
      <c r="H39" s="70"/>
      <c r="I39" s="70"/>
      <c r="J39" s="70"/>
      <c r="K39" s="70"/>
    </row>
    <row r="40" spans="2:11" s="69" customFormat="1" x14ac:dyDescent="0.3">
      <c r="B40" s="79"/>
      <c r="C40" s="70"/>
      <c r="D40" s="70"/>
      <c r="E40" s="70"/>
      <c r="F40" s="70"/>
      <c r="G40" s="70"/>
      <c r="H40" s="70"/>
      <c r="I40" s="70"/>
      <c r="J40" s="70"/>
      <c r="K40" s="70"/>
    </row>
    <row r="41" spans="2:11" s="69" customFormat="1" x14ac:dyDescent="0.3">
      <c r="B41" s="79"/>
      <c r="C41" s="70"/>
      <c r="D41" s="70"/>
      <c r="E41" s="70"/>
      <c r="F41" s="70"/>
      <c r="G41" s="70"/>
      <c r="H41" s="70"/>
      <c r="I41" s="70"/>
      <c r="J41" s="70"/>
      <c r="K41" s="70"/>
    </row>
    <row r="42" spans="2:11" s="69" customFormat="1" x14ac:dyDescent="0.3">
      <c r="B42" s="79"/>
      <c r="C42" s="70"/>
      <c r="D42" s="70"/>
      <c r="E42" s="70"/>
      <c r="F42" s="70"/>
      <c r="G42" s="70"/>
      <c r="H42" s="70"/>
      <c r="I42" s="70"/>
      <c r="J42" s="70"/>
      <c r="K42" s="70"/>
    </row>
    <row r="43" spans="2:11" s="69" customFormat="1" x14ac:dyDescent="0.3">
      <c r="B43" s="79"/>
      <c r="C43" s="70"/>
      <c r="D43" s="70"/>
      <c r="E43" s="70"/>
      <c r="F43" s="70"/>
      <c r="G43" s="70"/>
      <c r="H43" s="70"/>
      <c r="I43" s="70"/>
      <c r="J43" s="70"/>
      <c r="K43" s="70"/>
    </row>
    <row r="44" spans="2:11" s="69" customFormat="1" x14ac:dyDescent="0.3">
      <c r="B44" s="79"/>
      <c r="C44" s="70"/>
      <c r="D44" s="70"/>
      <c r="E44" s="70"/>
      <c r="F44" s="70"/>
      <c r="G44" s="70"/>
      <c r="H44" s="70"/>
      <c r="I44" s="70"/>
      <c r="J44" s="70"/>
      <c r="K44" s="70"/>
    </row>
    <row r="45" spans="2:11" s="69" customFormat="1" x14ac:dyDescent="0.3">
      <c r="B45" s="79"/>
      <c r="C45" s="70"/>
      <c r="D45" s="70"/>
      <c r="E45" s="70"/>
      <c r="F45" s="70"/>
      <c r="G45" s="70"/>
      <c r="H45" s="70"/>
      <c r="I45" s="70"/>
      <c r="J45" s="70"/>
      <c r="K45" s="70"/>
    </row>
    <row r="46" spans="2:11" s="69" customFormat="1" x14ac:dyDescent="0.3">
      <c r="B46" s="79"/>
      <c r="C46" s="70"/>
      <c r="D46" s="70"/>
      <c r="E46" s="70"/>
      <c r="F46" s="70"/>
      <c r="G46" s="70"/>
      <c r="H46" s="70"/>
      <c r="I46" s="70"/>
      <c r="J46" s="70"/>
      <c r="K46" s="70"/>
    </row>
    <row r="47" spans="2:11" s="69" customFormat="1" x14ac:dyDescent="0.3">
      <c r="B47" s="79"/>
      <c r="C47" s="70"/>
      <c r="D47" s="70"/>
      <c r="E47" s="70"/>
      <c r="F47" s="70"/>
      <c r="G47" s="70"/>
      <c r="H47" s="70"/>
      <c r="I47" s="70"/>
      <c r="J47" s="70"/>
      <c r="K47" s="70"/>
    </row>
    <row r="48" spans="2:11" s="69" customFormat="1" x14ac:dyDescent="0.3">
      <c r="B48" s="79"/>
      <c r="C48" s="70"/>
      <c r="D48" s="70"/>
      <c r="E48" s="70"/>
      <c r="F48" s="70"/>
      <c r="G48" s="70"/>
      <c r="H48" s="70"/>
      <c r="I48" s="70"/>
      <c r="J48" s="70"/>
      <c r="K48" s="70"/>
    </row>
    <row r="49" spans="2:11" s="69" customFormat="1" x14ac:dyDescent="0.3">
      <c r="B49" s="79"/>
      <c r="C49" s="70"/>
      <c r="D49" s="70"/>
      <c r="E49" s="70"/>
      <c r="F49" s="70"/>
      <c r="G49" s="70"/>
      <c r="H49" s="70"/>
      <c r="I49" s="70"/>
      <c r="J49" s="70"/>
      <c r="K49" s="70"/>
    </row>
    <row r="50" spans="2:11" s="69" customFormat="1" x14ac:dyDescent="0.3">
      <c r="B50" s="79"/>
      <c r="C50" s="70"/>
      <c r="D50" s="70"/>
      <c r="E50" s="70"/>
      <c r="F50" s="70"/>
      <c r="G50" s="70"/>
      <c r="H50" s="70"/>
      <c r="I50" s="70"/>
      <c r="J50" s="70"/>
      <c r="K50" s="70"/>
    </row>
    <row r="51" spans="2:11" s="69" customFormat="1" x14ac:dyDescent="0.3">
      <c r="B51" s="79"/>
      <c r="C51" s="70"/>
      <c r="D51" s="70"/>
      <c r="E51" s="70"/>
      <c r="F51" s="70"/>
      <c r="G51" s="70"/>
      <c r="H51" s="70"/>
      <c r="I51" s="70"/>
      <c r="J51" s="70"/>
      <c r="K51" s="70"/>
    </row>
    <row r="52" spans="2:11" s="69" customFormat="1" x14ac:dyDescent="0.3">
      <c r="B52" s="79"/>
      <c r="C52" s="70"/>
      <c r="D52" s="70"/>
      <c r="E52" s="70"/>
      <c r="F52" s="70"/>
      <c r="G52" s="70"/>
      <c r="H52" s="70"/>
      <c r="I52" s="70"/>
      <c r="J52" s="70"/>
      <c r="K52" s="70"/>
    </row>
    <row r="53" spans="2:11" s="69" customFormat="1" x14ac:dyDescent="0.3">
      <c r="B53" s="79"/>
      <c r="C53" s="70"/>
      <c r="D53" s="70"/>
      <c r="E53" s="70"/>
      <c r="F53" s="70"/>
      <c r="G53" s="70"/>
      <c r="H53" s="70"/>
      <c r="I53" s="70"/>
      <c r="J53" s="70"/>
      <c r="K53" s="70"/>
    </row>
    <row r="54" spans="2:11" s="69" customFormat="1" x14ac:dyDescent="0.3">
      <c r="B54" s="79"/>
      <c r="C54" s="70"/>
      <c r="D54" s="70"/>
      <c r="E54" s="70"/>
      <c r="F54" s="70"/>
      <c r="G54" s="70"/>
      <c r="H54" s="70"/>
      <c r="I54" s="70"/>
      <c r="J54" s="70"/>
      <c r="K54" s="70"/>
    </row>
    <row r="55" spans="2:11" s="69" customFormat="1" x14ac:dyDescent="0.3">
      <c r="B55" s="79"/>
      <c r="C55" s="70"/>
      <c r="D55" s="70"/>
      <c r="E55" s="70"/>
      <c r="F55" s="70"/>
      <c r="G55" s="70"/>
      <c r="H55" s="70"/>
      <c r="I55" s="70"/>
      <c r="J55" s="70"/>
      <c r="K55" s="70"/>
    </row>
    <row r="56" spans="2:11" s="69" customFormat="1" x14ac:dyDescent="0.3">
      <c r="B56" s="79"/>
      <c r="C56" s="70"/>
      <c r="D56" s="70"/>
      <c r="E56" s="70"/>
      <c r="F56" s="70"/>
      <c r="G56" s="70"/>
      <c r="H56" s="70"/>
      <c r="I56" s="70"/>
      <c r="J56" s="70"/>
      <c r="K56" s="70"/>
    </row>
    <row r="57" spans="2:11" s="69" customFormat="1" x14ac:dyDescent="0.3">
      <c r="B57" s="79"/>
      <c r="C57" s="70"/>
      <c r="D57" s="70"/>
      <c r="E57" s="70"/>
      <c r="F57" s="70"/>
      <c r="G57" s="70"/>
      <c r="H57" s="70"/>
      <c r="I57" s="70"/>
      <c r="J57" s="70"/>
      <c r="K57" s="70"/>
    </row>
    <row r="58" spans="2:11" s="69" customFormat="1" x14ac:dyDescent="0.3">
      <c r="B58" s="79"/>
      <c r="C58" s="70"/>
      <c r="D58" s="70"/>
      <c r="E58" s="70"/>
      <c r="F58" s="70"/>
      <c r="G58" s="70"/>
      <c r="H58" s="70"/>
      <c r="I58" s="70"/>
      <c r="J58" s="70"/>
      <c r="K58" s="70"/>
    </row>
    <row r="59" spans="2:11" s="69" customFormat="1" x14ac:dyDescent="0.3">
      <c r="B59" s="79"/>
      <c r="C59" s="70"/>
      <c r="D59" s="70"/>
      <c r="E59" s="70"/>
      <c r="F59" s="70"/>
      <c r="G59" s="70"/>
      <c r="H59" s="70"/>
      <c r="I59" s="70"/>
      <c r="J59" s="70"/>
      <c r="K59" s="70"/>
    </row>
    <row r="60" spans="2:11" s="69" customFormat="1" x14ac:dyDescent="0.3">
      <c r="B60" s="79"/>
      <c r="C60" s="70"/>
      <c r="D60" s="70"/>
      <c r="E60" s="70"/>
      <c r="F60" s="70"/>
      <c r="G60" s="70"/>
      <c r="H60" s="70"/>
      <c r="I60" s="70"/>
      <c r="J60" s="70"/>
      <c r="K60" s="70"/>
    </row>
    <row r="61" spans="2:11" s="69" customFormat="1" x14ac:dyDescent="0.3">
      <c r="B61" s="79"/>
      <c r="C61" s="70"/>
      <c r="D61" s="70"/>
      <c r="E61" s="70"/>
      <c r="F61" s="70"/>
      <c r="G61" s="70"/>
      <c r="H61" s="70"/>
      <c r="I61" s="70"/>
      <c r="J61" s="70"/>
      <c r="K61" s="70"/>
    </row>
    <row r="62" spans="2:11" s="69" customFormat="1" x14ac:dyDescent="0.3">
      <c r="B62" s="79"/>
      <c r="C62" s="70"/>
      <c r="D62" s="70"/>
      <c r="E62" s="70"/>
      <c r="F62" s="70"/>
      <c r="G62" s="70"/>
      <c r="H62" s="70"/>
      <c r="I62" s="70"/>
      <c r="J62" s="70"/>
      <c r="K62" s="70"/>
    </row>
    <row r="63" spans="2:11" s="69" customFormat="1" x14ac:dyDescent="0.3">
      <c r="B63" s="79"/>
      <c r="C63" s="70"/>
      <c r="D63" s="70"/>
      <c r="E63" s="70"/>
      <c r="F63" s="70"/>
      <c r="G63" s="70"/>
      <c r="H63" s="70"/>
      <c r="I63" s="70"/>
      <c r="J63" s="70"/>
      <c r="K63" s="70"/>
    </row>
    <row r="64" spans="2:11" s="69" customFormat="1" x14ac:dyDescent="0.3">
      <c r="B64" s="79"/>
      <c r="C64" s="70"/>
      <c r="D64" s="70"/>
      <c r="E64" s="70"/>
      <c r="F64" s="70"/>
      <c r="G64" s="70"/>
      <c r="H64" s="70"/>
      <c r="I64" s="70"/>
      <c r="J64" s="70"/>
      <c r="K64" s="70"/>
    </row>
    <row r="65" spans="2:11" s="69" customFormat="1" x14ac:dyDescent="0.3">
      <c r="B65" s="79"/>
      <c r="C65" s="70"/>
      <c r="D65" s="70"/>
      <c r="E65" s="70"/>
      <c r="F65" s="70"/>
      <c r="G65" s="70"/>
      <c r="H65" s="70"/>
      <c r="I65" s="70"/>
      <c r="J65" s="70"/>
      <c r="K65" s="70"/>
    </row>
    <row r="66" spans="2:11" s="69" customFormat="1" x14ac:dyDescent="0.3">
      <c r="B66" s="79"/>
      <c r="C66" s="70"/>
      <c r="D66" s="70"/>
      <c r="E66" s="70"/>
      <c r="F66" s="70"/>
      <c r="G66" s="70"/>
      <c r="H66" s="70"/>
      <c r="I66" s="70"/>
      <c r="J66" s="70"/>
      <c r="K66" s="70"/>
    </row>
    <row r="67" spans="2:11" s="69" customFormat="1" x14ac:dyDescent="0.3">
      <c r="B67" s="79"/>
      <c r="C67" s="70"/>
      <c r="D67" s="70"/>
      <c r="E67" s="70"/>
      <c r="F67" s="70"/>
      <c r="G67" s="70"/>
      <c r="H67" s="70"/>
      <c r="I67" s="70"/>
      <c r="J67" s="70"/>
      <c r="K67" s="70"/>
    </row>
    <row r="68" spans="2:11" s="69" customFormat="1" x14ac:dyDescent="0.3">
      <c r="B68" s="79"/>
      <c r="C68" s="70"/>
      <c r="D68" s="70"/>
      <c r="E68" s="70"/>
      <c r="F68" s="70"/>
      <c r="G68" s="70"/>
      <c r="H68" s="70"/>
      <c r="I68" s="70"/>
      <c r="J68" s="70"/>
      <c r="K68" s="70"/>
    </row>
    <row r="69" spans="2:11" s="69" customFormat="1" x14ac:dyDescent="0.3">
      <c r="B69" s="79"/>
      <c r="C69" s="70"/>
      <c r="D69" s="70"/>
      <c r="E69" s="70"/>
      <c r="F69" s="70"/>
      <c r="G69" s="70"/>
      <c r="H69" s="70"/>
      <c r="I69" s="70"/>
      <c r="J69" s="70"/>
      <c r="K69" s="70"/>
    </row>
    <row r="70" spans="2:11" s="69" customFormat="1" x14ac:dyDescent="0.3">
      <c r="B70" s="79"/>
      <c r="C70" s="70"/>
      <c r="D70" s="70"/>
      <c r="E70" s="70"/>
      <c r="F70" s="70"/>
      <c r="G70" s="70"/>
      <c r="H70" s="70"/>
      <c r="I70" s="70"/>
      <c r="J70" s="70"/>
      <c r="K70" s="70"/>
    </row>
    <row r="71" spans="2:11" s="69" customFormat="1" x14ac:dyDescent="0.3">
      <c r="B71" s="79"/>
      <c r="C71" s="70"/>
      <c r="D71" s="70"/>
      <c r="E71" s="70"/>
      <c r="F71" s="70"/>
      <c r="G71" s="70"/>
      <c r="H71" s="70"/>
      <c r="I71" s="70"/>
      <c r="J71" s="70"/>
      <c r="K71" s="70"/>
    </row>
    <row r="72" spans="2:11" s="69" customFormat="1" x14ac:dyDescent="0.3">
      <c r="B72" s="79"/>
      <c r="C72" s="70"/>
      <c r="D72" s="70"/>
      <c r="E72" s="70"/>
      <c r="F72" s="70"/>
      <c r="G72" s="70"/>
      <c r="H72" s="70"/>
      <c r="I72" s="70"/>
      <c r="J72" s="70"/>
      <c r="K72" s="70"/>
    </row>
    <row r="73" spans="2:11" s="69" customFormat="1" x14ac:dyDescent="0.3">
      <c r="B73" s="79"/>
      <c r="C73" s="70"/>
      <c r="D73" s="70"/>
      <c r="E73" s="70"/>
      <c r="F73" s="70"/>
      <c r="G73" s="70"/>
      <c r="H73" s="70"/>
      <c r="I73" s="70"/>
      <c r="J73" s="70"/>
      <c r="K73" s="70"/>
    </row>
    <row r="74" spans="2:11" s="69" customFormat="1" x14ac:dyDescent="0.3">
      <c r="B74" s="79"/>
      <c r="C74" s="70"/>
      <c r="D74" s="70"/>
      <c r="E74" s="70"/>
      <c r="F74" s="70"/>
      <c r="G74" s="70"/>
      <c r="H74" s="70"/>
      <c r="I74" s="70"/>
      <c r="J74" s="70"/>
      <c r="K74" s="70"/>
    </row>
  </sheetData>
  <mergeCells count="3">
    <mergeCell ref="D6:D28"/>
    <mergeCell ref="F6:F28"/>
    <mergeCell ref="A2:C2"/>
  </mergeCells>
  <phoneticPr fontId="17" type="noConversion"/>
  <pageMargins left="0.7" right="0.7" top="0.75" bottom="0.75" header="0.3" footer="0.3"/>
  <pageSetup paperSize="8" scale="61"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3</vt:i4>
      </vt:variant>
    </vt:vector>
  </HeadingPairs>
  <TitlesOfParts>
    <vt:vector size="3" baseType="lpstr">
      <vt:lpstr>Zgłoszenia</vt:lpstr>
      <vt:lpstr>Zgłoszenia new</vt:lpstr>
      <vt:lpstr>Prace 2020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Magdalena Zielińska</dc:creator>
  <cp:lastModifiedBy>Edyta Megger</cp:lastModifiedBy>
  <cp:lastPrinted>2020-10-07T08:49:49Z</cp:lastPrinted>
  <dcterms:created xsi:type="dcterms:W3CDTF">2019-10-28T11:39:04Z</dcterms:created>
  <dcterms:modified xsi:type="dcterms:W3CDTF">2020-10-12T09:01:10Z</dcterms:modified>
</cp:coreProperties>
</file>