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4"/>
  <workbookPr/>
  <mc:AlternateContent xmlns:mc="http://schemas.openxmlformats.org/markup-compatibility/2006">
    <mc:Choice Requires="x15">
      <x15ac:absPath xmlns:x15ac="http://schemas.microsoft.com/office/spreadsheetml/2010/11/ac" url="G:\zadania\Arkusz\"/>
    </mc:Choice>
  </mc:AlternateContent>
  <xr:revisionPtr revIDLastSave="0" documentId="8_{B13B6042-8015-4544-B205-06EB985BACA6}" xr6:coauthVersionLast="47" xr6:coauthVersionMax="47" xr10:uidLastSave="{00000000-0000-0000-0000-000000000000}"/>
  <bookViews>
    <workbookView xWindow="480" yWindow="60" windowWidth="15180" windowHeight="13176" xr2:uid="{00000000-000D-0000-FFFF-FFFF00000000}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  <sheet name="11" sheetId="12" r:id="rId11"/>
    <sheet name="12" sheetId="13" r:id="rId12"/>
    <sheet name="13" sheetId="14" r:id="rId13"/>
    <sheet name="14" sheetId="16" r:id="rId14"/>
  </sheets>
  <definedNames>
    <definedName name="Kwerenda_z_Baza_danych_MS_Access" localSheetId="2">'3'!$A$2:$E$142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3" l="1"/>
  <c r="C7" i="13"/>
  <c r="D6" i="13"/>
  <c r="C6" i="13"/>
  <c r="D5" i="13"/>
  <c r="C5" i="13"/>
  <c r="D4" i="13"/>
  <c r="C4" i="13"/>
  <c r="D3" i="13"/>
  <c r="C3" i="13"/>
  <c r="D2" i="13"/>
  <c r="C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ołączenie" type="1" refreshedVersion="0" savePassword="1" background="1" saveData="1">
    <dbPr connection="DSN=Baza danych MS Access;DBQ=F:\zadania na lekcje\baza_danych\liceum\uczniowie.mdb;DefaultDir=F:\zadania na lekcje\baza_danych\liceum;DriverId=25;FIL=MS Access;MaxBufferSize=2048;PageTimeout=5;" command="SELECT słuchacze.nr_sluchacza, słuchacze.imie, słuchacze.nazwisko, słuchacze.ulica, słuchacze.kod, słuchacze.miasto, słuchacze.data_urodzenia_x000d__x000a_FROM `F:\zadania na lekcje\baza_danych\liceum\uczniowie`.słuchacze słuchacze"/>
  </connection>
</connections>
</file>

<file path=xl/sharedStrings.xml><?xml version="1.0" encoding="utf-8"?>
<sst xmlns="http://schemas.openxmlformats.org/spreadsheetml/2006/main" count="427" uniqueCount="325">
  <si>
    <t>Element</t>
  </si>
  <si>
    <t>Cena</t>
  </si>
  <si>
    <t>Nowa cena</t>
  </si>
  <si>
    <t>Procesor</t>
  </si>
  <si>
    <t>płyta główna</t>
  </si>
  <si>
    <t>pamięć</t>
  </si>
  <si>
    <t>dysk twardy</t>
  </si>
  <si>
    <t>obudowa</t>
  </si>
  <si>
    <t>mysz</t>
  </si>
  <si>
    <t>SUMA</t>
  </si>
  <si>
    <t>Towar</t>
  </si>
  <si>
    <t>Cena zakupu [zł]</t>
  </si>
  <si>
    <t>Marża [%]</t>
  </si>
  <si>
    <t>Marża [zł]</t>
  </si>
  <si>
    <t>Cena sprzedaży [zł]</t>
  </si>
  <si>
    <t>Chleb</t>
  </si>
  <si>
    <t>Masło</t>
  </si>
  <si>
    <t>Mleko</t>
  </si>
  <si>
    <t>Jogurt</t>
  </si>
  <si>
    <t>LISTA WYPŁAT</t>
  </si>
  <si>
    <t>Numer</t>
  </si>
  <si>
    <t>nazwisko</t>
  </si>
  <si>
    <t>imię</t>
  </si>
  <si>
    <t>KOD PRACOWNIKA</t>
  </si>
  <si>
    <t>Pensja zasadnicza</t>
  </si>
  <si>
    <t>Premia</t>
  </si>
  <si>
    <t>Dochód brutto</t>
  </si>
  <si>
    <t>Podatek</t>
  </si>
  <si>
    <t>Zarobki Netto</t>
  </si>
  <si>
    <t>Kaczmarek</t>
  </si>
  <si>
    <t>Adrian</t>
  </si>
  <si>
    <t>Brojek</t>
  </si>
  <si>
    <t>Agnieszka</t>
  </si>
  <si>
    <t>Chrzanowska</t>
  </si>
  <si>
    <t>Gebka</t>
  </si>
  <si>
    <t>Jaszczyszyn</t>
  </si>
  <si>
    <t>Kurzawa</t>
  </si>
  <si>
    <t>Skwarek</t>
  </si>
  <si>
    <t>Przymuszala</t>
  </si>
  <si>
    <t>Aleksandra</t>
  </si>
  <si>
    <t>Rozycka</t>
  </si>
  <si>
    <t>Alicja</t>
  </si>
  <si>
    <t>Arcisz</t>
  </si>
  <si>
    <t>Andrzej</t>
  </si>
  <si>
    <t>Cieslik</t>
  </si>
  <si>
    <t>Kusnierek</t>
  </si>
  <si>
    <t>Angelika</t>
  </si>
  <si>
    <t>Grocholska</t>
  </si>
  <si>
    <t>Anna</t>
  </si>
  <si>
    <t>Jadczak</t>
  </si>
  <si>
    <t>Jaroszko</t>
  </si>
  <si>
    <t>Kaptur</t>
  </si>
  <si>
    <t>Korczynska</t>
  </si>
  <si>
    <t>Korotusz</t>
  </si>
  <si>
    <t>Sokol</t>
  </si>
  <si>
    <t>Kubiak</t>
  </si>
  <si>
    <t>Arkadiusz</t>
  </si>
  <si>
    <t>Trubilowicz</t>
  </si>
  <si>
    <t>Aron</t>
  </si>
  <si>
    <t>Pietrzak</t>
  </si>
  <si>
    <t>Barbara</t>
  </si>
  <si>
    <t>Wojcicki</t>
  </si>
  <si>
    <t>Bartlomiej</t>
  </si>
  <si>
    <t>Jarosiewicz</t>
  </si>
  <si>
    <t>Bartosz</t>
  </si>
  <si>
    <t>Zawada</t>
  </si>
  <si>
    <t>Konefon</t>
  </si>
  <si>
    <t>Damian</t>
  </si>
  <si>
    <t>Semklo</t>
  </si>
  <si>
    <t>Szewczyk</t>
  </si>
  <si>
    <t>Zarzycki</t>
  </si>
  <si>
    <t>Daniel</t>
  </si>
  <si>
    <t>Wachowski</t>
  </si>
  <si>
    <t>Dariusz</t>
  </si>
  <si>
    <t>Flis</t>
  </si>
  <si>
    <t>Dawid</t>
  </si>
  <si>
    <t>Widlarz</t>
  </si>
  <si>
    <t>Marcinkowska</t>
  </si>
  <si>
    <t>Dominika</t>
  </si>
  <si>
    <t>Dorota</t>
  </si>
  <si>
    <t>Kot</t>
  </si>
  <si>
    <t>Sych</t>
  </si>
  <si>
    <t>Krzyzanowska</t>
  </si>
  <si>
    <t>Elzbieta</t>
  </si>
  <si>
    <t>Malodobra</t>
  </si>
  <si>
    <t>Emilia</t>
  </si>
  <si>
    <t>Potocka</t>
  </si>
  <si>
    <t>Tomaszewska</t>
  </si>
  <si>
    <t>Ewa</t>
  </si>
  <si>
    <t>Musinski</t>
  </si>
  <si>
    <t>Grzegorz</t>
  </si>
  <si>
    <t>Ratajczak</t>
  </si>
  <si>
    <t>Wolek</t>
  </si>
  <si>
    <t>Gustaw</t>
  </si>
  <si>
    <t>Wolny</t>
  </si>
  <si>
    <t>Irmina</t>
  </si>
  <si>
    <t>Kazus</t>
  </si>
  <si>
    <t>Jacek</t>
  </si>
  <si>
    <t>Staszak</t>
  </si>
  <si>
    <t>Dulat</t>
  </si>
  <si>
    <t>Jaroslaw</t>
  </si>
  <si>
    <t>Lisiewicz</t>
  </si>
  <si>
    <t>Dybcio</t>
  </si>
  <si>
    <t>Joanna</t>
  </si>
  <si>
    <t>Zygmunt</t>
  </si>
  <si>
    <t>Judyta</t>
  </si>
  <si>
    <t>Latarowska</t>
  </si>
  <si>
    <t>Julita</t>
  </si>
  <si>
    <t>Halas</t>
  </si>
  <si>
    <t>Kamil</t>
  </si>
  <si>
    <t>Melson</t>
  </si>
  <si>
    <t>Lewkowicz</t>
  </si>
  <si>
    <t>Kamila</t>
  </si>
  <si>
    <t>Ostapczuk</t>
  </si>
  <si>
    <t>Szmanda</t>
  </si>
  <si>
    <t>Zielinska</t>
  </si>
  <si>
    <t>Hladczuk</t>
  </si>
  <si>
    <t>Katarzyna</t>
  </si>
  <si>
    <t>Malycha</t>
  </si>
  <si>
    <t>Weclewicz</t>
  </si>
  <si>
    <t>Wegrzynowicz</t>
  </si>
  <si>
    <t>Zacharjasz</t>
  </si>
  <si>
    <t>Gorska</t>
  </si>
  <si>
    <t>Kinga</t>
  </si>
  <si>
    <t>Szczepaniak</t>
  </si>
  <si>
    <t>Klaudia</t>
  </si>
  <si>
    <t>Wojcik</t>
  </si>
  <si>
    <t>Konrad</t>
  </si>
  <si>
    <t>Kukla</t>
  </si>
  <si>
    <t>Krzysztof</t>
  </si>
  <si>
    <t>Paterek</t>
  </si>
  <si>
    <t>Rzepa</t>
  </si>
  <si>
    <t>Piglas</t>
  </si>
  <si>
    <t>Lucyna</t>
  </si>
  <si>
    <t>Barwiak</t>
  </si>
  <si>
    <t>Lukasz</t>
  </si>
  <si>
    <t>Joks</t>
  </si>
  <si>
    <t>Rutkowski</t>
  </si>
  <si>
    <t>Maciej</t>
  </si>
  <si>
    <t>Kubas</t>
  </si>
  <si>
    <t>Magdalena</t>
  </si>
  <si>
    <t>Wasilewska</t>
  </si>
  <si>
    <t>Maja</t>
  </si>
  <si>
    <t>Thal</t>
  </si>
  <si>
    <t>Malgorzata</t>
  </si>
  <si>
    <t>Walczak</t>
  </si>
  <si>
    <t>Delinowski</t>
  </si>
  <si>
    <t>Marcin</t>
  </si>
  <si>
    <t>Siarkowski</t>
  </si>
  <si>
    <t>Trojnar</t>
  </si>
  <si>
    <t>Maczkowski</t>
  </si>
  <si>
    <t>Marek</t>
  </si>
  <si>
    <t>Tomczyk</t>
  </si>
  <si>
    <t>Zlobinski</t>
  </si>
  <si>
    <t>Bystra</t>
  </si>
  <si>
    <t>Mariola</t>
  </si>
  <si>
    <t>Marczak</t>
  </si>
  <si>
    <t>Marta</t>
  </si>
  <si>
    <t>Michalak</t>
  </si>
  <si>
    <t>Piosik</t>
  </si>
  <si>
    <t>Polec</t>
  </si>
  <si>
    <t>Krol</t>
  </si>
  <si>
    <t>Mateusz</t>
  </si>
  <si>
    <t>Luczynski</t>
  </si>
  <si>
    <t>Piasecki</t>
  </si>
  <si>
    <t>Bil</t>
  </si>
  <si>
    <t>Michal</t>
  </si>
  <si>
    <t>Czerw</t>
  </si>
  <si>
    <t>Milena</t>
  </si>
  <si>
    <t>Kubacka</t>
  </si>
  <si>
    <t>Monika</t>
  </si>
  <si>
    <t>Wisniewska</t>
  </si>
  <si>
    <t>Natalia</t>
  </si>
  <si>
    <t>Mielniczak</t>
  </si>
  <si>
    <t>Nikodem</t>
  </si>
  <si>
    <t>Nina</t>
  </si>
  <si>
    <t>Krauze</t>
  </si>
  <si>
    <t>Olga</t>
  </si>
  <si>
    <t>Heppel</t>
  </si>
  <si>
    <t>Patrycja</t>
  </si>
  <si>
    <t>Miszczyszyn</t>
  </si>
  <si>
    <t>Starek</t>
  </si>
  <si>
    <t>Paulina</t>
  </si>
  <si>
    <t>Wojcicka</t>
  </si>
  <si>
    <t>Gagorowski</t>
  </si>
  <si>
    <t>Pawel</t>
  </si>
  <si>
    <t>Gorski</t>
  </si>
  <si>
    <t>Skalski</t>
  </si>
  <si>
    <t>Wator</t>
  </si>
  <si>
    <t>Mical</t>
  </si>
  <si>
    <t>Piotr</t>
  </si>
  <si>
    <t>Piotrowski</t>
  </si>
  <si>
    <t>Gigiel</t>
  </si>
  <si>
    <t>Przemyslaw</t>
  </si>
  <si>
    <t>Kawecki</t>
  </si>
  <si>
    <t>Lehmann</t>
  </si>
  <si>
    <t>Moroz</t>
  </si>
  <si>
    <t>Surynt</t>
  </si>
  <si>
    <t>Wojnarowski</t>
  </si>
  <si>
    <t>Zajac</t>
  </si>
  <si>
    <t>Golla</t>
  </si>
  <si>
    <t>Radoslaw</t>
  </si>
  <si>
    <t>Kidon</t>
  </si>
  <si>
    <t>Rafal</t>
  </si>
  <si>
    <t>Korwek</t>
  </si>
  <si>
    <t>Zielonka</t>
  </si>
  <si>
    <t>Renata</t>
  </si>
  <si>
    <t>Pacyna</t>
  </si>
  <si>
    <t>Sebastian</t>
  </si>
  <si>
    <t>Mitulski</t>
  </si>
  <si>
    <t>Slawomir</t>
  </si>
  <si>
    <t>Wachocz</t>
  </si>
  <si>
    <t>Utkowski</t>
  </si>
  <si>
    <t>Stanislaw</t>
  </si>
  <si>
    <t>Blazuk</t>
  </si>
  <si>
    <t>Sylwester</t>
  </si>
  <si>
    <t>Laniewska</t>
  </si>
  <si>
    <t>Sylwia</t>
  </si>
  <si>
    <t>Kuropatwa</t>
  </si>
  <si>
    <t>Tomasz</t>
  </si>
  <si>
    <t>Mlynarczak</t>
  </si>
  <si>
    <t>Seweryn</t>
  </si>
  <si>
    <t>Strozyk</t>
  </si>
  <si>
    <t>Urszula</t>
  </si>
  <si>
    <t>Wieslaw</t>
  </si>
  <si>
    <t>Starczewska</t>
  </si>
  <si>
    <t>Wieslawa</t>
  </si>
  <si>
    <t>Klocek</t>
  </si>
  <si>
    <t>Witold</t>
  </si>
  <si>
    <t>Garbaciak</t>
  </si>
  <si>
    <t>Wojciech</t>
  </si>
  <si>
    <t>Marciniak</t>
  </si>
  <si>
    <t>Średnio</t>
  </si>
  <si>
    <t>RUCH PASAŻERSKI W PORCIE LOTNICZYM</t>
  </si>
  <si>
    <t>Szczecin - Goleniów</t>
  </si>
  <si>
    <t>Rok</t>
  </si>
  <si>
    <t>styczeń</t>
  </si>
  <si>
    <t>luty</t>
  </si>
  <si>
    <t>marzec</t>
  </si>
  <si>
    <t>kwiecień</t>
  </si>
  <si>
    <t>maj</t>
  </si>
  <si>
    <t>czerwiec</t>
  </si>
  <si>
    <t>Ludność miejska</t>
  </si>
  <si>
    <t>Ludnośc wiejska</t>
  </si>
  <si>
    <t>Ludność ogółem</t>
  </si>
  <si>
    <t xml:space="preserve">Francja </t>
  </si>
  <si>
    <t>Belgia</t>
  </si>
  <si>
    <t>Holandia</t>
  </si>
  <si>
    <t>Spożycie papierosów</t>
  </si>
  <si>
    <t>Ilość</t>
  </si>
  <si>
    <t>rok/miesiąc</t>
  </si>
  <si>
    <t>lipiec</t>
  </si>
  <si>
    <t>sierpień</t>
  </si>
  <si>
    <t>wrzesień</t>
  </si>
  <si>
    <t>październik</t>
  </si>
  <si>
    <t>listopad</t>
  </si>
  <si>
    <t>grudzień</t>
  </si>
  <si>
    <t>6,6*</t>
  </si>
  <si>
    <t>6,0*</t>
  </si>
  <si>
    <t>5,9*</t>
  </si>
  <si>
    <t>6,3*</t>
  </si>
  <si>
    <t>Produkt krajowy brutto (PKB) na jednego mieszkańca   [w tyś. USD]</t>
  </si>
  <si>
    <t>Kraj</t>
  </si>
  <si>
    <t>PKB per capita</t>
  </si>
  <si>
    <t>PKB per capita według parytetu siły nabywczej walut</t>
  </si>
  <si>
    <t>Bułgaria</t>
  </si>
  <si>
    <t>Czechy</t>
  </si>
  <si>
    <t>Dania</t>
  </si>
  <si>
    <t>Japonia</t>
  </si>
  <si>
    <t>Kanada</t>
  </si>
  <si>
    <t>Litwa</t>
  </si>
  <si>
    <t>Niemcy</t>
  </si>
  <si>
    <t>Polska</t>
  </si>
  <si>
    <t>Rosja</t>
  </si>
  <si>
    <t>Szwajcaria</t>
  </si>
  <si>
    <t>USA</t>
  </si>
  <si>
    <t>W. Brytania</t>
  </si>
  <si>
    <t>Reklama</t>
  </si>
  <si>
    <t>Koszty tegoroczne</t>
  </si>
  <si>
    <t>Prognoza na nastepny rok</t>
  </si>
  <si>
    <t>Dotacja</t>
  </si>
  <si>
    <t>Telewizja</t>
  </si>
  <si>
    <t>Radio</t>
  </si>
  <si>
    <t>Prasa</t>
  </si>
  <si>
    <t>Internet</t>
  </si>
  <si>
    <t>Bilboard</t>
  </si>
  <si>
    <t>Inne</t>
  </si>
  <si>
    <t>Suma</t>
  </si>
  <si>
    <t>Średnia</t>
  </si>
  <si>
    <t>Struktura zaludnienia Polski</t>
  </si>
  <si>
    <t>Lata</t>
  </si>
  <si>
    <t>country</t>
  </si>
  <si>
    <t>countries (codes)</t>
  </si>
  <si>
    <t>population</t>
  </si>
  <si>
    <t>population (codes)</t>
  </si>
  <si>
    <t>Zaludnienie</t>
  </si>
  <si>
    <t>Poland</t>
  </si>
  <si>
    <t>173</t>
  </si>
  <si>
    <t>Population-Estim.&amp;Proj.</t>
  </si>
  <si>
    <t>3007</t>
  </si>
  <si>
    <t>Razem</t>
  </si>
  <si>
    <t>Mężczyźni</t>
  </si>
  <si>
    <t>Kobiety</t>
  </si>
  <si>
    <t>Na wsi</t>
  </si>
  <si>
    <t>W mieście</t>
  </si>
  <si>
    <t>POLSKA - PODZIAŁ, POWIERZCHNIA, LUDNOŚĆ</t>
  </si>
  <si>
    <t>Województwo</t>
  </si>
  <si>
    <r>
      <t>Powierzchnia w km</t>
    </r>
    <r>
      <rPr>
        <b/>
        <vertAlign val="superscript"/>
        <sz val="12"/>
        <color indexed="8"/>
        <rFont val="Arial"/>
        <family val="2"/>
        <charset val="238"/>
      </rPr>
      <t>2</t>
    </r>
  </si>
  <si>
    <t>Ludność (1999 r.) w tys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</si>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</sst>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_-[$€-2]\ * #,##0.00_-;\-[$€-2]\ * #,##0.00_-;_-[$€-2]\ * &quot;-&quot;??_-;_-@_-"/>
  </numFmts>
  <fonts count="34">
    <font>
      <sz val="10"/>
      <name val="Arial"/>
      <charset val="238"/>
    </font>
    <font>
      <sz val="10"/>
      <name val="Arial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1"/>
      <color rgb="FF9C6500"/>
      <name val="Calibri"/>
      <family val="2"/>
      <charset val="238"/>
      <scheme val="minor"/>
    </font>
    <font>
      <sz val="14"/>
      <color theme="1"/>
      <name val="Arial"/>
      <family val="2"/>
      <charset val="238"/>
    </font>
    <font>
      <b/>
      <sz val="14"/>
      <color theme="0"/>
      <name val="Arial CE"/>
      <family val="2"/>
      <charset val="238"/>
    </font>
    <font>
      <b/>
      <sz val="14"/>
      <color theme="1"/>
      <name val="Arial CE"/>
      <family val="2"/>
      <charset val="238"/>
    </font>
    <font>
      <b/>
      <sz val="10"/>
      <name val="Arial CE"/>
      <family val="2"/>
      <charset val="238"/>
    </font>
    <font>
      <b/>
      <sz val="14"/>
      <name val="Arial CE"/>
      <charset val="238"/>
    </font>
    <font>
      <sz val="14"/>
      <name val="Arial CE"/>
      <charset val="238"/>
    </font>
    <font>
      <b/>
      <sz val="11"/>
      <color rgb="FFFFFFFF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6"/>
      <name val="Arial"/>
      <family val="2"/>
      <charset val="238"/>
    </font>
    <font>
      <sz val="16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name val="Arial"/>
      <family val="2"/>
      <charset val="238"/>
    </font>
    <font>
      <sz val="12"/>
      <name val="Arial CE"/>
      <family val="2"/>
      <charset val="238"/>
    </font>
    <font>
      <b/>
      <sz val="12"/>
      <color theme="0"/>
      <name val="Arial CE"/>
      <charset val="238"/>
    </font>
    <font>
      <sz val="12"/>
      <color theme="1"/>
      <name val="Arial CE"/>
      <charset val="238"/>
    </font>
    <font>
      <u/>
      <sz val="12"/>
      <color indexed="9"/>
      <name val="Arial CE"/>
      <family val="2"/>
      <charset val="238"/>
    </font>
    <font>
      <i/>
      <sz val="10"/>
      <name val="Arial CE"/>
      <family val="2"/>
      <charset val="238"/>
    </font>
    <font>
      <i/>
      <sz val="10"/>
      <color indexed="9"/>
      <name val="Arial CE"/>
      <family val="2"/>
      <charset val="238"/>
    </font>
    <font>
      <b/>
      <sz val="12"/>
      <color indexed="9"/>
      <name val="Arial CE"/>
      <family val="2"/>
      <charset val="238"/>
    </font>
    <font>
      <b/>
      <sz val="10"/>
      <color indexed="8"/>
      <name val="Arial CE"/>
      <family val="2"/>
      <charset val="238"/>
    </font>
    <font>
      <b/>
      <sz val="14"/>
      <name val="Arial"/>
      <family val="2"/>
      <charset val="238"/>
    </font>
    <font>
      <b/>
      <sz val="10"/>
      <name val="Arial Unicode MS"/>
      <family val="2"/>
      <charset val="238"/>
    </font>
    <font>
      <sz val="10"/>
      <name val="Arial Unicode MS"/>
      <family val="2"/>
      <charset val="238"/>
    </font>
    <font>
      <b/>
      <sz val="12"/>
      <color indexed="9"/>
      <name val="Arial"/>
      <family val="2"/>
    </font>
    <font>
      <sz val="12"/>
      <name val="Arial CE"/>
      <charset val="238"/>
    </font>
    <font>
      <b/>
      <sz val="12"/>
      <color indexed="8"/>
      <name val="Arial"/>
      <family val="2"/>
    </font>
    <font>
      <b/>
      <vertAlign val="superscript"/>
      <sz val="12"/>
      <color indexed="8"/>
      <name val="Arial"/>
      <family val="2"/>
      <charset val="238"/>
    </font>
    <font>
      <sz val="12"/>
      <color indexed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2E75B6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23"/>
        <bgColor indexed="64"/>
      </patternFill>
    </fill>
    <fill>
      <patternFill patternType="solid">
        <fgColor indexed="1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rgb="FF4472C4"/>
      </top>
      <bottom/>
      <diagonal/>
    </border>
    <border>
      <left/>
      <right/>
      <top style="medium">
        <color rgb="FF4472C4"/>
      </top>
      <bottom/>
      <diagonal/>
    </border>
    <border>
      <left/>
      <right style="medium">
        <color rgb="FF4472C4"/>
      </right>
      <top style="medium">
        <color rgb="FF4472C4"/>
      </top>
      <bottom/>
      <diagonal/>
    </border>
    <border>
      <left style="medium">
        <color indexed="64"/>
      </left>
      <right/>
      <top/>
      <bottom style="medium">
        <color rgb="FF4472C4"/>
      </bottom>
      <diagonal/>
    </border>
    <border>
      <left/>
      <right/>
      <top/>
      <bottom style="medium">
        <color rgb="FF4472C4"/>
      </bottom>
      <diagonal/>
    </border>
    <border>
      <left/>
      <right style="medium">
        <color rgb="FF4472C4"/>
      </right>
      <top/>
      <bottom style="medium">
        <color rgb="FF4472C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44" fontId="1" fillId="0" borderId="0" applyFont="0" applyFill="0" applyBorder="0" applyAlignment="0" applyProtection="0"/>
  </cellStyleXfs>
  <cellXfs count="98">
    <xf numFmtId="0" fontId="0" fillId="0" borderId="0" xfId="0"/>
    <xf numFmtId="0" fontId="5" fillId="3" borderId="1" xfId="0" applyFont="1" applyFill="1" applyBorder="1"/>
    <xf numFmtId="0" fontId="5" fillId="3" borderId="2" xfId="0" applyFont="1" applyFill="1" applyBorder="1"/>
    <xf numFmtId="0" fontId="5" fillId="3" borderId="3" xfId="0" applyFont="1" applyFill="1" applyBorder="1"/>
    <xf numFmtId="0" fontId="6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wrapText="1"/>
    </xf>
    <xf numFmtId="44" fontId="5" fillId="3" borderId="3" xfId="2" applyFont="1" applyFill="1" applyBorder="1"/>
    <xf numFmtId="0" fontId="5" fillId="5" borderId="3" xfId="0" applyFont="1" applyFill="1" applyBorder="1"/>
    <xf numFmtId="44" fontId="5" fillId="5" borderId="3" xfId="2" applyFont="1" applyFill="1" applyBorder="1"/>
    <xf numFmtId="0" fontId="5" fillId="5" borderId="2" xfId="0" applyFont="1" applyFill="1" applyBorder="1"/>
    <xf numFmtId="0" fontId="7" fillId="3" borderId="1" xfId="0" applyFont="1" applyFill="1" applyBorder="1"/>
    <xf numFmtId="0" fontId="5" fillId="3" borderId="4" xfId="0" applyFont="1" applyFill="1" applyBorder="1"/>
    <xf numFmtId="0" fontId="0" fillId="6" borderId="4" xfId="0" applyFill="1" applyBorder="1"/>
    <xf numFmtId="0" fontId="0" fillId="7" borderId="4" xfId="0" applyFill="1" applyBorder="1"/>
    <xf numFmtId="44" fontId="0" fillId="0" borderId="4" xfId="2" applyFont="1" applyBorder="1"/>
    <xf numFmtId="9" fontId="0" fillId="0" borderId="4" xfId="0" applyNumberFormat="1" applyBorder="1"/>
    <xf numFmtId="0" fontId="0" fillId="0" borderId="4" xfId="0" applyBorder="1"/>
    <xf numFmtId="0" fontId="8" fillId="9" borderId="4" xfId="0" applyFont="1" applyFill="1" applyBorder="1" applyAlignment="1">
      <alignment horizontal="center" vertical="top"/>
    </xf>
    <xf numFmtId="0" fontId="8" fillId="9" borderId="4" xfId="0" applyFont="1" applyFill="1" applyBorder="1" applyAlignment="1">
      <alignment horizontal="center" vertical="top" wrapText="1"/>
    </xf>
    <xf numFmtId="164" fontId="8" fillId="9" borderId="4" xfId="0" applyNumberFormat="1" applyFont="1" applyFill="1" applyBorder="1" applyAlignment="1">
      <alignment horizontal="center" vertical="top"/>
    </xf>
    <xf numFmtId="164" fontId="0" fillId="0" borderId="4" xfId="0" applyNumberFormat="1" applyBorder="1"/>
    <xf numFmtId="0" fontId="9" fillId="0" borderId="4" xfId="0" applyFont="1" applyBorder="1"/>
    <xf numFmtId="164" fontId="10" fillId="7" borderId="4" xfId="0" applyNumberFormat="1" applyFont="1" applyFill="1" applyBorder="1"/>
    <xf numFmtId="0" fontId="10" fillId="7" borderId="4" xfId="0" applyFont="1" applyFill="1" applyBorder="1"/>
    <xf numFmtId="164" fontId="0" fillId="0" borderId="0" xfId="0" applyNumberFormat="1"/>
    <xf numFmtId="0" fontId="12" fillId="11" borderId="11" xfId="0" applyFont="1" applyFill="1" applyBorder="1" applyAlignment="1">
      <alignment horizontal="right" vertical="center" wrapText="1"/>
    </xf>
    <xf numFmtId="0" fontId="12" fillId="11" borderId="12" xfId="0" applyFont="1" applyFill="1" applyBorder="1" applyAlignment="1">
      <alignment horizontal="right" vertical="center" wrapText="1"/>
    </xf>
    <xf numFmtId="0" fontId="12" fillId="11" borderId="13" xfId="0" applyFont="1" applyFill="1" applyBorder="1" applyAlignment="1">
      <alignment horizontal="right" vertical="center" wrapText="1"/>
    </xf>
    <xf numFmtId="0" fontId="12" fillId="11" borderId="14" xfId="0" applyFont="1" applyFill="1" applyBorder="1" applyAlignment="1">
      <alignment horizontal="right" vertical="center" wrapText="1"/>
    </xf>
    <xf numFmtId="0" fontId="12" fillId="11" borderId="15" xfId="0" applyFont="1" applyFill="1" applyBorder="1" applyAlignment="1">
      <alignment horizontal="right" vertical="center" wrapText="1"/>
    </xf>
    <xf numFmtId="0" fontId="12" fillId="11" borderId="16" xfId="0" applyFont="1" applyFill="1" applyBorder="1" applyAlignment="1">
      <alignment horizontal="right" vertical="center" wrapText="1"/>
    </xf>
    <xf numFmtId="0" fontId="12" fillId="11" borderId="11" xfId="0" applyFont="1" applyFill="1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 vertical="center" wrapText="1"/>
    </xf>
    <xf numFmtId="0" fontId="12" fillId="11" borderId="15" xfId="0" applyFont="1" applyFill="1" applyBorder="1" applyAlignment="1">
      <alignment horizontal="center" vertical="center" wrapText="1"/>
    </xf>
    <xf numFmtId="0" fontId="13" fillId="0" borderId="17" xfId="0" applyFont="1" applyBorder="1"/>
    <xf numFmtId="0" fontId="13" fillId="12" borderId="18" xfId="0" applyFont="1" applyFill="1" applyBorder="1"/>
    <xf numFmtId="0" fontId="13" fillId="12" borderId="19" xfId="0" applyFont="1" applyFill="1" applyBorder="1"/>
    <xf numFmtId="0" fontId="13" fillId="13" borderId="20" xfId="0" applyFont="1" applyFill="1" applyBorder="1"/>
    <xf numFmtId="0" fontId="14" fillId="0" borderId="4" xfId="0" applyFont="1" applyBorder="1"/>
    <xf numFmtId="0" fontId="14" fillId="0" borderId="21" xfId="0" applyFont="1" applyBorder="1"/>
    <xf numFmtId="0" fontId="13" fillId="13" borderId="22" xfId="0" applyFont="1" applyFill="1" applyBorder="1"/>
    <xf numFmtId="0" fontId="14" fillId="0" borderId="23" xfId="0" applyFont="1" applyBorder="1"/>
    <xf numFmtId="0" fontId="14" fillId="0" borderId="24" xfId="0" applyFont="1" applyBorder="1"/>
    <xf numFmtId="0" fontId="15" fillId="0" borderId="27" xfId="0" applyFont="1" applyBorder="1" applyAlignment="1">
      <alignment vertical="center" wrapText="1"/>
    </xf>
    <xf numFmtId="0" fontId="16" fillId="0" borderId="28" xfId="0" applyFont="1" applyBorder="1" applyAlignment="1">
      <alignment horizontal="right" vertical="center" wrapText="1"/>
    </xf>
    <xf numFmtId="0" fontId="17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/>
    </xf>
    <xf numFmtId="0" fontId="4" fillId="2" borderId="4" xfId="1" applyBorder="1" applyAlignment="1">
      <alignment horizontal="center" vertical="center" wrapText="1"/>
    </xf>
    <xf numFmtId="0" fontId="19" fillId="4" borderId="20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9" fillId="4" borderId="21" xfId="0" applyFont="1" applyFill="1" applyBorder="1" applyAlignment="1">
      <alignment horizontal="center" vertical="center" wrapText="1"/>
    </xf>
    <xf numFmtId="0" fontId="20" fillId="15" borderId="20" xfId="0" applyFont="1" applyFill="1" applyBorder="1"/>
    <xf numFmtId="2" fontId="20" fillId="15" borderId="4" xfId="0" applyNumberFormat="1" applyFont="1" applyFill="1" applyBorder="1" applyAlignment="1">
      <alignment horizontal="center"/>
    </xf>
    <xf numFmtId="2" fontId="20" fillId="15" borderId="21" xfId="0" applyNumberFormat="1" applyFont="1" applyFill="1" applyBorder="1" applyAlignment="1">
      <alignment horizontal="center"/>
    </xf>
    <xf numFmtId="0" fontId="20" fillId="0" borderId="20" xfId="0" applyFont="1" applyBorder="1"/>
    <xf numFmtId="2" fontId="20" fillId="0" borderId="4" xfId="0" applyNumberFormat="1" applyFont="1" applyBorder="1" applyAlignment="1">
      <alignment horizontal="center"/>
    </xf>
    <xf numFmtId="2" fontId="20" fillId="0" borderId="21" xfId="0" applyNumberFormat="1" applyFont="1" applyBorder="1" applyAlignment="1">
      <alignment horizontal="center"/>
    </xf>
    <xf numFmtId="0" fontId="20" fillId="0" borderId="22" xfId="0" applyFont="1" applyBorder="1"/>
    <xf numFmtId="2" fontId="20" fillId="0" borderId="23" xfId="0" applyNumberFormat="1" applyFont="1" applyBorder="1" applyAlignment="1">
      <alignment horizontal="center"/>
    </xf>
    <xf numFmtId="2" fontId="20" fillId="0" borderId="24" xfId="0" applyNumberFormat="1" applyFont="1" applyBorder="1" applyAlignment="1">
      <alignment horizontal="center"/>
    </xf>
    <xf numFmtId="0" fontId="21" fillId="16" borderId="4" xfId="0" applyFont="1" applyFill="1" applyBorder="1" applyAlignment="1">
      <alignment horizontal="center" vertical="center" wrapText="1"/>
    </xf>
    <xf numFmtId="0" fontId="18" fillId="0" borderId="4" xfId="0" applyFont="1" applyBorder="1"/>
    <xf numFmtId="44" fontId="22" fillId="0" borderId="4" xfId="2" applyFont="1" applyBorder="1"/>
    <xf numFmtId="44" fontId="23" fillId="0" borderId="4" xfId="2" applyFont="1" applyBorder="1"/>
    <xf numFmtId="0" fontId="24" fillId="16" borderId="4" xfId="0" applyFont="1" applyFill="1" applyBorder="1"/>
    <xf numFmtId="44" fontId="25" fillId="16" borderId="4" xfId="2" applyFont="1" applyFill="1" applyBorder="1"/>
    <xf numFmtId="0" fontId="27" fillId="0" borderId="30" xfId="0" applyFont="1" applyBorder="1" applyAlignment="1">
      <alignment horizontal="center" vertical="center" wrapText="1"/>
    </xf>
    <xf numFmtId="0" fontId="27" fillId="0" borderId="31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32" xfId="0" applyFont="1" applyBorder="1" applyAlignment="1">
      <alignment horizontal="center" vertical="center" wrapText="1"/>
    </xf>
    <xf numFmtId="49" fontId="28" fillId="0" borderId="33" xfId="0" applyNumberFormat="1" applyFont="1" applyBorder="1" applyAlignment="1">
      <alignment horizontal="right" wrapText="1"/>
    </xf>
    <xf numFmtId="49" fontId="28" fillId="0" borderId="34" xfId="0" applyNumberFormat="1" applyFont="1" applyBorder="1" applyAlignment="1">
      <alignment horizontal="right" wrapText="1"/>
    </xf>
    <xf numFmtId="49" fontId="28" fillId="0" borderId="35" xfId="0" applyNumberFormat="1" applyFont="1" applyBorder="1" applyAlignment="1">
      <alignment horizontal="right" wrapText="1"/>
    </xf>
    <xf numFmtId="0" fontId="28" fillId="0" borderId="36" xfId="0" applyFont="1" applyBorder="1" applyAlignment="1">
      <alignment horizontal="right" wrapText="1"/>
    </xf>
    <xf numFmtId="0" fontId="30" fillId="0" borderId="0" xfId="0" applyFont="1"/>
    <xf numFmtId="0" fontId="31" fillId="0" borderId="4" xfId="0" applyFont="1" applyBorder="1" applyAlignment="1">
      <alignment horizontal="center" vertical="top" wrapText="1"/>
    </xf>
    <xf numFmtId="0" fontId="33" fillId="0" borderId="4" xfId="0" applyFont="1" applyBorder="1" applyAlignment="1">
      <alignment vertical="top" wrapText="1"/>
    </xf>
    <xf numFmtId="0" fontId="33" fillId="0" borderId="4" xfId="0" applyFont="1" applyBorder="1" applyAlignment="1">
      <alignment horizontal="center" vertical="top" wrapText="1"/>
    </xf>
    <xf numFmtId="0" fontId="31" fillId="0" borderId="4" xfId="0" applyFont="1" applyBorder="1" applyAlignment="1">
      <alignment horizontal="right" vertical="top" wrapText="1"/>
    </xf>
    <xf numFmtId="0" fontId="8" fillId="8" borderId="0" xfId="0" applyFont="1" applyFill="1" applyAlignment="1">
      <alignment horizontal="center"/>
    </xf>
    <xf numFmtId="0" fontId="11" fillId="10" borderId="5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11" fillId="10" borderId="7" xfId="0" applyFont="1" applyFill="1" applyBorder="1" applyAlignment="1">
      <alignment horizontal="center" vertical="center" wrapText="1"/>
    </xf>
    <xf numFmtId="0" fontId="11" fillId="10" borderId="8" xfId="0" applyFont="1" applyFill="1" applyBorder="1" applyAlignment="1">
      <alignment horizontal="center" vertical="center" wrapText="1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15" fillId="14" borderId="15" xfId="0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0" fontId="15" fillId="14" borderId="26" xfId="0" applyFont="1" applyFill="1" applyBorder="1" applyAlignment="1">
      <alignment horizontal="center" vertical="center" wrapText="1"/>
    </xf>
    <xf numFmtId="0" fontId="18" fillId="0" borderId="1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 wrapText="1"/>
    </xf>
    <xf numFmtId="0" fontId="27" fillId="0" borderId="29" xfId="0" applyFont="1" applyBorder="1" applyAlignment="1">
      <alignment horizontal="center" vertical="top" wrapText="1"/>
    </xf>
    <xf numFmtId="0" fontId="29" fillId="17" borderId="37" xfId="0" applyFont="1" applyFill="1" applyBorder="1" applyAlignment="1">
      <alignment horizontal="center" vertical="top" wrapText="1"/>
    </xf>
    <xf numFmtId="0" fontId="29" fillId="17" borderId="38" xfId="0" applyFont="1" applyFill="1" applyBorder="1" applyAlignment="1">
      <alignment horizontal="center" vertical="top" wrapText="1"/>
    </xf>
  </cellXfs>
  <cellStyles count="3">
    <cellStyle name="Neutralny" xfId="1" builtinId="28"/>
    <cellStyle name="Normalny" xfId="0" builtinId="0"/>
    <cellStyle name="Walutowy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werenda z Baza danych MS Access" connectionId="1" xr16:uid="{00000000-0016-0000-0200-000000000000}" autoFormatId="16" applyNumberFormats="0" applyBorderFormats="0" applyFontFormats="1" applyPatternFormats="1" applyAlignmentFormats="0" applyWidthHeightFormats="0">
  <queryTableRefresh nextId="9">
    <queryTableFields count="5">
      <queryTableField id="1" name="nr_sluchacza"/>
      <queryTableField id="2" name="imie"/>
      <queryTableField id="3" name="nazwisko"/>
      <queryTableField id="8" dataBound="0" fillFormulas="1"/>
      <queryTableField id="7" name="data_urodzenia"/>
    </queryTableFields>
    <queryTableDeletedFields count="3">
      <deletedField name="ulica"/>
      <deletedField name="kod"/>
      <deletedField name="miasto"/>
    </queryTableDeletedFields>
    <sortState xmlns:xlrd2="http://schemas.microsoft.com/office/spreadsheetml/2017/richdata2" ref="A4:E142">
      <sortCondition ref="C3"/>
      <sortCondition ref="B3"/>
    </sortState>
  </queryTableRefresh>
</query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zoomScale="160" zoomScaleNormal="160" workbookViewId="0">
      <selection activeCell="C6" sqref="C6"/>
    </sheetView>
  </sheetViews>
  <sheetFormatPr defaultRowHeight="13.15"/>
  <cols>
    <col min="1" max="1" width="15" bestFit="1" customWidth="1"/>
    <col min="2" max="2" width="16.28515625" customWidth="1"/>
    <col min="3" max="3" width="16.5703125" customWidth="1"/>
  </cols>
  <sheetData>
    <row r="1" spans="1:3" ht="17.45">
      <c r="A1" s="4" t="s">
        <v>0</v>
      </c>
      <c r="B1" s="4" t="s">
        <v>1</v>
      </c>
      <c r="C1" s="5" t="s">
        <v>2</v>
      </c>
    </row>
    <row r="2" spans="1:3" ht="17.45">
      <c r="A2" s="3" t="s">
        <v>3</v>
      </c>
      <c r="B2" s="6">
        <v>540</v>
      </c>
      <c r="C2" s="2"/>
    </row>
    <row r="3" spans="1:3" ht="17.45">
      <c r="A3" s="7" t="s">
        <v>4</v>
      </c>
      <c r="B3" s="8">
        <v>356</v>
      </c>
      <c r="C3" s="9"/>
    </row>
    <row r="4" spans="1:3" ht="17.45">
      <c r="A4" s="3" t="s">
        <v>5</v>
      </c>
      <c r="B4" s="6">
        <v>170</v>
      </c>
      <c r="C4" s="2"/>
    </row>
    <row r="5" spans="1:3" ht="17.45">
      <c r="A5" s="7" t="s">
        <v>6</v>
      </c>
      <c r="B5" s="8">
        <v>600</v>
      </c>
      <c r="C5" s="9"/>
    </row>
    <row r="6" spans="1:3" ht="17.45">
      <c r="A6" s="3" t="s">
        <v>7</v>
      </c>
      <c r="B6" s="6">
        <v>110</v>
      </c>
      <c r="C6" s="2"/>
    </row>
    <row r="7" spans="1:3" ht="17.45">
      <c r="A7" s="7" t="s">
        <v>8</v>
      </c>
      <c r="B7" s="8">
        <v>15</v>
      </c>
      <c r="C7" s="9"/>
    </row>
    <row r="8" spans="1:3" ht="17.45">
      <c r="A8" s="10" t="s">
        <v>9</v>
      </c>
      <c r="B8" s="1"/>
      <c r="C8" s="11"/>
    </row>
  </sheetData>
  <phoneticPr fontId="2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3.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3.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9"/>
  <sheetViews>
    <sheetView workbookViewId="0">
      <selection activeCell="E1" sqref="E1"/>
    </sheetView>
  </sheetViews>
  <sheetFormatPr defaultRowHeight="13.15"/>
  <cols>
    <col min="2" max="2" width="13" bestFit="1" customWidth="1"/>
    <col min="3" max="3" width="16.42578125" customWidth="1"/>
  </cols>
  <sheetData>
    <row r="1" spans="1:4" ht="60">
      <c r="A1" s="61" t="s">
        <v>277</v>
      </c>
      <c r="B1" s="61" t="s">
        <v>278</v>
      </c>
      <c r="C1" s="61" t="s">
        <v>279</v>
      </c>
      <c r="D1" s="61" t="s">
        <v>280</v>
      </c>
    </row>
    <row r="2" spans="1:4" ht="15">
      <c r="A2" s="62" t="s">
        <v>281</v>
      </c>
      <c r="B2" s="63">
        <v>11350</v>
      </c>
      <c r="C2" s="64">
        <f t="shared" ref="C2:C7" si="0">B2*1.07</f>
        <v>12144.5</v>
      </c>
      <c r="D2" s="64" t="e">
        <f>IF(AND(B2&gt;10000,#REF!&gt;50%),12.5%*C2,IF(AND(B2&gt;3000,#REF!&gt;10%),9.5%*C2,IF(B2&gt;1000,7.5%*C2,0)))</f>
        <v>#REF!</v>
      </c>
    </row>
    <row r="3" spans="1:4" ht="15">
      <c r="A3" s="62" t="s">
        <v>282</v>
      </c>
      <c r="B3" s="63">
        <v>3650</v>
      </c>
      <c r="C3" s="64">
        <f t="shared" si="0"/>
        <v>3905.5</v>
      </c>
      <c r="D3" s="64" t="e">
        <f>IF(AND(B3&gt;10000,#REF!&gt;50%),12.5%*C3,IF(AND(B3&gt;3000,#REF!&gt;10%),9.5%*C3,IF(B3&gt;1000,7.5%*C3,0)))</f>
        <v>#REF!</v>
      </c>
    </row>
    <row r="4" spans="1:4" ht="15">
      <c r="A4" s="62" t="s">
        <v>283</v>
      </c>
      <c r="B4" s="63">
        <v>1250</v>
      </c>
      <c r="C4" s="64">
        <f t="shared" si="0"/>
        <v>1337.5</v>
      </c>
      <c r="D4" s="64" t="e">
        <f>IF(AND(B4&gt;10000,#REF!&gt;50%),12.5%*C4,IF(AND(B4&gt;3000,#REF!&gt;10%),9.5%*C4,IF(B4&gt;1000,7.5%*C4,0)))</f>
        <v>#REF!</v>
      </c>
    </row>
    <row r="5" spans="1:4" ht="15">
      <c r="A5" s="62" t="s">
        <v>284</v>
      </c>
      <c r="B5" s="63">
        <v>750</v>
      </c>
      <c r="C5" s="64">
        <f t="shared" si="0"/>
        <v>802.5</v>
      </c>
      <c r="D5" s="64" t="e">
        <f>IF(AND(B5&gt;10000,#REF!&gt;50%),12.5%*C5,IF(AND(B5&gt;3000,#REF!&gt;10%),9.5%*C5,IF(B5&gt;1000,7.5%*C5,0)))</f>
        <v>#REF!</v>
      </c>
    </row>
    <row r="6" spans="1:4" ht="15">
      <c r="A6" s="62" t="s">
        <v>285</v>
      </c>
      <c r="B6" s="63">
        <v>4750</v>
      </c>
      <c r="C6" s="64">
        <f t="shared" si="0"/>
        <v>5082.5</v>
      </c>
      <c r="D6" s="64" t="e">
        <f>IF(AND(B6&gt;10000,#REF!&gt;50%),12.5%*C6,IF(AND(B6&gt;3000,#REF!&gt;10%),9.5%*C6,IF(B6&gt;1000,7.5%*C6,0)))</f>
        <v>#REF!</v>
      </c>
    </row>
    <row r="7" spans="1:4" ht="15">
      <c r="A7" s="62" t="s">
        <v>286</v>
      </c>
      <c r="B7" s="63">
        <v>550</v>
      </c>
      <c r="C7" s="64">
        <f t="shared" si="0"/>
        <v>588.5</v>
      </c>
      <c r="D7" s="64" t="e">
        <f>IF(AND(B7&gt;10000,#REF!&gt;50%),12.5%*C7,IF(AND(B7&gt;3000,#REF!&gt;10%),9.5%*C7,IF(B7&gt;1000,7.5%*C7,0)))</f>
        <v>#REF!</v>
      </c>
    </row>
    <row r="8" spans="1:4" ht="15.6">
      <c r="A8" s="65" t="s">
        <v>287</v>
      </c>
      <c r="B8" s="66"/>
      <c r="C8" s="66"/>
      <c r="D8" s="66"/>
    </row>
    <row r="9" spans="1:4" ht="15.6">
      <c r="A9" s="65" t="s">
        <v>288</v>
      </c>
      <c r="B9" s="66"/>
      <c r="C9" s="66"/>
      <c r="D9" s="6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8"/>
  <sheetViews>
    <sheetView topLeftCell="F1" workbookViewId="0">
      <selection activeCell="K12" sqref="K12"/>
    </sheetView>
  </sheetViews>
  <sheetFormatPr defaultRowHeight="13.15"/>
  <cols>
    <col min="1" max="5" width="0" hidden="1" customWidth="1"/>
    <col min="6" max="6" width="16.28515625" customWidth="1"/>
  </cols>
  <sheetData>
    <row r="1" spans="1:18" ht="17.45">
      <c r="F1" s="93" t="s">
        <v>289</v>
      </c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</row>
    <row r="2" spans="1:18" ht="15">
      <c r="A2" s="94" t="s">
        <v>290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</row>
    <row r="3" spans="1:18" ht="30.6" customHeight="1">
      <c r="A3" s="95" t="s">
        <v>291</v>
      </c>
      <c r="B3" s="67"/>
      <c r="C3" s="67" t="s">
        <v>292</v>
      </c>
      <c r="D3" s="67" t="s">
        <v>293</v>
      </c>
      <c r="E3" s="68" t="s">
        <v>294</v>
      </c>
      <c r="F3" s="69" t="s">
        <v>295</v>
      </c>
      <c r="G3" s="70">
        <v>1950</v>
      </c>
      <c r="H3" s="70">
        <v>1955</v>
      </c>
      <c r="I3" s="70">
        <v>1960</v>
      </c>
      <c r="J3" s="70">
        <v>1965</v>
      </c>
      <c r="K3" s="70">
        <v>1970</v>
      </c>
      <c r="L3" s="70">
        <v>1975</v>
      </c>
      <c r="M3" s="70">
        <v>1980</v>
      </c>
      <c r="N3" s="70">
        <v>1985</v>
      </c>
      <c r="O3" s="70">
        <v>1990</v>
      </c>
      <c r="P3" s="70">
        <v>1995</v>
      </c>
      <c r="Q3" s="70">
        <v>2000</v>
      </c>
      <c r="R3" s="70">
        <v>2005</v>
      </c>
    </row>
    <row r="4" spans="1:18" ht="30.6" customHeight="1">
      <c r="A4" s="95"/>
      <c r="B4" s="71" t="s">
        <v>296</v>
      </c>
      <c r="C4" s="71" t="s">
        <v>297</v>
      </c>
      <c r="D4" s="71" t="s">
        <v>298</v>
      </c>
      <c r="E4" s="72" t="s">
        <v>299</v>
      </c>
      <c r="F4" s="73" t="s">
        <v>300</v>
      </c>
      <c r="G4" s="74">
        <v>24824</v>
      </c>
      <c r="H4" s="74">
        <v>27281</v>
      </c>
      <c r="I4" s="74">
        <v>29638</v>
      </c>
      <c r="J4" s="74">
        <v>31445</v>
      </c>
      <c r="K4" s="74">
        <v>32664</v>
      </c>
      <c r="L4" s="74">
        <v>34015</v>
      </c>
      <c r="M4" s="74">
        <v>35574</v>
      </c>
      <c r="N4" s="74">
        <v>37202</v>
      </c>
      <c r="O4" s="74">
        <v>38111</v>
      </c>
      <c r="P4" s="74">
        <v>38595</v>
      </c>
      <c r="Q4" s="74">
        <v>38649</v>
      </c>
      <c r="R4" s="74">
        <v>38530</v>
      </c>
    </row>
    <row r="5" spans="1:18" ht="30.6" customHeight="1">
      <c r="A5" s="95"/>
      <c r="B5" s="71" t="s">
        <v>296</v>
      </c>
      <c r="C5" s="71" t="s">
        <v>297</v>
      </c>
      <c r="D5" s="71" t="s">
        <v>298</v>
      </c>
      <c r="E5" s="72" t="s">
        <v>299</v>
      </c>
      <c r="F5" s="73" t="s">
        <v>301</v>
      </c>
      <c r="G5" s="74">
        <v>11830</v>
      </c>
      <c r="H5" s="74">
        <v>13123</v>
      </c>
      <c r="I5" s="74">
        <v>14338</v>
      </c>
      <c r="J5" s="74">
        <v>15262</v>
      </c>
      <c r="K5" s="74">
        <v>15863</v>
      </c>
      <c r="L5" s="74">
        <v>16549</v>
      </c>
      <c r="M5" s="74">
        <v>17332</v>
      </c>
      <c r="N5" s="74">
        <v>18143</v>
      </c>
      <c r="O5" s="74">
        <v>18574</v>
      </c>
      <c r="P5" s="74">
        <v>18782</v>
      </c>
      <c r="Q5" s="74">
        <v>18779</v>
      </c>
      <c r="R5" s="74">
        <v>18685</v>
      </c>
    </row>
    <row r="6" spans="1:18" ht="30.6" customHeight="1">
      <c r="A6" s="95"/>
      <c r="B6" s="71" t="s">
        <v>296</v>
      </c>
      <c r="C6" s="71" t="s">
        <v>297</v>
      </c>
      <c r="D6" s="71" t="s">
        <v>298</v>
      </c>
      <c r="E6" s="72" t="s">
        <v>299</v>
      </c>
      <c r="F6" s="73" t="s">
        <v>302</v>
      </c>
      <c r="G6" s="74">
        <v>12994</v>
      </c>
      <c r="H6" s="74">
        <v>14158</v>
      </c>
      <c r="I6" s="74">
        <v>15300</v>
      </c>
      <c r="J6" s="74">
        <v>16183</v>
      </c>
      <c r="K6" s="74">
        <v>16801</v>
      </c>
      <c r="L6" s="74">
        <v>17467</v>
      </c>
      <c r="M6" s="74">
        <v>18242</v>
      </c>
      <c r="N6" s="74">
        <v>19059</v>
      </c>
      <c r="O6" s="74">
        <v>19537</v>
      </c>
      <c r="P6" s="74">
        <v>19813</v>
      </c>
      <c r="Q6" s="74">
        <v>19870</v>
      </c>
      <c r="R6" s="74">
        <v>19844</v>
      </c>
    </row>
    <row r="7" spans="1:18" ht="30.6" customHeight="1">
      <c r="A7" s="95"/>
      <c r="B7" s="71" t="s">
        <v>296</v>
      </c>
      <c r="C7" s="71" t="s">
        <v>297</v>
      </c>
      <c r="D7" s="71" t="s">
        <v>298</v>
      </c>
      <c r="E7" s="72" t="s">
        <v>299</v>
      </c>
      <c r="F7" s="73" t="s">
        <v>303</v>
      </c>
      <c r="G7" s="74">
        <v>15217</v>
      </c>
      <c r="H7" s="74">
        <v>15484</v>
      </c>
      <c r="I7" s="74">
        <v>15441</v>
      </c>
      <c r="J7" s="74">
        <v>15719</v>
      </c>
      <c r="K7" s="74">
        <v>15574</v>
      </c>
      <c r="L7" s="74">
        <v>15170</v>
      </c>
      <c r="M7" s="74">
        <v>14962</v>
      </c>
      <c r="N7" s="74">
        <v>15126</v>
      </c>
      <c r="O7" s="74">
        <v>14968</v>
      </c>
      <c r="P7" s="74">
        <v>14938</v>
      </c>
      <c r="Q7" s="74">
        <v>14817</v>
      </c>
      <c r="R7" s="74">
        <v>14630</v>
      </c>
    </row>
    <row r="8" spans="1:18" ht="30.6" customHeight="1">
      <c r="A8" s="95"/>
      <c r="B8" s="71" t="s">
        <v>296</v>
      </c>
      <c r="C8" s="71" t="s">
        <v>297</v>
      </c>
      <c r="D8" s="71" t="s">
        <v>298</v>
      </c>
      <c r="E8" s="72" t="s">
        <v>299</v>
      </c>
      <c r="F8" s="73" t="s">
        <v>304</v>
      </c>
      <c r="G8" s="74">
        <v>9607</v>
      </c>
      <c r="H8" s="74">
        <v>11797</v>
      </c>
      <c r="I8" s="74">
        <v>14196</v>
      </c>
      <c r="J8" s="74">
        <v>15726</v>
      </c>
      <c r="K8" s="74">
        <v>17090</v>
      </c>
      <c r="L8" s="74">
        <v>18845</v>
      </c>
      <c r="M8" s="74">
        <v>20612</v>
      </c>
      <c r="N8" s="74">
        <v>22076</v>
      </c>
      <c r="O8" s="74">
        <v>23143</v>
      </c>
      <c r="P8" s="74">
        <v>23657</v>
      </c>
      <c r="Q8" s="74">
        <v>23832</v>
      </c>
      <c r="R8" s="74">
        <v>23899</v>
      </c>
    </row>
  </sheetData>
  <mergeCells count="3">
    <mergeCell ref="F1:R1"/>
    <mergeCell ref="A2:R2"/>
    <mergeCell ref="A3:A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9"/>
  <sheetViews>
    <sheetView workbookViewId="0">
      <selection activeCell="A4" sqref="A4"/>
    </sheetView>
  </sheetViews>
  <sheetFormatPr defaultColWidth="20" defaultRowHeight="15"/>
  <cols>
    <col min="1" max="1" width="23.28515625" style="75" customWidth="1"/>
    <col min="2" max="16384" width="20" style="75"/>
  </cols>
  <sheetData>
    <row r="1" spans="1:3" ht="24" customHeight="1">
      <c r="A1" s="96" t="s">
        <v>305</v>
      </c>
      <c r="B1" s="97"/>
      <c r="C1" s="97"/>
    </row>
    <row r="2" spans="1:3" ht="34.5" customHeight="1">
      <c r="A2" s="76" t="s">
        <v>306</v>
      </c>
      <c r="B2" s="76" t="s">
        <v>307</v>
      </c>
      <c r="C2" s="76" t="s">
        <v>308</v>
      </c>
    </row>
    <row r="3" spans="1:3" ht="23.25" customHeight="1">
      <c r="A3" s="77" t="s">
        <v>309</v>
      </c>
      <c r="B3" s="78">
        <v>19948</v>
      </c>
      <c r="C3" s="78">
        <v>2978</v>
      </c>
    </row>
    <row r="4" spans="1:3" ht="23.25" customHeight="1">
      <c r="A4" s="77" t="s">
        <v>310</v>
      </c>
      <c r="B4" s="78">
        <v>17970</v>
      </c>
      <c r="C4" s="78">
        <v>2101</v>
      </c>
    </row>
    <row r="5" spans="1:3" ht="23.25" customHeight="1">
      <c r="A5" s="77" t="s">
        <v>311</v>
      </c>
      <c r="B5" s="78">
        <v>25114</v>
      </c>
      <c r="C5" s="78">
        <v>2235</v>
      </c>
    </row>
    <row r="6" spans="1:3" ht="23.25" customHeight="1">
      <c r="A6" s="77" t="s">
        <v>312</v>
      </c>
      <c r="B6" s="78">
        <v>13984</v>
      </c>
      <c r="C6" s="78">
        <v>1024</v>
      </c>
    </row>
    <row r="7" spans="1:3" ht="23.25" customHeight="1">
      <c r="A7" s="77" t="s">
        <v>313</v>
      </c>
      <c r="B7" s="78">
        <v>18219</v>
      </c>
      <c r="C7" s="78">
        <v>2653</v>
      </c>
    </row>
    <row r="8" spans="1:3" ht="23.25" customHeight="1">
      <c r="A8" s="77" t="s">
        <v>314</v>
      </c>
      <c r="B8" s="78">
        <v>15144</v>
      </c>
      <c r="C8" s="78">
        <v>3223</v>
      </c>
    </row>
    <row r="9" spans="1:3" ht="23.25" customHeight="1">
      <c r="A9" s="77" t="s">
        <v>315</v>
      </c>
      <c r="B9" s="78">
        <v>35598</v>
      </c>
      <c r="C9" s="78">
        <v>5070</v>
      </c>
    </row>
    <row r="10" spans="1:3" ht="23.25" customHeight="1">
      <c r="A10" s="77" t="s">
        <v>316</v>
      </c>
      <c r="B10" s="78">
        <v>9412</v>
      </c>
      <c r="C10" s="78">
        <v>1088</v>
      </c>
    </row>
    <row r="11" spans="1:3" ht="23.25" customHeight="1">
      <c r="A11" s="77" t="s">
        <v>317</v>
      </c>
      <c r="B11" s="78">
        <v>17926</v>
      </c>
      <c r="C11" s="78">
        <v>2126</v>
      </c>
    </row>
    <row r="12" spans="1:3" ht="23.25" customHeight="1">
      <c r="A12" s="77" t="s">
        <v>318</v>
      </c>
      <c r="B12" s="78">
        <v>20180</v>
      </c>
      <c r="C12" s="78">
        <v>1223</v>
      </c>
    </row>
    <row r="13" spans="1:3" ht="23.25" customHeight="1">
      <c r="A13" s="77" t="s">
        <v>319</v>
      </c>
      <c r="B13" s="78">
        <v>18293</v>
      </c>
      <c r="C13" s="78">
        <v>2191</v>
      </c>
    </row>
    <row r="14" spans="1:3" ht="23.25" customHeight="1">
      <c r="A14" s="77" t="s">
        <v>320</v>
      </c>
      <c r="B14" s="78">
        <v>12294</v>
      </c>
      <c r="C14" s="78">
        <v>4866</v>
      </c>
    </row>
    <row r="15" spans="1:3" ht="23.25" customHeight="1">
      <c r="A15" s="77" t="s">
        <v>321</v>
      </c>
      <c r="B15" s="78">
        <v>11672</v>
      </c>
      <c r="C15" s="78">
        <v>1323</v>
      </c>
    </row>
    <row r="16" spans="1:3" ht="23.25" customHeight="1">
      <c r="A16" s="77" t="s">
        <v>322</v>
      </c>
      <c r="B16" s="78">
        <v>24203</v>
      </c>
      <c r="C16" s="78">
        <v>1466</v>
      </c>
    </row>
    <row r="17" spans="1:3" ht="23.25" customHeight="1">
      <c r="A17" s="77" t="s">
        <v>323</v>
      </c>
      <c r="B17" s="78">
        <v>29826</v>
      </c>
      <c r="C17" s="78">
        <v>3355</v>
      </c>
    </row>
    <row r="18" spans="1:3" ht="23.25" customHeight="1">
      <c r="A18" s="77" t="s">
        <v>324</v>
      </c>
      <c r="B18" s="78">
        <v>22902</v>
      </c>
      <c r="C18" s="78">
        <v>1733</v>
      </c>
    </row>
    <row r="19" spans="1:3" ht="15.6">
      <c r="A19" s="79" t="s">
        <v>300</v>
      </c>
      <c r="B19" s="78"/>
      <c r="C19" s="78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C11" sqref="C11"/>
    </sheetView>
  </sheetViews>
  <sheetFormatPr defaultRowHeight="13.15"/>
  <cols>
    <col min="5" max="5" width="17.28515625" bestFit="1" customWidth="1"/>
  </cols>
  <sheetData>
    <row r="1" spans="1:5">
      <c r="A1" s="12" t="s">
        <v>10</v>
      </c>
      <c r="B1" s="13" t="s">
        <v>11</v>
      </c>
      <c r="C1" s="13" t="s">
        <v>12</v>
      </c>
      <c r="D1" s="13" t="s">
        <v>13</v>
      </c>
      <c r="E1" s="13" t="s">
        <v>14</v>
      </c>
    </row>
    <row r="2" spans="1:5">
      <c r="A2" s="12" t="s">
        <v>15</v>
      </c>
      <c r="B2" s="14">
        <v>1.4</v>
      </c>
      <c r="C2" s="15">
        <v>0.2</v>
      </c>
      <c r="D2" s="16"/>
      <c r="E2" s="16"/>
    </row>
    <row r="3" spans="1:5">
      <c r="A3" s="12" t="s">
        <v>16</v>
      </c>
      <c r="B3" s="14">
        <v>2.2999999999999998</v>
      </c>
      <c r="C3" s="15">
        <v>0.25</v>
      </c>
      <c r="D3" s="16"/>
      <c r="E3" s="16"/>
    </row>
    <row r="4" spans="1:5">
      <c r="A4" s="12" t="s">
        <v>17</v>
      </c>
      <c r="B4" s="14">
        <v>1.45</v>
      </c>
      <c r="C4" s="15">
        <v>0.3</v>
      </c>
      <c r="D4" s="16"/>
      <c r="E4" s="16"/>
    </row>
    <row r="5" spans="1:5">
      <c r="A5" s="12" t="s">
        <v>18</v>
      </c>
      <c r="B5" s="14">
        <v>2.2999999999999998</v>
      </c>
      <c r="C5" s="15">
        <v>0.15</v>
      </c>
      <c r="D5" s="16"/>
      <c r="E5" s="16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3"/>
  <sheetViews>
    <sheetView workbookViewId="0">
      <selection activeCell="D7" sqref="D7"/>
    </sheetView>
  </sheetViews>
  <sheetFormatPr defaultRowHeight="13.15"/>
  <cols>
    <col min="1" max="1" width="6.7109375" bestFit="1" customWidth="1"/>
    <col min="2" max="2" width="13.140625" bestFit="1" customWidth="1"/>
    <col min="3" max="3" width="10.7109375" bestFit="1" customWidth="1"/>
    <col min="4" max="4" width="13.7109375" customWidth="1"/>
    <col min="5" max="5" width="17.28515625" style="24" bestFit="1" customWidth="1"/>
    <col min="6" max="7" width="13.85546875" customWidth="1"/>
    <col min="9" max="9" width="12.7109375" bestFit="1" customWidth="1"/>
  </cols>
  <sheetData>
    <row r="1" spans="1:9">
      <c r="A1" s="80" t="s">
        <v>19</v>
      </c>
      <c r="B1" s="80"/>
      <c r="C1" s="80"/>
      <c r="D1" s="80"/>
      <c r="E1" s="80"/>
      <c r="F1" s="80"/>
      <c r="G1" s="80"/>
      <c r="H1" s="80"/>
      <c r="I1" s="80"/>
    </row>
    <row r="2" spans="1:9" ht="32.450000000000003" customHeight="1">
      <c r="A2" s="17" t="s">
        <v>20</v>
      </c>
      <c r="B2" s="17" t="s">
        <v>21</v>
      </c>
      <c r="C2" s="17" t="s">
        <v>22</v>
      </c>
      <c r="D2" s="18" t="s">
        <v>23</v>
      </c>
      <c r="E2" s="19" t="s">
        <v>24</v>
      </c>
      <c r="F2" s="17" t="s">
        <v>25</v>
      </c>
      <c r="G2" s="17" t="s">
        <v>26</v>
      </c>
      <c r="H2" s="17" t="s">
        <v>27</v>
      </c>
      <c r="I2" s="17" t="s">
        <v>28</v>
      </c>
    </row>
    <row r="3" spans="1:9">
      <c r="A3" s="16"/>
      <c r="B3" s="16" t="s">
        <v>29</v>
      </c>
      <c r="C3" s="16" t="s">
        <v>30</v>
      </c>
      <c r="D3" s="16"/>
      <c r="E3" s="20">
        <v>1430.48</v>
      </c>
      <c r="F3" s="16"/>
      <c r="G3" s="16"/>
      <c r="H3" s="16"/>
      <c r="I3" s="16"/>
    </row>
    <row r="4" spans="1:9">
      <c r="A4" s="16"/>
      <c r="B4" s="16" t="s">
        <v>31</v>
      </c>
      <c r="C4" s="16" t="s">
        <v>32</v>
      </c>
      <c r="D4" s="16"/>
      <c r="E4" s="20">
        <v>1606.88</v>
      </c>
      <c r="F4" s="16"/>
      <c r="G4" s="16"/>
      <c r="H4" s="16"/>
      <c r="I4" s="16"/>
    </row>
    <row r="5" spans="1:9">
      <c r="A5" s="16"/>
      <c r="B5" s="16" t="s">
        <v>33</v>
      </c>
      <c r="C5" s="16" t="s">
        <v>32</v>
      </c>
      <c r="D5" s="16"/>
      <c r="E5" s="20">
        <v>1924.73</v>
      </c>
      <c r="F5" s="16"/>
      <c r="G5" s="16"/>
      <c r="H5" s="16"/>
      <c r="I5" s="16"/>
    </row>
    <row r="6" spans="1:9">
      <c r="A6" s="16"/>
      <c r="B6" s="16" t="s">
        <v>34</v>
      </c>
      <c r="C6" s="16" t="s">
        <v>32</v>
      </c>
      <c r="D6" s="16"/>
      <c r="E6" s="20">
        <v>1478.28</v>
      </c>
      <c r="F6" s="16"/>
      <c r="G6" s="16"/>
      <c r="H6" s="16"/>
      <c r="I6" s="16"/>
    </row>
    <row r="7" spans="1:9">
      <c r="A7" s="16"/>
      <c r="B7" s="16" t="s">
        <v>35</v>
      </c>
      <c r="C7" s="16" t="s">
        <v>32</v>
      </c>
      <c r="D7" s="16"/>
      <c r="E7" s="20">
        <v>1197.5899999999999</v>
      </c>
      <c r="F7" s="16"/>
      <c r="G7" s="16"/>
      <c r="H7" s="16"/>
      <c r="I7" s="16"/>
    </row>
    <row r="8" spans="1:9">
      <c r="A8" s="16"/>
      <c r="B8" s="16" t="s">
        <v>36</v>
      </c>
      <c r="C8" s="16" t="s">
        <v>32</v>
      </c>
      <c r="D8" s="16"/>
      <c r="E8" s="20">
        <v>1632.27</v>
      </c>
      <c r="F8" s="16"/>
      <c r="G8" s="16"/>
      <c r="H8" s="16"/>
      <c r="I8" s="16"/>
    </row>
    <row r="9" spans="1:9">
      <c r="A9" s="16"/>
      <c r="B9" s="16" t="s">
        <v>37</v>
      </c>
      <c r="C9" s="16" t="s">
        <v>32</v>
      </c>
      <c r="D9" s="16"/>
      <c r="E9" s="20">
        <v>1103.3599999999999</v>
      </c>
      <c r="F9" s="16"/>
      <c r="G9" s="16"/>
      <c r="H9" s="16"/>
      <c r="I9" s="16"/>
    </row>
    <row r="10" spans="1:9">
      <c r="A10" s="16"/>
      <c r="B10" s="16" t="s">
        <v>38</v>
      </c>
      <c r="C10" s="16" t="s">
        <v>39</v>
      </c>
      <c r="D10" s="16"/>
      <c r="E10" s="20">
        <v>1631.27</v>
      </c>
      <c r="F10" s="16"/>
      <c r="G10" s="16"/>
      <c r="H10" s="16"/>
      <c r="I10" s="16"/>
    </row>
    <row r="11" spans="1:9">
      <c r="A11" s="16"/>
      <c r="B11" s="16" t="s">
        <v>40</v>
      </c>
      <c r="C11" s="16" t="s">
        <v>41</v>
      </c>
      <c r="D11" s="16"/>
      <c r="E11" s="20">
        <v>1436.7</v>
      </c>
      <c r="F11" s="16"/>
      <c r="G11" s="16"/>
      <c r="H11" s="16"/>
      <c r="I11" s="16"/>
    </row>
    <row r="12" spans="1:9">
      <c r="A12" s="16"/>
      <c r="B12" s="16" t="s">
        <v>42</v>
      </c>
      <c r="C12" s="16" t="s">
        <v>43</v>
      </c>
      <c r="D12" s="16"/>
      <c r="E12" s="20">
        <v>1727.09</v>
      </c>
      <c r="F12" s="16"/>
      <c r="G12" s="16"/>
      <c r="H12" s="16"/>
      <c r="I12" s="16"/>
    </row>
    <row r="13" spans="1:9">
      <c r="A13" s="16"/>
      <c r="B13" s="16" t="s">
        <v>44</v>
      </c>
      <c r="C13" s="16" t="s">
        <v>43</v>
      </c>
      <c r="D13" s="16"/>
      <c r="E13" s="20">
        <v>1161.76</v>
      </c>
      <c r="F13" s="16"/>
      <c r="G13" s="16"/>
      <c r="H13" s="16"/>
      <c r="I13" s="16"/>
    </row>
    <row r="14" spans="1:9">
      <c r="A14" s="16"/>
      <c r="B14" s="16" t="s">
        <v>45</v>
      </c>
      <c r="C14" s="16" t="s">
        <v>46</v>
      </c>
      <c r="D14" s="16"/>
      <c r="E14" s="20">
        <v>1252.25</v>
      </c>
      <c r="F14" s="16"/>
      <c r="G14" s="16"/>
      <c r="H14" s="16"/>
      <c r="I14" s="16"/>
    </row>
    <row r="15" spans="1:9">
      <c r="A15" s="16"/>
      <c r="B15" s="16" t="s">
        <v>47</v>
      </c>
      <c r="C15" s="16" t="s">
        <v>48</v>
      </c>
      <c r="D15" s="16"/>
      <c r="E15" s="20">
        <v>1680.6</v>
      </c>
      <c r="F15" s="16"/>
      <c r="G15" s="16"/>
      <c r="H15" s="16"/>
      <c r="I15" s="16"/>
    </row>
    <row r="16" spans="1:9">
      <c r="A16" s="16"/>
      <c r="B16" s="16" t="s">
        <v>49</v>
      </c>
      <c r="C16" s="16" t="s">
        <v>48</v>
      </c>
      <c r="D16" s="16"/>
      <c r="E16" s="20">
        <v>1410.09</v>
      </c>
      <c r="F16" s="16"/>
      <c r="G16" s="16"/>
      <c r="H16" s="16"/>
      <c r="I16" s="16"/>
    </row>
    <row r="17" spans="1:9">
      <c r="A17" s="16"/>
      <c r="B17" s="16" t="s">
        <v>50</v>
      </c>
      <c r="C17" s="16" t="s">
        <v>48</v>
      </c>
      <c r="D17" s="16"/>
      <c r="E17" s="20">
        <v>1272.19</v>
      </c>
      <c r="F17" s="16"/>
      <c r="G17" s="16"/>
      <c r="H17" s="16"/>
      <c r="I17" s="16"/>
    </row>
    <row r="18" spans="1:9">
      <c r="A18" s="16"/>
      <c r="B18" s="16" t="s">
        <v>51</v>
      </c>
      <c r="C18" s="16" t="s">
        <v>48</v>
      </c>
      <c r="D18" s="16"/>
      <c r="E18" s="20">
        <v>1331.52</v>
      </c>
      <c r="F18" s="16"/>
      <c r="G18" s="16"/>
      <c r="H18" s="16"/>
      <c r="I18" s="16"/>
    </row>
    <row r="19" spans="1:9">
      <c r="A19" s="16"/>
      <c r="B19" s="16" t="s">
        <v>52</v>
      </c>
      <c r="C19" s="16" t="s">
        <v>48</v>
      </c>
      <c r="D19" s="16"/>
      <c r="E19" s="20">
        <v>1214.3</v>
      </c>
      <c r="F19" s="16"/>
      <c r="G19" s="16"/>
      <c r="H19" s="16"/>
      <c r="I19" s="16"/>
    </row>
    <row r="20" spans="1:9">
      <c r="A20" s="16"/>
      <c r="B20" s="16" t="s">
        <v>53</v>
      </c>
      <c r="C20" s="16" t="s">
        <v>48</v>
      </c>
      <c r="D20" s="16"/>
      <c r="E20" s="20">
        <v>1952.86</v>
      </c>
      <c r="F20" s="16"/>
      <c r="G20" s="16"/>
      <c r="H20" s="16"/>
      <c r="I20" s="16"/>
    </row>
    <row r="21" spans="1:9">
      <c r="A21" s="16"/>
      <c r="B21" s="16" t="s">
        <v>54</v>
      </c>
      <c r="C21" s="16" t="s">
        <v>48</v>
      </c>
      <c r="D21" s="16"/>
      <c r="E21" s="20">
        <v>1755.79</v>
      </c>
      <c r="F21" s="16"/>
      <c r="G21" s="16"/>
      <c r="H21" s="16"/>
      <c r="I21" s="16"/>
    </row>
    <row r="22" spans="1:9">
      <c r="A22" s="16"/>
      <c r="B22" s="16" t="s">
        <v>55</v>
      </c>
      <c r="C22" s="16" t="s">
        <v>56</v>
      </c>
      <c r="D22" s="16"/>
      <c r="E22" s="20">
        <v>1092.25</v>
      </c>
      <c r="F22" s="16"/>
      <c r="G22" s="16"/>
      <c r="H22" s="16"/>
      <c r="I22" s="16"/>
    </row>
    <row r="23" spans="1:9">
      <c r="A23" s="16"/>
      <c r="B23" s="16" t="s">
        <v>57</v>
      </c>
      <c r="C23" s="16" t="s">
        <v>58</v>
      </c>
      <c r="D23" s="16"/>
      <c r="E23" s="20">
        <v>1535.18</v>
      </c>
      <c r="F23" s="16"/>
      <c r="G23" s="16"/>
      <c r="H23" s="16"/>
      <c r="I23" s="16"/>
    </row>
    <row r="24" spans="1:9">
      <c r="A24" s="16"/>
      <c r="B24" s="16" t="s">
        <v>59</v>
      </c>
      <c r="C24" s="16" t="s">
        <v>60</v>
      </c>
      <c r="D24" s="16"/>
      <c r="E24" s="20">
        <v>1672.32</v>
      </c>
      <c r="F24" s="16"/>
      <c r="G24" s="16"/>
      <c r="H24" s="16"/>
      <c r="I24" s="16"/>
    </row>
    <row r="25" spans="1:9">
      <c r="A25" s="16"/>
      <c r="B25" s="16" t="s">
        <v>61</v>
      </c>
      <c r="C25" s="16" t="s">
        <v>62</v>
      </c>
      <c r="D25" s="16"/>
      <c r="E25" s="20">
        <v>1261.05</v>
      </c>
      <c r="F25" s="16"/>
      <c r="G25" s="16"/>
      <c r="H25" s="16"/>
      <c r="I25" s="16"/>
    </row>
    <row r="26" spans="1:9">
      <c r="A26" s="16"/>
      <c r="B26" s="16" t="s">
        <v>63</v>
      </c>
      <c r="C26" s="16" t="s">
        <v>64</v>
      </c>
      <c r="D26" s="16"/>
      <c r="E26" s="20">
        <v>1220.8800000000001</v>
      </c>
      <c r="F26" s="16"/>
      <c r="G26" s="16"/>
      <c r="H26" s="16"/>
      <c r="I26" s="16"/>
    </row>
    <row r="27" spans="1:9">
      <c r="A27" s="16"/>
      <c r="B27" s="16" t="s">
        <v>65</v>
      </c>
      <c r="C27" s="16" t="s">
        <v>64</v>
      </c>
      <c r="D27" s="16"/>
      <c r="E27" s="20">
        <v>1789.45</v>
      </c>
      <c r="F27" s="16"/>
      <c r="G27" s="16"/>
      <c r="H27" s="16"/>
      <c r="I27" s="16"/>
    </row>
    <row r="28" spans="1:9">
      <c r="A28" s="16"/>
      <c r="B28" s="16" t="s">
        <v>66</v>
      </c>
      <c r="C28" s="16" t="s">
        <v>67</v>
      </c>
      <c r="D28" s="16"/>
      <c r="E28" s="20">
        <v>1456.03</v>
      </c>
      <c r="F28" s="16"/>
      <c r="G28" s="16"/>
      <c r="H28" s="16"/>
      <c r="I28" s="16"/>
    </row>
    <row r="29" spans="1:9">
      <c r="A29" s="16"/>
      <c r="B29" s="16" t="s">
        <v>68</v>
      </c>
      <c r="C29" s="16" t="s">
        <v>67</v>
      </c>
      <c r="D29" s="16"/>
      <c r="E29" s="20">
        <v>1485.54</v>
      </c>
      <c r="F29" s="16"/>
      <c r="G29" s="16"/>
      <c r="H29" s="16"/>
      <c r="I29" s="16"/>
    </row>
    <row r="30" spans="1:9">
      <c r="A30" s="16"/>
      <c r="B30" s="16" t="s">
        <v>69</v>
      </c>
      <c r="C30" s="16" t="s">
        <v>67</v>
      </c>
      <c r="D30" s="16"/>
      <c r="E30" s="20">
        <v>1907.08</v>
      </c>
      <c r="F30" s="16"/>
      <c r="G30" s="16"/>
      <c r="H30" s="16"/>
      <c r="I30" s="16"/>
    </row>
    <row r="31" spans="1:9">
      <c r="A31" s="16"/>
      <c r="B31" s="16" t="s">
        <v>70</v>
      </c>
      <c r="C31" s="16" t="s">
        <v>71</v>
      </c>
      <c r="D31" s="16"/>
      <c r="E31" s="20">
        <v>1325.63</v>
      </c>
      <c r="F31" s="16"/>
      <c r="G31" s="16"/>
      <c r="H31" s="16"/>
      <c r="I31" s="16"/>
    </row>
    <row r="32" spans="1:9">
      <c r="A32" s="16"/>
      <c r="B32" s="16" t="s">
        <v>72</v>
      </c>
      <c r="C32" s="16" t="s">
        <v>73</v>
      </c>
      <c r="D32" s="16"/>
      <c r="E32" s="20">
        <v>1952.22</v>
      </c>
      <c r="F32" s="16"/>
      <c r="G32" s="16"/>
      <c r="H32" s="16"/>
      <c r="I32" s="16"/>
    </row>
    <row r="33" spans="1:9">
      <c r="A33" s="16"/>
      <c r="B33" s="16" t="s">
        <v>74</v>
      </c>
      <c r="C33" s="16" t="s">
        <v>75</v>
      </c>
      <c r="D33" s="16"/>
      <c r="E33" s="20">
        <v>1028.57</v>
      </c>
      <c r="F33" s="16"/>
      <c r="G33" s="16"/>
      <c r="H33" s="16"/>
      <c r="I33" s="16"/>
    </row>
    <row r="34" spans="1:9">
      <c r="A34" s="16"/>
      <c r="B34" s="16" t="s">
        <v>76</v>
      </c>
      <c r="C34" s="16" t="s">
        <v>75</v>
      </c>
      <c r="D34" s="16"/>
      <c r="E34" s="20">
        <v>1563.45</v>
      </c>
      <c r="F34" s="16"/>
      <c r="G34" s="16"/>
      <c r="H34" s="16"/>
      <c r="I34" s="16"/>
    </row>
    <row r="35" spans="1:9">
      <c r="A35" s="16"/>
      <c r="B35" s="16" t="s">
        <v>77</v>
      </c>
      <c r="C35" s="16" t="s">
        <v>78</v>
      </c>
      <c r="D35" s="16"/>
      <c r="E35" s="20">
        <v>1312.82</v>
      </c>
      <c r="F35" s="16"/>
      <c r="G35" s="16"/>
      <c r="H35" s="16"/>
      <c r="I35" s="16"/>
    </row>
    <row r="36" spans="1:9">
      <c r="A36" s="16"/>
      <c r="B36" s="16" t="s">
        <v>33</v>
      </c>
      <c r="C36" s="16" t="s">
        <v>79</v>
      </c>
      <c r="D36" s="16"/>
      <c r="E36" s="20">
        <v>1164.72</v>
      </c>
      <c r="F36" s="16"/>
      <c r="G36" s="16"/>
      <c r="H36" s="16"/>
      <c r="I36" s="16"/>
    </row>
    <row r="37" spans="1:9">
      <c r="A37" s="16"/>
      <c r="B37" s="16" t="s">
        <v>80</v>
      </c>
      <c r="C37" s="16" t="s">
        <v>79</v>
      </c>
      <c r="D37" s="16"/>
      <c r="E37" s="20">
        <v>1030.08</v>
      </c>
      <c r="F37" s="16"/>
      <c r="G37" s="16"/>
      <c r="H37" s="16"/>
      <c r="I37" s="16"/>
    </row>
    <row r="38" spans="1:9">
      <c r="A38" s="16"/>
      <c r="B38" s="16" t="s">
        <v>81</v>
      </c>
      <c r="C38" s="16" t="s">
        <v>79</v>
      </c>
      <c r="D38" s="16"/>
      <c r="E38" s="20">
        <v>1122.18</v>
      </c>
      <c r="F38" s="16"/>
      <c r="G38" s="16"/>
      <c r="H38" s="16"/>
      <c r="I38" s="16"/>
    </row>
    <row r="39" spans="1:9">
      <c r="A39" s="16"/>
      <c r="B39" s="16" t="s">
        <v>82</v>
      </c>
      <c r="C39" s="16" t="s">
        <v>83</v>
      </c>
      <c r="D39" s="16"/>
      <c r="E39" s="20">
        <v>1132.8</v>
      </c>
      <c r="F39" s="16"/>
      <c r="G39" s="16"/>
      <c r="H39" s="16"/>
      <c r="I39" s="16"/>
    </row>
    <row r="40" spans="1:9">
      <c r="A40" s="16"/>
      <c r="B40" s="16" t="s">
        <v>84</v>
      </c>
      <c r="C40" s="16" t="s">
        <v>85</v>
      </c>
      <c r="D40" s="16"/>
      <c r="E40" s="20">
        <v>1415.86</v>
      </c>
      <c r="F40" s="16"/>
      <c r="G40" s="16"/>
      <c r="H40" s="16"/>
      <c r="I40" s="16"/>
    </row>
    <row r="41" spans="1:9">
      <c r="A41" s="16"/>
      <c r="B41" s="16" t="s">
        <v>86</v>
      </c>
      <c r="C41" s="16" t="s">
        <v>85</v>
      </c>
      <c r="D41" s="16"/>
      <c r="E41" s="20">
        <v>1589.83</v>
      </c>
      <c r="F41" s="16"/>
      <c r="G41" s="16"/>
      <c r="H41" s="16"/>
      <c r="I41" s="16"/>
    </row>
    <row r="42" spans="1:9">
      <c r="A42" s="16"/>
      <c r="B42" s="16" t="s">
        <v>87</v>
      </c>
      <c r="C42" s="16" t="s">
        <v>88</v>
      </c>
      <c r="D42" s="16"/>
      <c r="E42" s="20">
        <v>1625.16</v>
      </c>
      <c r="F42" s="16"/>
      <c r="G42" s="16"/>
      <c r="H42" s="16"/>
      <c r="I42" s="16"/>
    </row>
    <row r="43" spans="1:9">
      <c r="A43" s="16"/>
      <c r="B43" s="16" t="s">
        <v>89</v>
      </c>
      <c r="C43" s="16" t="s">
        <v>90</v>
      </c>
      <c r="D43" s="16"/>
      <c r="E43" s="20">
        <v>1780.6</v>
      </c>
      <c r="F43" s="16"/>
      <c r="G43" s="16"/>
      <c r="H43" s="16"/>
      <c r="I43" s="16"/>
    </row>
    <row r="44" spans="1:9">
      <c r="A44" s="16"/>
      <c r="B44" s="16" t="s">
        <v>91</v>
      </c>
      <c r="C44" s="16" t="s">
        <v>90</v>
      </c>
      <c r="D44" s="16"/>
      <c r="E44" s="20">
        <v>1390.63</v>
      </c>
      <c r="F44" s="16"/>
      <c r="G44" s="16"/>
      <c r="H44" s="16"/>
      <c r="I44" s="16"/>
    </row>
    <row r="45" spans="1:9">
      <c r="A45" s="16"/>
      <c r="B45" s="16" t="s">
        <v>92</v>
      </c>
      <c r="C45" s="16" t="s">
        <v>90</v>
      </c>
      <c r="D45" s="16"/>
      <c r="E45" s="20">
        <v>1432.77</v>
      </c>
      <c r="F45" s="16"/>
      <c r="G45" s="16"/>
      <c r="H45" s="16"/>
      <c r="I45" s="16"/>
    </row>
    <row r="46" spans="1:9">
      <c r="A46" s="16"/>
      <c r="B46" s="16" t="s">
        <v>37</v>
      </c>
      <c r="C46" s="16" t="s">
        <v>93</v>
      </c>
      <c r="D46" s="16"/>
      <c r="E46" s="20">
        <v>1663.67</v>
      </c>
      <c r="F46" s="16"/>
      <c r="G46" s="16"/>
      <c r="H46" s="16"/>
      <c r="I46" s="16"/>
    </row>
    <row r="47" spans="1:9">
      <c r="A47" s="16"/>
      <c r="B47" s="16" t="s">
        <v>94</v>
      </c>
      <c r="C47" s="16" t="s">
        <v>95</v>
      </c>
      <c r="D47" s="16"/>
      <c r="E47" s="20">
        <v>1755.66</v>
      </c>
      <c r="F47" s="16"/>
      <c r="G47" s="16"/>
      <c r="H47" s="16"/>
      <c r="I47" s="16"/>
    </row>
    <row r="48" spans="1:9">
      <c r="A48" s="16"/>
      <c r="B48" s="16" t="s">
        <v>96</v>
      </c>
      <c r="C48" s="16" t="s">
        <v>97</v>
      </c>
      <c r="D48" s="16"/>
      <c r="E48" s="20">
        <v>1869.46</v>
      </c>
      <c r="F48" s="16"/>
      <c r="G48" s="16"/>
      <c r="H48" s="16"/>
      <c r="I48" s="16"/>
    </row>
    <row r="49" spans="1:9">
      <c r="A49" s="16"/>
      <c r="B49" s="16" t="s">
        <v>98</v>
      </c>
      <c r="C49" s="16" t="s">
        <v>97</v>
      </c>
      <c r="D49" s="16"/>
      <c r="E49" s="20">
        <v>1960.32</v>
      </c>
      <c r="F49" s="16"/>
      <c r="G49" s="16"/>
      <c r="H49" s="16"/>
      <c r="I49" s="16"/>
    </row>
    <row r="50" spans="1:9">
      <c r="A50" s="16"/>
      <c r="B50" s="16" t="s">
        <v>99</v>
      </c>
      <c r="C50" s="16" t="s">
        <v>100</v>
      </c>
      <c r="D50" s="16"/>
      <c r="E50" s="20">
        <v>1565.72</v>
      </c>
      <c r="F50" s="16"/>
      <c r="G50" s="16"/>
      <c r="H50" s="16"/>
      <c r="I50" s="16"/>
    </row>
    <row r="51" spans="1:9">
      <c r="A51" s="16"/>
      <c r="B51" s="16" t="s">
        <v>55</v>
      </c>
      <c r="C51" s="16" t="s">
        <v>100</v>
      </c>
      <c r="D51" s="16"/>
      <c r="E51" s="20">
        <v>1373.66</v>
      </c>
      <c r="F51" s="16"/>
      <c r="G51" s="16"/>
      <c r="H51" s="16"/>
      <c r="I51" s="16"/>
    </row>
    <row r="52" spans="1:9">
      <c r="A52" s="16"/>
      <c r="B52" s="16" t="s">
        <v>101</v>
      </c>
      <c r="C52" s="16" t="s">
        <v>100</v>
      </c>
      <c r="D52" s="16"/>
      <c r="E52" s="20">
        <v>1872.71</v>
      </c>
      <c r="F52" s="16"/>
      <c r="G52" s="16"/>
      <c r="H52" s="16"/>
      <c r="I52" s="16"/>
    </row>
    <row r="53" spans="1:9">
      <c r="A53" s="16"/>
      <c r="B53" s="16" t="s">
        <v>102</v>
      </c>
      <c r="C53" s="16" t="s">
        <v>103</v>
      </c>
      <c r="D53" s="16"/>
      <c r="E53" s="20">
        <v>1729.31</v>
      </c>
      <c r="F53" s="16"/>
      <c r="G53" s="16"/>
      <c r="H53" s="16"/>
      <c r="I53" s="16"/>
    </row>
    <row r="54" spans="1:9">
      <c r="A54" s="16"/>
      <c r="B54" s="16" t="s">
        <v>104</v>
      </c>
      <c r="C54" s="16" t="s">
        <v>105</v>
      </c>
      <c r="D54" s="16"/>
      <c r="E54" s="20">
        <v>1396.9</v>
      </c>
      <c r="F54" s="16"/>
      <c r="G54" s="16"/>
      <c r="H54" s="16"/>
      <c r="I54" s="16"/>
    </row>
    <row r="55" spans="1:9">
      <c r="A55" s="16"/>
      <c r="B55" s="16" t="s">
        <v>106</v>
      </c>
      <c r="C55" s="16" t="s">
        <v>107</v>
      </c>
      <c r="D55" s="16"/>
      <c r="E55" s="20">
        <v>1769.72</v>
      </c>
      <c r="F55" s="16"/>
      <c r="G55" s="16"/>
      <c r="H55" s="16"/>
      <c r="I55" s="16"/>
    </row>
    <row r="56" spans="1:9">
      <c r="A56" s="16"/>
      <c r="B56" s="16" t="s">
        <v>108</v>
      </c>
      <c r="C56" s="16" t="s">
        <v>109</v>
      </c>
      <c r="D56" s="16"/>
      <c r="E56" s="20">
        <v>1215.77</v>
      </c>
      <c r="F56" s="16"/>
      <c r="G56" s="16"/>
      <c r="H56" s="16"/>
      <c r="I56" s="16"/>
    </row>
    <row r="57" spans="1:9">
      <c r="A57" s="16"/>
      <c r="B57" s="16" t="s">
        <v>110</v>
      </c>
      <c r="C57" s="16" t="s">
        <v>109</v>
      </c>
      <c r="D57" s="16"/>
      <c r="E57" s="20">
        <v>1304.8800000000001</v>
      </c>
      <c r="F57" s="16"/>
      <c r="G57" s="16"/>
      <c r="H57" s="16"/>
      <c r="I57" s="16"/>
    </row>
    <row r="58" spans="1:9">
      <c r="A58" s="16"/>
      <c r="B58" s="16" t="s">
        <v>111</v>
      </c>
      <c r="C58" s="16" t="s">
        <v>112</v>
      </c>
      <c r="D58" s="16"/>
      <c r="E58" s="20">
        <v>1834.94</v>
      </c>
      <c r="F58" s="16"/>
      <c r="G58" s="16"/>
      <c r="H58" s="16"/>
      <c r="I58" s="16"/>
    </row>
    <row r="59" spans="1:9">
      <c r="A59" s="16"/>
      <c r="B59" s="16" t="s">
        <v>113</v>
      </c>
      <c r="C59" s="16" t="s">
        <v>112</v>
      </c>
      <c r="D59" s="16"/>
      <c r="E59" s="20">
        <v>1509.87</v>
      </c>
      <c r="F59" s="16"/>
      <c r="G59" s="16"/>
      <c r="H59" s="16"/>
      <c r="I59" s="16"/>
    </row>
    <row r="60" spans="1:9">
      <c r="A60" s="16"/>
      <c r="B60" s="16" t="s">
        <v>114</v>
      </c>
      <c r="C60" s="16" t="s">
        <v>112</v>
      </c>
      <c r="D60" s="16"/>
      <c r="E60" s="20">
        <v>1660.32</v>
      </c>
      <c r="F60" s="16"/>
      <c r="G60" s="16"/>
      <c r="H60" s="16"/>
      <c r="I60" s="16"/>
    </row>
    <row r="61" spans="1:9">
      <c r="A61" s="16"/>
      <c r="B61" s="16" t="s">
        <v>115</v>
      </c>
      <c r="C61" s="16" t="s">
        <v>112</v>
      </c>
      <c r="D61" s="16"/>
      <c r="E61" s="20">
        <v>1396.04</v>
      </c>
      <c r="F61" s="16"/>
      <c r="G61" s="16"/>
      <c r="H61" s="16"/>
      <c r="I61" s="16"/>
    </row>
    <row r="62" spans="1:9">
      <c r="A62" s="16"/>
      <c r="B62" s="16" t="s">
        <v>116</v>
      </c>
      <c r="C62" s="16" t="s">
        <v>117</v>
      </c>
      <c r="D62" s="16"/>
      <c r="E62" s="20">
        <v>1876.22</v>
      </c>
      <c r="F62" s="16"/>
      <c r="G62" s="16"/>
      <c r="H62" s="16"/>
      <c r="I62" s="16"/>
    </row>
    <row r="63" spans="1:9">
      <c r="A63" s="16"/>
      <c r="B63" s="16" t="s">
        <v>118</v>
      </c>
      <c r="C63" s="16" t="s">
        <v>117</v>
      </c>
      <c r="D63" s="16"/>
      <c r="E63" s="20">
        <v>1058.01</v>
      </c>
      <c r="F63" s="16"/>
      <c r="G63" s="16"/>
      <c r="H63" s="16"/>
      <c r="I63" s="16"/>
    </row>
    <row r="64" spans="1:9">
      <c r="A64" s="16"/>
      <c r="B64" s="16" t="s">
        <v>119</v>
      </c>
      <c r="C64" s="16" t="s">
        <v>117</v>
      </c>
      <c r="D64" s="16"/>
      <c r="E64" s="20">
        <v>1186.6400000000001</v>
      </c>
      <c r="F64" s="16"/>
      <c r="G64" s="16"/>
      <c r="H64" s="16"/>
      <c r="I64" s="16"/>
    </row>
    <row r="65" spans="1:9">
      <c r="A65" s="16"/>
      <c r="B65" s="16" t="s">
        <v>120</v>
      </c>
      <c r="C65" s="16" t="s">
        <v>117</v>
      </c>
      <c r="D65" s="16"/>
      <c r="E65" s="20">
        <v>1959.77</v>
      </c>
      <c r="F65" s="16"/>
      <c r="G65" s="16"/>
      <c r="H65" s="16"/>
      <c r="I65" s="16"/>
    </row>
    <row r="66" spans="1:9">
      <c r="A66" s="16"/>
      <c r="B66" s="16" t="s">
        <v>121</v>
      </c>
      <c r="C66" s="16" t="s">
        <v>117</v>
      </c>
      <c r="D66" s="16"/>
      <c r="E66" s="20">
        <v>1168.81</v>
      </c>
      <c r="F66" s="16"/>
      <c r="G66" s="16"/>
      <c r="H66" s="16"/>
      <c r="I66" s="16"/>
    </row>
    <row r="67" spans="1:9">
      <c r="A67" s="16"/>
      <c r="B67" s="16" t="s">
        <v>122</v>
      </c>
      <c r="C67" s="16" t="s">
        <v>123</v>
      </c>
      <c r="D67" s="16"/>
      <c r="E67" s="20">
        <v>1114.3499999999999</v>
      </c>
      <c r="F67" s="16"/>
      <c r="G67" s="16"/>
      <c r="H67" s="16"/>
      <c r="I67" s="16"/>
    </row>
    <row r="68" spans="1:9">
      <c r="A68" s="16"/>
      <c r="B68" s="16" t="s">
        <v>124</v>
      </c>
      <c r="C68" s="16" t="s">
        <v>125</v>
      </c>
      <c r="D68" s="16"/>
      <c r="E68" s="20">
        <v>1662.14</v>
      </c>
      <c r="F68" s="16"/>
      <c r="G68" s="16"/>
      <c r="H68" s="16"/>
      <c r="I68" s="16"/>
    </row>
    <row r="69" spans="1:9">
      <c r="A69" s="16"/>
      <c r="B69" s="16" t="s">
        <v>126</v>
      </c>
      <c r="C69" s="16" t="s">
        <v>127</v>
      </c>
      <c r="D69" s="16"/>
      <c r="E69" s="20">
        <v>1247.07</v>
      </c>
      <c r="F69" s="16"/>
      <c r="G69" s="16"/>
      <c r="H69" s="16"/>
      <c r="I69" s="16"/>
    </row>
    <row r="70" spans="1:9">
      <c r="A70" s="16"/>
      <c r="B70" s="16" t="s">
        <v>128</v>
      </c>
      <c r="C70" s="16" t="s">
        <v>129</v>
      </c>
      <c r="D70" s="16"/>
      <c r="E70" s="20">
        <v>1998.82</v>
      </c>
      <c r="F70" s="16"/>
      <c r="G70" s="16"/>
      <c r="H70" s="16"/>
      <c r="I70" s="16"/>
    </row>
    <row r="71" spans="1:9">
      <c r="A71" s="16"/>
      <c r="B71" s="16" t="s">
        <v>111</v>
      </c>
      <c r="C71" s="16" t="s">
        <v>129</v>
      </c>
      <c r="D71" s="16"/>
      <c r="E71" s="20">
        <v>1882.12</v>
      </c>
      <c r="F71" s="16"/>
      <c r="G71" s="16"/>
      <c r="H71" s="16"/>
      <c r="I71" s="16"/>
    </row>
    <row r="72" spans="1:9">
      <c r="A72" s="16"/>
      <c r="B72" s="16" t="s">
        <v>130</v>
      </c>
      <c r="C72" s="16" t="s">
        <v>129</v>
      </c>
      <c r="D72" s="16"/>
      <c r="E72" s="20">
        <v>1894.45</v>
      </c>
      <c r="F72" s="16"/>
      <c r="G72" s="16"/>
      <c r="H72" s="16"/>
      <c r="I72" s="16"/>
    </row>
    <row r="73" spans="1:9">
      <c r="A73" s="16"/>
      <c r="B73" s="16" t="s">
        <v>131</v>
      </c>
      <c r="C73" s="16" t="s">
        <v>129</v>
      </c>
      <c r="D73" s="16"/>
      <c r="E73" s="20">
        <v>1945.7</v>
      </c>
      <c r="F73" s="16"/>
      <c r="G73" s="16"/>
      <c r="H73" s="16"/>
      <c r="I73" s="16"/>
    </row>
    <row r="74" spans="1:9">
      <c r="A74" s="16"/>
      <c r="B74" s="16" t="s">
        <v>132</v>
      </c>
      <c r="C74" s="16" t="s">
        <v>133</v>
      </c>
      <c r="D74" s="16"/>
      <c r="E74" s="20">
        <v>1140</v>
      </c>
      <c r="F74" s="16"/>
      <c r="G74" s="16"/>
      <c r="H74" s="16"/>
      <c r="I74" s="16"/>
    </row>
    <row r="75" spans="1:9">
      <c r="A75" s="16"/>
      <c r="B75" s="16" t="s">
        <v>134</v>
      </c>
      <c r="C75" s="16" t="s">
        <v>135</v>
      </c>
      <c r="D75" s="16"/>
      <c r="E75" s="20">
        <v>1817.26</v>
      </c>
      <c r="F75" s="16"/>
      <c r="G75" s="16"/>
      <c r="H75" s="16"/>
      <c r="I75" s="16"/>
    </row>
    <row r="76" spans="1:9">
      <c r="A76" s="16"/>
      <c r="B76" s="16" t="s">
        <v>136</v>
      </c>
      <c r="C76" s="16" t="s">
        <v>135</v>
      </c>
      <c r="D76" s="16"/>
      <c r="E76" s="20">
        <v>1058.71</v>
      </c>
      <c r="F76" s="16"/>
      <c r="G76" s="16"/>
      <c r="H76" s="16"/>
      <c r="I76" s="16"/>
    </row>
    <row r="77" spans="1:9">
      <c r="A77" s="16"/>
      <c r="B77" s="16" t="s">
        <v>137</v>
      </c>
      <c r="C77" s="16" t="s">
        <v>138</v>
      </c>
      <c r="D77" s="16"/>
      <c r="E77" s="20">
        <v>1845.01</v>
      </c>
      <c r="F77" s="16"/>
      <c r="G77" s="16"/>
      <c r="H77" s="16"/>
      <c r="I77" s="16"/>
    </row>
    <row r="78" spans="1:9">
      <c r="A78" s="16"/>
      <c r="B78" s="16" t="s">
        <v>69</v>
      </c>
      <c r="C78" s="16" t="s">
        <v>138</v>
      </c>
      <c r="D78" s="16"/>
      <c r="E78" s="20">
        <v>1124.02</v>
      </c>
      <c r="F78" s="16"/>
      <c r="G78" s="16"/>
      <c r="H78" s="16"/>
      <c r="I78" s="16"/>
    </row>
    <row r="79" spans="1:9">
      <c r="A79" s="16"/>
      <c r="B79" s="16" t="s">
        <v>139</v>
      </c>
      <c r="C79" s="16" t="s">
        <v>140</v>
      </c>
      <c r="D79" s="16"/>
      <c r="E79" s="20">
        <v>1860.32</v>
      </c>
      <c r="F79" s="16"/>
      <c r="G79" s="16"/>
      <c r="H79" s="16"/>
      <c r="I79" s="16"/>
    </row>
    <row r="80" spans="1:9">
      <c r="A80" s="16"/>
      <c r="B80" s="16" t="s">
        <v>141</v>
      </c>
      <c r="C80" s="16" t="s">
        <v>142</v>
      </c>
      <c r="D80" s="16"/>
      <c r="E80" s="20">
        <v>1164.6099999999999</v>
      </c>
      <c r="F80" s="16"/>
      <c r="G80" s="16"/>
      <c r="H80" s="16"/>
      <c r="I80" s="16"/>
    </row>
    <row r="81" spans="1:9">
      <c r="A81" s="16"/>
      <c r="B81" s="16" t="s">
        <v>143</v>
      </c>
      <c r="C81" s="16" t="s">
        <v>144</v>
      </c>
      <c r="D81" s="16"/>
      <c r="E81" s="20">
        <v>1956.75</v>
      </c>
      <c r="F81" s="16"/>
      <c r="G81" s="16"/>
      <c r="H81" s="16"/>
      <c r="I81" s="16"/>
    </row>
    <row r="82" spans="1:9">
      <c r="A82" s="16"/>
      <c r="B82" s="16" t="s">
        <v>145</v>
      </c>
      <c r="C82" s="16" t="s">
        <v>144</v>
      </c>
      <c r="D82" s="16"/>
      <c r="E82" s="20">
        <v>1896.69</v>
      </c>
      <c r="F82" s="16"/>
      <c r="G82" s="16"/>
      <c r="H82" s="16"/>
      <c r="I82" s="16"/>
    </row>
    <row r="83" spans="1:9">
      <c r="A83" s="16"/>
      <c r="B83" s="16" t="s">
        <v>146</v>
      </c>
      <c r="C83" s="16" t="s">
        <v>147</v>
      </c>
      <c r="D83" s="16"/>
      <c r="E83" s="20">
        <v>1695.64</v>
      </c>
      <c r="F83" s="16"/>
      <c r="G83" s="16"/>
      <c r="H83" s="16"/>
      <c r="I83" s="16"/>
    </row>
    <row r="84" spans="1:9">
      <c r="A84" s="16"/>
      <c r="B84" s="16" t="s">
        <v>148</v>
      </c>
      <c r="C84" s="16" t="s">
        <v>147</v>
      </c>
      <c r="D84" s="16"/>
      <c r="E84" s="20">
        <v>1106.1400000000001</v>
      </c>
      <c r="F84" s="16"/>
      <c r="G84" s="16"/>
      <c r="H84" s="16"/>
      <c r="I84" s="16"/>
    </row>
    <row r="85" spans="1:9">
      <c r="A85" s="16"/>
      <c r="B85" s="16" t="s">
        <v>149</v>
      </c>
      <c r="C85" s="16" t="s">
        <v>147</v>
      </c>
      <c r="D85" s="16"/>
      <c r="E85" s="20">
        <v>1467.23</v>
      </c>
      <c r="F85" s="16"/>
      <c r="G85" s="16"/>
      <c r="H85" s="16"/>
      <c r="I85" s="16"/>
    </row>
    <row r="86" spans="1:9">
      <c r="A86" s="16"/>
      <c r="B86" s="16" t="s">
        <v>150</v>
      </c>
      <c r="C86" s="16" t="s">
        <v>151</v>
      </c>
      <c r="D86" s="16"/>
      <c r="E86" s="20">
        <v>1064.21</v>
      </c>
      <c r="F86" s="16"/>
      <c r="G86" s="16"/>
      <c r="H86" s="16"/>
      <c r="I86" s="16"/>
    </row>
    <row r="87" spans="1:9">
      <c r="A87" s="16"/>
      <c r="B87" s="16" t="s">
        <v>152</v>
      </c>
      <c r="C87" s="16" t="s">
        <v>151</v>
      </c>
      <c r="D87" s="16"/>
      <c r="E87" s="20">
        <v>1522.36</v>
      </c>
      <c r="F87" s="16"/>
      <c r="G87" s="16"/>
      <c r="H87" s="16"/>
      <c r="I87" s="16"/>
    </row>
    <row r="88" spans="1:9">
      <c r="A88" s="16"/>
      <c r="B88" s="16" t="s">
        <v>153</v>
      </c>
      <c r="C88" s="16" t="s">
        <v>151</v>
      </c>
      <c r="D88" s="16"/>
      <c r="E88" s="20">
        <v>1105.7</v>
      </c>
      <c r="F88" s="16"/>
      <c r="G88" s="16"/>
      <c r="H88" s="16"/>
      <c r="I88" s="16"/>
    </row>
    <row r="89" spans="1:9">
      <c r="A89" s="16"/>
      <c r="B89" s="16" t="s">
        <v>154</v>
      </c>
      <c r="C89" s="16" t="s">
        <v>155</v>
      </c>
      <c r="D89" s="16"/>
      <c r="E89" s="20">
        <v>1632.57</v>
      </c>
      <c r="F89" s="16"/>
      <c r="G89" s="16"/>
      <c r="H89" s="16"/>
      <c r="I89" s="16"/>
    </row>
    <row r="90" spans="1:9">
      <c r="A90" s="16"/>
      <c r="B90" s="16" t="s">
        <v>156</v>
      </c>
      <c r="C90" s="16" t="s">
        <v>157</v>
      </c>
      <c r="D90" s="16"/>
      <c r="E90" s="20">
        <v>1789.88</v>
      </c>
      <c r="F90" s="16"/>
      <c r="G90" s="16"/>
      <c r="H90" s="16"/>
      <c r="I90" s="16"/>
    </row>
    <row r="91" spans="1:9">
      <c r="A91" s="16"/>
      <c r="B91" s="16" t="s">
        <v>158</v>
      </c>
      <c r="C91" s="16" t="s">
        <v>157</v>
      </c>
      <c r="D91" s="16"/>
      <c r="E91" s="20">
        <v>1644.75</v>
      </c>
      <c r="F91" s="16"/>
      <c r="G91" s="16"/>
      <c r="H91" s="16"/>
      <c r="I91" s="16"/>
    </row>
    <row r="92" spans="1:9">
      <c r="A92" s="16"/>
      <c r="B92" s="16" t="s">
        <v>159</v>
      </c>
      <c r="C92" s="16" t="s">
        <v>157</v>
      </c>
      <c r="D92" s="16"/>
      <c r="E92" s="20">
        <v>1598.53</v>
      </c>
      <c r="F92" s="16"/>
      <c r="G92" s="16"/>
      <c r="H92" s="16"/>
      <c r="I92" s="16"/>
    </row>
    <row r="93" spans="1:9">
      <c r="A93" s="16"/>
      <c r="B93" s="16" t="s">
        <v>160</v>
      </c>
      <c r="C93" s="16" t="s">
        <v>157</v>
      </c>
      <c r="D93" s="16"/>
      <c r="E93" s="20">
        <v>1394.06</v>
      </c>
      <c r="F93" s="16"/>
      <c r="G93" s="16"/>
      <c r="H93" s="16"/>
      <c r="I93" s="16"/>
    </row>
    <row r="94" spans="1:9">
      <c r="A94" s="16"/>
      <c r="B94" s="16" t="s">
        <v>161</v>
      </c>
      <c r="C94" s="16" t="s">
        <v>162</v>
      </c>
      <c r="D94" s="16"/>
      <c r="E94" s="20">
        <v>1295.08</v>
      </c>
      <c r="F94" s="16"/>
      <c r="G94" s="16"/>
      <c r="H94" s="16"/>
      <c r="I94" s="16"/>
    </row>
    <row r="95" spans="1:9">
      <c r="A95" s="16"/>
      <c r="B95" s="16" t="s">
        <v>163</v>
      </c>
      <c r="C95" s="16" t="s">
        <v>162</v>
      </c>
      <c r="D95" s="16"/>
      <c r="E95" s="20">
        <v>1012.68</v>
      </c>
      <c r="F95" s="16"/>
      <c r="G95" s="16"/>
      <c r="H95" s="16"/>
      <c r="I95" s="16"/>
    </row>
    <row r="96" spans="1:9">
      <c r="A96" s="16"/>
      <c r="B96" s="16" t="s">
        <v>164</v>
      </c>
      <c r="C96" s="16" t="s">
        <v>162</v>
      </c>
      <c r="D96" s="16"/>
      <c r="E96" s="20">
        <v>1378.39</v>
      </c>
      <c r="F96" s="16"/>
      <c r="G96" s="16"/>
      <c r="H96" s="16"/>
      <c r="I96" s="16"/>
    </row>
    <row r="97" spans="1:9">
      <c r="A97" s="16"/>
      <c r="B97" s="16" t="s">
        <v>165</v>
      </c>
      <c r="C97" s="16" t="s">
        <v>166</v>
      </c>
      <c r="D97" s="16"/>
      <c r="E97" s="20">
        <v>1849.73</v>
      </c>
      <c r="F97" s="16"/>
      <c r="G97" s="16"/>
      <c r="H97" s="16"/>
      <c r="I97" s="16"/>
    </row>
    <row r="98" spans="1:9">
      <c r="A98" s="16"/>
      <c r="B98" s="16" t="s">
        <v>94</v>
      </c>
      <c r="C98" s="16" t="s">
        <v>166</v>
      </c>
      <c r="D98" s="16"/>
      <c r="E98" s="20">
        <v>1226.1199999999999</v>
      </c>
      <c r="F98" s="16"/>
      <c r="G98" s="16"/>
      <c r="H98" s="16"/>
      <c r="I98" s="16"/>
    </row>
    <row r="99" spans="1:9">
      <c r="A99" s="16"/>
      <c r="B99" s="16" t="s">
        <v>167</v>
      </c>
      <c r="C99" s="16" t="s">
        <v>168</v>
      </c>
      <c r="D99" s="16"/>
      <c r="E99" s="20">
        <v>1700.71</v>
      </c>
      <c r="F99" s="16"/>
      <c r="G99" s="16"/>
      <c r="H99" s="16"/>
      <c r="I99" s="16"/>
    </row>
    <row r="100" spans="1:9">
      <c r="A100" s="16"/>
      <c r="B100" s="16" t="s">
        <v>169</v>
      </c>
      <c r="C100" s="16" t="s">
        <v>170</v>
      </c>
      <c r="D100" s="16"/>
      <c r="E100" s="20">
        <v>1565.93</v>
      </c>
      <c r="F100" s="16"/>
      <c r="G100" s="16"/>
      <c r="H100" s="16"/>
      <c r="I100" s="16"/>
    </row>
    <row r="101" spans="1:9">
      <c r="A101" s="16"/>
      <c r="B101" s="16" t="s">
        <v>171</v>
      </c>
      <c r="C101" s="16" t="s">
        <v>172</v>
      </c>
      <c r="D101" s="16"/>
      <c r="E101" s="20">
        <v>1684.92</v>
      </c>
      <c r="F101" s="16"/>
      <c r="G101" s="16"/>
      <c r="H101" s="16"/>
      <c r="I101" s="16"/>
    </row>
    <row r="102" spans="1:9">
      <c r="A102" s="16"/>
      <c r="B102" s="16" t="s">
        <v>173</v>
      </c>
      <c r="C102" s="16" t="s">
        <v>174</v>
      </c>
      <c r="D102" s="16"/>
      <c r="E102" s="20">
        <v>1866.79</v>
      </c>
      <c r="F102" s="16"/>
      <c r="G102" s="16"/>
      <c r="H102" s="16"/>
      <c r="I102" s="16"/>
    </row>
    <row r="103" spans="1:9">
      <c r="A103" s="16"/>
      <c r="B103" s="16" t="s">
        <v>29</v>
      </c>
      <c r="C103" s="16" t="s">
        <v>175</v>
      </c>
      <c r="D103" s="16"/>
      <c r="E103" s="20">
        <v>1910.54</v>
      </c>
      <c r="F103" s="16"/>
      <c r="G103" s="16"/>
      <c r="H103" s="16"/>
      <c r="I103" s="16"/>
    </row>
    <row r="104" spans="1:9">
      <c r="A104" s="16"/>
      <c r="B104" s="16" t="s">
        <v>176</v>
      </c>
      <c r="C104" s="16" t="s">
        <v>177</v>
      </c>
      <c r="D104" s="16"/>
      <c r="E104" s="20">
        <v>1506.6</v>
      </c>
      <c r="F104" s="16"/>
      <c r="G104" s="16"/>
      <c r="H104" s="16"/>
      <c r="I104" s="16"/>
    </row>
    <row r="105" spans="1:9">
      <c r="A105" s="16"/>
      <c r="B105" s="16" t="s">
        <v>178</v>
      </c>
      <c r="C105" s="16" t="s">
        <v>179</v>
      </c>
      <c r="D105" s="16"/>
      <c r="E105" s="20">
        <v>1139.54</v>
      </c>
      <c r="F105" s="16"/>
      <c r="G105" s="16"/>
      <c r="H105" s="16"/>
      <c r="I105" s="16"/>
    </row>
    <row r="106" spans="1:9">
      <c r="A106" s="16"/>
      <c r="B106" s="16" t="s">
        <v>180</v>
      </c>
      <c r="C106" s="16" t="s">
        <v>179</v>
      </c>
      <c r="D106" s="16"/>
      <c r="E106" s="20">
        <v>1229.92</v>
      </c>
      <c r="F106" s="16"/>
      <c r="G106" s="16"/>
      <c r="H106" s="16"/>
      <c r="I106" s="16"/>
    </row>
    <row r="107" spans="1:9">
      <c r="A107" s="16"/>
      <c r="B107" s="16" t="s">
        <v>181</v>
      </c>
      <c r="C107" s="16" t="s">
        <v>182</v>
      </c>
      <c r="D107" s="16"/>
      <c r="E107" s="20">
        <v>1947.34</v>
      </c>
      <c r="F107" s="16"/>
      <c r="G107" s="16"/>
      <c r="H107" s="16"/>
      <c r="I107" s="16"/>
    </row>
    <row r="108" spans="1:9">
      <c r="A108" s="16"/>
      <c r="B108" s="16" t="s">
        <v>183</v>
      </c>
      <c r="C108" s="16" t="s">
        <v>182</v>
      </c>
      <c r="D108" s="16"/>
      <c r="E108" s="20">
        <v>1573.38</v>
      </c>
      <c r="F108" s="16"/>
      <c r="G108" s="16"/>
      <c r="H108" s="16"/>
      <c r="I108" s="16"/>
    </row>
    <row r="109" spans="1:9">
      <c r="A109" s="16"/>
      <c r="B109" s="16" t="s">
        <v>184</v>
      </c>
      <c r="C109" s="16" t="s">
        <v>185</v>
      </c>
      <c r="D109" s="16"/>
      <c r="E109" s="20">
        <v>1903.94</v>
      </c>
      <c r="F109" s="16"/>
      <c r="G109" s="16"/>
      <c r="H109" s="16"/>
      <c r="I109" s="16"/>
    </row>
    <row r="110" spans="1:9">
      <c r="A110" s="16"/>
      <c r="B110" s="16" t="s">
        <v>186</v>
      </c>
      <c r="C110" s="16" t="s">
        <v>185</v>
      </c>
      <c r="D110" s="16"/>
      <c r="E110" s="20">
        <v>1495</v>
      </c>
      <c r="F110" s="16"/>
      <c r="G110" s="16"/>
      <c r="H110" s="16"/>
      <c r="I110" s="16"/>
    </row>
    <row r="111" spans="1:9">
      <c r="A111" s="16"/>
      <c r="B111" s="16" t="s">
        <v>187</v>
      </c>
      <c r="C111" s="16" t="s">
        <v>185</v>
      </c>
      <c r="D111" s="16"/>
      <c r="E111" s="20">
        <v>1241.21</v>
      </c>
      <c r="F111" s="16"/>
      <c r="G111" s="16"/>
      <c r="H111" s="16"/>
      <c r="I111" s="16"/>
    </row>
    <row r="112" spans="1:9">
      <c r="A112" s="16"/>
      <c r="B112" s="16" t="s">
        <v>188</v>
      </c>
      <c r="C112" s="16" t="s">
        <v>185</v>
      </c>
      <c r="D112" s="16"/>
      <c r="E112" s="20">
        <v>1430.59</v>
      </c>
      <c r="F112" s="16"/>
      <c r="G112" s="16"/>
      <c r="H112" s="16"/>
      <c r="I112" s="16"/>
    </row>
    <row r="113" spans="1:9">
      <c r="A113" s="16"/>
      <c r="B113" s="16" t="s">
        <v>189</v>
      </c>
      <c r="C113" s="16" t="s">
        <v>190</v>
      </c>
      <c r="D113" s="16"/>
      <c r="E113" s="20">
        <v>1246.4100000000001</v>
      </c>
      <c r="F113" s="16"/>
      <c r="G113" s="16"/>
      <c r="H113" s="16"/>
      <c r="I113" s="16"/>
    </row>
    <row r="114" spans="1:9">
      <c r="A114" s="16"/>
      <c r="B114" s="16" t="s">
        <v>164</v>
      </c>
      <c r="C114" s="16" t="s">
        <v>190</v>
      </c>
      <c r="D114" s="16"/>
      <c r="E114" s="20">
        <v>1920.83</v>
      </c>
      <c r="F114" s="16"/>
      <c r="G114" s="16"/>
      <c r="H114" s="16"/>
      <c r="I114" s="16"/>
    </row>
    <row r="115" spans="1:9">
      <c r="A115" s="16"/>
      <c r="B115" s="16" t="s">
        <v>191</v>
      </c>
      <c r="C115" s="16" t="s">
        <v>190</v>
      </c>
      <c r="D115" s="16"/>
      <c r="E115" s="20">
        <v>1658.51</v>
      </c>
      <c r="F115" s="16"/>
      <c r="G115" s="16"/>
      <c r="H115" s="16"/>
      <c r="I115" s="16"/>
    </row>
    <row r="116" spans="1:9">
      <c r="A116" s="16"/>
      <c r="B116" s="16" t="s">
        <v>192</v>
      </c>
      <c r="C116" s="16" t="s">
        <v>193</v>
      </c>
      <c r="D116" s="16"/>
      <c r="E116" s="20">
        <v>1373.15</v>
      </c>
      <c r="F116" s="16"/>
      <c r="G116" s="16"/>
      <c r="H116" s="16"/>
      <c r="I116" s="16"/>
    </row>
    <row r="117" spans="1:9">
      <c r="A117" s="16"/>
      <c r="B117" s="16" t="s">
        <v>194</v>
      </c>
      <c r="C117" s="16" t="s">
        <v>193</v>
      </c>
      <c r="D117" s="16"/>
      <c r="E117" s="20">
        <v>1722.85</v>
      </c>
      <c r="F117" s="16"/>
      <c r="G117" s="16"/>
      <c r="H117" s="16"/>
      <c r="I117" s="16"/>
    </row>
    <row r="118" spans="1:9">
      <c r="A118" s="16"/>
      <c r="B118" s="16" t="s">
        <v>195</v>
      </c>
      <c r="C118" s="16" t="s">
        <v>193</v>
      </c>
      <c r="D118" s="16"/>
      <c r="E118" s="20">
        <v>1300.05</v>
      </c>
      <c r="F118" s="16"/>
      <c r="G118" s="16"/>
      <c r="H118" s="16"/>
      <c r="I118" s="16"/>
    </row>
    <row r="119" spans="1:9">
      <c r="A119" s="16"/>
      <c r="B119" s="16" t="s">
        <v>196</v>
      </c>
      <c r="C119" s="16" t="s">
        <v>193</v>
      </c>
      <c r="D119" s="16"/>
      <c r="E119" s="20">
        <v>1730.68</v>
      </c>
      <c r="F119" s="16"/>
      <c r="G119" s="16"/>
      <c r="H119" s="16"/>
      <c r="I119" s="16"/>
    </row>
    <row r="120" spans="1:9">
      <c r="A120" s="16"/>
      <c r="B120" s="16" t="s">
        <v>197</v>
      </c>
      <c r="C120" s="16" t="s">
        <v>193</v>
      </c>
      <c r="D120" s="16"/>
      <c r="E120" s="20">
        <v>1234.52</v>
      </c>
      <c r="F120" s="16"/>
      <c r="G120" s="16"/>
      <c r="H120" s="16"/>
      <c r="I120" s="16"/>
    </row>
    <row r="121" spans="1:9">
      <c r="A121" s="16"/>
      <c r="B121" s="16" t="s">
        <v>198</v>
      </c>
      <c r="C121" s="16" t="s">
        <v>193</v>
      </c>
      <c r="D121" s="16"/>
      <c r="E121" s="20">
        <v>1086.57</v>
      </c>
      <c r="F121" s="16"/>
      <c r="G121" s="16"/>
      <c r="H121" s="16"/>
      <c r="I121" s="16"/>
    </row>
    <row r="122" spans="1:9">
      <c r="A122" s="16"/>
      <c r="B122" s="16" t="s">
        <v>199</v>
      </c>
      <c r="C122" s="16" t="s">
        <v>193</v>
      </c>
      <c r="D122" s="16"/>
      <c r="E122" s="20">
        <v>1678.04</v>
      </c>
      <c r="F122" s="16"/>
      <c r="G122" s="16"/>
      <c r="H122" s="16"/>
      <c r="I122" s="16"/>
    </row>
    <row r="123" spans="1:9">
      <c r="A123" s="16"/>
      <c r="B123" s="16" t="s">
        <v>200</v>
      </c>
      <c r="C123" s="16" t="s">
        <v>201</v>
      </c>
      <c r="D123" s="16"/>
      <c r="E123" s="20">
        <v>1128.56</v>
      </c>
      <c r="F123" s="16"/>
      <c r="G123" s="16"/>
      <c r="H123" s="16"/>
      <c r="I123" s="16"/>
    </row>
    <row r="124" spans="1:9">
      <c r="A124" s="16"/>
      <c r="B124" s="16" t="s">
        <v>202</v>
      </c>
      <c r="C124" s="16" t="s">
        <v>203</v>
      </c>
      <c r="D124" s="16"/>
      <c r="E124" s="20">
        <v>1984.63</v>
      </c>
      <c r="F124" s="16"/>
      <c r="G124" s="16"/>
      <c r="H124" s="16"/>
      <c r="I124" s="16"/>
    </row>
    <row r="125" spans="1:9">
      <c r="A125" s="16"/>
      <c r="B125" s="16" t="s">
        <v>204</v>
      </c>
      <c r="C125" s="16" t="s">
        <v>203</v>
      </c>
      <c r="D125" s="16"/>
      <c r="E125" s="20">
        <v>1244.24</v>
      </c>
      <c r="F125" s="16"/>
      <c r="G125" s="16"/>
      <c r="H125" s="16"/>
      <c r="I125" s="16"/>
    </row>
    <row r="126" spans="1:9">
      <c r="A126" s="16"/>
      <c r="B126" s="16" t="s">
        <v>205</v>
      </c>
      <c r="C126" s="16" t="s">
        <v>206</v>
      </c>
      <c r="D126" s="16"/>
      <c r="E126" s="20">
        <v>1629.93</v>
      </c>
      <c r="F126" s="16"/>
      <c r="G126" s="16"/>
      <c r="H126" s="16"/>
      <c r="I126" s="16"/>
    </row>
    <row r="127" spans="1:9">
      <c r="A127" s="16"/>
      <c r="B127" s="16" t="s">
        <v>207</v>
      </c>
      <c r="C127" s="16" t="s">
        <v>208</v>
      </c>
      <c r="D127" s="16"/>
      <c r="E127" s="20">
        <v>1624.61</v>
      </c>
      <c r="F127" s="16"/>
      <c r="G127" s="16"/>
      <c r="H127" s="16"/>
      <c r="I127" s="16"/>
    </row>
    <row r="128" spans="1:9">
      <c r="A128" s="16"/>
      <c r="B128" s="16" t="s">
        <v>209</v>
      </c>
      <c r="C128" s="16" t="s">
        <v>210</v>
      </c>
      <c r="D128" s="16"/>
      <c r="E128" s="20">
        <v>987</v>
      </c>
      <c r="F128" s="16"/>
      <c r="G128" s="16"/>
      <c r="H128" s="16"/>
      <c r="I128" s="16"/>
    </row>
    <row r="129" spans="1:9">
      <c r="A129" s="16"/>
      <c r="B129" s="16" t="s">
        <v>211</v>
      </c>
      <c r="C129" s="16" t="s">
        <v>210</v>
      </c>
      <c r="D129" s="16"/>
      <c r="E129" s="20">
        <v>1137.8599999999999</v>
      </c>
      <c r="F129" s="16"/>
      <c r="G129" s="16"/>
      <c r="H129" s="16"/>
      <c r="I129" s="16"/>
    </row>
    <row r="130" spans="1:9">
      <c r="A130" s="16"/>
      <c r="B130" s="16" t="s">
        <v>212</v>
      </c>
      <c r="C130" s="16" t="s">
        <v>213</v>
      </c>
      <c r="D130" s="16"/>
      <c r="E130" s="20">
        <v>1388.7</v>
      </c>
      <c r="F130" s="16"/>
      <c r="G130" s="16"/>
      <c r="H130" s="16"/>
      <c r="I130" s="16"/>
    </row>
    <row r="131" spans="1:9">
      <c r="A131" s="16"/>
      <c r="B131" s="16" t="s">
        <v>214</v>
      </c>
      <c r="C131" s="16" t="s">
        <v>215</v>
      </c>
      <c r="D131" s="16"/>
      <c r="E131" s="20">
        <v>1843.49</v>
      </c>
      <c r="F131" s="16"/>
      <c r="G131" s="16"/>
      <c r="H131" s="16"/>
      <c r="I131" s="16"/>
    </row>
    <row r="132" spans="1:9">
      <c r="A132" s="16"/>
      <c r="B132" s="16" t="s">
        <v>216</v>
      </c>
      <c r="C132" s="16" t="s">
        <v>217</v>
      </c>
      <c r="D132" s="16"/>
      <c r="E132" s="20">
        <v>1259.1600000000001</v>
      </c>
      <c r="F132" s="16"/>
      <c r="G132" s="16"/>
      <c r="H132" s="16"/>
      <c r="I132" s="16"/>
    </row>
    <row r="133" spans="1:9">
      <c r="A133" s="16"/>
      <c r="B133" s="16" t="s">
        <v>218</v>
      </c>
      <c r="C133" s="16" t="s">
        <v>219</v>
      </c>
      <c r="D133" s="16"/>
      <c r="E133" s="20">
        <v>1201.4100000000001</v>
      </c>
      <c r="F133" s="16"/>
      <c r="G133" s="16"/>
      <c r="H133" s="16"/>
      <c r="I133" s="16"/>
    </row>
    <row r="134" spans="1:9">
      <c r="A134" s="16"/>
      <c r="B134" s="16" t="s">
        <v>220</v>
      </c>
      <c r="C134" s="16" t="s">
        <v>219</v>
      </c>
      <c r="D134" s="16"/>
      <c r="E134" s="20">
        <v>1517.06</v>
      </c>
      <c r="F134" s="16"/>
      <c r="G134" s="16"/>
      <c r="H134" s="16"/>
      <c r="I134" s="16"/>
    </row>
    <row r="135" spans="1:9">
      <c r="A135" s="16"/>
      <c r="B135" s="16" t="s">
        <v>221</v>
      </c>
      <c r="C135" s="16" t="s">
        <v>219</v>
      </c>
      <c r="D135" s="16"/>
      <c r="E135" s="20">
        <v>1039.55</v>
      </c>
      <c r="F135" s="16"/>
      <c r="G135" s="16"/>
      <c r="H135" s="16"/>
      <c r="I135" s="16"/>
    </row>
    <row r="136" spans="1:9">
      <c r="A136" s="16"/>
      <c r="B136" s="16" t="s">
        <v>222</v>
      </c>
      <c r="C136" s="16" t="s">
        <v>219</v>
      </c>
      <c r="D136" s="16"/>
      <c r="E136" s="20">
        <v>1985.73</v>
      </c>
      <c r="F136" s="16"/>
      <c r="G136" s="16"/>
      <c r="H136" s="16"/>
      <c r="I136" s="16"/>
    </row>
    <row r="137" spans="1:9">
      <c r="A137" s="16"/>
      <c r="B137" s="16" t="s">
        <v>91</v>
      </c>
      <c r="C137" s="16" t="s">
        <v>223</v>
      </c>
      <c r="D137" s="16"/>
      <c r="E137" s="20">
        <v>1797.08</v>
      </c>
      <c r="F137" s="16"/>
      <c r="G137" s="16"/>
      <c r="H137" s="16"/>
      <c r="I137" s="16"/>
    </row>
    <row r="138" spans="1:9">
      <c r="A138" s="16"/>
      <c r="B138" s="16" t="s">
        <v>55</v>
      </c>
      <c r="C138" s="16" t="s">
        <v>224</v>
      </c>
      <c r="D138" s="16"/>
      <c r="E138" s="20">
        <v>1379.03</v>
      </c>
      <c r="F138" s="16"/>
      <c r="G138" s="16"/>
      <c r="H138" s="16"/>
      <c r="I138" s="16"/>
    </row>
    <row r="139" spans="1:9">
      <c r="A139" s="16"/>
      <c r="B139" s="16" t="s">
        <v>225</v>
      </c>
      <c r="C139" s="16" t="s">
        <v>226</v>
      </c>
      <c r="D139" s="16"/>
      <c r="E139" s="20">
        <v>1171.44</v>
      </c>
      <c r="F139" s="16"/>
      <c r="G139" s="16"/>
      <c r="H139" s="16"/>
      <c r="I139" s="16"/>
    </row>
    <row r="140" spans="1:9">
      <c r="A140" s="16"/>
      <c r="B140" s="16" t="s">
        <v>227</v>
      </c>
      <c r="C140" s="16" t="s">
        <v>228</v>
      </c>
      <c r="D140" s="16"/>
      <c r="E140" s="20">
        <v>1432.04</v>
      </c>
      <c r="F140" s="16"/>
      <c r="G140" s="16"/>
      <c r="H140" s="16"/>
      <c r="I140" s="16"/>
    </row>
    <row r="141" spans="1:9">
      <c r="A141" s="16"/>
      <c r="B141" s="16" t="s">
        <v>229</v>
      </c>
      <c r="C141" s="16" t="s">
        <v>230</v>
      </c>
      <c r="D141" s="16"/>
      <c r="E141" s="20">
        <v>1673.71</v>
      </c>
      <c r="F141" s="16"/>
      <c r="G141" s="16"/>
      <c r="H141" s="16"/>
      <c r="I141" s="16"/>
    </row>
    <row r="142" spans="1:9">
      <c r="A142" s="16"/>
      <c r="B142" s="16" t="s">
        <v>231</v>
      </c>
      <c r="C142" s="16" t="s">
        <v>230</v>
      </c>
      <c r="D142" s="16"/>
      <c r="E142" s="20">
        <v>1342.5</v>
      </c>
      <c r="F142" s="16"/>
      <c r="G142" s="16"/>
      <c r="H142" s="16"/>
      <c r="I142" s="16"/>
    </row>
    <row r="143" spans="1:9" ht="21.75" customHeight="1">
      <c r="D143" s="21" t="s">
        <v>232</v>
      </c>
      <c r="E143" s="22"/>
      <c r="F143" s="23"/>
      <c r="G143" s="23"/>
      <c r="H143" s="23"/>
      <c r="I143" s="23"/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zoomScale="160" zoomScaleNormal="160" workbookViewId="0">
      <selection activeCell="B6" sqref="B6"/>
    </sheetView>
  </sheetViews>
  <sheetFormatPr defaultRowHeight="13.15"/>
  <sheetData>
    <row r="1" spans="1:7" ht="13.9" customHeight="1">
      <c r="A1" s="81" t="s">
        <v>233</v>
      </c>
      <c r="B1" s="82"/>
      <c r="C1" s="82"/>
      <c r="D1" s="82"/>
      <c r="E1" s="82"/>
      <c r="F1" s="82"/>
      <c r="G1" s="83"/>
    </row>
    <row r="2" spans="1:7" ht="14.45" thickBot="1">
      <c r="A2" s="84" t="s">
        <v>234</v>
      </c>
      <c r="B2" s="85"/>
      <c r="C2" s="85"/>
      <c r="D2" s="85"/>
      <c r="E2" s="85"/>
      <c r="F2" s="85"/>
      <c r="G2" s="86"/>
    </row>
    <row r="3" spans="1:7" ht="14.45" thickBot="1">
      <c r="A3" s="31" t="s">
        <v>235</v>
      </c>
      <c r="B3" s="25" t="s">
        <v>236</v>
      </c>
      <c r="C3" s="25" t="s">
        <v>237</v>
      </c>
      <c r="D3" s="25" t="s">
        <v>238</v>
      </c>
      <c r="E3" s="25" t="s">
        <v>239</v>
      </c>
      <c r="F3" s="25" t="s">
        <v>240</v>
      </c>
      <c r="G3" s="26" t="s">
        <v>241</v>
      </c>
    </row>
    <row r="4" spans="1:7" ht="14.45" thickBot="1">
      <c r="A4" s="32">
        <v>2018</v>
      </c>
      <c r="B4" s="27">
        <v>42070</v>
      </c>
      <c r="C4" s="27">
        <v>39371</v>
      </c>
      <c r="D4" s="27">
        <v>43167</v>
      </c>
      <c r="E4" s="27">
        <v>48472</v>
      </c>
      <c r="F4" s="27">
        <v>53059</v>
      </c>
      <c r="G4" s="28">
        <v>56596</v>
      </c>
    </row>
    <row r="5" spans="1:7" ht="14.45" thickBot="1">
      <c r="A5" s="33">
        <v>2019</v>
      </c>
      <c r="B5" s="29">
        <v>38029</v>
      </c>
      <c r="C5" s="29">
        <v>35871</v>
      </c>
      <c r="D5" s="29">
        <v>41422</v>
      </c>
      <c r="E5" s="29">
        <v>45245</v>
      </c>
      <c r="F5" s="29">
        <v>48185</v>
      </c>
      <c r="G5" s="30">
        <v>52206</v>
      </c>
    </row>
  </sheetData>
  <mergeCells count="2">
    <mergeCell ref="A1:G1"/>
    <mergeCell ref="A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>
      <selection activeCell="D11" sqref="D11"/>
    </sheetView>
  </sheetViews>
  <sheetFormatPr defaultRowHeight="13.15"/>
  <cols>
    <col min="1" max="1" width="14.28515625" bestFit="1" customWidth="1"/>
    <col min="2" max="2" width="26.7109375" bestFit="1" customWidth="1"/>
    <col min="3" max="3" width="26.140625" bestFit="1" customWidth="1"/>
    <col min="4" max="4" width="26.42578125" bestFit="1" customWidth="1"/>
  </cols>
  <sheetData>
    <row r="1" spans="1:4" ht="21">
      <c r="A1" s="34"/>
      <c r="B1" s="35" t="s">
        <v>242</v>
      </c>
      <c r="C1" s="35" t="s">
        <v>243</v>
      </c>
      <c r="D1" s="36" t="s">
        <v>244</v>
      </c>
    </row>
    <row r="2" spans="1:4" ht="21">
      <c r="A2" s="37" t="s">
        <v>245</v>
      </c>
      <c r="B2" s="38">
        <v>43.2</v>
      </c>
      <c r="C2" s="38">
        <v>15.2</v>
      </c>
      <c r="D2" s="39"/>
    </row>
    <row r="3" spans="1:4" ht="21">
      <c r="A3" s="37" t="s">
        <v>246</v>
      </c>
      <c r="B3" s="38">
        <v>9.8000000000000007</v>
      </c>
      <c r="C3" s="38">
        <v>0.4</v>
      </c>
      <c r="D3" s="39"/>
    </row>
    <row r="4" spans="1:4" ht="21.6" thickBot="1">
      <c r="A4" s="40" t="s">
        <v>247</v>
      </c>
      <c r="B4" s="41">
        <v>9.4</v>
      </c>
      <c r="C4" s="41">
        <v>6.1</v>
      </c>
      <c r="D4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workbookViewId="0">
      <selection sqref="A1:I3"/>
    </sheetView>
  </sheetViews>
  <sheetFormatPr defaultRowHeight="13.15"/>
  <sheetData>
    <row r="1" spans="1:9" ht="13.9" thickBot="1">
      <c r="A1" s="87" t="s">
        <v>248</v>
      </c>
      <c r="B1" s="88"/>
      <c r="C1" s="88"/>
      <c r="D1" s="88"/>
      <c r="E1" s="88"/>
      <c r="F1" s="88"/>
      <c r="G1" s="88"/>
      <c r="H1" s="88"/>
      <c r="I1" s="89"/>
    </row>
    <row r="2" spans="1:9" ht="13.9" thickBot="1">
      <c r="A2" s="43" t="s">
        <v>235</v>
      </c>
      <c r="B2" s="44">
        <v>1923</v>
      </c>
      <c r="C2" s="44">
        <v>1933</v>
      </c>
      <c r="D2" s="44">
        <v>1943</v>
      </c>
      <c r="E2" s="44">
        <v>1953</v>
      </c>
      <c r="F2" s="44">
        <v>1963</v>
      </c>
      <c r="G2" s="44">
        <v>1973</v>
      </c>
      <c r="H2" s="44">
        <v>1983</v>
      </c>
      <c r="I2" s="44">
        <v>1993</v>
      </c>
    </row>
    <row r="3" spans="1:9" ht="13.9" thickBot="1">
      <c r="A3" s="43" t="s">
        <v>249</v>
      </c>
      <c r="B3" s="44">
        <v>460</v>
      </c>
      <c r="C3" s="44">
        <v>510</v>
      </c>
      <c r="D3" s="44">
        <v>730</v>
      </c>
      <c r="E3" s="44">
        <v>1020</v>
      </c>
      <c r="F3" s="44">
        <v>1640</v>
      </c>
      <c r="G3" s="44">
        <v>2440</v>
      </c>
      <c r="H3" s="44">
        <v>2300</v>
      </c>
      <c r="I3" s="44">
        <v>2500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3.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3"/>
  <sheetViews>
    <sheetView workbookViewId="0">
      <selection activeCell="I6" sqref="I6"/>
    </sheetView>
  </sheetViews>
  <sheetFormatPr defaultRowHeight="13.15"/>
  <cols>
    <col min="1" max="1" width="18.7109375" customWidth="1"/>
    <col min="11" max="11" width="12.140625" customWidth="1"/>
  </cols>
  <sheetData>
    <row r="1" spans="1:14" ht="31.9" customHeight="1">
      <c r="A1" s="48" t="s">
        <v>250</v>
      </c>
      <c r="B1" s="48" t="s">
        <v>236</v>
      </c>
      <c r="C1" s="48" t="s">
        <v>237</v>
      </c>
      <c r="D1" s="48" t="s">
        <v>238</v>
      </c>
      <c r="E1" s="48" t="s">
        <v>239</v>
      </c>
      <c r="F1" s="48" t="s">
        <v>240</v>
      </c>
      <c r="G1" s="48" t="s">
        <v>241</v>
      </c>
      <c r="H1" s="48" t="s">
        <v>251</v>
      </c>
      <c r="I1" s="48" t="s">
        <v>252</v>
      </c>
      <c r="J1" s="48" t="s">
        <v>253</v>
      </c>
      <c r="K1" s="48" t="s">
        <v>254</v>
      </c>
      <c r="L1" s="48" t="s">
        <v>255</v>
      </c>
      <c r="M1" s="48" t="s">
        <v>256</v>
      </c>
      <c r="N1" s="48" t="s">
        <v>232</v>
      </c>
    </row>
    <row r="2" spans="1:14">
      <c r="A2" s="45">
        <v>2021</v>
      </c>
      <c r="B2" s="46">
        <v>6.5</v>
      </c>
      <c r="C2" s="46" t="s">
        <v>257</v>
      </c>
      <c r="D2" s="46">
        <v>6.4</v>
      </c>
      <c r="E2" s="46">
        <v>6.3</v>
      </c>
      <c r="F2" s="46">
        <v>6.1</v>
      </c>
      <c r="G2" s="46" t="s">
        <v>258</v>
      </c>
      <c r="H2" s="46" t="s">
        <v>259</v>
      </c>
      <c r="I2" s="46">
        <v>5.8</v>
      </c>
      <c r="J2" s="46">
        <v>5.6</v>
      </c>
      <c r="K2" s="46">
        <v>5.5</v>
      </c>
      <c r="L2" s="46">
        <v>5.4</v>
      </c>
      <c r="M2" s="46"/>
      <c r="N2" s="16"/>
    </row>
    <row r="3" spans="1:14">
      <c r="A3" s="47">
        <v>2020</v>
      </c>
      <c r="B3" s="46">
        <v>5.5</v>
      </c>
      <c r="C3" s="46">
        <v>5.5</v>
      </c>
      <c r="D3" s="46">
        <v>5.4</v>
      </c>
      <c r="E3" s="46">
        <v>5.8</v>
      </c>
      <c r="F3" s="46">
        <v>6</v>
      </c>
      <c r="G3" s="46">
        <v>6.1</v>
      </c>
      <c r="H3" s="46">
        <v>6.1</v>
      </c>
      <c r="I3" s="46">
        <v>6.1</v>
      </c>
      <c r="J3" s="46">
        <v>6.1</v>
      </c>
      <c r="K3" s="46">
        <v>6.1</v>
      </c>
      <c r="L3" s="46">
        <v>6.1</v>
      </c>
      <c r="M3" s="46" t="s">
        <v>260</v>
      </c>
      <c r="N3" s="16"/>
    </row>
    <row r="4" spans="1:14">
      <c r="A4" s="47">
        <v>2019</v>
      </c>
      <c r="B4" s="47">
        <v>6.1</v>
      </c>
      <c r="C4" s="47">
        <v>6.1</v>
      </c>
      <c r="D4" s="47">
        <v>5.9</v>
      </c>
      <c r="E4" s="47">
        <v>5.6</v>
      </c>
      <c r="F4" s="47">
        <v>5.4</v>
      </c>
      <c r="G4" s="47">
        <v>5.3</v>
      </c>
      <c r="H4" s="47">
        <v>5.2</v>
      </c>
      <c r="I4" s="47">
        <v>5.2</v>
      </c>
      <c r="J4" s="47">
        <v>5.0999999999999996</v>
      </c>
      <c r="K4" s="47">
        <v>5</v>
      </c>
      <c r="L4" s="47">
        <v>5.0999999999999996</v>
      </c>
      <c r="M4" s="47">
        <v>5.2</v>
      </c>
      <c r="N4" s="16"/>
    </row>
    <row r="5" spans="1:14">
      <c r="A5" s="47">
        <v>2018</v>
      </c>
      <c r="B5" s="47">
        <v>6.8</v>
      </c>
      <c r="C5" s="47">
        <v>6.8</v>
      </c>
      <c r="D5" s="47">
        <v>6.6</v>
      </c>
      <c r="E5" s="47">
        <v>6.3</v>
      </c>
      <c r="F5" s="47">
        <v>6.1</v>
      </c>
      <c r="G5" s="47">
        <v>5.8</v>
      </c>
      <c r="H5" s="47">
        <v>5.8</v>
      </c>
      <c r="I5" s="47">
        <v>5.8</v>
      </c>
      <c r="J5" s="47">
        <v>5.7</v>
      </c>
      <c r="K5" s="47">
        <v>5.7</v>
      </c>
      <c r="L5" s="47">
        <v>5.7</v>
      </c>
      <c r="M5" s="47">
        <v>5.8</v>
      </c>
      <c r="N5" s="16"/>
    </row>
    <row r="6" spans="1:14">
      <c r="A6" s="47">
        <v>2017</v>
      </c>
      <c r="B6" s="47">
        <v>8.5</v>
      </c>
      <c r="C6" s="47">
        <v>8.4</v>
      </c>
      <c r="D6" s="47">
        <v>8</v>
      </c>
      <c r="E6" s="47">
        <v>7.6</v>
      </c>
      <c r="F6" s="47">
        <v>7.3</v>
      </c>
      <c r="G6" s="47">
        <v>7</v>
      </c>
      <c r="H6" s="47">
        <v>7</v>
      </c>
      <c r="I6" s="47">
        <v>7</v>
      </c>
      <c r="J6" s="47">
        <v>6.8</v>
      </c>
      <c r="K6" s="47">
        <v>6.6</v>
      </c>
      <c r="L6" s="47">
        <v>6.5</v>
      </c>
      <c r="M6" s="47">
        <v>6.6</v>
      </c>
      <c r="N6" s="16"/>
    </row>
    <row r="7" spans="1:14">
      <c r="A7" s="47">
        <v>2016</v>
      </c>
      <c r="B7" s="47">
        <v>10.199999999999999</v>
      </c>
      <c r="C7" s="47">
        <v>10.199999999999999</v>
      </c>
      <c r="D7" s="47">
        <v>9.9</v>
      </c>
      <c r="E7" s="47">
        <v>9.4</v>
      </c>
      <c r="F7" s="47">
        <v>9.1</v>
      </c>
      <c r="G7" s="47">
        <v>8.6999999999999993</v>
      </c>
      <c r="H7" s="47">
        <v>8.5</v>
      </c>
      <c r="I7" s="47">
        <v>8.4</v>
      </c>
      <c r="J7" s="47">
        <v>8.3000000000000007</v>
      </c>
      <c r="K7" s="47">
        <v>8.1999999999999993</v>
      </c>
      <c r="L7" s="47">
        <v>8.1999999999999993</v>
      </c>
      <c r="M7" s="47">
        <v>8.1999999999999993</v>
      </c>
      <c r="N7" s="16"/>
    </row>
    <row r="8" spans="1:14">
      <c r="A8" s="47">
        <v>2015</v>
      </c>
      <c r="B8" s="47">
        <v>11.9</v>
      </c>
      <c r="C8" s="47">
        <v>11.9</v>
      </c>
      <c r="D8" s="47">
        <v>11.5</v>
      </c>
      <c r="E8" s="47">
        <v>11.1</v>
      </c>
      <c r="F8" s="47">
        <v>10.7</v>
      </c>
      <c r="G8" s="47">
        <v>10.199999999999999</v>
      </c>
      <c r="H8" s="47">
        <v>10</v>
      </c>
      <c r="I8" s="47">
        <v>9.9</v>
      </c>
      <c r="J8" s="47">
        <v>9.6999999999999993</v>
      </c>
      <c r="K8" s="47">
        <v>9.6</v>
      </c>
      <c r="L8" s="47">
        <v>9.6</v>
      </c>
      <c r="M8" s="47">
        <v>9.6999999999999993</v>
      </c>
      <c r="N8" s="16"/>
    </row>
    <row r="9" spans="1:14">
      <c r="A9" s="47">
        <v>2014</v>
      </c>
      <c r="B9" s="47">
        <v>13.9</v>
      </c>
      <c r="C9" s="47">
        <v>13.9</v>
      </c>
      <c r="D9" s="47">
        <v>13.5</v>
      </c>
      <c r="E9" s="47">
        <v>13</v>
      </c>
      <c r="F9" s="47">
        <v>12.5</v>
      </c>
      <c r="G9" s="47">
        <v>12</v>
      </c>
      <c r="H9" s="47">
        <v>11.8</v>
      </c>
      <c r="I9" s="47">
        <v>11.7</v>
      </c>
      <c r="J9" s="47">
        <v>11.5</v>
      </c>
      <c r="K9" s="47">
        <v>11.3</v>
      </c>
      <c r="L9" s="47">
        <v>11.4</v>
      </c>
      <c r="M9" s="47">
        <v>11.4</v>
      </c>
      <c r="N9" s="16"/>
    </row>
    <row r="10" spans="1:14">
      <c r="A10" s="47">
        <v>2013</v>
      </c>
      <c r="B10" s="47">
        <v>14.2</v>
      </c>
      <c r="C10" s="47">
        <v>14.4</v>
      </c>
      <c r="D10" s="47">
        <v>14.3</v>
      </c>
      <c r="E10" s="47">
        <v>14</v>
      </c>
      <c r="F10" s="47">
        <v>13.6</v>
      </c>
      <c r="G10" s="47">
        <v>13.2</v>
      </c>
      <c r="H10" s="47">
        <v>13.1</v>
      </c>
      <c r="I10" s="47">
        <v>13</v>
      </c>
      <c r="J10" s="47">
        <v>13</v>
      </c>
      <c r="K10" s="47">
        <v>13</v>
      </c>
      <c r="L10" s="47">
        <v>13.2</v>
      </c>
      <c r="M10" s="47">
        <v>13.4</v>
      </c>
      <c r="N10" s="16"/>
    </row>
    <row r="11" spans="1:14">
      <c r="A11" s="47">
        <v>2012</v>
      </c>
      <c r="B11" s="47">
        <v>13.2</v>
      </c>
      <c r="C11" s="47">
        <v>13.4</v>
      </c>
      <c r="D11" s="47">
        <v>13.3</v>
      </c>
      <c r="E11" s="47">
        <v>12.9</v>
      </c>
      <c r="F11" s="47">
        <v>12.6</v>
      </c>
      <c r="G11" s="47">
        <v>12.3</v>
      </c>
      <c r="H11" s="47">
        <v>12.3</v>
      </c>
      <c r="I11" s="47">
        <v>12.4</v>
      </c>
      <c r="J11" s="47">
        <v>12.4</v>
      </c>
      <c r="K11" s="47">
        <v>12.5</v>
      </c>
      <c r="L11" s="47">
        <v>12.9</v>
      </c>
      <c r="M11" s="47">
        <v>13.4</v>
      </c>
      <c r="N11" s="16"/>
    </row>
    <row r="12" spans="1:14">
      <c r="A12" s="47">
        <v>2011</v>
      </c>
      <c r="B12" s="47">
        <v>13.1</v>
      </c>
      <c r="C12" s="47">
        <v>13.4</v>
      </c>
      <c r="D12" s="47">
        <v>13.3</v>
      </c>
      <c r="E12" s="47">
        <v>12.8</v>
      </c>
      <c r="F12" s="47">
        <v>12.4</v>
      </c>
      <c r="G12" s="47">
        <v>11.9</v>
      </c>
      <c r="H12" s="47">
        <v>11.8</v>
      </c>
      <c r="I12" s="47">
        <v>11.8</v>
      </c>
      <c r="J12" s="47">
        <v>11.8</v>
      </c>
      <c r="K12" s="47">
        <v>11.8</v>
      </c>
      <c r="L12" s="47">
        <v>12.1</v>
      </c>
      <c r="M12" s="47">
        <v>12.5</v>
      </c>
      <c r="N12" s="16"/>
    </row>
    <row r="13" spans="1:14">
      <c r="A13" s="47">
        <v>2010</v>
      </c>
      <c r="B13" s="47">
        <v>12.9</v>
      </c>
      <c r="C13" s="47">
        <v>13.2</v>
      </c>
      <c r="D13" s="47">
        <v>13</v>
      </c>
      <c r="E13" s="47">
        <v>12.4</v>
      </c>
      <c r="F13" s="47">
        <v>12.1</v>
      </c>
      <c r="G13" s="47">
        <v>11.7</v>
      </c>
      <c r="H13" s="47">
        <v>11.5</v>
      </c>
      <c r="I13" s="47">
        <v>11.4</v>
      </c>
      <c r="J13" s="47">
        <v>11.5</v>
      </c>
      <c r="K13" s="47">
        <v>11.5</v>
      </c>
      <c r="L13" s="47">
        <v>11.7</v>
      </c>
      <c r="M13" s="47">
        <v>12.4</v>
      </c>
      <c r="N13" s="16"/>
    </row>
    <row r="14" spans="1:14">
      <c r="A14" s="47">
        <v>2009</v>
      </c>
      <c r="B14" s="47">
        <v>10.4</v>
      </c>
      <c r="C14" s="47">
        <v>10.9</v>
      </c>
      <c r="D14" s="47">
        <v>11.1</v>
      </c>
      <c r="E14" s="47">
        <v>10.9</v>
      </c>
      <c r="F14" s="47">
        <v>10.7</v>
      </c>
      <c r="G14" s="47">
        <v>10.6</v>
      </c>
      <c r="H14" s="47">
        <v>10.7</v>
      </c>
      <c r="I14" s="47">
        <v>10.8</v>
      </c>
      <c r="J14" s="47">
        <v>10.9</v>
      </c>
      <c r="K14" s="47">
        <v>11.1</v>
      </c>
      <c r="L14" s="47">
        <v>11.4</v>
      </c>
      <c r="M14" s="47">
        <v>12.1</v>
      </c>
      <c r="N14" s="16"/>
    </row>
    <row r="15" spans="1:14">
      <c r="A15" s="47">
        <v>2008</v>
      </c>
      <c r="B15" s="47">
        <v>11.5</v>
      </c>
      <c r="C15" s="47">
        <v>11.3</v>
      </c>
      <c r="D15" s="47">
        <v>10.9</v>
      </c>
      <c r="E15" s="47">
        <v>10.3</v>
      </c>
      <c r="F15" s="47">
        <v>9.8000000000000007</v>
      </c>
      <c r="G15" s="47">
        <v>9.4</v>
      </c>
      <c r="H15" s="47">
        <v>9.1999999999999993</v>
      </c>
      <c r="I15" s="47">
        <v>9.1</v>
      </c>
      <c r="J15" s="47">
        <v>8.9</v>
      </c>
      <c r="K15" s="47">
        <v>8.8000000000000007</v>
      </c>
      <c r="L15" s="47">
        <v>9.1</v>
      </c>
      <c r="M15" s="47">
        <v>9.5</v>
      </c>
      <c r="N15" s="16"/>
    </row>
    <row r="16" spans="1:14">
      <c r="A16" s="47">
        <v>2007</v>
      </c>
      <c r="B16" s="47">
        <v>15.1</v>
      </c>
      <c r="C16" s="47">
        <v>14.8</v>
      </c>
      <c r="D16" s="47">
        <v>14.3</v>
      </c>
      <c r="E16" s="47">
        <v>13.6</v>
      </c>
      <c r="F16" s="47">
        <v>12.9</v>
      </c>
      <c r="G16" s="47">
        <v>12.3</v>
      </c>
      <c r="H16" s="47">
        <v>12.1</v>
      </c>
      <c r="I16" s="47">
        <v>11.9</v>
      </c>
      <c r="J16" s="47">
        <v>11.6</v>
      </c>
      <c r="K16" s="47">
        <v>11.3</v>
      </c>
      <c r="L16" s="47">
        <v>11.2</v>
      </c>
      <c r="M16" s="47">
        <v>11.2</v>
      </c>
      <c r="N16" s="16"/>
    </row>
    <row r="17" spans="1:14">
      <c r="A17" s="47">
        <v>2006</v>
      </c>
      <c r="B17" s="47">
        <v>18</v>
      </c>
      <c r="C17" s="47">
        <v>18</v>
      </c>
      <c r="D17" s="47">
        <v>17.8</v>
      </c>
      <c r="E17" s="47">
        <v>17.2</v>
      </c>
      <c r="F17" s="47">
        <v>16.5</v>
      </c>
      <c r="G17" s="47">
        <v>15.9</v>
      </c>
      <c r="H17" s="47">
        <v>15.7</v>
      </c>
      <c r="I17" s="47">
        <v>15.5</v>
      </c>
      <c r="J17" s="47">
        <v>15.2</v>
      </c>
      <c r="K17" s="47">
        <v>14.9</v>
      </c>
      <c r="L17" s="47">
        <v>14.8</v>
      </c>
      <c r="M17" s="47">
        <v>14.8</v>
      </c>
      <c r="N17" s="16"/>
    </row>
    <row r="18" spans="1:14">
      <c r="A18" s="47">
        <v>2005</v>
      </c>
      <c r="B18" s="47">
        <v>19.399999999999999</v>
      </c>
      <c r="C18" s="47">
        <v>19.399999999999999</v>
      </c>
      <c r="D18" s="47">
        <v>19.2</v>
      </c>
      <c r="E18" s="47">
        <v>18.7</v>
      </c>
      <c r="F18" s="47">
        <v>18.2</v>
      </c>
      <c r="G18" s="47">
        <v>18</v>
      </c>
      <c r="H18" s="47">
        <v>17.899999999999999</v>
      </c>
      <c r="I18" s="47">
        <v>17.7</v>
      </c>
      <c r="J18" s="47">
        <v>17.600000000000001</v>
      </c>
      <c r="K18" s="47">
        <v>17.3</v>
      </c>
      <c r="L18" s="47">
        <v>17.3</v>
      </c>
      <c r="M18" s="47">
        <v>17.600000000000001</v>
      </c>
      <c r="N18" s="16"/>
    </row>
    <row r="19" spans="1:14">
      <c r="A19" s="47">
        <v>2004</v>
      </c>
      <c r="B19" s="47">
        <v>20.6</v>
      </c>
      <c r="C19" s="47">
        <v>20.6</v>
      </c>
      <c r="D19" s="47">
        <v>20.399999999999999</v>
      </c>
      <c r="E19" s="47">
        <v>19.899999999999999</v>
      </c>
      <c r="F19" s="47">
        <v>19.5</v>
      </c>
      <c r="G19" s="47">
        <v>19.399999999999999</v>
      </c>
      <c r="H19" s="47">
        <v>19.3</v>
      </c>
      <c r="I19" s="47">
        <v>19.100000000000001</v>
      </c>
      <c r="J19" s="47">
        <v>18.899999999999999</v>
      </c>
      <c r="K19" s="47">
        <v>18.7</v>
      </c>
      <c r="L19" s="47">
        <v>18.7</v>
      </c>
      <c r="M19" s="47">
        <v>19</v>
      </c>
      <c r="N19" s="16"/>
    </row>
    <row r="20" spans="1:14">
      <c r="A20" s="47">
        <v>2003</v>
      </c>
      <c r="B20" s="47">
        <v>20.6</v>
      </c>
      <c r="C20" s="47">
        <v>20.7</v>
      </c>
      <c r="D20" s="47">
        <v>20.6</v>
      </c>
      <c r="E20" s="47">
        <v>20.3</v>
      </c>
      <c r="F20" s="47">
        <v>19.8</v>
      </c>
      <c r="G20" s="47">
        <v>19.7</v>
      </c>
      <c r="H20" s="47">
        <v>19.600000000000001</v>
      </c>
      <c r="I20" s="47">
        <v>19.5</v>
      </c>
      <c r="J20" s="47">
        <v>19.399999999999999</v>
      </c>
      <c r="K20" s="47">
        <v>19.3</v>
      </c>
      <c r="L20" s="47">
        <v>19.5</v>
      </c>
      <c r="M20" s="47">
        <v>20</v>
      </c>
      <c r="N20" s="16"/>
    </row>
    <row r="21" spans="1:14">
      <c r="A21" s="47">
        <v>2002</v>
      </c>
      <c r="B21" s="47">
        <v>18.100000000000001</v>
      </c>
      <c r="C21" s="47">
        <v>18.2</v>
      </c>
      <c r="D21" s="47">
        <v>18.2</v>
      </c>
      <c r="E21" s="47">
        <v>17.899999999999999</v>
      </c>
      <c r="F21" s="47">
        <v>17.3</v>
      </c>
      <c r="G21" s="47">
        <v>17.399999999999999</v>
      </c>
      <c r="H21" s="47">
        <v>17.5</v>
      </c>
      <c r="I21" s="47">
        <v>17.5</v>
      </c>
      <c r="J21" s="47">
        <v>17.600000000000001</v>
      </c>
      <c r="K21" s="47">
        <v>17.5</v>
      </c>
      <c r="L21" s="47">
        <v>17.8</v>
      </c>
      <c r="M21" s="47">
        <v>18</v>
      </c>
      <c r="N21" s="16"/>
    </row>
    <row r="22" spans="1:14">
      <c r="A22" s="47">
        <v>2001</v>
      </c>
      <c r="B22" s="47">
        <v>15.7</v>
      </c>
      <c r="C22" s="47">
        <v>15.9</v>
      </c>
      <c r="D22" s="47">
        <v>16.100000000000001</v>
      </c>
      <c r="E22" s="47">
        <v>16</v>
      </c>
      <c r="F22" s="47">
        <v>15.9</v>
      </c>
      <c r="G22" s="47">
        <v>15.9</v>
      </c>
      <c r="H22" s="47">
        <v>16</v>
      </c>
      <c r="I22" s="47">
        <v>16.2</v>
      </c>
      <c r="J22" s="47">
        <v>16.3</v>
      </c>
      <c r="K22" s="47">
        <v>16.399999999999999</v>
      </c>
      <c r="L22" s="47">
        <v>16.8</v>
      </c>
      <c r="M22" s="47">
        <v>17.5</v>
      </c>
      <c r="N22" s="16"/>
    </row>
    <row r="23" spans="1:14">
      <c r="A23" s="47">
        <v>2000</v>
      </c>
      <c r="B23" s="47">
        <v>13.7</v>
      </c>
      <c r="C23" s="47">
        <v>14</v>
      </c>
      <c r="D23" s="47">
        <v>14</v>
      </c>
      <c r="E23" s="47">
        <v>13.8</v>
      </c>
      <c r="F23" s="47">
        <v>13.6</v>
      </c>
      <c r="G23" s="47">
        <v>13.6</v>
      </c>
      <c r="H23" s="47">
        <v>13.8</v>
      </c>
      <c r="I23" s="47">
        <v>13.9</v>
      </c>
      <c r="J23" s="47">
        <v>14</v>
      </c>
      <c r="K23" s="47">
        <v>14.1</v>
      </c>
      <c r="L23" s="47">
        <v>14.5</v>
      </c>
      <c r="M23" s="47">
        <v>15.1</v>
      </c>
      <c r="N23" s="16"/>
    </row>
    <row r="24" spans="1:14">
      <c r="A24" s="47">
        <v>1999</v>
      </c>
      <c r="B24" s="47">
        <v>11.4</v>
      </c>
      <c r="C24" s="47">
        <v>11.9</v>
      </c>
      <c r="D24" s="47">
        <v>12</v>
      </c>
      <c r="E24" s="47">
        <v>11.8</v>
      </c>
      <c r="F24" s="47">
        <v>11.6</v>
      </c>
      <c r="G24" s="47">
        <v>11.6</v>
      </c>
      <c r="H24" s="47">
        <v>11.8</v>
      </c>
      <c r="I24" s="47">
        <v>11.9</v>
      </c>
      <c r="J24" s="47">
        <v>12.1</v>
      </c>
      <c r="K24" s="47">
        <v>12.2</v>
      </c>
      <c r="L24" s="47">
        <v>12.5</v>
      </c>
      <c r="M24" s="47">
        <v>13.1</v>
      </c>
      <c r="N24" s="16"/>
    </row>
    <row r="25" spans="1:14">
      <c r="A25" s="47">
        <v>1998</v>
      </c>
      <c r="B25" s="47">
        <v>10.7</v>
      </c>
      <c r="C25" s="47">
        <v>10.6</v>
      </c>
      <c r="D25" s="47">
        <v>10.4</v>
      </c>
      <c r="E25" s="47">
        <v>10</v>
      </c>
      <c r="F25" s="47">
        <v>9.6999999999999993</v>
      </c>
      <c r="G25" s="47">
        <v>9.6</v>
      </c>
      <c r="H25" s="47">
        <v>9.6</v>
      </c>
      <c r="I25" s="47">
        <v>9.5</v>
      </c>
      <c r="J25" s="47">
        <v>9.6</v>
      </c>
      <c r="K25" s="47">
        <v>9.6999999999999993</v>
      </c>
      <c r="L25" s="47">
        <v>9.9</v>
      </c>
      <c r="M25" s="47">
        <v>10.4</v>
      </c>
      <c r="N25" s="16"/>
    </row>
    <row r="26" spans="1:14">
      <c r="A26" s="47">
        <v>1997</v>
      </c>
      <c r="B26" s="47">
        <v>13.1</v>
      </c>
      <c r="C26" s="47">
        <v>13</v>
      </c>
      <c r="D26" s="47">
        <v>12.6</v>
      </c>
      <c r="E26" s="47">
        <v>12.1</v>
      </c>
      <c r="F26" s="47">
        <v>11.7</v>
      </c>
      <c r="G26" s="47">
        <v>11.6</v>
      </c>
      <c r="H26" s="47">
        <v>11.3</v>
      </c>
      <c r="I26" s="47">
        <v>11</v>
      </c>
      <c r="J26" s="47">
        <v>10.6</v>
      </c>
      <c r="K26" s="47">
        <v>10.3</v>
      </c>
      <c r="L26" s="47">
        <v>10.3</v>
      </c>
      <c r="M26" s="47">
        <v>10.3</v>
      </c>
      <c r="N26" s="16"/>
    </row>
    <row r="27" spans="1:14">
      <c r="A27" s="47">
        <v>1996</v>
      </c>
      <c r="B27" s="47">
        <v>15.4</v>
      </c>
      <c r="C27" s="47">
        <v>15.5</v>
      </c>
      <c r="D27" s="47">
        <v>15.4</v>
      </c>
      <c r="E27" s="47">
        <v>15.1</v>
      </c>
      <c r="F27" s="47">
        <v>14.7</v>
      </c>
      <c r="G27" s="47">
        <v>14.3</v>
      </c>
      <c r="H27" s="47">
        <v>14.1</v>
      </c>
      <c r="I27" s="47">
        <v>13.8</v>
      </c>
      <c r="J27" s="47">
        <v>13.5</v>
      </c>
      <c r="K27" s="47">
        <v>13.2</v>
      </c>
      <c r="L27" s="47">
        <v>13.3</v>
      </c>
      <c r="M27" s="47">
        <v>13.2</v>
      </c>
      <c r="N27" s="16"/>
    </row>
    <row r="28" spans="1:14">
      <c r="A28" s="47">
        <v>1995</v>
      </c>
      <c r="B28" s="47">
        <v>16.100000000000001</v>
      </c>
      <c r="C28" s="47">
        <v>15.9</v>
      </c>
      <c r="D28" s="47">
        <v>15.5</v>
      </c>
      <c r="E28" s="47">
        <v>15.2</v>
      </c>
      <c r="F28" s="47">
        <v>14.8</v>
      </c>
      <c r="G28" s="47">
        <v>15.2</v>
      </c>
      <c r="H28" s="47">
        <v>15.3</v>
      </c>
      <c r="I28" s="47">
        <v>15.2</v>
      </c>
      <c r="J28" s="47">
        <v>15</v>
      </c>
      <c r="K28" s="47">
        <v>14.7</v>
      </c>
      <c r="L28" s="47">
        <v>14.7</v>
      </c>
      <c r="M28" s="47">
        <v>14.9</v>
      </c>
      <c r="N28" s="16"/>
    </row>
    <row r="29" spans="1:14">
      <c r="A29" s="47">
        <v>1994</v>
      </c>
      <c r="B29" s="47">
        <v>16.7</v>
      </c>
      <c r="C29" s="47">
        <v>16.8</v>
      </c>
      <c r="D29" s="47">
        <v>16.7</v>
      </c>
      <c r="E29" s="47">
        <v>16.399999999999999</v>
      </c>
      <c r="F29" s="47">
        <v>16.2</v>
      </c>
      <c r="G29" s="47">
        <v>16.600000000000001</v>
      </c>
      <c r="H29" s="47">
        <v>16.899999999999999</v>
      </c>
      <c r="I29" s="47">
        <v>16.8</v>
      </c>
      <c r="J29" s="47">
        <v>16.5</v>
      </c>
      <c r="K29" s="47">
        <v>16.2</v>
      </c>
      <c r="L29" s="47">
        <v>16.100000000000001</v>
      </c>
      <c r="M29" s="47">
        <v>16</v>
      </c>
      <c r="N29" s="16"/>
    </row>
    <row r="30" spans="1:14">
      <c r="A30" s="47">
        <v>1993</v>
      </c>
      <c r="B30" s="47">
        <v>14.2</v>
      </c>
      <c r="C30" s="47">
        <v>14.4</v>
      </c>
      <c r="D30" s="47">
        <v>14.4</v>
      </c>
      <c r="E30" s="47">
        <v>14.4</v>
      </c>
      <c r="F30" s="47">
        <v>14.3</v>
      </c>
      <c r="G30" s="47">
        <v>14.8</v>
      </c>
      <c r="H30" s="47">
        <v>15.4</v>
      </c>
      <c r="I30" s="47">
        <v>15.4</v>
      </c>
      <c r="J30" s="47">
        <v>15.4</v>
      </c>
      <c r="K30" s="47">
        <v>15.3</v>
      </c>
      <c r="L30" s="47">
        <v>15.5</v>
      </c>
      <c r="M30" s="47">
        <v>16.399999999999999</v>
      </c>
      <c r="N30" s="16"/>
    </row>
    <row r="31" spans="1:14">
      <c r="A31" s="47">
        <v>1992</v>
      </c>
      <c r="B31" s="47">
        <v>12.1</v>
      </c>
      <c r="C31" s="47">
        <v>12.4</v>
      </c>
      <c r="D31" s="47">
        <v>12.1</v>
      </c>
      <c r="E31" s="47">
        <v>12.2</v>
      </c>
      <c r="F31" s="47">
        <v>12.3</v>
      </c>
      <c r="G31" s="47">
        <v>12.6</v>
      </c>
      <c r="H31" s="47">
        <v>13.1</v>
      </c>
      <c r="I31" s="47">
        <v>13.4</v>
      </c>
      <c r="J31" s="47">
        <v>13.6</v>
      </c>
      <c r="K31" s="47">
        <v>13.5</v>
      </c>
      <c r="L31" s="47">
        <v>13.5</v>
      </c>
      <c r="M31" s="47">
        <v>14.3</v>
      </c>
      <c r="N31" s="16"/>
    </row>
    <row r="32" spans="1:14">
      <c r="A32" s="47">
        <v>1991</v>
      </c>
      <c r="B32" s="47">
        <v>6.6</v>
      </c>
      <c r="C32" s="47">
        <v>6.8</v>
      </c>
      <c r="D32" s="47">
        <v>7.1</v>
      </c>
      <c r="E32" s="47">
        <v>7.3</v>
      </c>
      <c r="F32" s="47">
        <v>7.7</v>
      </c>
      <c r="G32" s="47">
        <v>8.4</v>
      </c>
      <c r="H32" s="47">
        <v>9.4</v>
      </c>
      <c r="I32" s="47">
        <v>9.8000000000000007</v>
      </c>
      <c r="J32" s="47">
        <v>10.5</v>
      </c>
      <c r="K32" s="47">
        <v>10.8</v>
      </c>
      <c r="L32" s="47">
        <v>11.1</v>
      </c>
      <c r="M32" s="47">
        <v>12.2</v>
      </c>
      <c r="N32" s="16"/>
    </row>
    <row r="33" spans="1:14">
      <c r="A33" s="47">
        <v>1990</v>
      </c>
      <c r="B33" s="47">
        <v>0.3</v>
      </c>
      <c r="C33" s="47">
        <v>0.8</v>
      </c>
      <c r="D33" s="47">
        <v>1.5</v>
      </c>
      <c r="E33" s="47">
        <v>1.9</v>
      </c>
      <c r="F33" s="47">
        <v>2.4</v>
      </c>
      <c r="G33" s="47">
        <v>3.1</v>
      </c>
      <c r="H33" s="47">
        <v>3.8</v>
      </c>
      <c r="I33" s="47">
        <v>4.5</v>
      </c>
      <c r="J33" s="47">
        <v>5</v>
      </c>
      <c r="K33" s="47">
        <v>5.5</v>
      </c>
      <c r="L33" s="47">
        <v>5.9</v>
      </c>
      <c r="M33" s="47">
        <v>6.5</v>
      </c>
      <c r="N33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4"/>
  <sheetViews>
    <sheetView workbookViewId="0">
      <selection activeCell="C18" sqref="C18"/>
    </sheetView>
  </sheetViews>
  <sheetFormatPr defaultRowHeight="13.15"/>
  <cols>
    <col min="1" max="1" width="15.140625" bestFit="1" customWidth="1"/>
    <col min="2" max="2" width="17.7109375" bestFit="1" customWidth="1"/>
    <col min="3" max="3" width="39.28515625" customWidth="1"/>
  </cols>
  <sheetData>
    <row r="1" spans="1:3" ht="15">
      <c r="A1" s="90" t="s">
        <v>261</v>
      </c>
      <c r="B1" s="91"/>
      <c r="C1" s="92"/>
    </row>
    <row r="2" spans="1:3" ht="31.15">
      <c r="A2" s="49" t="s">
        <v>262</v>
      </c>
      <c r="B2" s="50" t="s">
        <v>263</v>
      </c>
      <c r="C2" s="51" t="s">
        <v>264</v>
      </c>
    </row>
    <row r="3" spans="1:3" ht="15">
      <c r="A3" s="52" t="s">
        <v>265</v>
      </c>
      <c r="B3" s="53">
        <v>1.5</v>
      </c>
      <c r="C3" s="54">
        <v>4.7</v>
      </c>
    </row>
    <row r="4" spans="1:3" ht="15">
      <c r="A4" s="55" t="s">
        <v>266</v>
      </c>
      <c r="B4" s="56">
        <v>5.2</v>
      </c>
      <c r="C4" s="57">
        <v>13.1</v>
      </c>
    </row>
    <row r="5" spans="1:3" ht="15">
      <c r="A5" s="52" t="s">
        <v>267</v>
      </c>
      <c r="B5" s="53">
        <v>32.799999999999997</v>
      </c>
      <c r="C5" s="54">
        <v>26.2</v>
      </c>
    </row>
    <row r="6" spans="1:3" ht="15">
      <c r="A6" s="55" t="s">
        <v>268</v>
      </c>
      <c r="B6" s="56">
        <v>34</v>
      </c>
      <c r="C6" s="57">
        <v>24.5</v>
      </c>
    </row>
    <row r="7" spans="1:3" ht="15">
      <c r="A7" s="52" t="s">
        <v>269</v>
      </c>
      <c r="B7" s="53">
        <v>20.7</v>
      </c>
      <c r="C7" s="54">
        <v>25.9</v>
      </c>
    </row>
    <row r="8" spans="1:3" ht="15">
      <c r="A8" s="55" t="s">
        <v>270</v>
      </c>
      <c r="B8" s="56">
        <v>2.9</v>
      </c>
      <c r="C8" s="57">
        <v>6.3</v>
      </c>
    </row>
    <row r="9" spans="1:3" ht="15">
      <c r="A9" s="52" t="s">
        <v>271</v>
      </c>
      <c r="B9" s="53">
        <v>25.7</v>
      </c>
      <c r="C9" s="54">
        <v>23.5</v>
      </c>
    </row>
    <row r="10" spans="1:3" ht="15">
      <c r="A10" s="55" t="s">
        <v>272</v>
      </c>
      <c r="B10" s="56">
        <v>4</v>
      </c>
      <c r="C10" s="57">
        <v>8.1</v>
      </c>
    </row>
    <row r="11" spans="1:3" ht="15">
      <c r="A11" s="52" t="s">
        <v>273</v>
      </c>
      <c r="B11" s="53">
        <v>3</v>
      </c>
      <c r="C11" s="54">
        <v>3.2</v>
      </c>
    </row>
    <row r="12" spans="1:3" ht="15">
      <c r="A12" s="55" t="s">
        <v>274</v>
      </c>
      <c r="B12" s="56">
        <v>36.4</v>
      </c>
      <c r="C12" s="57">
        <v>27.4</v>
      </c>
    </row>
    <row r="13" spans="1:3" ht="15">
      <c r="A13" s="52" t="s">
        <v>275</v>
      </c>
      <c r="B13" s="53">
        <v>33.700000000000003</v>
      </c>
      <c r="C13" s="54">
        <v>33.799999999999997</v>
      </c>
    </row>
    <row r="14" spans="1:3" ht="15.6" thickBot="1">
      <c r="A14" s="58" t="s">
        <v>276</v>
      </c>
      <c r="B14" s="59">
        <v>24.5</v>
      </c>
      <c r="C14" s="60">
        <v>22.2</v>
      </c>
    </row>
  </sheetData>
  <mergeCells count="1">
    <mergeCell ref="A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3D69510883C994DB0FB481E789A11ED" ma:contentTypeVersion="11" ma:contentTypeDescription="Utwórz nowy dokument." ma:contentTypeScope="" ma:versionID="7f6cbb3287f26c8f98c30b4ca8dbdaa3">
  <xsd:schema xmlns:xsd="http://www.w3.org/2001/XMLSchema" xmlns:xs="http://www.w3.org/2001/XMLSchema" xmlns:p="http://schemas.microsoft.com/office/2006/metadata/properties" xmlns:ns2="c1d94251-2559-43a1-b4c3-c6db1b0d7763" xmlns:ns3="a68595b4-7b9b-4966-b430-f3bfc54a4707" targetNamespace="http://schemas.microsoft.com/office/2006/metadata/properties" ma:root="true" ma:fieldsID="09ae3fa9bc464404f012a03c79f34768" ns2:_="" ns3:_="">
    <xsd:import namespace="c1d94251-2559-43a1-b4c3-c6db1b0d7763"/>
    <xsd:import namespace="a68595b4-7b9b-4966-b430-f3bfc54a47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d94251-2559-43a1-b4c3-c6db1b0d77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Tagi obrazów" ma:readOnly="false" ma:fieldId="{5cf76f15-5ced-4ddc-b409-7134ff3c332f}" ma:taxonomyMulti="true" ma:sspId="0c68c5cd-e3b0-4b3c-9ed9-da5d2cc061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8595b4-7b9b-4966-b430-f3bfc54a470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478f55f-7702-4823-8035-257c7921abb6}" ma:internalName="TaxCatchAll" ma:showField="CatchAllData" ma:web="a68595b4-7b9b-4966-b430-f3bfc54a47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68595b4-7b9b-4966-b430-f3bfc54a4707" xsi:nil="true"/>
    <lcf76f155ced4ddcb4097134ff3c332f xmlns="c1d94251-2559-43a1-b4c3-c6db1b0d776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F1DDD7-8BEB-4CD2-8F9F-BB4DF5FF3104}"/>
</file>

<file path=customXml/itemProps2.xml><?xml version="1.0" encoding="utf-8"?>
<ds:datastoreItem xmlns:ds="http://schemas.openxmlformats.org/officeDocument/2006/customXml" ds:itemID="{389CAA36-76B4-4612-971F-B35A3EAB1D29}"/>
</file>

<file path=customXml/itemProps3.xml><?xml version="1.0" encoding="utf-8"?>
<ds:datastoreItem xmlns:ds="http://schemas.openxmlformats.org/officeDocument/2006/customXml" ds:itemID="{EFB5D903-DC7E-4269-9637-783ED21035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Ministerstwo Edukacji Narodowej i Sportu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rafal</dc:creator>
  <cp:keywords/>
  <dc:description/>
  <cp:lastModifiedBy/>
  <cp:revision/>
  <dcterms:created xsi:type="dcterms:W3CDTF">2013-10-15T12:20:41Z</dcterms:created>
  <dcterms:modified xsi:type="dcterms:W3CDTF">2023-01-02T10:46:25Z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0x010100B3D69510883C994DB0FB481E789A11ED</vt:lpwstr>
  </property>
</Properties>
</file>