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 defaultThemeVersion="124226"/>
  <bookViews>
    <workbookView xWindow="360" yWindow="60" windowWidth="11292" windowHeight="5580"/>
  </bookViews>
  <sheets>
    <sheet name="Zadanie 1" sheetId="4" r:id="rId1"/>
    <sheet name="Zadanie 2" sheetId="5" r:id="rId2"/>
    <sheet name="Zadanie 3" sheetId="6" state="hidden" r:id="rId3"/>
    <sheet name="Zadanie3" sheetId="8" r:id="rId4"/>
  </sheets>
  <calcPr calcId="125725"/>
</workbook>
</file>

<file path=xl/calcChain.xml><?xml version="1.0" encoding="utf-8"?>
<calcChain xmlns="http://schemas.openxmlformats.org/spreadsheetml/2006/main">
  <c r="G6" i="6"/>
  <c r="G7"/>
  <c r="G8"/>
  <c r="G9"/>
  <c r="G10"/>
  <c r="G11"/>
  <c r="G12"/>
  <c r="G13"/>
  <c r="G14"/>
  <c r="G15"/>
  <c r="G16"/>
  <c r="G17"/>
  <c r="G18"/>
  <c r="G19"/>
  <c r="G20"/>
  <c r="G5"/>
</calcChain>
</file>

<file path=xl/sharedStrings.xml><?xml version="1.0" encoding="utf-8"?>
<sst xmlns="http://schemas.openxmlformats.org/spreadsheetml/2006/main" count="124" uniqueCount="91">
  <si>
    <t>Nazwisko</t>
  </si>
  <si>
    <t>TAK</t>
  </si>
  <si>
    <t>NIE</t>
  </si>
  <si>
    <t>Wykonaj obliczenia korzystając z funkcji warunkowej oraz stosując odpowiednie formuły adresowania komórek.</t>
  </si>
  <si>
    <t>Dochód</t>
  </si>
  <si>
    <t>Stypendium socjalne</t>
  </si>
  <si>
    <t>do</t>
  </si>
  <si>
    <t>powyżej</t>
  </si>
  <si>
    <t>Student</t>
  </si>
  <si>
    <t>Dochód rodziny</t>
  </si>
  <si>
    <t>Ilość członków rodziny</t>
  </si>
  <si>
    <t>Dochód na jednego członka rodziny</t>
  </si>
  <si>
    <t>Paweł Kaczamrek</t>
  </si>
  <si>
    <t>Jacek Kaczyński</t>
  </si>
  <si>
    <t>Jakub Zawadzki</t>
  </si>
  <si>
    <t>Anna Piaskowska</t>
  </si>
  <si>
    <t>Katarzyna Stolorczyk</t>
  </si>
  <si>
    <t>Wykonaj obliczenia korzystając z funkcji warunkowej oraz stosując odpowiednie formuły adresowania komórek</t>
  </si>
  <si>
    <t>Staż (w latach)</t>
  </si>
  <si>
    <t>Dodatek stażowy</t>
  </si>
  <si>
    <t>Wykształcenie</t>
  </si>
  <si>
    <t>Dodatek za wykształcenie</t>
  </si>
  <si>
    <t xml:space="preserve">do </t>
  </si>
  <si>
    <t>średnie</t>
  </si>
  <si>
    <t>wyższe</t>
  </si>
  <si>
    <t>Płaca zasadnicza</t>
  </si>
  <si>
    <t>Staż pracy</t>
  </si>
  <si>
    <t>Płaca brutto</t>
  </si>
  <si>
    <t>Michalak</t>
  </si>
  <si>
    <t>Kurzewska</t>
  </si>
  <si>
    <t>Wróbel</t>
  </si>
  <si>
    <t>Jabłońska</t>
  </si>
  <si>
    <t>Baraniak</t>
  </si>
  <si>
    <t>Kaczmarek</t>
  </si>
  <si>
    <t>- pracownikowi przysługuje dodatek stażowy wysokości 10% płacy zasadniczej, gdy staż jego pracy wynosi 5 lat lub mniej;</t>
  </si>
  <si>
    <t xml:space="preserve"> w pozostałych przypadkach wysokość dodatku stażowego wynosi 15% płacy zasadniczej </t>
  </si>
  <si>
    <t>- wykształcenie średnie pracownika premiowane jest dodatkiem wysokości 50 zł, wykształcenie wyższe – 90 zł</t>
  </si>
  <si>
    <t>- płaca brutto = płaca zasadnicza ze wszystkimi dodatkami</t>
  </si>
  <si>
    <t>- wyliczone dane wyświetl w kategorii walutowej z dokładnością do dwóch miejsc dziesiętnych</t>
  </si>
  <si>
    <t>Dodatek stażowy (zł)</t>
  </si>
  <si>
    <t>Wypożyczalnia sprzętu sportowego</t>
  </si>
  <si>
    <t xml:space="preserve"> Godzina wypożyczenia</t>
  </si>
  <si>
    <t>Godzina zwrotu</t>
  </si>
  <si>
    <t>Rodzaj sprzętu</t>
  </si>
  <si>
    <t>Opłata za sprzęt</t>
  </si>
  <si>
    <t>Karta stałego klienta</t>
  </si>
  <si>
    <t>buty</t>
  </si>
  <si>
    <t>narty</t>
  </si>
  <si>
    <t>narty+buty-kije</t>
  </si>
  <si>
    <t>sanki</t>
  </si>
  <si>
    <t>skuter śnieżny</t>
  </si>
  <si>
    <t>snowboard</t>
  </si>
  <si>
    <t>Opłata za 1 godzinę (w zł)</t>
  </si>
  <si>
    <t>Czas wypożyczenia (w godz.)</t>
  </si>
  <si>
    <t>Osoba z kartą stałego klienta</t>
  </si>
  <si>
    <t>Osoba z która spędza ponad 4h na stoku</t>
  </si>
  <si>
    <t>Dodatek za wykształcenie i staż (zł)</t>
  </si>
  <si>
    <t>Dodatek za wykształcenie (zł)</t>
  </si>
  <si>
    <t>Ewa Grześkowiak</t>
  </si>
  <si>
    <t>otrzymał</t>
  </si>
  <si>
    <t>nie otrzymał</t>
  </si>
  <si>
    <t>Opłata za sprzęt ze zniżką godzinową</t>
  </si>
  <si>
    <t>Opłata za sprzęt ze wszystkimi zniżkami</t>
  </si>
  <si>
    <t>"- jeżeli pracownik posiada staż pracy ponad 5 lat oraz posiada wykształcenie wyższe otrzymuje jeszcze dodatek w wysokości 30zł (użyj funkcji ORAZ)</t>
  </si>
  <si>
    <t>"- użyj komórek D6 i D7 w formule kolumny F</t>
  </si>
  <si>
    <t>"- jeżeli dochód na jednego członka rodziny wynosi 700 zł lub mniej, student otrzymuje stypendium socjalne; w pozostałych przypadkach stypendium nie jest wypłacane</t>
  </si>
  <si>
    <t>Analiza finansowa</t>
  </si>
  <si>
    <t>Firma</t>
  </si>
  <si>
    <t>Liczba pracowników</t>
  </si>
  <si>
    <t>Zysk brutto</t>
  </si>
  <si>
    <t>Podatek Dochodowy</t>
  </si>
  <si>
    <t>Zysk netto</t>
  </si>
  <si>
    <t>Prognoza zysku netto</t>
  </si>
  <si>
    <t>Udział Podatku dochodowego</t>
  </si>
  <si>
    <t>Alfa</t>
  </si>
  <si>
    <t>Beta</t>
  </si>
  <si>
    <t>Gamma</t>
  </si>
  <si>
    <t>Delta</t>
  </si>
  <si>
    <t>Lambda</t>
  </si>
  <si>
    <t>Omega</t>
  </si>
  <si>
    <t>Teta</t>
  </si>
  <si>
    <t>Suma</t>
  </si>
  <si>
    <t>Wartość najwyższa</t>
  </si>
  <si>
    <t>Średnia</t>
  </si>
  <si>
    <t>1. Oblicz podatek dochodowy</t>
  </si>
  <si>
    <t>33% gdy zysk brutto &gt;20000</t>
  </si>
  <si>
    <t>21% gdy zysk brutto od 10000 do 20000</t>
  </si>
  <si>
    <t>17% gdy zysk brutto od 0 do 10000</t>
  </si>
  <si>
    <t>2. Obliczyć zysk netto (ZB - PD)</t>
  </si>
  <si>
    <t>3. Obliczyć prognozowany zysk netto - wzrost zysku netto o 17,5%</t>
  </si>
  <si>
    <r>
      <t xml:space="preserve">4. Obliczyć udział podatku dochodowego poszczególnych firm w sumie podatku dochodowego </t>
    </r>
    <r>
      <rPr>
        <sz val="10"/>
        <color theme="1"/>
        <rFont val="Arial"/>
        <family val="2"/>
        <charset val="238"/>
      </rPr>
      <t>(jest to iloraz podatku zapłaconego przez daną firmę w stosunku do sumy podatków zapłaconych przez wszystkie firmy)</t>
    </r>
  </si>
</sst>
</file>

<file path=xl/styles.xml><?xml version="1.0" encoding="utf-8"?>
<styleSheet xmlns="http://schemas.openxmlformats.org/spreadsheetml/2006/main">
  <numFmts count="6">
    <numFmt numFmtId="7" formatCode="#,##0.00\ &quot;zł&quot;;\-#,##0.00\ &quot;zł&quot;"/>
    <numFmt numFmtId="8" formatCode="#,##0.00\ &quot;zł&quot;;[Red]\-#,##0.00\ &quot;zł&quot;"/>
    <numFmt numFmtId="44" formatCode="_-* #,##0.00\ &quot;zł&quot;_-;\-* #,##0.00\ &quot;zł&quot;_-;_-* &quot;-&quot;??\ &quot;zł&quot;_-;_-@_-"/>
    <numFmt numFmtId="164" formatCode="#,##0.00\ &quot;zł&quot;"/>
    <numFmt numFmtId="165" formatCode="#,##0\ &quot;zł&quot;"/>
    <numFmt numFmtId="166" formatCode="h:mm"/>
  </numFmts>
  <fonts count="1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i/>
      <sz val="10"/>
      <name val="Times New Roman"/>
      <family val="1"/>
      <charset val="238"/>
    </font>
    <font>
      <sz val="10"/>
      <name val="Times New Roman"/>
      <family val="1"/>
      <charset val="238"/>
    </font>
    <font>
      <sz val="12"/>
      <name val="Times New Roman"/>
      <family val="1"/>
      <charset val="238"/>
    </font>
    <font>
      <b/>
      <sz val="10"/>
      <name val="Times New Roman"/>
      <family val="1"/>
      <charset val="238"/>
    </font>
    <font>
      <sz val="14"/>
      <name val="Arial CE"/>
      <family val="2"/>
      <charset val="238"/>
    </font>
    <font>
      <sz val="10"/>
      <name val="Arial CE"/>
      <family val="2"/>
      <charset val="238"/>
    </font>
    <font>
      <sz val="12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6"/>
      <color theme="0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DE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9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2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0" fillId="4" borderId="0" xfId="0" applyFill="1"/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vertical="top" wrapText="1"/>
    </xf>
    <xf numFmtId="0" fontId="4" fillId="0" borderId="8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3" fillId="3" borderId="7" xfId="0" applyFont="1" applyFill="1" applyBorder="1" applyAlignment="1">
      <alignment vertical="top" wrapText="1"/>
    </xf>
    <xf numFmtId="0" fontId="3" fillId="0" borderId="8" xfId="0" applyNumberFormat="1" applyFont="1" applyBorder="1" applyAlignment="1">
      <alignment horizontal="center" vertical="top" wrapText="1"/>
    </xf>
    <xf numFmtId="9" fontId="3" fillId="0" borderId="8" xfId="0" applyNumberFormat="1" applyFont="1" applyBorder="1" applyAlignment="1">
      <alignment horizontal="center" vertical="top" wrapText="1"/>
    </xf>
    <xf numFmtId="0" fontId="3" fillId="0" borderId="10" xfId="0" applyFont="1" applyBorder="1" applyAlignment="1">
      <alignment vertical="top" wrapText="1"/>
    </xf>
    <xf numFmtId="0" fontId="3" fillId="3" borderId="8" xfId="0" applyFont="1" applyFill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2" fillId="4" borderId="0" xfId="0" applyFont="1" applyFill="1"/>
    <xf numFmtId="0" fontId="3" fillId="0" borderId="8" xfId="0" applyFon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 wrapText="1"/>
    </xf>
    <xf numFmtId="165" fontId="3" fillId="0" borderId="8" xfId="0" applyNumberFormat="1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top" wrapText="1"/>
    </xf>
    <xf numFmtId="0" fontId="7" fillId="0" borderId="1" xfId="0" applyFont="1" applyFill="1" applyBorder="1"/>
    <xf numFmtId="164" fontId="0" fillId="0" borderId="1" xfId="0" applyNumberFormat="1" applyBorder="1"/>
    <xf numFmtId="166" fontId="0" fillId="0" borderId="0" xfId="0" applyNumberFormat="1"/>
    <xf numFmtId="44" fontId="0" fillId="0" borderId="0" xfId="1" applyFont="1"/>
    <xf numFmtId="9" fontId="0" fillId="0" borderId="1" xfId="0" applyNumberFormat="1" applyFill="1" applyBorder="1"/>
    <xf numFmtId="1" fontId="7" fillId="0" borderId="1" xfId="0" applyNumberFormat="1" applyFont="1" applyFill="1" applyBorder="1"/>
    <xf numFmtId="7" fontId="7" fillId="0" borderId="1" xfId="1" applyNumberFormat="1" applyFont="1" applyFill="1" applyBorder="1"/>
    <xf numFmtId="7" fontId="0" fillId="0" borderId="1" xfId="1" applyNumberFormat="1" applyFont="1" applyBorder="1"/>
    <xf numFmtId="1" fontId="0" fillId="0" borderId="1" xfId="0" applyNumberFormat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vertical="top" wrapText="1"/>
    </xf>
    <xf numFmtId="0" fontId="4" fillId="6" borderId="8" xfId="0" applyFont="1" applyFill="1" applyBorder="1" applyAlignment="1">
      <alignment horizontal="center" vertical="top" wrapText="1"/>
    </xf>
    <xf numFmtId="0" fontId="4" fillId="6" borderId="8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/>
    </xf>
    <xf numFmtId="0" fontId="4" fillId="6" borderId="5" xfId="0" applyFont="1" applyFill="1" applyBorder="1"/>
    <xf numFmtId="164" fontId="0" fillId="0" borderId="11" xfId="0" applyNumberFormat="1" applyBorder="1" applyAlignment="1">
      <alignment horizontal="center" vertical="center"/>
    </xf>
    <xf numFmtId="0" fontId="9" fillId="7" borderId="12" xfId="0" applyNumberFormat="1" applyFont="1" applyFill="1" applyBorder="1"/>
    <xf numFmtId="0" fontId="10" fillId="7" borderId="13" xfId="0" applyNumberFormat="1" applyFont="1" applyFill="1" applyBorder="1"/>
    <xf numFmtId="0" fontId="11" fillId="7" borderId="13" xfId="0" applyNumberFormat="1" applyFont="1" applyFill="1" applyBorder="1"/>
    <xf numFmtId="0" fontId="11" fillId="7" borderId="13" xfId="0" applyFont="1" applyFill="1" applyBorder="1"/>
    <xf numFmtId="0" fontId="0" fillId="7" borderId="14" xfId="0" applyFill="1" applyBorder="1"/>
    <xf numFmtId="0" fontId="9" fillId="7" borderId="15" xfId="0" applyNumberFormat="1" applyFont="1" applyFill="1" applyBorder="1"/>
    <xf numFmtId="0" fontId="10" fillId="7" borderId="0" xfId="0" applyNumberFormat="1" applyFont="1" applyFill="1" applyBorder="1"/>
    <xf numFmtId="0" fontId="11" fillId="7" borderId="0" xfId="0" applyNumberFormat="1" applyFont="1" applyFill="1" applyBorder="1"/>
    <xf numFmtId="0" fontId="11" fillId="7" borderId="0" xfId="0" applyFont="1" applyFill="1" applyBorder="1"/>
    <xf numFmtId="0" fontId="0" fillId="7" borderId="16" xfId="0" applyFill="1" applyBorder="1"/>
    <xf numFmtId="0" fontId="10" fillId="7" borderId="15" xfId="0" applyNumberFormat="1" applyFont="1" applyFill="1" applyBorder="1"/>
    <xf numFmtId="0" fontId="9" fillId="7" borderId="17" xfId="0" applyNumberFormat="1" applyFont="1" applyFill="1" applyBorder="1"/>
    <xf numFmtId="0" fontId="10" fillId="7" borderId="18" xfId="0" applyNumberFormat="1" applyFont="1" applyFill="1" applyBorder="1"/>
    <xf numFmtId="0" fontId="11" fillId="7" borderId="18" xfId="0" applyNumberFormat="1" applyFont="1" applyFill="1" applyBorder="1"/>
    <xf numFmtId="0" fontId="11" fillId="7" borderId="18" xfId="0" applyFont="1" applyFill="1" applyBorder="1"/>
    <xf numFmtId="0" fontId="0" fillId="7" borderId="19" xfId="0" applyFill="1" applyBorder="1"/>
    <xf numFmtId="0" fontId="7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9" borderId="0" xfId="0" applyFont="1" applyFill="1"/>
    <xf numFmtId="0" fontId="14" fillId="10" borderId="1" xfId="0" applyFont="1" applyFill="1" applyBorder="1"/>
    <xf numFmtId="0" fontId="11" fillId="9" borderId="1" xfId="0" applyFont="1" applyFill="1" applyBorder="1"/>
    <xf numFmtId="8" fontId="11" fillId="9" borderId="1" xfId="0" applyNumberFormat="1" applyFont="1" applyFill="1" applyBorder="1"/>
    <xf numFmtId="0" fontId="11" fillId="0" borderId="1" xfId="0" applyFont="1" applyBorder="1"/>
    <xf numFmtId="8" fontId="11" fillId="0" borderId="1" xfId="0" applyNumberFormat="1" applyFont="1" applyBorder="1"/>
    <xf numFmtId="0" fontId="16" fillId="0" borderId="0" xfId="0" applyFont="1" applyAlignment="1">
      <alignment horizontal="justify"/>
    </xf>
    <xf numFmtId="0" fontId="16" fillId="11" borderId="20" xfId="0" applyFont="1" applyFill="1" applyBorder="1" applyAlignment="1">
      <alignment horizontal="justify"/>
    </xf>
    <xf numFmtId="0" fontId="15" fillId="11" borderId="21" xfId="0" applyFont="1" applyFill="1" applyBorder="1" applyAlignment="1">
      <alignment horizontal="justify" vertical="top"/>
    </xf>
    <xf numFmtId="0" fontId="15" fillId="11" borderId="7" xfId="0" applyFont="1" applyFill="1" applyBorder="1" applyAlignment="1">
      <alignment horizontal="justify"/>
    </xf>
    <xf numFmtId="0" fontId="0" fillId="11" borderId="7" xfId="0" applyFill="1" applyBorder="1"/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3" fillId="8" borderId="0" xfId="0" applyFont="1" applyFill="1" applyBorder="1" applyAlignment="1">
      <alignment horizontal="center"/>
    </xf>
    <xf numFmtId="0" fontId="16" fillId="11" borderId="20" xfId="0" applyFont="1" applyFill="1" applyBorder="1" applyAlignment="1">
      <alignment horizontal="center" vertical="center" wrapText="1"/>
    </xf>
    <xf numFmtId="0" fontId="16" fillId="11" borderId="21" xfId="0" applyFont="1" applyFill="1" applyBorder="1" applyAlignment="1">
      <alignment horizontal="center" vertical="center" wrapText="1"/>
    </xf>
    <xf numFmtId="0" fontId="16" fillId="11" borderId="7" xfId="0" applyFont="1" applyFill="1" applyBorder="1" applyAlignment="1">
      <alignment horizontal="center" vertical="center" wrapText="1"/>
    </xf>
    <xf numFmtId="0" fontId="16" fillId="11" borderId="20" xfId="0" applyFont="1" applyFill="1" applyBorder="1" applyAlignment="1">
      <alignment horizontal="center" vertical="top" wrapText="1"/>
    </xf>
    <xf numFmtId="0" fontId="16" fillId="11" borderId="21" xfId="0" applyFont="1" applyFill="1" applyBorder="1" applyAlignment="1">
      <alignment horizontal="center" vertical="top" wrapText="1"/>
    </xf>
    <xf numFmtId="0" fontId="16" fillId="11" borderId="7" xfId="0" applyFont="1" applyFill="1" applyBorder="1" applyAlignment="1">
      <alignment horizontal="center" vertical="top" wrapText="1"/>
    </xf>
  </cellXfs>
  <cellStyles count="3">
    <cellStyle name="Normalny" xfId="0" builtinId="0"/>
    <cellStyle name="Procentowy" xfId="2"/>
    <cellStyle name="Walutowy" xfId="1"/>
  </cellStyles>
  <dxfs count="0"/>
  <tableStyles count="0" defaultTableStyle="TableStyleMedium2" defaultPivotStyle="PivotStyleLight16"/>
  <colors>
    <mruColors>
      <color rgb="FFF2F2DE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25</xdr:row>
      <xdr:rowOff>152400</xdr:rowOff>
    </xdr:from>
    <xdr:to>
      <xdr:col>10</xdr:col>
      <xdr:colOff>57150</xdr:colOff>
      <xdr:row>33</xdr:row>
      <xdr:rowOff>161925</xdr:rowOff>
    </xdr:to>
    <xdr:sp macro="" textlink="">
      <xdr:nvSpPr>
        <xdr:cNvPr id="2" name="pole tekstowe 1"/>
        <xdr:cNvSpPr txBox="1"/>
      </xdr:nvSpPr>
      <xdr:spPr>
        <a:xfrm>
          <a:off x="638175" y="5410200"/>
          <a:ext cx="6115050" cy="1533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l-PL" sz="1400"/>
            <a:t>Klient który</a:t>
          </a:r>
          <a:r>
            <a:rPr lang="pl-PL" sz="1400" baseline="0"/>
            <a:t> spędza ponad 4h na stoku otrzymuje </a:t>
          </a:r>
          <a:r>
            <a:rPr lang="pl-PL" sz="1400"/>
            <a:t>20% zniżki za wypożyczenie sprzętu.</a:t>
          </a:r>
        </a:p>
        <a:p>
          <a:endParaRPr lang="pl-PL" sz="1400"/>
        </a:p>
        <a:p>
          <a:r>
            <a:rPr lang="pl-PL" sz="1400"/>
            <a:t>Jeżeli </a:t>
          </a:r>
          <a:r>
            <a:rPr lang="pl-PL" sz="1400" baseline="0"/>
            <a:t>posiada kartę stałego klienta otrzymuje również zniżkę 10% do całości kwoty jaką ma zapłacić.</a:t>
          </a:r>
          <a:endParaRPr lang="pl-PL" sz="1400"/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18"/>
  <sheetViews>
    <sheetView tabSelected="1" workbookViewId="0">
      <selection activeCell="D13" sqref="D13"/>
    </sheetView>
  </sheetViews>
  <sheetFormatPr defaultRowHeight="14.4"/>
  <cols>
    <col min="2" max="2" width="25.109375" customWidth="1"/>
    <col min="3" max="6" width="15.6640625" customWidth="1"/>
  </cols>
  <sheetData>
    <row r="2" spans="2:6">
      <c r="B2" s="2" t="s">
        <v>3</v>
      </c>
    </row>
    <row r="4" spans="2:6" ht="15" thickBot="1"/>
    <row r="5" spans="2:6" ht="27" thickBot="1">
      <c r="B5" s="78" t="s">
        <v>4</v>
      </c>
      <c r="C5" s="79"/>
      <c r="D5" s="3" t="s">
        <v>5</v>
      </c>
      <c r="E5" s="4"/>
      <c r="F5" s="4"/>
    </row>
    <row r="6" spans="2:6" ht="15" thickBot="1">
      <c r="B6" s="30" t="s">
        <v>6</v>
      </c>
      <c r="C6" s="5">
        <v>700</v>
      </c>
      <c r="D6" s="5" t="s">
        <v>59</v>
      </c>
      <c r="E6" s="4"/>
      <c r="F6" s="4"/>
    </row>
    <row r="7" spans="2:6" ht="15" thickBot="1">
      <c r="B7" s="30" t="s">
        <v>7</v>
      </c>
      <c r="C7" s="5">
        <v>700</v>
      </c>
      <c r="D7" s="5" t="s">
        <v>60</v>
      </c>
      <c r="E7" s="4"/>
      <c r="F7" s="4"/>
    </row>
    <row r="8" spans="2:6" ht="15" thickBot="1">
      <c r="B8" s="6"/>
      <c r="C8" s="6"/>
      <c r="D8" s="6"/>
      <c r="E8" s="6"/>
      <c r="F8" s="6"/>
    </row>
    <row r="9" spans="2:6" ht="47.4" thickBot="1">
      <c r="B9" s="8" t="s">
        <v>8</v>
      </c>
      <c r="C9" s="9" t="s">
        <v>9</v>
      </c>
      <c r="D9" s="9" t="s">
        <v>10</v>
      </c>
      <c r="E9" s="9" t="s">
        <v>11</v>
      </c>
      <c r="F9" s="9" t="s">
        <v>5</v>
      </c>
    </row>
    <row r="10" spans="2:6" ht="18" customHeight="1" thickBot="1">
      <c r="B10" s="10" t="s">
        <v>12</v>
      </c>
      <c r="C10" s="12">
        <v>6700</v>
      </c>
      <c r="D10" s="11">
        <v>3</v>
      </c>
      <c r="E10" s="13"/>
      <c r="F10" s="12"/>
    </row>
    <row r="11" spans="2:6" ht="18" customHeight="1" thickBot="1">
      <c r="B11" s="43" t="s">
        <v>13</v>
      </c>
      <c r="C11" s="45">
        <v>12200</v>
      </c>
      <c r="D11" s="44">
        <v>7</v>
      </c>
      <c r="E11" s="13"/>
      <c r="F11" s="12"/>
    </row>
    <row r="12" spans="2:6" ht="18" customHeight="1" thickBot="1">
      <c r="B12" s="10" t="s">
        <v>14</v>
      </c>
      <c r="C12" s="12">
        <v>4750</v>
      </c>
      <c r="D12" s="11">
        <v>3</v>
      </c>
      <c r="E12" s="13"/>
      <c r="F12" s="12"/>
    </row>
    <row r="13" spans="2:6" ht="18" customHeight="1" thickBot="1">
      <c r="B13" s="43" t="s">
        <v>15</v>
      </c>
      <c r="C13" s="45">
        <v>20000</v>
      </c>
      <c r="D13" s="44">
        <v>4</v>
      </c>
      <c r="E13" s="13"/>
      <c r="F13" s="12"/>
    </row>
    <row r="14" spans="2:6" ht="18" customHeight="1" thickBot="1">
      <c r="B14" s="10" t="s">
        <v>16</v>
      </c>
      <c r="C14" s="12">
        <v>2900</v>
      </c>
      <c r="D14" s="11">
        <v>3</v>
      </c>
      <c r="E14" s="13"/>
      <c r="F14" s="12"/>
    </row>
    <row r="15" spans="2:6" ht="18" customHeight="1" thickBot="1">
      <c r="B15" s="47" t="s">
        <v>58</v>
      </c>
      <c r="C15" s="46">
        <v>3100</v>
      </c>
      <c r="D15" s="46">
        <v>6</v>
      </c>
      <c r="E15" s="13"/>
      <c r="F15" s="12"/>
    </row>
    <row r="17" spans="2:12">
      <c r="B17" s="24" t="s">
        <v>65</v>
      </c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2:12">
      <c r="B18" s="24" t="s">
        <v>64</v>
      </c>
      <c r="C18" s="7"/>
      <c r="D18" s="7"/>
      <c r="E18" s="7"/>
      <c r="F18" s="7"/>
      <c r="G18" s="7"/>
      <c r="H18" s="7"/>
      <c r="I18" s="7"/>
      <c r="J18" s="7"/>
      <c r="K18" s="7"/>
      <c r="L18" s="7"/>
    </row>
  </sheetData>
  <mergeCells count="1"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Q22"/>
  <sheetViews>
    <sheetView topLeftCell="A7" workbookViewId="0">
      <selection activeCell="F9" sqref="F9"/>
    </sheetView>
  </sheetViews>
  <sheetFormatPr defaultRowHeight="14.4"/>
  <sheetData>
    <row r="2" spans="2:9">
      <c r="B2" s="2" t="s">
        <v>17</v>
      </c>
    </row>
    <row r="3" spans="2:9" ht="15" thickBot="1"/>
    <row r="4" spans="2:9" ht="53.4" thickBot="1">
      <c r="B4" s="78" t="s">
        <v>18</v>
      </c>
      <c r="C4" s="79"/>
      <c r="D4" s="14" t="s">
        <v>19</v>
      </c>
      <c r="E4" s="15"/>
      <c r="F4" s="14" t="s">
        <v>20</v>
      </c>
      <c r="G4" s="14" t="s">
        <v>21</v>
      </c>
      <c r="H4" s="16"/>
    </row>
    <row r="5" spans="2:9" ht="15" thickBot="1">
      <c r="B5" s="17" t="s">
        <v>22</v>
      </c>
      <c r="C5" s="18">
        <v>5</v>
      </c>
      <c r="D5" s="19">
        <v>0.1</v>
      </c>
      <c r="E5" s="20"/>
      <c r="F5" s="21" t="s">
        <v>23</v>
      </c>
      <c r="G5" s="18">
        <v>50</v>
      </c>
      <c r="H5" s="4"/>
    </row>
    <row r="6" spans="2:9" ht="15" thickBot="1">
      <c r="B6" s="17" t="s">
        <v>7</v>
      </c>
      <c r="C6" s="18">
        <v>5</v>
      </c>
      <c r="D6" s="19">
        <v>0.15</v>
      </c>
      <c r="E6" s="20"/>
      <c r="F6" s="21" t="s">
        <v>24</v>
      </c>
      <c r="G6" s="18">
        <v>90</v>
      </c>
      <c r="H6" s="4"/>
    </row>
    <row r="7" spans="2:9" ht="15" thickBot="1">
      <c r="B7" s="22"/>
      <c r="C7" s="22"/>
      <c r="D7" s="22"/>
      <c r="E7" s="22"/>
      <c r="F7" s="22"/>
      <c r="G7" s="22"/>
      <c r="H7" s="22"/>
    </row>
    <row r="8" spans="2:9" ht="66.599999999999994" thickBot="1">
      <c r="B8" s="40" t="s">
        <v>0</v>
      </c>
      <c r="C8" s="41" t="s">
        <v>20</v>
      </c>
      <c r="D8" s="41" t="s">
        <v>25</v>
      </c>
      <c r="E8" s="41" t="s">
        <v>26</v>
      </c>
      <c r="F8" s="41" t="s">
        <v>39</v>
      </c>
      <c r="G8" s="41" t="s">
        <v>57</v>
      </c>
      <c r="H8" s="42" t="s">
        <v>56</v>
      </c>
      <c r="I8" s="42" t="s">
        <v>27</v>
      </c>
    </row>
    <row r="9" spans="2:9" ht="24.9" customHeight="1" thickBot="1">
      <c r="B9" s="29" t="s">
        <v>28</v>
      </c>
      <c r="C9" s="25" t="s">
        <v>23</v>
      </c>
      <c r="D9" s="27">
        <v>700</v>
      </c>
      <c r="E9" s="26">
        <v>4</v>
      </c>
      <c r="F9" s="28"/>
      <c r="G9" s="27"/>
      <c r="H9" s="48"/>
      <c r="I9" s="28"/>
    </row>
    <row r="10" spans="2:9" ht="24.9" customHeight="1" thickBot="1">
      <c r="B10" s="29" t="s">
        <v>29</v>
      </c>
      <c r="C10" s="25" t="s">
        <v>23</v>
      </c>
      <c r="D10" s="27">
        <v>850</v>
      </c>
      <c r="E10" s="26">
        <v>12</v>
      </c>
      <c r="F10" s="28"/>
      <c r="G10" s="27"/>
      <c r="H10" s="48"/>
      <c r="I10" s="28"/>
    </row>
    <row r="11" spans="2:9" ht="24.9" customHeight="1" thickBot="1">
      <c r="B11" s="29" t="s">
        <v>30</v>
      </c>
      <c r="C11" s="25" t="s">
        <v>24</v>
      </c>
      <c r="D11" s="27">
        <v>1750</v>
      </c>
      <c r="E11" s="26">
        <v>20</v>
      </c>
      <c r="F11" s="28"/>
      <c r="G11" s="27"/>
      <c r="H11" s="48"/>
      <c r="I11" s="28"/>
    </row>
    <row r="12" spans="2:9" ht="24.9" customHeight="1" thickBot="1">
      <c r="B12" s="29" t="s">
        <v>31</v>
      </c>
      <c r="C12" s="25" t="s">
        <v>23</v>
      </c>
      <c r="D12" s="27">
        <v>1300</v>
      </c>
      <c r="E12" s="26">
        <v>2</v>
      </c>
      <c r="F12" s="28"/>
      <c r="G12" s="27"/>
      <c r="H12" s="48"/>
      <c r="I12" s="28"/>
    </row>
    <row r="13" spans="2:9" ht="24.9" customHeight="1" thickBot="1">
      <c r="B13" s="29" t="s">
        <v>32</v>
      </c>
      <c r="C13" s="25" t="s">
        <v>24</v>
      </c>
      <c r="D13" s="27">
        <v>2100</v>
      </c>
      <c r="E13" s="26">
        <v>5</v>
      </c>
      <c r="F13" s="28"/>
      <c r="G13" s="27"/>
      <c r="H13" s="48"/>
      <c r="I13" s="28"/>
    </row>
    <row r="14" spans="2:9" ht="24.9" customHeight="1" thickBot="1">
      <c r="B14" s="29" t="s">
        <v>33</v>
      </c>
      <c r="C14" s="25" t="s">
        <v>24</v>
      </c>
      <c r="D14" s="27">
        <v>2200</v>
      </c>
      <c r="E14" s="26">
        <v>6</v>
      </c>
      <c r="F14" s="28"/>
      <c r="G14" s="27"/>
      <c r="H14" s="48"/>
      <c r="I14" s="28"/>
    </row>
    <row r="17" spans="2:17" ht="21.9" customHeight="1">
      <c r="B17" s="49" t="s">
        <v>34</v>
      </c>
      <c r="C17" s="50"/>
      <c r="D17" s="50"/>
      <c r="E17" s="50"/>
      <c r="F17" s="50"/>
      <c r="G17" s="50"/>
      <c r="H17" s="50"/>
      <c r="I17" s="50"/>
      <c r="J17" s="50"/>
      <c r="K17" s="50"/>
      <c r="L17" s="51"/>
      <c r="M17" s="51"/>
      <c r="N17" s="52"/>
      <c r="O17" s="52"/>
      <c r="P17" s="52"/>
      <c r="Q17" s="53"/>
    </row>
    <row r="18" spans="2:17" ht="21.9" customHeight="1">
      <c r="B18" s="54" t="s">
        <v>35</v>
      </c>
      <c r="C18" s="55"/>
      <c r="D18" s="55"/>
      <c r="E18" s="55"/>
      <c r="F18" s="55"/>
      <c r="G18" s="55"/>
      <c r="H18" s="55"/>
      <c r="I18" s="55"/>
      <c r="J18" s="55"/>
      <c r="K18" s="55"/>
      <c r="L18" s="56"/>
      <c r="M18" s="56"/>
      <c r="N18" s="57"/>
      <c r="O18" s="57"/>
      <c r="P18" s="57"/>
      <c r="Q18" s="58"/>
    </row>
    <row r="19" spans="2:17" ht="21.9" customHeight="1">
      <c r="B19" s="54" t="s">
        <v>36</v>
      </c>
      <c r="C19" s="55"/>
      <c r="D19" s="55"/>
      <c r="E19" s="55"/>
      <c r="F19" s="55"/>
      <c r="G19" s="55"/>
      <c r="H19" s="55"/>
      <c r="I19" s="55"/>
      <c r="J19" s="55"/>
      <c r="K19" s="55"/>
      <c r="L19" s="56"/>
      <c r="M19" s="56"/>
      <c r="N19" s="57"/>
      <c r="O19" s="57"/>
      <c r="P19" s="57"/>
      <c r="Q19" s="58"/>
    </row>
    <row r="20" spans="2:17" ht="21.9" customHeight="1">
      <c r="B20" s="59" t="s">
        <v>63</v>
      </c>
      <c r="C20" s="55"/>
      <c r="D20" s="55"/>
      <c r="E20" s="55"/>
      <c r="F20" s="55"/>
      <c r="G20" s="55"/>
      <c r="H20" s="55"/>
      <c r="I20" s="55"/>
      <c r="J20" s="55"/>
      <c r="K20" s="55"/>
      <c r="L20" s="56"/>
      <c r="M20" s="56"/>
      <c r="N20" s="57"/>
      <c r="O20" s="57"/>
      <c r="P20" s="57"/>
      <c r="Q20" s="58"/>
    </row>
    <row r="21" spans="2:17" ht="21.9" customHeight="1">
      <c r="B21" s="54" t="s">
        <v>37</v>
      </c>
      <c r="C21" s="55"/>
      <c r="D21" s="55"/>
      <c r="E21" s="55"/>
      <c r="F21" s="55"/>
      <c r="G21" s="55"/>
      <c r="H21" s="55"/>
      <c r="I21" s="55"/>
      <c r="J21" s="55"/>
      <c r="K21" s="55"/>
      <c r="L21" s="56"/>
      <c r="M21" s="56"/>
      <c r="N21" s="57"/>
      <c r="O21" s="57"/>
      <c r="P21" s="57"/>
      <c r="Q21" s="58"/>
    </row>
    <row r="22" spans="2:17" ht="21.9" customHeight="1">
      <c r="B22" s="60" t="s">
        <v>38</v>
      </c>
      <c r="C22" s="61"/>
      <c r="D22" s="61"/>
      <c r="E22" s="61"/>
      <c r="F22" s="61"/>
      <c r="G22" s="61"/>
      <c r="H22" s="61"/>
      <c r="I22" s="61"/>
      <c r="J22" s="61"/>
      <c r="K22" s="61"/>
      <c r="L22" s="62"/>
      <c r="M22" s="62"/>
      <c r="N22" s="63"/>
      <c r="O22" s="63"/>
      <c r="P22" s="63"/>
      <c r="Q22" s="64"/>
    </row>
  </sheetData>
  <mergeCells count="1">
    <mergeCell ref="B4:C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J24"/>
  <sheetViews>
    <sheetView topLeftCell="A10" workbookViewId="0">
      <selection activeCell="L12" sqref="L12"/>
    </sheetView>
  </sheetViews>
  <sheetFormatPr defaultRowHeight="14.4"/>
  <cols>
    <col min="4" max="4" width="13.44140625" bestFit="1" customWidth="1"/>
    <col min="5" max="5" width="10.33203125" customWidth="1"/>
    <col min="6" max="6" width="9.5546875" customWidth="1"/>
    <col min="7" max="7" width="9.6640625" customWidth="1"/>
    <col min="8" max="8" width="11.6640625" customWidth="1"/>
    <col min="9" max="10" width="12.6640625" customWidth="1"/>
  </cols>
  <sheetData>
    <row r="2" spans="2:10" ht="17.399999999999999">
      <c r="D2" s="80" t="s">
        <v>40</v>
      </c>
      <c r="E2" s="80"/>
      <c r="F2" s="80"/>
      <c r="G2" s="80"/>
      <c r="H2" s="80"/>
      <c r="I2" s="80"/>
    </row>
    <row r="4" spans="2:10" ht="57.6">
      <c r="B4" s="65" t="s">
        <v>41</v>
      </c>
      <c r="C4" s="65" t="s">
        <v>42</v>
      </c>
      <c r="D4" s="65" t="s">
        <v>43</v>
      </c>
      <c r="E4" s="65" t="s">
        <v>52</v>
      </c>
      <c r="F4" s="66" t="s">
        <v>45</v>
      </c>
      <c r="G4" s="65" t="s">
        <v>53</v>
      </c>
      <c r="H4" s="65" t="s">
        <v>44</v>
      </c>
      <c r="I4" s="66" t="s">
        <v>61</v>
      </c>
      <c r="J4" s="65" t="s">
        <v>62</v>
      </c>
    </row>
    <row r="5" spans="2:10">
      <c r="B5" s="36">
        <v>8</v>
      </c>
      <c r="C5" s="36">
        <v>12</v>
      </c>
      <c r="D5" s="31" t="s">
        <v>46</v>
      </c>
      <c r="E5" s="37">
        <v>2</v>
      </c>
      <c r="F5" s="23" t="s">
        <v>1</v>
      </c>
      <c r="G5" s="39">
        <f>C5-B5</f>
        <v>4</v>
      </c>
      <c r="H5" s="38"/>
      <c r="I5" s="38"/>
      <c r="J5" s="32"/>
    </row>
    <row r="6" spans="2:10">
      <c r="B6" s="36">
        <v>9</v>
      </c>
      <c r="C6" s="36">
        <v>10</v>
      </c>
      <c r="D6" s="31" t="s">
        <v>46</v>
      </c>
      <c r="E6" s="37">
        <v>2</v>
      </c>
      <c r="F6" s="23" t="s">
        <v>2</v>
      </c>
      <c r="G6" s="39">
        <f t="shared" ref="G6:G20" si="0">C6-B6</f>
        <v>1</v>
      </c>
      <c r="H6" s="38"/>
      <c r="I6" s="38"/>
      <c r="J6" s="32"/>
    </row>
    <row r="7" spans="2:10">
      <c r="B7" s="36">
        <v>7</v>
      </c>
      <c r="C7" s="36">
        <v>14</v>
      </c>
      <c r="D7" s="31" t="s">
        <v>47</v>
      </c>
      <c r="E7" s="37">
        <v>3</v>
      </c>
      <c r="F7" s="23" t="s">
        <v>1</v>
      </c>
      <c r="G7" s="39">
        <f t="shared" si="0"/>
        <v>7</v>
      </c>
      <c r="H7" s="38"/>
      <c r="I7" s="38"/>
      <c r="J7" s="32"/>
    </row>
    <row r="8" spans="2:10">
      <c r="B8" s="36">
        <v>15</v>
      </c>
      <c r="C8" s="36">
        <v>18</v>
      </c>
      <c r="D8" s="31" t="s">
        <v>47</v>
      </c>
      <c r="E8" s="37">
        <v>3</v>
      </c>
      <c r="F8" s="23" t="s">
        <v>2</v>
      </c>
      <c r="G8" s="39">
        <f t="shared" si="0"/>
        <v>3</v>
      </c>
      <c r="H8" s="38"/>
      <c r="I8" s="38"/>
      <c r="J8" s="32"/>
    </row>
    <row r="9" spans="2:10">
      <c r="B9" s="36">
        <v>10</v>
      </c>
      <c r="C9" s="36">
        <v>16</v>
      </c>
      <c r="D9" s="31" t="s">
        <v>47</v>
      </c>
      <c r="E9" s="37">
        <v>3</v>
      </c>
      <c r="F9" s="23" t="s">
        <v>1</v>
      </c>
      <c r="G9" s="39">
        <f t="shared" si="0"/>
        <v>6</v>
      </c>
      <c r="H9" s="38"/>
      <c r="I9" s="38"/>
      <c r="J9" s="32"/>
    </row>
    <row r="10" spans="2:10">
      <c r="B10" s="36">
        <v>9</v>
      </c>
      <c r="C10" s="36">
        <v>17</v>
      </c>
      <c r="D10" s="31" t="s">
        <v>48</v>
      </c>
      <c r="E10" s="37">
        <v>5</v>
      </c>
      <c r="F10" s="23" t="s">
        <v>1</v>
      </c>
      <c r="G10" s="39">
        <f t="shared" si="0"/>
        <v>8</v>
      </c>
      <c r="H10" s="38"/>
      <c r="I10" s="38"/>
      <c r="J10" s="32"/>
    </row>
    <row r="11" spans="2:10">
      <c r="B11" s="36">
        <v>7</v>
      </c>
      <c r="C11" s="36">
        <v>18</v>
      </c>
      <c r="D11" s="31" t="s">
        <v>48</v>
      </c>
      <c r="E11" s="37">
        <v>5</v>
      </c>
      <c r="F11" s="23" t="s">
        <v>1</v>
      </c>
      <c r="G11" s="39">
        <f t="shared" si="0"/>
        <v>11</v>
      </c>
      <c r="H11" s="38"/>
      <c r="I11" s="38"/>
      <c r="J11" s="32"/>
    </row>
    <row r="12" spans="2:10">
      <c r="B12" s="36">
        <v>7</v>
      </c>
      <c r="C12" s="36">
        <v>15</v>
      </c>
      <c r="D12" s="31" t="s">
        <v>48</v>
      </c>
      <c r="E12" s="37">
        <v>5</v>
      </c>
      <c r="F12" s="23" t="s">
        <v>2</v>
      </c>
      <c r="G12" s="39">
        <f t="shared" si="0"/>
        <v>8</v>
      </c>
      <c r="H12" s="38"/>
      <c r="I12" s="38"/>
      <c r="J12" s="32"/>
    </row>
    <row r="13" spans="2:10">
      <c r="B13" s="36">
        <v>8</v>
      </c>
      <c r="C13" s="36">
        <v>14</v>
      </c>
      <c r="D13" s="31" t="s">
        <v>48</v>
      </c>
      <c r="E13" s="37">
        <v>5</v>
      </c>
      <c r="F13" s="23" t="s">
        <v>1</v>
      </c>
      <c r="G13" s="39">
        <f t="shared" si="0"/>
        <v>6</v>
      </c>
      <c r="H13" s="38"/>
      <c r="I13" s="38"/>
      <c r="J13" s="32"/>
    </row>
    <row r="14" spans="2:10">
      <c r="B14" s="36">
        <v>11</v>
      </c>
      <c r="C14" s="36">
        <v>14</v>
      </c>
      <c r="D14" s="31" t="s">
        <v>48</v>
      </c>
      <c r="E14" s="37">
        <v>5</v>
      </c>
      <c r="F14" s="23" t="s">
        <v>2</v>
      </c>
      <c r="G14" s="39">
        <f t="shared" si="0"/>
        <v>3</v>
      </c>
      <c r="H14" s="38"/>
      <c r="I14" s="38"/>
      <c r="J14" s="32"/>
    </row>
    <row r="15" spans="2:10">
      <c r="B15" s="36">
        <v>12</v>
      </c>
      <c r="C15" s="36">
        <v>16</v>
      </c>
      <c r="D15" s="31" t="s">
        <v>49</v>
      </c>
      <c r="E15" s="37">
        <v>4</v>
      </c>
      <c r="F15" s="23" t="s">
        <v>2</v>
      </c>
      <c r="G15" s="39">
        <f t="shared" si="0"/>
        <v>4</v>
      </c>
      <c r="H15" s="38"/>
      <c r="I15" s="38"/>
      <c r="J15" s="32"/>
    </row>
    <row r="16" spans="2:10">
      <c r="B16" s="36">
        <v>11</v>
      </c>
      <c r="C16" s="36">
        <v>15</v>
      </c>
      <c r="D16" s="31" t="s">
        <v>49</v>
      </c>
      <c r="E16" s="37">
        <v>4</v>
      </c>
      <c r="F16" s="23" t="s">
        <v>2</v>
      </c>
      <c r="G16" s="39">
        <f t="shared" si="0"/>
        <v>4</v>
      </c>
      <c r="H16" s="38"/>
      <c r="I16" s="38"/>
      <c r="J16" s="32"/>
    </row>
    <row r="17" spans="2:10">
      <c r="B17" s="36">
        <v>10</v>
      </c>
      <c r="C17" s="36">
        <v>13</v>
      </c>
      <c r="D17" s="31" t="s">
        <v>50</v>
      </c>
      <c r="E17" s="37">
        <v>50</v>
      </c>
      <c r="F17" s="23" t="s">
        <v>1</v>
      </c>
      <c r="G17" s="39">
        <f t="shared" si="0"/>
        <v>3</v>
      </c>
      <c r="H17" s="38"/>
      <c r="I17" s="38"/>
      <c r="J17" s="32"/>
    </row>
    <row r="18" spans="2:10">
      <c r="B18" s="36">
        <v>10</v>
      </c>
      <c r="C18" s="36">
        <v>17</v>
      </c>
      <c r="D18" s="31" t="s">
        <v>51</v>
      </c>
      <c r="E18" s="37">
        <v>6</v>
      </c>
      <c r="F18" s="23" t="s">
        <v>2</v>
      </c>
      <c r="G18" s="39">
        <f t="shared" si="0"/>
        <v>7</v>
      </c>
      <c r="H18" s="38"/>
      <c r="I18" s="38"/>
      <c r="J18" s="32"/>
    </row>
    <row r="19" spans="2:10">
      <c r="B19" s="36">
        <v>9</v>
      </c>
      <c r="C19" s="36">
        <v>16</v>
      </c>
      <c r="D19" s="31" t="s">
        <v>51</v>
      </c>
      <c r="E19" s="37">
        <v>6</v>
      </c>
      <c r="F19" s="23" t="s">
        <v>1</v>
      </c>
      <c r="G19" s="39">
        <f t="shared" si="0"/>
        <v>7</v>
      </c>
      <c r="H19" s="38"/>
      <c r="I19" s="38"/>
      <c r="J19" s="32"/>
    </row>
    <row r="20" spans="2:10">
      <c r="B20" s="36">
        <v>8</v>
      </c>
      <c r="C20" s="36">
        <v>18</v>
      </c>
      <c r="D20" s="31" t="s">
        <v>51</v>
      </c>
      <c r="E20" s="37">
        <v>6</v>
      </c>
      <c r="F20" s="23" t="s">
        <v>2</v>
      </c>
      <c r="G20" s="39">
        <f t="shared" si="0"/>
        <v>10</v>
      </c>
      <c r="H20" s="38"/>
      <c r="I20" s="38"/>
      <c r="J20" s="32"/>
    </row>
    <row r="21" spans="2:10">
      <c r="B21" s="33"/>
      <c r="C21" s="33"/>
      <c r="E21" s="34"/>
      <c r="F21" s="1"/>
    </row>
    <row r="22" spans="2:10">
      <c r="B22" s="33"/>
      <c r="C22" s="33"/>
      <c r="E22" s="34"/>
      <c r="F22" s="1"/>
    </row>
    <row r="23" spans="2:10">
      <c r="B23" s="33"/>
      <c r="C23" s="33"/>
      <c r="E23" s="84" t="s">
        <v>55</v>
      </c>
      <c r="F23" s="85"/>
      <c r="G23" s="85"/>
      <c r="H23" s="86"/>
      <c r="I23" s="35">
        <v>0.2</v>
      </c>
    </row>
    <row r="24" spans="2:10">
      <c r="B24" s="33"/>
      <c r="C24" s="33"/>
      <c r="E24" s="81" t="s">
        <v>54</v>
      </c>
      <c r="F24" s="82"/>
      <c r="G24" s="82"/>
      <c r="H24" s="83"/>
      <c r="I24" s="35">
        <v>0.1</v>
      </c>
    </row>
  </sheetData>
  <mergeCells count="3">
    <mergeCell ref="D2:I2"/>
    <mergeCell ref="E24:H24"/>
    <mergeCell ref="E23:H2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7"/>
  <sheetViews>
    <sheetView workbookViewId="0">
      <selection activeCell="F19" sqref="F19"/>
    </sheetView>
  </sheetViews>
  <sheetFormatPr defaultRowHeight="14.4"/>
  <cols>
    <col min="1" max="1" width="18.6640625" bestFit="1" customWidth="1"/>
    <col min="2" max="2" width="22" bestFit="1" customWidth="1"/>
    <col min="3" max="3" width="14.33203125" customWidth="1"/>
    <col min="4" max="4" width="22.5546875" bestFit="1" customWidth="1"/>
    <col min="5" max="5" width="11.6640625" bestFit="1" customWidth="1"/>
    <col min="6" max="6" width="23.33203125" bestFit="1" customWidth="1"/>
    <col min="7" max="7" width="32.33203125" bestFit="1" customWidth="1"/>
  </cols>
  <sheetData>
    <row r="1" spans="1:7" ht="21">
      <c r="A1" s="87" t="s">
        <v>66</v>
      </c>
      <c r="B1" s="87"/>
      <c r="C1" s="87"/>
      <c r="D1" s="87"/>
      <c r="E1" s="87"/>
      <c r="F1" s="87"/>
      <c r="G1" s="87"/>
    </row>
    <row r="2" spans="1:7">
      <c r="A2" s="67"/>
      <c r="B2" s="67"/>
      <c r="C2" s="67"/>
      <c r="D2" s="67"/>
      <c r="E2" s="67"/>
      <c r="F2" s="67"/>
      <c r="G2" s="67"/>
    </row>
    <row r="3" spans="1:7" ht="18">
      <c r="A3" s="68" t="s">
        <v>67</v>
      </c>
      <c r="B3" s="68" t="s">
        <v>68</v>
      </c>
      <c r="C3" s="68" t="s">
        <v>69</v>
      </c>
      <c r="D3" s="68" t="s">
        <v>70</v>
      </c>
      <c r="E3" s="68" t="s">
        <v>71</v>
      </c>
      <c r="F3" s="68" t="s">
        <v>72</v>
      </c>
      <c r="G3" s="68" t="s">
        <v>73</v>
      </c>
    </row>
    <row r="4" spans="1:7" ht="15.6">
      <c r="A4" s="69" t="s">
        <v>74</v>
      </c>
      <c r="B4" s="69">
        <v>53</v>
      </c>
      <c r="C4" s="70">
        <v>12500</v>
      </c>
      <c r="D4" s="69"/>
      <c r="E4" s="69"/>
      <c r="F4" s="69"/>
      <c r="G4" s="69"/>
    </row>
    <row r="5" spans="1:7" ht="15.6">
      <c r="A5" s="71" t="s">
        <v>75</v>
      </c>
      <c r="B5" s="71">
        <v>34</v>
      </c>
      <c r="C5" s="72">
        <v>22450</v>
      </c>
      <c r="D5" s="71"/>
      <c r="E5" s="71"/>
      <c r="F5" s="71"/>
      <c r="G5" s="71"/>
    </row>
    <row r="6" spans="1:7" ht="15.6">
      <c r="A6" s="69" t="s">
        <v>76</v>
      </c>
      <c r="B6" s="69">
        <v>8</v>
      </c>
      <c r="C6" s="70">
        <v>9500</v>
      </c>
      <c r="D6" s="69"/>
      <c r="E6" s="69"/>
      <c r="F6" s="69"/>
      <c r="G6" s="69"/>
    </row>
    <row r="7" spans="1:7" ht="15.6">
      <c r="A7" s="71" t="s">
        <v>77</v>
      </c>
      <c r="B7" s="71">
        <v>16</v>
      </c>
      <c r="C7" s="72">
        <v>17850</v>
      </c>
      <c r="D7" s="71"/>
      <c r="E7" s="71"/>
      <c r="F7" s="71"/>
      <c r="G7" s="71"/>
    </row>
    <row r="8" spans="1:7" ht="15.6">
      <c r="A8" s="69" t="s">
        <v>78</v>
      </c>
      <c r="B8" s="69">
        <v>56</v>
      </c>
      <c r="C8" s="70">
        <v>24600</v>
      </c>
      <c r="D8" s="69"/>
      <c r="E8" s="69"/>
      <c r="F8" s="69"/>
      <c r="G8" s="69"/>
    </row>
    <row r="9" spans="1:7" ht="15.6">
      <c r="A9" s="71" t="s">
        <v>79</v>
      </c>
      <c r="B9" s="71">
        <v>75</v>
      </c>
      <c r="C9" s="72">
        <v>8500</v>
      </c>
      <c r="D9" s="71"/>
      <c r="E9" s="71"/>
      <c r="F9" s="71"/>
      <c r="G9" s="71"/>
    </row>
    <row r="10" spans="1:7" ht="15.6">
      <c r="A10" s="69" t="s">
        <v>80</v>
      </c>
      <c r="B10" s="69">
        <v>12</v>
      </c>
      <c r="C10" s="70">
        <v>15500</v>
      </c>
      <c r="D10" s="69"/>
      <c r="E10" s="69"/>
      <c r="F10" s="69"/>
      <c r="G10" s="69"/>
    </row>
    <row r="11" spans="1:7" ht="15.6">
      <c r="A11" s="71" t="s">
        <v>81</v>
      </c>
      <c r="B11" s="71"/>
      <c r="C11" s="71"/>
      <c r="D11" s="71"/>
      <c r="E11" s="71"/>
      <c r="F11" s="71"/>
      <c r="G11" s="71"/>
    </row>
    <row r="12" spans="1:7" ht="15.6">
      <c r="A12" s="69" t="s">
        <v>82</v>
      </c>
      <c r="B12" s="69"/>
      <c r="C12" s="69"/>
      <c r="D12" s="69"/>
      <c r="E12" s="69"/>
      <c r="F12" s="69"/>
      <c r="G12" s="69"/>
    </row>
    <row r="13" spans="1:7" ht="15.6">
      <c r="A13" s="71" t="s">
        <v>83</v>
      </c>
      <c r="B13" s="71"/>
      <c r="C13" s="71"/>
      <c r="D13" s="71"/>
      <c r="E13" s="71"/>
      <c r="F13" s="71"/>
      <c r="G13" s="71"/>
    </row>
    <row r="16" spans="1:7" ht="15" thickBot="1"/>
    <row r="17" spans="1:4" ht="27">
      <c r="A17" s="74" t="s">
        <v>84</v>
      </c>
      <c r="B17" s="88" t="s">
        <v>88</v>
      </c>
      <c r="C17" s="88" t="s">
        <v>89</v>
      </c>
      <c r="D17" s="91" t="s">
        <v>90</v>
      </c>
    </row>
    <row r="18" spans="1:4" ht="26.4">
      <c r="A18" s="75" t="s">
        <v>85</v>
      </c>
      <c r="B18" s="89"/>
      <c r="C18" s="89"/>
      <c r="D18" s="92"/>
    </row>
    <row r="19" spans="1:4" ht="26.4">
      <c r="A19" s="75" t="s">
        <v>86</v>
      </c>
      <c r="B19" s="89"/>
      <c r="C19" s="89"/>
      <c r="D19" s="92"/>
    </row>
    <row r="20" spans="1:4" ht="27.6" thickBot="1">
      <c r="A20" s="76" t="s">
        <v>87</v>
      </c>
      <c r="B20" s="90"/>
      <c r="C20" s="77"/>
      <c r="D20" s="93"/>
    </row>
    <row r="21" spans="1:4">
      <c r="A21" s="73"/>
    </row>
    <row r="23" spans="1:4">
      <c r="A23" s="73"/>
    </row>
    <row r="25" spans="1:4">
      <c r="A25" s="73"/>
    </row>
    <row r="27" spans="1:4">
      <c r="A27" s="73"/>
    </row>
  </sheetData>
  <mergeCells count="4">
    <mergeCell ref="A1:G1"/>
    <mergeCell ref="B17:B20"/>
    <mergeCell ref="C17:C19"/>
    <mergeCell ref="D17:D2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Zadanie 1</vt:lpstr>
      <vt:lpstr>Zadanie 2</vt:lpstr>
      <vt:lpstr>Zadanie 3</vt:lpstr>
      <vt:lpstr>Zadanie3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2020-09-30T06:03:05Z</dcterms:modified>
</cp:coreProperties>
</file>