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zadania\Arkusz\4\"/>
    </mc:Choice>
  </mc:AlternateContent>
  <bookViews>
    <workbookView xWindow="0" yWindow="0" windowWidth="23040" windowHeight="9384" activeTab="8"/>
  </bookViews>
  <sheets>
    <sheet name="nagroda" sheetId="1" r:id="rId1"/>
    <sheet name="stypendium" sheetId="2" r:id="rId2"/>
    <sheet name="biwak" sheetId="3" r:id="rId3"/>
    <sheet name="wyróżnienie" sheetId="4" r:id="rId4"/>
    <sheet name="jabłka" sheetId="5" r:id="rId5"/>
    <sheet name="pogoń" sheetId="6" r:id="rId6"/>
    <sheet name="dodatki" sheetId="7" r:id="rId7"/>
    <sheet name="ocena" sheetId="8" r:id="rId8"/>
    <sheet name="nadgodziny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9" l="1"/>
  <c r="D4" i="9"/>
  <c r="D3" i="9"/>
  <c r="D10" i="1" l="1"/>
  <c r="D9" i="1"/>
  <c r="D8" i="1"/>
  <c r="D7" i="1"/>
  <c r="D6" i="1"/>
  <c r="D5" i="1"/>
  <c r="D4" i="1"/>
  <c r="D3" i="1"/>
  <c r="D2" i="1"/>
  <c r="C5" i="1" l="1"/>
  <c r="C8" i="1"/>
  <c r="C10" i="1"/>
  <c r="C2" i="1"/>
</calcChain>
</file>

<file path=xl/sharedStrings.xml><?xml version="1.0" encoding="utf-8"?>
<sst xmlns="http://schemas.openxmlformats.org/spreadsheetml/2006/main" count="540" uniqueCount="313">
  <si>
    <t>Nazwisko</t>
  </si>
  <si>
    <t>Imię</t>
  </si>
  <si>
    <t>Rok przyjęcia</t>
  </si>
  <si>
    <t>Aktualny rok</t>
  </si>
  <si>
    <t>Staż</t>
  </si>
  <si>
    <t>Nagroda jubileuszowa (tak/nie)</t>
  </si>
  <si>
    <t>Badera</t>
  </si>
  <si>
    <t>Jan</t>
  </si>
  <si>
    <t>Dudek</t>
  </si>
  <si>
    <t>Monika</t>
  </si>
  <si>
    <t>Robak</t>
  </si>
  <si>
    <t>Adam</t>
  </si>
  <si>
    <t>Kot</t>
  </si>
  <si>
    <t>Marta</t>
  </si>
  <si>
    <t>Wesołek</t>
  </si>
  <si>
    <t>Piotr</t>
  </si>
  <si>
    <t>Kowalska</t>
  </si>
  <si>
    <t>Anna</t>
  </si>
  <si>
    <t>Romanowska</t>
  </si>
  <si>
    <t>Jolanta</t>
  </si>
  <si>
    <t>Królikowski</t>
  </si>
  <si>
    <t>Paweł</t>
  </si>
  <si>
    <t>Osiecka</t>
  </si>
  <si>
    <t>Beata</t>
  </si>
  <si>
    <t>Nagroda należy się wtedy, gdy przepracowano 10, 20 lub 30 lat</t>
  </si>
  <si>
    <t>DECYZJA STYPENDIALNA</t>
  </si>
  <si>
    <t>Lp.</t>
  </si>
  <si>
    <t>Dochód na 
członka rodziny</t>
  </si>
  <si>
    <t>Średnia ocena 
z egzaminów</t>
  </si>
  <si>
    <t>Czy otrzyma stypendium?        (tak, nie)</t>
  </si>
  <si>
    <t>Domagała</t>
  </si>
  <si>
    <t>Król</t>
  </si>
  <si>
    <t>Dziedzic</t>
  </si>
  <si>
    <t>Werner</t>
  </si>
  <si>
    <t>Nowak</t>
  </si>
  <si>
    <t>Piotrowski</t>
  </si>
  <si>
    <t>Poznański</t>
  </si>
  <si>
    <t>Koszałek</t>
  </si>
  <si>
    <t>Średnia conajmniej 4,0 i dochód conajwyżej 1500 zł</t>
  </si>
  <si>
    <t>BIWAK WĘDKARSKI</t>
  </si>
  <si>
    <t>Sezon wakacyjny:</t>
  </si>
  <si>
    <t>od</t>
  </si>
  <si>
    <t>do</t>
  </si>
  <si>
    <t>Cena noclegu w sezonie</t>
  </si>
  <si>
    <t>Cena noclegu poza sezonem</t>
  </si>
  <si>
    <t>Data noclegu</t>
  </si>
  <si>
    <t>Cena za 1 nocleg</t>
  </si>
  <si>
    <t>Średnia ocen co najmniej 4,75 i zachowanie bardzo dobre lub wzorowe</t>
  </si>
  <si>
    <t>L. P.</t>
  </si>
  <si>
    <t>Średnia ocen</t>
  </si>
  <si>
    <t>Zachowanie</t>
  </si>
  <si>
    <t>Wyróżnienie</t>
  </si>
  <si>
    <t>Prenak</t>
  </si>
  <si>
    <t>Liza</t>
  </si>
  <si>
    <t>wzorowe</t>
  </si>
  <si>
    <t>Prosty</t>
  </si>
  <si>
    <t>Helena</t>
  </si>
  <si>
    <t>dobre</t>
  </si>
  <si>
    <t>Rawin</t>
  </si>
  <si>
    <t>Alicja</t>
  </si>
  <si>
    <t>odpowiednie</t>
  </si>
  <si>
    <t>Reski</t>
  </si>
  <si>
    <t>Filip</t>
  </si>
  <si>
    <t>nieodpowiednie</t>
  </si>
  <si>
    <t>Rowal</t>
  </si>
  <si>
    <t>Bożena</t>
  </si>
  <si>
    <t>Ruda</t>
  </si>
  <si>
    <t>Felicja</t>
  </si>
  <si>
    <t>bardzo dobre</t>
  </si>
  <si>
    <t>Salomon</t>
  </si>
  <si>
    <t>Aram</t>
  </si>
  <si>
    <t>Samiak</t>
  </si>
  <si>
    <t>Karol</t>
  </si>
  <si>
    <t>Samion</t>
  </si>
  <si>
    <t>Marek</t>
  </si>
  <si>
    <t>Sanicka</t>
  </si>
  <si>
    <t>Sawicka</t>
  </si>
  <si>
    <t>Ewelina</t>
  </si>
  <si>
    <t>Seweryn</t>
  </si>
  <si>
    <t>Mateusz</t>
  </si>
  <si>
    <t>Ryszard</t>
  </si>
  <si>
    <t>Sikora</t>
  </si>
  <si>
    <t>Sandra</t>
  </si>
  <si>
    <t>Silwer</t>
  </si>
  <si>
    <t>poprawne</t>
  </si>
  <si>
    <t>Siwicki</t>
  </si>
  <si>
    <t>Radek</t>
  </si>
  <si>
    <t>Leszek</t>
  </si>
  <si>
    <t>Skała</t>
  </si>
  <si>
    <t>Grażyna</t>
  </si>
  <si>
    <t>Smok</t>
  </si>
  <si>
    <t>Honoriusz</t>
  </si>
  <si>
    <t>Sofiński</t>
  </si>
  <si>
    <t>Ariel</t>
  </si>
  <si>
    <t>Stawicki</t>
  </si>
  <si>
    <t>Szczygieł</t>
  </si>
  <si>
    <t>Tadeusz</t>
  </si>
  <si>
    <t>Halina</t>
  </si>
  <si>
    <t>Witold</t>
  </si>
  <si>
    <t>Taczek</t>
  </si>
  <si>
    <t>Terewicz</t>
  </si>
  <si>
    <t>Robert</t>
  </si>
  <si>
    <t>Towińska</t>
  </si>
  <si>
    <t>Ewa</t>
  </si>
  <si>
    <t>Tupak</t>
  </si>
  <si>
    <t>Uczniowie klasy 1a</t>
  </si>
  <si>
    <t>Cena za skrzynkę jabłek:</t>
  </si>
  <si>
    <t>Cena klasy 1:</t>
  </si>
  <si>
    <t>ceny bazowej</t>
  </si>
  <si>
    <t>Cena klasy 2:</t>
  </si>
  <si>
    <t>Cena klasy 3:</t>
  </si>
  <si>
    <t>Zestawienie sprzedaży:</t>
  </si>
  <si>
    <t>Klasa jabłek</t>
  </si>
  <si>
    <t>Cena</t>
  </si>
  <si>
    <t>Razem:</t>
  </si>
  <si>
    <t>Wyniki rozgrywek Pogoni w rundzie jesiennej sezonu 2009/2010</t>
  </si>
  <si>
    <t>bramki zdobyte</t>
  </si>
  <si>
    <t>bramki stracone</t>
  </si>
  <si>
    <t>Punkty</t>
  </si>
  <si>
    <r>
      <t>Pogoń Szczecin</t>
    </r>
    <r>
      <rPr>
        <sz val="12"/>
        <rFont val="Arial"/>
        <family val="2"/>
        <charset val="238"/>
      </rPr>
      <t xml:space="preserve"> - GKS Katowice</t>
    </r>
  </si>
  <si>
    <r>
      <t xml:space="preserve">Pogoń Szczecin- </t>
    </r>
    <r>
      <rPr>
        <sz val="12"/>
        <rFont val="Arial"/>
        <family val="2"/>
        <charset val="238"/>
      </rPr>
      <t>GKP Gorzów -</t>
    </r>
  </si>
  <si>
    <r>
      <t>Pogoń Szczecin</t>
    </r>
    <r>
      <rPr>
        <sz val="12"/>
        <rFont val="Arial"/>
        <family val="2"/>
        <charset val="238"/>
      </rPr>
      <t xml:space="preserve"> - Podbeskidzie Bielsko-Biała</t>
    </r>
  </si>
  <si>
    <r>
      <t>Pogoń Szczecin</t>
    </r>
    <r>
      <rPr>
        <sz val="12"/>
        <rFont val="Arial"/>
        <family val="2"/>
        <charset val="238"/>
      </rPr>
      <t xml:space="preserve"> - Flota Świnoujście </t>
    </r>
  </si>
  <si>
    <r>
      <t>Pogoń Szczecin</t>
    </r>
    <r>
      <rPr>
        <sz val="12"/>
        <rFont val="Arial"/>
        <family val="2"/>
        <charset val="238"/>
      </rPr>
      <t xml:space="preserve"> - Sandecja Nowy Sącz</t>
    </r>
  </si>
  <si>
    <r>
      <t>Pogoń Szczecin-</t>
    </r>
    <r>
      <rPr>
        <sz val="12"/>
        <rFont val="Arial"/>
        <family val="2"/>
        <charset val="238"/>
      </rPr>
      <t xml:space="preserve">MKS Kluczbork - </t>
    </r>
  </si>
  <si>
    <r>
      <t>Pogoń Szczecin</t>
    </r>
    <r>
      <rPr>
        <sz val="12"/>
        <rFont val="Arial"/>
        <family val="2"/>
        <charset val="238"/>
      </rPr>
      <t xml:space="preserve"> - Motor Lublin</t>
    </r>
  </si>
  <si>
    <r>
      <t>Pogoń Szczecin</t>
    </r>
    <r>
      <rPr>
        <sz val="12"/>
        <rFont val="Arial"/>
        <family val="2"/>
        <charset val="238"/>
      </rPr>
      <t xml:space="preserve"> - Znicz Pruszków</t>
    </r>
  </si>
  <si>
    <r>
      <rPr>
        <b/>
        <sz val="12"/>
        <rFont val="Arial"/>
        <family val="2"/>
        <charset val="238"/>
      </rPr>
      <t>Pogoń Szczecin-</t>
    </r>
    <r>
      <rPr>
        <sz val="12"/>
        <rFont val="Arial"/>
        <family val="2"/>
        <charset val="238"/>
      </rPr>
      <t>Górnik Zabrze</t>
    </r>
  </si>
  <si>
    <r>
      <t>Pogoń Szczecin</t>
    </r>
    <r>
      <rPr>
        <sz val="12"/>
        <rFont val="Arial"/>
        <family val="2"/>
        <charset val="238"/>
      </rPr>
      <t xml:space="preserve"> - Górnik Łęczna</t>
    </r>
  </si>
  <si>
    <r>
      <t>Pogoń Szczecin-</t>
    </r>
    <r>
      <rPr>
        <sz val="12"/>
        <rFont val="Arial"/>
        <family val="2"/>
        <charset val="238"/>
      </rPr>
      <t xml:space="preserve">Stal Stalowa Wola - </t>
    </r>
  </si>
  <si>
    <r>
      <t>Pogoń Szczecin</t>
    </r>
    <r>
      <rPr>
        <sz val="12"/>
        <rFont val="Arial"/>
        <family val="2"/>
        <charset val="238"/>
      </rPr>
      <t xml:space="preserve"> - ŁKS Łódź</t>
    </r>
  </si>
  <si>
    <r>
      <t>Pogoń Szczecin-</t>
    </r>
    <r>
      <rPr>
        <sz val="12"/>
        <rFont val="Arial"/>
        <family val="2"/>
        <charset val="238"/>
      </rPr>
      <t>Warta Poznań</t>
    </r>
  </si>
  <si>
    <r>
      <t>Pogoń Szczecin</t>
    </r>
    <r>
      <rPr>
        <sz val="12"/>
        <rFont val="Arial"/>
        <family val="2"/>
        <charset val="238"/>
      </rPr>
      <t xml:space="preserve"> - Dolcan Ząbki</t>
    </r>
  </si>
  <si>
    <r>
      <t>Pogoń Szczecin</t>
    </r>
    <r>
      <rPr>
        <sz val="12"/>
        <rFont val="Arial"/>
        <family val="2"/>
        <charset val="238"/>
      </rPr>
      <t xml:space="preserve"> - Widzew Łódź</t>
    </r>
  </si>
  <si>
    <r>
      <t>Pogoń Szczecin</t>
    </r>
    <r>
      <rPr>
        <sz val="12"/>
        <rFont val="Arial"/>
        <family val="2"/>
        <charset val="238"/>
      </rPr>
      <t xml:space="preserve"> - KSZO Ostrowiec</t>
    </r>
  </si>
  <si>
    <r>
      <rPr>
        <b/>
        <sz val="12"/>
        <rFont val="Arial"/>
        <family val="2"/>
        <charset val="238"/>
      </rPr>
      <t>Pogoń Szczecin-</t>
    </r>
    <r>
      <rPr>
        <sz val="12"/>
        <rFont val="Arial"/>
        <family val="2"/>
        <charset val="238"/>
      </rPr>
      <t xml:space="preserve">Wisła Płock </t>
    </r>
  </si>
  <si>
    <t>Razem</t>
  </si>
  <si>
    <t>Dodatek za wykształcenie</t>
  </si>
  <si>
    <t>zawodowe</t>
  </si>
  <si>
    <t>średnie</t>
  </si>
  <si>
    <t>wyższe</t>
  </si>
  <si>
    <t>Staż pracy</t>
  </si>
  <si>
    <t>&lt;5 lat</t>
  </si>
  <si>
    <t>&gt;20 lat</t>
  </si>
  <si>
    <t>od 5 do 20 lat</t>
  </si>
  <si>
    <t>tyle procent ile wynosi staż pracy</t>
  </si>
  <si>
    <t>Wykształcenie</t>
  </si>
  <si>
    <t>Płaca zasadnicza</t>
  </si>
  <si>
    <t>Dodatek stażowy</t>
  </si>
  <si>
    <t>Płaca brutto</t>
  </si>
  <si>
    <t>Kowalski</t>
  </si>
  <si>
    <t>Wróbel</t>
  </si>
  <si>
    <t>Banasik</t>
  </si>
  <si>
    <t>Wrona</t>
  </si>
  <si>
    <t>Frankowski</t>
  </si>
  <si>
    <t>Pietrzak</t>
  </si>
  <si>
    <t>Adamiak</t>
  </si>
  <si>
    <t>Dorg</t>
  </si>
  <si>
    <t>Berwicki</t>
  </si>
  <si>
    <t>Miller</t>
  </si>
  <si>
    <t>Welicki</t>
  </si>
  <si>
    <t>Kania</t>
  </si>
  <si>
    <t>Czowski</t>
  </si>
  <si>
    <t>Lin</t>
  </si>
  <si>
    <t>Alkowski</t>
  </si>
  <si>
    <t>Martin</t>
  </si>
  <si>
    <t>Leski</t>
  </si>
  <si>
    <t>Abramowicz</t>
  </si>
  <si>
    <t>Baton</t>
  </si>
  <si>
    <t>Goldberg</t>
  </si>
  <si>
    <t>Lanik</t>
  </si>
  <si>
    <t>Maczek</t>
  </si>
  <si>
    <t>Keln</t>
  </si>
  <si>
    <t>Albert</t>
  </si>
  <si>
    <t>Lemska</t>
  </si>
  <si>
    <t>Coniak</t>
  </si>
  <si>
    <t>Henczak</t>
  </si>
  <si>
    <t>Foniecki</t>
  </si>
  <si>
    <t>Planczak</t>
  </si>
  <si>
    <t>Batecka</t>
  </si>
  <si>
    <t>Alska</t>
  </si>
  <si>
    <t>Dawid</t>
  </si>
  <si>
    <t>Średnio:</t>
  </si>
  <si>
    <t>Nr</t>
  </si>
  <si>
    <t>Kartkówka</t>
  </si>
  <si>
    <t>Odpowiedź</t>
  </si>
  <si>
    <t>Klasówka</t>
  </si>
  <si>
    <t>Średnia ważona</t>
  </si>
  <si>
    <t>Ocena słownie</t>
  </si>
  <si>
    <t>Tomasz</t>
  </si>
  <si>
    <t>Bergen</t>
  </si>
  <si>
    <t>Farmer</t>
  </si>
  <si>
    <t>Sam</t>
  </si>
  <si>
    <r>
      <t xml:space="preserve">Funkcja zaokrąglająca do najbliższej całkowitej: </t>
    </r>
    <r>
      <rPr>
        <b/>
        <sz val="12"/>
        <rFont val="Arial CE"/>
        <charset val="238"/>
      </rPr>
      <t>zaokr()</t>
    </r>
  </si>
  <si>
    <t>Ferczyk</t>
  </si>
  <si>
    <t>Karolina</t>
  </si>
  <si>
    <t>Fryzjer</t>
  </si>
  <si>
    <t>Kolicki</t>
  </si>
  <si>
    <t>Bolek</t>
  </si>
  <si>
    <t>Malik</t>
  </si>
  <si>
    <t>Urszula</t>
  </si>
  <si>
    <t>Krzysztof</t>
  </si>
  <si>
    <t>Waga ocen:</t>
  </si>
  <si>
    <t>2- kartkówka</t>
  </si>
  <si>
    <t>Jarek</t>
  </si>
  <si>
    <t>1 - odpowiedź</t>
  </si>
  <si>
    <t>Wnuk</t>
  </si>
  <si>
    <t>Denis</t>
  </si>
  <si>
    <t>4 - klasówka</t>
  </si>
  <si>
    <t>Wolska</t>
  </si>
  <si>
    <t>Alecka</t>
  </si>
  <si>
    <t>Stefania</t>
  </si>
  <si>
    <t>Ilona</t>
  </si>
  <si>
    <t>Berek</t>
  </si>
  <si>
    <t>Zuzanna</t>
  </si>
  <si>
    <t>Dmoch</t>
  </si>
  <si>
    <t>Sylwia</t>
  </si>
  <si>
    <t>Leon</t>
  </si>
  <si>
    <t>Jaworski</t>
  </si>
  <si>
    <t>Darek</t>
  </si>
  <si>
    <t>Kanek</t>
  </si>
  <si>
    <t>Mirek</t>
  </si>
  <si>
    <t>Kortowski</t>
  </si>
  <si>
    <t>Czarek</t>
  </si>
  <si>
    <t>Aleksandra</t>
  </si>
  <si>
    <t>Maria</t>
  </si>
  <si>
    <t>Wujek</t>
  </si>
  <si>
    <t>Tania</t>
  </si>
  <si>
    <t>Harczak</t>
  </si>
  <si>
    <t>Bartek</t>
  </si>
  <si>
    <t>Sławek</t>
  </si>
  <si>
    <t>Kraczyk</t>
  </si>
  <si>
    <t>Makarek</t>
  </si>
  <si>
    <t>Krystyna</t>
  </si>
  <si>
    <t>Janina</t>
  </si>
  <si>
    <t>Alan</t>
  </si>
  <si>
    <t>Półkowicz</t>
  </si>
  <si>
    <t>Wejno</t>
  </si>
  <si>
    <t>Róża</t>
  </si>
  <si>
    <t>Dariusz</t>
  </si>
  <si>
    <t>Izolda</t>
  </si>
  <si>
    <t>Bartczak</t>
  </si>
  <si>
    <t>Bielecki</t>
  </si>
  <si>
    <t>Franek</t>
  </si>
  <si>
    <t>Lida</t>
  </si>
  <si>
    <t>Fermer</t>
  </si>
  <si>
    <t>Julek</t>
  </si>
  <si>
    <t>Glad</t>
  </si>
  <si>
    <t>Weronika</t>
  </si>
  <si>
    <t>Halski</t>
  </si>
  <si>
    <t>Hocka</t>
  </si>
  <si>
    <t>Homer</t>
  </si>
  <si>
    <t>Kamińska</t>
  </si>
  <si>
    <t>Czesława</t>
  </si>
  <si>
    <t>Larkin</t>
  </si>
  <si>
    <t>Donald</t>
  </si>
  <si>
    <t>Morton</t>
  </si>
  <si>
    <t>Sara</t>
  </si>
  <si>
    <t>Nelson</t>
  </si>
  <si>
    <t>Edward</t>
  </si>
  <si>
    <t>Bankier</t>
  </si>
  <si>
    <t>Renata</t>
  </si>
  <si>
    <t>Borek</t>
  </si>
  <si>
    <t>Karen</t>
  </si>
  <si>
    <t>Borowski</t>
  </si>
  <si>
    <t>Czowska</t>
  </si>
  <si>
    <t>Fosz</t>
  </si>
  <si>
    <t>Feliks</t>
  </si>
  <si>
    <t>Gordon</t>
  </si>
  <si>
    <t>Komar</t>
  </si>
  <si>
    <t>Teodor</t>
  </si>
  <si>
    <t>Natalia</t>
  </si>
  <si>
    <t>Mann</t>
  </si>
  <si>
    <t>Welski</t>
  </si>
  <si>
    <t>Wesoły</t>
  </si>
  <si>
    <t>Zostocka</t>
  </si>
  <si>
    <t>Melisa</t>
  </si>
  <si>
    <t>Adamska</t>
  </si>
  <si>
    <t>Kasia</t>
  </si>
  <si>
    <t>Max</t>
  </si>
  <si>
    <t>Tom</t>
  </si>
  <si>
    <t>Branek</t>
  </si>
  <si>
    <t>Amelia</t>
  </si>
  <si>
    <t>Chojnacki</t>
  </si>
  <si>
    <t>Stefan</t>
  </si>
  <si>
    <t>Gonczyk</t>
  </si>
  <si>
    <t>Janowski</t>
  </si>
  <si>
    <t>Michał</t>
  </si>
  <si>
    <t>Jaworska</t>
  </si>
  <si>
    <t>Kenig</t>
  </si>
  <si>
    <t>Pamela</t>
  </si>
  <si>
    <t>Larek</t>
  </si>
  <si>
    <t>Eryka</t>
  </si>
  <si>
    <t>Eryk</t>
  </si>
  <si>
    <t>Melen</t>
  </si>
  <si>
    <t>Justyna</t>
  </si>
  <si>
    <t>Wolf</t>
  </si>
  <si>
    <t>Iza</t>
  </si>
  <si>
    <t>Ocena</t>
  </si>
  <si>
    <t>Stawka za godzinę:</t>
  </si>
  <si>
    <t>Ustawowa liczba godzin pracy tygodniowo</t>
  </si>
  <si>
    <t>Pierwszy próg nadgodzin</t>
  </si>
  <si>
    <t>% podwyższonego wynagrodzenia za pierwszy próg</t>
  </si>
  <si>
    <t>% podwyższonego wynagrodzenia za drugi próg</t>
  </si>
  <si>
    <t>Pracownik</t>
  </si>
  <si>
    <t>Liczba przepracowanych w tygodniu godzin</t>
  </si>
  <si>
    <t>Liczba nadgodzin w tygodniu</t>
  </si>
  <si>
    <t>Kwota do wypłaty za nadgodziny</t>
  </si>
  <si>
    <t>Kaczmarek</t>
  </si>
  <si>
    <t>Kamiński</t>
  </si>
  <si>
    <t>Gadowy</t>
  </si>
  <si>
    <t>Zielinski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</si>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</sst>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#,##0\ &quot;zł&quot;;[Red]\-#,##0\ &quot;zł&quot;"/>
    <numFmt numFmtId="44" formatCode="_-* #,##0.00\ &quot;zł&quot;_-;\-* #,##0.00\ &quot;zł&quot;_-;_-* &quot;-&quot;??\ &quot;zł&quot;_-;_-@_-"/>
    <numFmt numFmtId="164" formatCode="&quot;PRAWDA&quot;;&quot;PRAWDA&quot;;&quot;FAŁSZ&quot;"/>
    <numFmt numFmtId="165" formatCode="0.0"/>
    <numFmt numFmtId="166" formatCode="[$-F800]dddd\,\ mmmm\ dd\,\ yyyy"/>
    <numFmt numFmtId="167" formatCode="#,##0.00\ &quot;zł&quot;"/>
  </numFmts>
  <fonts count="2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0"/>
      <name val="Arial CE"/>
      <family val="2"/>
      <charset val="238"/>
    </font>
    <font>
      <b/>
      <sz val="10"/>
      <color rgb="FFFF0000"/>
      <name val="Arial CE"/>
      <charset val="238"/>
    </font>
    <font>
      <b/>
      <sz val="12"/>
      <name val="Arial CE"/>
      <family val="2"/>
      <charset val="238"/>
    </font>
    <font>
      <b/>
      <sz val="14"/>
      <name val="Arial CE"/>
      <family val="2"/>
      <charset val="238"/>
    </font>
    <font>
      <sz val="14"/>
      <name val="Arial CE"/>
      <family val="2"/>
      <charset val="238"/>
    </font>
    <font>
      <sz val="16"/>
      <color theme="1"/>
      <name val="Czcionka tekstu podstawowego"/>
      <family val="2"/>
      <charset val="238"/>
    </font>
    <font>
      <b/>
      <sz val="18"/>
      <color theme="1"/>
      <name val="Czcionka tekstu podstawowego"/>
      <charset val="238"/>
    </font>
    <font>
      <sz val="14"/>
      <color theme="1"/>
      <name val="Czcionka tekstu podstawowego"/>
      <family val="2"/>
      <charset val="238"/>
    </font>
    <font>
      <b/>
      <sz val="14"/>
      <color theme="1"/>
      <name val="Czcionka tekstu podstawowego"/>
      <charset val="238"/>
    </font>
    <font>
      <b/>
      <sz val="14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i/>
      <sz val="10"/>
      <name val="Arial"/>
      <family val="2"/>
      <charset val="238"/>
    </font>
    <font>
      <sz val="10"/>
      <name val="MS Sans Serif"/>
      <family val="2"/>
      <charset val="238"/>
    </font>
    <font>
      <sz val="14"/>
      <name val="Arial"/>
      <family val="2"/>
      <charset val="238"/>
    </font>
    <font>
      <b/>
      <sz val="12"/>
      <name val="Arial"/>
      <family val="2"/>
      <charset val="238"/>
    </font>
    <font>
      <sz val="12"/>
      <name val="Arial"/>
      <family val="2"/>
      <charset val="238"/>
    </font>
    <font>
      <b/>
      <sz val="12"/>
      <name val="Arial CE"/>
      <charset val="238"/>
    </font>
    <font>
      <b/>
      <sz val="12"/>
      <name val="Arial"/>
      <family val="2"/>
    </font>
    <font>
      <sz val="12"/>
      <name val="Arial CE"/>
      <charset val="238"/>
    </font>
    <font>
      <sz val="12"/>
      <name val="Arial"/>
      <family val="2"/>
    </font>
    <font>
      <sz val="12"/>
      <name val="MS Sans Serif"/>
      <family val="2"/>
      <charset val="238"/>
    </font>
    <font>
      <b/>
      <sz val="14"/>
      <color rgb="FF006100"/>
      <name val="Czcionka tekstu podstawowego"/>
      <charset val="238"/>
    </font>
    <font>
      <b/>
      <sz val="14"/>
      <color rgb="FF9C6500"/>
      <name val="Czcionka tekstu podstawowego"/>
      <charset val="238"/>
    </font>
    <font>
      <b/>
      <i/>
      <sz val="16"/>
      <color rgb="FF9C6500"/>
      <name val="Czcionka tekstu podstawowego"/>
      <charset val="238"/>
    </font>
  </fonts>
  <fills count="2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43"/>
        <b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92D050"/>
        <bgColor indexed="64"/>
      </patternFill>
    </fill>
  </fills>
  <borders count="3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7" fillId="0" borderId="0"/>
  </cellStyleXfs>
  <cellXfs count="129">
    <xf numFmtId="0" fontId="0" fillId="0" borderId="0" xfId="0"/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7" fillId="6" borderId="2" xfId="0" quotePrefix="1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3" xfId="0" quotePrefix="1" applyFont="1" applyFill="1" applyBorder="1" applyAlignment="1">
      <alignment horizontal="center" vertical="center" wrapText="1"/>
    </xf>
    <xf numFmtId="0" fontId="7" fillId="6" borderId="4" xfId="0" quotePrefix="1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/>
    </xf>
    <xf numFmtId="0" fontId="8" fillId="0" borderId="6" xfId="0" applyFont="1" applyBorder="1"/>
    <xf numFmtId="44" fontId="8" fillId="0" borderId="6" xfId="1" applyFont="1" applyBorder="1"/>
    <xf numFmtId="165" fontId="8" fillId="0" borderId="6" xfId="0" applyNumberFormat="1" applyFont="1" applyBorder="1"/>
    <xf numFmtId="0" fontId="8" fillId="7" borderId="7" xfId="0" applyFont="1" applyFill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/>
    <xf numFmtId="44" fontId="8" fillId="0" borderId="9" xfId="1" applyFont="1" applyBorder="1"/>
    <xf numFmtId="165" fontId="8" fillId="0" borderId="9" xfId="0" applyNumberFormat="1" applyFont="1" applyBorder="1"/>
    <xf numFmtId="0" fontId="0" fillId="0" borderId="0" xfId="0" applyAlignment="1">
      <alignment horizontal="center"/>
    </xf>
    <xf numFmtId="0" fontId="8" fillId="0" borderId="0" xfId="0" applyFont="1" applyFill="1" applyBorder="1"/>
    <xf numFmtId="0" fontId="11" fillId="8" borderId="6" xfId="0" applyFont="1" applyFill="1" applyBorder="1" applyAlignment="1">
      <alignment horizontal="center"/>
    </xf>
    <xf numFmtId="14" fontId="10" fillId="9" borderId="6" xfId="0" applyNumberFormat="1" applyFont="1" applyFill="1" applyBorder="1" applyAlignment="1">
      <alignment horizontal="center" wrapText="1"/>
    </xf>
    <xf numFmtId="14" fontId="10" fillId="9" borderId="6" xfId="0" applyNumberFormat="1" applyFont="1" applyFill="1" applyBorder="1" applyAlignment="1">
      <alignment horizontal="center"/>
    </xf>
    <xf numFmtId="14" fontId="10" fillId="8" borderId="10" xfId="0" applyNumberFormat="1" applyFont="1" applyFill="1" applyBorder="1" applyAlignment="1">
      <alignment horizontal="center" vertical="center" wrapText="1"/>
    </xf>
    <xf numFmtId="44" fontId="10" fillId="9" borderId="6" xfId="1" applyFont="1" applyFill="1" applyBorder="1" applyAlignment="1">
      <alignment horizontal="center" wrapText="1"/>
    </xf>
    <xf numFmtId="166" fontId="10" fillId="10" borderId="0" xfId="0" applyNumberFormat="1" applyFont="1" applyFill="1" applyBorder="1" applyAlignment="1">
      <alignment horizontal="center"/>
    </xf>
    <xf numFmtId="14" fontId="10" fillId="5" borderId="6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 wrapText="1"/>
    </xf>
    <xf numFmtId="0" fontId="11" fillId="0" borderId="0" xfId="0" applyFont="1"/>
    <xf numFmtId="14" fontId="12" fillId="0" borderId="6" xfId="0" applyNumberFormat="1" applyFont="1" applyBorder="1"/>
    <xf numFmtId="167" fontId="11" fillId="0" borderId="6" xfId="0" applyNumberFormat="1" applyFont="1" applyBorder="1"/>
    <xf numFmtId="14" fontId="0" fillId="0" borderId="0" xfId="0" applyNumberFormat="1"/>
    <xf numFmtId="0" fontId="14" fillId="0" borderId="0" xfId="0" applyFont="1"/>
    <xf numFmtId="0" fontId="15" fillId="12" borderId="12" xfId="0" applyFont="1" applyFill="1" applyBorder="1" applyAlignment="1">
      <alignment horizontal="center" vertical="center"/>
    </xf>
    <xf numFmtId="0" fontId="15" fillId="12" borderId="13" xfId="0" applyFont="1" applyFill="1" applyBorder="1" applyAlignment="1">
      <alignment horizontal="center" vertical="center"/>
    </xf>
    <xf numFmtId="0" fontId="15" fillId="12" borderId="14" xfId="0" applyFont="1" applyFill="1" applyBorder="1" applyAlignment="1">
      <alignment horizontal="center" vertical="center"/>
    </xf>
    <xf numFmtId="0" fontId="15" fillId="12" borderId="15" xfId="0" applyFont="1" applyFill="1" applyBorder="1" applyAlignment="1">
      <alignment horizontal="center" vertical="center" wrapText="1"/>
    </xf>
    <xf numFmtId="0" fontId="15" fillId="12" borderId="15" xfId="0" applyFont="1" applyFill="1" applyBorder="1" applyAlignment="1">
      <alignment horizontal="center" vertical="center"/>
    </xf>
    <xf numFmtId="0" fontId="16" fillId="0" borderId="16" xfId="0" applyFont="1" applyBorder="1"/>
    <xf numFmtId="0" fontId="14" fillId="0" borderId="16" xfId="4" applyFont="1" applyBorder="1"/>
    <xf numFmtId="0" fontId="14" fillId="0" borderId="6" xfId="0" applyFont="1" applyBorder="1"/>
    <xf numFmtId="0" fontId="16" fillId="0" borderId="6" xfId="0" applyFont="1" applyBorder="1"/>
    <xf numFmtId="0" fontId="14" fillId="0" borderId="6" xfId="4" applyFont="1" applyBorder="1"/>
    <xf numFmtId="0" fontId="13" fillId="13" borderId="6" xfId="0" applyFont="1" applyFill="1" applyBorder="1"/>
    <xf numFmtId="6" fontId="13" fillId="13" borderId="6" xfId="0" applyNumberFormat="1" applyFont="1" applyFill="1" applyBorder="1"/>
    <xf numFmtId="0" fontId="13" fillId="0" borderId="6" xfId="0" applyFont="1" applyBorder="1"/>
    <xf numFmtId="9" fontId="13" fillId="0" borderId="6" xfId="0" applyNumberFormat="1" applyFont="1" applyBorder="1"/>
    <xf numFmtId="0" fontId="13" fillId="14" borderId="6" xfId="0" applyFont="1" applyFill="1" applyBorder="1"/>
    <xf numFmtId="0" fontId="13" fillId="0" borderId="6" xfId="0" applyFont="1" applyFill="1" applyBorder="1"/>
    <xf numFmtId="0" fontId="18" fillId="0" borderId="6" xfId="0" applyFont="1" applyBorder="1"/>
    <xf numFmtId="0" fontId="13" fillId="7" borderId="17" xfId="0" applyFont="1" applyFill="1" applyBorder="1"/>
    <xf numFmtId="0" fontId="18" fillId="0" borderId="0" xfId="0" applyFont="1"/>
    <xf numFmtId="0" fontId="13" fillId="0" borderId="17" xfId="0" applyFont="1" applyFill="1" applyBorder="1" applyAlignment="1">
      <alignment vertical="top" wrapText="1"/>
    </xf>
    <xf numFmtId="0" fontId="19" fillId="15" borderId="6" xfId="0" applyFont="1" applyFill="1" applyBorder="1" applyAlignment="1">
      <alignment horizontal="center" vertical="top" wrapText="1"/>
    </xf>
    <xf numFmtId="0" fontId="19" fillId="16" borderId="6" xfId="0" applyFont="1" applyFill="1" applyBorder="1" applyAlignment="1">
      <alignment horizontal="center" vertical="top" wrapText="1"/>
    </xf>
    <xf numFmtId="0" fontId="19" fillId="0" borderId="6" xfId="0" applyFont="1" applyBorder="1" applyAlignment="1">
      <alignment horizontal="center" vertical="top"/>
    </xf>
    <xf numFmtId="0" fontId="19" fillId="14" borderId="6" xfId="0" applyFont="1" applyFill="1" applyBorder="1" applyAlignment="1">
      <alignment horizontal="left" vertical="top" wrapText="1"/>
    </xf>
    <xf numFmtId="0" fontId="20" fillId="15" borderId="6" xfId="0" applyNumberFormat="1" applyFont="1" applyFill="1" applyBorder="1" applyAlignment="1">
      <alignment horizontal="center" vertical="center" wrapText="1"/>
    </xf>
    <xf numFmtId="0" fontId="20" fillId="16" borderId="6" xfId="0" applyFont="1" applyFill="1" applyBorder="1" applyAlignment="1">
      <alignment horizontal="center" vertical="center"/>
    </xf>
    <xf numFmtId="0" fontId="19" fillId="0" borderId="6" xfId="0" applyFont="1" applyFill="1" applyBorder="1"/>
    <xf numFmtId="0" fontId="20" fillId="14" borderId="6" xfId="0" applyFont="1" applyFill="1" applyBorder="1" applyAlignment="1">
      <alignment horizontal="left" vertical="top" wrapText="1"/>
    </xf>
    <xf numFmtId="0" fontId="19" fillId="17" borderId="6" xfId="0" applyFont="1" applyFill="1" applyBorder="1"/>
    <xf numFmtId="0" fontId="0" fillId="0" borderId="0" xfId="0" applyNumberFormat="1"/>
    <xf numFmtId="0" fontId="22" fillId="18" borderId="18" xfId="0" applyFont="1" applyFill="1" applyBorder="1" applyAlignment="1">
      <alignment horizontal="justify"/>
    </xf>
    <xf numFmtId="44" fontId="22" fillId="18" borderId="19" xfId="1" applyFont="1" applyFill="1" applyBorder="1" applyAlignment="1">
      <alignment horizontal="right"/>
    </xf>
    <xf numFmtId="0" fontId="0" fillId="0" borderId="0" xfId="0" applyNumberFormat="1" applyAlignment="1">
      <alignment horizontal="right"/>
    </xf>
    <xf numFmtId="0" fontId="21" fillId="18" borderId="22" xfId="0" applyFont="1" applyFill="1" applyBorder="1"/>
    <xf numFmtId="44" fontId="21" fillId="18" borderId="23" xfId="1" applyFont="1" applyFill="1" applyBorder="1"/>
    <xf numFmtId="0" fontId="21" fillId="20" borderId="25" xfId="0" applyFont="1" applyFill="1" applyBorder="1" applyAlignment="1">
      <alignment vertical="center" wrapText="1"/>
    </xf>
    <xf numFmtId="0" fontId="21" fillId="20" borderId="26" xfId="0" applyFont="1" applyFill="1" applyBorder="1"/>
    <xf numFmtId="44" fontId="21" fillId="20" borderId="27" xfId="1" applyFont="1" applyFill="1" applyBorder="1"/>
    <xf numFmtId="0" fontId="23" fillId="19" borderId="0" xfId="0" applyFont="1" applyFill="1" applyBorder="1" applyAlignment="1">
      <alignment horizontal="center"/>
    </xf>
    <xf numFmtId="0" fontId="23" fillId="19" borderId="24" xfId="0" applyFont="1" applyFill="1" applyBorder="1" applyAlignment="1">
      <alignment horizontal="center"/>
    </xf>
    <xf numFmtId="0" fontId="21" fillId="20" borderId="28" xfId="0" applyFont="1" applyFill="1" applyBorder="1" applyAlignment="1">
      <alignment vertical="center" wrapText="1"/>
    </xf>
    <xf numFmtId="0" fontId="21" fillId="20" borderId="29" xfId="0" applyFont="1" applyFill="1" applyBorder="1"/>
    <xf numFmtId="9" fontId="21" fillId="20" borderId="30" xfId="1" applyNumberFormat="1" applyFont="1" applyFill="1" applyBorder="1"/>
    <xf numFmtId="0" fontId="21" fillId="20" borderId="16" xfId="0" applyFont="1" applyFill="1" applyBorder="1" applyAlignment="1">
      <alignment vertical="center" wrapText="1"/>
    </xf>
    <xf numFmtId="0" fontId="21" fillId="20" borderId="31" xfId="0" applyFont="1" applyFill="1" applyBorder="1"/>
    <xf numFmtId="9" fontId="21" fillId="20" borderId="32" xfId="1" applyNumberFormat="1" applyFont="1" applyFill="1" applyBorder="1"/>
    <xf numFmtId="0" fontId="6" fillId="14" borderId="6" xfId="0" applyFont="1" applyFill="1" applyBorder="1" applyAlignment="1">
      <alignment horizontal="center" vertical="top" wrapText="1"/>
    </xf>
    <xf numFmtId="0" fontId="6" fillId="14" borderId="6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24" fillId="0" borderId="16" xfId="0" applyFont="1" applyBorder="1" applyAlignment="1">
      <alignment horizontal="justify"/>
    </xf>
    <xf numFmtId="0" fontId="23" fillId="0" borderId="6" xfId="0" applyFont="1" applyBorder="1"/>
    <xf numFmtId="44" fontId="24" fillId="0" borderId="34" xfId="1" applyFont="1" applyBorder="1" applyAlignment="1">
      <alignment horizontal="justify"/>
    </xf>
    <xf numFmtId="0" fontId="24" fillId="0" borderId="34" xfId="1" applyNumberFormat="1" applyFont="1" applyBorder="1" applyAlignment="1">
      <alignment horizontal="right"/>
    </xf>
    <xf numFmtId="0" fontId="24" fillId="0" borderId="34" xfId="1" applyNumberFormat="1" applyFont="1" applyBorder="1" applyAlignment="1">
      <alignment horizontal="justify"/>
    </xf>
    <xf numFmtId="0" fontId="24" fillId="0" borderId="6" xfId="0" applyFont="1" applyBorder="1" applyAlignment="1">
      <alignment horizontal="justify"/>
    </xf>
    <xf numFmtId="0" fontId="0" fillId="0" borderId="6" xfId="0" applyBorder="1"/>
    <xf numFmtId="44" fontId="23" fillId="0" borderId="6" xfId="1" applyFont="1" applyBorder="1"/>
    <xf numFmtId="0" fontId="21" fillId="0" borderId="6" xfId="0" applyFont="1" applyBorder="1" applyAlignment="1">
      <alignment horizontal="right"/>
    </xf>
    <xf numFmtId="0" fontId="23" fillId="0" borderId="6" xfId="0" applyNumberFormat="1" applyFont="1" applyBorder="1" applyAlignment="1">
      <alignment horizontal="right"/>
    </xf>
    <xf numFmtId="0" fontId="23" fillId="0" borderId="6" xfId="0" applyNumberFormat="1" applyFont="1" applyBorder="1"/>
    <xf numFmtId="0" fontId="6" fillId="15" borderId="6" xfId="0" applyFont="1" applyFill="1" applyBorder="1"/>
    <xf numFmtId="0" fontId="23" fillId="0" borderId="0" xfId="0" applyFont="1"/>
    <xf numFmtId="0" fontId="25" fillId="0" borderId="6" xfId="4" applyFont="1" applyBorder="1"/>
    <xf numFmtId="0" fontId="21" fillId="0" borderId="0" xfId="0" applyFont="1"/>
    <xf numFmtId="0" fontId="20" fillId="0" borderId="0" xfId="0" applyFont="1"/>
    <xf numFmtId="44" fontId="18" fillId="0" borderId="35" xfId="1" applyFont="1" applyBorder="1"/>
    <xf numFmtId="0" fontId="18" fillId="0" borderId="35" xfId="0" applyFont="1" applyBorder="1"/>
    <xf numFmtId="9" fontId="18" fillId="0" borderId="35" xfId="0" applyNumberFormat="1" applyFont="1" applyBorder="1"/>
    <xf numFmtId="0" fontId="26" fillId="2" borderId="36" xfId="2" applyFont="1" applyBorder="1" applyAlignment="1">
      <alignment horizontal="center" vertical="center"/>
    </xf>
    <xf numFmtId="0" fontId="26" fillId="2" borderId="36" xfId="2" applyFont="1" applyBorder="1" applyAlignment="1">
      <alignment horizontal="center" vertical="center" wrapText="1"/>
    </xf>
    <xf numFmtId="0" fontId="27" fillId="3" borderId="36" xfId="3" applyFont="1" applyBorder="1"/>
    <xf numFmtId="0" fontId="18" fillId="0" borderId="36" xfId="0" applyFont="1" applyBorder="1"/>
    <xf numFmtId="0" fontId="28" fillId="3" borderId="36" xfId="3" applyFont="1" applyBorder="1"/>
    <xf numFmtId="0" fontId="5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10" fillId="8" borderId="0" xfId="0" applyNumberFormat="1" applyFont="1" applyFill="1" applyBorder="1" applyAlignment="1">
      <alignment horizontal="center" vertical="center" wrapText="1"/>
    </xf>
    <xf numFmtId="14" fontId="10" fillId="8" borderId="10" xfId="0" applyNumberFormat="1" applyFont="1" applyFill="1" applyBorder="1" applyAlignment="1">
      <alignment horizontal="center" vertical="center" wrapText="1"/>
    </xf>
    <xf numFmtId="0" fontId="13" fillId="5" borderId="11" xfId="0" applyFont="1" applyFill="1" applyBorder="1" applyAlignment="1">
      <alignment horizontal="center"/>
    </xf>
    <xf numFmtId="0" fontId="15" fillId="11" borderId="0" xfId="0" applyFont="1" applyFill="1" applyBorder="1" applyAlignment="1">
      <alignment horizontal="center" vertical="center" wrapText="1"/>
    </xf>
    <xf numFmtId="0" fontId="13" fillId="13" borderId="6" xfId="0" applyFont="1" applyFill="1" applyBorder="1" applyAlignment="1">
      <alignment horizontal="center"/>
    </xf>
    <xf numFmtId="0" fontId="13" fillId="6" borderId="0" xfId="0" applyFont="1" applyFill="1" applyBorder="1" applyAlignment="1">
      <alignment horizontal="center" vertical="top" wrapText="1"/>
    </xf>
    <xf numFmtId="0" fontId="13" fillId="17" borderId="6" xfId="0" applyNumberFormat="1" applyFont="1" applyFill="1" applyBorder="1" applyAlignment="1">
      <alignment horizontal="center"/>
    </xf>
    <xf numFmtId="0" fontId="21" fillId="18" borderId="0" xfId="0" applyFont="1" applyFill="1" applyBorder="1" applyAlignment="1">
      <alignment horizontal="center" vertical="center" wrapText="1"/>
    </xf>
    <xf numFmtId="0" fontId="21" fillId="18" borderId="10" xfId="0" applyFont="1" applyFill="1" applyBorder="1" applyAlignment="1">
      <alignment horizontal="center" vertical="center" wrapText="1"/>
    </xf>
    <xf numFmtId="0" fontId="23" fillId="19" borderId="20" xfId="0" applyFont="1" applyFill="1" applyBorder="1" applyAlignment="1">
      <alignment horizontal="center"/>
    </xf>
    <xf numFmtId="0" fontId="23" fillId="19" borderId="21" xfId="0" applyFont="1" applyFill="1" applyBorder="1" applyAlignment="1">
      <alignment horizontal="center"/>
    </xf>
    <xf numFmtId="0" fontId="23" fillId="19" borderId="0" xfId="0" applyFont="1" applyFill="1" applyBorder="1" applyAlignment="1">
      <alignment horizontal="center"/>
    </xf>
    <xf numFmtId="0" fontId="23" fillId="19" borderId="24" xfId="0" applyFont="1" applyFill="1" applyBorder="1" applyAlignment="1">
      <alignment horizontal="center"/>
    </xf>
    <xf numFmtId="0" fontId="21" fillId="19" borderId="33" xfId="0" applyFont="1" applyFill="1" applyBorder="1" applyAlignment="1">
      <alignment horizontal="center" wrapText="1"/>
    </xf>
    <xf numFmtId="0" fontId="21" fillId="19" borderId="10" xfId="0" applyFont="1" applyFill="1" applyBorder="1" applyAlignment="1">
      <alignment horizontal="center" wrapText="1"/>
    </xf>
    <xf numFmtId="0" fontId="21" fillId="19" borderId="0" xfId="0" applyFont="1" applyFill="1" applyBorder="1" applyAlignment="1">
      <alignment horizontal="center" wrapText="1"/>
    </xf>
    <xf numFmtId="0" fontId="21" fillId="19" borderId="24" xfId="0" applyFont="1" applyFill="1" applyBorder="1" applyAlignment="1">
      <alignment horizontal="center" wrapText="1"/>
    </xf>
    <xf numFmtId="0" fontId="18" fillId="0" borderId="35" xfId="0" applyFont="1" applyBorder="1" applyAlignment="1">
      <alignment horizontal="left"/>
    </xf>
    <xf numFmtId="0" fontId="18" fillId="0" borderId="35" xfId="0" applyNumberFormat="1" applyFont="1" applyBorder="1"/>
  </cellXfs>
  <cellStyles count="5">
    <cellStyle name="Dobry" xfId="2" builtinId="26"/>
    <cellStyle name="Neutralny" xfId="3" builtinId="28"/>
    <cellStyle name="Normalny" xfId="0" builtinId="0"/>
    <cellStyle name="Normalny_CWICZ4" xfId="4"/>
    <cellStyle name="Walutowy" xfId="1" builtinId="4"/>
  </cellStyles>
  <dxfs count="4">
    <dxf>
      <font>
        <condense val="0"/>
        <extend val="0"/>
        <color rgb="FF9C0006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condense val="0"/>
        <extend val="0"/>
        <color indexed="17"/>
      </font>
      <fill>
        <patternFill patternType="solid">
          <fgColor indexed="27"/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182880</xdr:colOff>
      <xdr:row>11</xdr:row>
      <xdr:rowOff>91440</xdr:rowOff>
    </xdr:from>
    <xdr:to>
      <xdr:col>32</xdr:col>
      <xdr:colOff>381000</xdr:colOff>
      <xdr:row>23</xdr:row>
      <xdr:rowOff>91440</xdr:rowOff>
    </xdr:to>
    <xdr:pic>
      <xdr:nvPicPr>
        <xdr:cNvPr id="2" name="Obraz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65140" y="2308860"/>
          <a:ext cx="3855720" cy="2194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115" zoomScaleNormal="115" workbookViewId="0">
      <selection activeCell="E2" sqref="E2"/>
    </sheetView>
  </sheetViews>
  <sheetFormatPr defaultRowHeight="14.4"/>
  <cols>
    <col min="1" max="1" width="12.5546875" bestFit="1" customWidth="1"/>
    <col min="2" max="2" width="7" bestFit="1" customWidth="1"/>
    <col min="3" max="3" width="13.33203125" bestFit="1" customWidth="1"/>
    <col min="4" max="4" width="12.33203125" bestFit="1" customWidth="1"/>
    <col min="5" max="5" width="8.33203125" customWidth="1"/>
    <col min="6" max="6" width="13" bestFit="1" customWidth="1"/>
    <col min="257" max="257" width="12.5546875" bestFit="1" customWidth="1"/>
    <col min="258" max="258" width="7" bestFit="1" customWidth="1"/>
    <col min="259" max="259" width="13.33203125" bestFit="1" customWidth="1"/>
    <col min="260" max="260" width="12.33203125" bestFit="1" customWidth="1"/>
    <col min="261" max="261" width="8.33203125" customWidth="1"/>
    <col min="262" max="262" width="13" bestFit="1" customWidth="1"/>
    <col min="513" max="513" width="12.5546875" bestFit="1" customWidth="1"/>
    <col min="514" max="514" width="7" bestFit="1" customWidth="1"/>
    <col min="515" max="515" width="13.33203125" bestFit="1" customWidth="1"/>
    <col min="516" max="516" width="12.33203125" bestFit="1" customWidth="1"/>
    <col min="517" max="517" width="8.33203125" customWidth="1"/>
    <col min="518" max="518" width="13" bestFit="1" customWidth="1"/>
    <col min="769" max="769" width="12.5546875" bestFit="1" customWidth="1"/>
    <col min="770" max="770" width="7" bestFit="1" customWidth="1"/>
    <col min="771" max="771" width="13.33203125" bestFit="1" customWidth="1"/>
    <col min="772" max="772" width="12.33203125" bestFit="1" customWidth="1"/>
    <col min="773" max="773" width="8.33203125" customWidth="1"/>
    <col min="774" max="774" width="13" bestFit="1" customWidth="1"/>
    <col min="1025" max="1025" width="12.5546875" bestFit="1" customWidth="1"/>
    <col min="1026" max="1026" width="7" bestFit="1" customWidth="1"/>
    <col min="1027" max="1027" width="13.33203125" bestFit="1" customWidth="1"/>
    <col min="1028" max="1028" width="12.33203125" bestFit="1" customWidth="1"/>
    <col min="1029" max="1029" width="8.33203125" customWidth="1"/>
    <col min="1030" max="1030" width="13" bestFit="1" customWidth="1"/>
    <col min="1281" max="1281" width="12.5546875" bestFit="1" customWidth="1"/>
    <col min="1282" max="1282" width="7" bestFit="1" customWidth="1"/>
    <col min="1283" max="1283" width="13.33203125" bestFit="1" customWidth="1"/>
    <col min="1284" max="1284" width="12.33203125" bestFit="1" customWidth="1"/>
    <col min="1285" max="1285" width="8.33203125" customWidth="1"/>
    <col min="1286" max="1286" width="13" bestFit="1" customWidth="1"/>
    <col min="1537" max="1537" width="12.5546875" bestFit="1" customWidth="1"/>
    <col min="1538" max="1538" width="7" bestFit="1" customWidth="1"/>
    <col min="1539" max="1539" width="13.33203125" bestFit="1" customWidth="1"/>
    <col min="1540" max="1540" width="12.33203125" bestFit="1" customWidth="1"/>
    <col min="1541" max="1541" width="8.33203125" customWidth="1"/>
    <col min="1542" max="1542" width="13" bestFit="1" customWidth="1"/>
    <col min="1793" max="1793" width="12.5546875" bestFit="1" customWidth="1"/>
    <col min="1794" max="1794" width="7" bestFit="1" customWidth="1"/>
    <col min="1795" max="1795" width="13.33203125" bestFit="1" customWidth="1"/>
    <col min="1796" max="1796" width="12.33203125" bestFit="1" customWidth="1"/>
    <col min="1797" max="1797" width="8.33203125" customWidth="1"/>
    <col min="1798" max="1798" width="13" bestFit="1" customWidth="1"/>
    <col min="2049" max="2049" width="12.5546875" bestFit="1" customWidth="1"/>
    <col min="2050" max="2050" width="7" bestFit="1" customWidth="1"/>
    <col min="2051" max="2051" width="13.33203125" bestFit="1" customWidth="1"/>
    <col min="2052" max="2052" width="12.33203125" bestFit="1" customWidth="1"/>
    <col min="2053" max="2053" width="8.33203125" customWidth="1"/>
    <col min="2054" max="2054" width="13" bestFit="1" customWidth="1"/>
    <col min="2305" max="2305" width="12.5546875" bestFit="1" customWidth="1"/>
    <col min="2306" max="2306" width="7" bestFit="1" customWidth="1"/>
    <col min="2307" max="2307" width="13.33203125" bestFit="1" customWidth="1"/>
    <col min="2308" max="2308" width="12.33203125" bestFit="1" customWidth="1"/>
    <col min="2309" max="2309" width="8.33203125" customWidth="1"/>
    <col min="2310" max="2310" width="13" bestFit="1" customWidth="1"/>
    <col min="2561" max="2561" width="12.5546875" bestFit="1" customWidth="1"/>
    <col min="2562" max="2562" width="7" bestFit="1" customWidth="1"/>
    <col min="2563" max="2563" width="13.33203125" bestFit="1" customWidth="1"/>
    <col min="2564" max="2564" width="12.33203125" bestFit="1" customWidth="1"/>
    <col min="2565" max="2565" width="8.33203125" customWidth="1"/>
    <col min="2566" max="2566" width="13" bestFit="1" customWidth="1"/>
    <col min="2817" max="2817" width="12.5546875" bestFit="1" customWidth="1"/>
    <col min="2818" max="2818" width="7" bestFit="1" customWidth="1"/>
    <col min="2819" max="2819" width="13.33203125" bestFit="1" customWidth="1"/>
    <col min="2820" max="2820" width="12.33203125" bestFit="1" customWidth="1"/>
    <col min="2821" max="2821" width="8.33203125" customWidth="1"/>
    <col min="2822" max="2822" width="13" bestFit="1" customWidth="1"/>
    <col min="3073" max="3073" width="12.5546875" bestFit="1" customWidth="1"/>
    <col min="3074" max="3074" width="7" bestFit="1" customWidth="1"/>
    <col min="3075" max="3075" width="13.33203125" bestFit="1" customWidth="1"/>
    <col min="3076" max="3076" width="12.33203125" bestFit="1" customWidth="1"/>
    <col min="3077" max="3077" width="8.33203125" customWidth="1"/>
    <col min="3078" max="3078" width="13" bestFit="1" customWidth="1"/>
    <col min="3329" max="3329" width="12.5546875" bestFit="1" customWidth="1"/>
    <col min="3330" max="3330" width="7" bestFit="1" customWidth="1"/>
    <col min="3331" max="3331" width="13.33203125" bestFit="1" customWidth="1"/>
    <col min="3332" max="3332" width="12.33203125" bestFit="1" customWidth="1"/>
    <col min="3333" max="3333" width="8.33203125" customWidth="1"/>
    <col min="3334" max="3334" width="13" bestFit="1" customWidth="1"/>
    <col min="3585" max="3585" width="12.5546875" bestFit="1" customWidth="1"/>
    <col min="3586" max="3586" width="7" bestFit="1" customWidth="1"/>
    <col min="3587" max="3587" width="13.33203125" bestFit="1" customWidth="1"/>
    <col min="3588" max="3588" width="12.33203125" bestFit="1" customWidth="1"/>
    <col min="3589" max="3589" width="8.33203125" customWidth="1"/>
    <col min="3590" max="3590" width="13" bestFit="1" customWidth="1"/>
    <col min="3841" max="3841" width="12.5546875" bestFit="1" customWidth="1"/>
    <col min="3842" max="3842" width="7" bestFit="1" customWidth="1"/>
    <col min="3843" max="3843" width="13.33203125" bestFit="1" customWidth="1"/>
    <col min="3844" max="3844" width="12.33203125" bestFit="1" customWidth="1"/>
    <col min="3845" max="3845" width="8.33203125" customWidth="1"/>
    <col min="3846" max="3846" width="13" bestFit="1" customWidth="1"/>
    <col min="4097" max="4097" width="12.5546875" bestFit="1" customWidth="1"/>
    <col min="4098" max="4098" width="7" bestFit="1" customWidth="1"/>
    <col min="4099" max="4099" width="13.33203125" bestFit="1" customWidth="1"/>
    <col min="4100" max="4100" width="12.33203125" bestFit="1" customWidth="1"/>
    <col min="4101" max="4101" width="8.33203125" customWidth="1"/>
    <col min="4102" max="4102" width="13" bestFit="1" customWidth="1"/>
    <col min="4353" max="4353" width="12.5546875" bestFit="1" customWidth="1"/>
    <col min="4354" max="4354" width="7" bestFit="1" customWidth="1"/>
    <col min="4355" max="4355" width="13.33203125" bestFit="1" customWidth="1"/>
    <col min="4356" max="4356" width="12.33203125" bestFit="1" customWidth="1"/>
    <col min="4357" max="4357" width="8.33203125" customWidth="1"/>
    <col min="4358" max="4358" width="13" bestFit="1" customWidth="1"/>
    <col min="4609" max="4609" width="12.5546875" bestFit="1" customWidth="1"/>
    <col min="4610" max="4610" width="7" bestFit="1" customWidth="1"/>
    <col min="4611" max="4611" width="13.33203125" bestFit="1" customWidth="1"/>
    <col min="4612" max="4612" width="12.33203125" bestFit="1" customWidth="1"/>
    <col min="4613" max="4613" width="8.33203125" customWidth="1"/>
    <col min="4614" max="4614" width="13" bestFit="1" customWidth="1"/>
    <col min="4865" max="4865" width="12.5546875" bestFit="1" customWidth="1"/>
    <col min="4866" max="4866" width="7" bestFit="1" customWidth="1"/>
    <col min="4867" max="4867" width="13.33203125" bestFit="1" customWidth="1"/>
    <col min="4868" max="4868" width="12.33203125" bestFit="1" customWidth="1"/>
    <col min="4869" max="4869" width="8.33203125" customWidth="1"/>
    <col min="4870" max="4870" width="13" bestFit="1" customWidth="1"/>
    <col min="5121" max="5121" width="12.5546875" bestFit="1" customWidth="1"/>
    <col min="5122" max="5122" width="7" bestFit="1" customWidth="1"/>
    <col min="5123" max="5123" width="13.33203125" bestFit="1" customWidth="1"/>
    <col min="5124" max="5124" width="12.33203125" bestFit="1" customWidth="1"/>
    <col min="5125" max="5125" width="8.33203125" customWidth="1"/>
    <col min="5126" max="5126" width="13" bestFit="1" customWidth="1"/>
    <col min="5377" max="5377" width="12.5546875" bestFit="1" customWidth="1"/>
    <col min="5378" max="5378" width="7" bestFit="1" customWidth="1"/>
    <col min="5379" max="5379" width="13.33203125" bestFit="1" customWidth="1"/>
    <col min="5380" max="5380" width="12.33203125" bestFit="1" customWidth="1"/>
    <col min="5381" max="5381" width="8.33203125" customWidth="1"/>
    <col min="5382" max="5382" width="13" bestFit="1" customWidth="1"/>
    <col min="5633" max="5633" width="12.5546875" bestFit="1" customWidth="1"/>
    <col min="5634" max="5634" width="7" bestFit="1" customWidth="1"/>
    <col min="5635" max="5635" width="13.33203125" bestFit="1" customWidth="1"/>
    <col min="5636" max="5636" width="12.33203125" bestFit="1" customWidth="1"/>
    <col min="5637" max="5637" width="8.33203125" customWidth="1"/>
    <col min="5638" max="5638" width="13" bestFit="1" customWidth="1"/>
    <col min="5889" max="5889" width="12.5546875" bestFit="1" customWidth="1"/>
    <col min="5890" max="5890" width="7" bestFit="1" customWidth="1"/>
    <col min="5891" max="5891" width="13.33203125" bestFit="1" customWidth="1"/>
    <col min="5892" max="5892" width="12.33203125" bestFit="1" customWidth="1"/>
    <col min="5893" max="5893" width="8.33203125" customWidth="1"/>
    <col min="5894" max="5894" width="13" bestFit="1" customWidth="1"/>
    <col min="6145" max="6145" width="12.5546875" bestFit="1" customWidth="1"/>
    <col min="6146" max="6146" width="7" bestFit="1" customWidth="1"/>
    <col min="6147" max="6147" width="13.33203125" bestFit="1" customWidth="1"/>
    <col min="6148" max="6148" width="12.33203125" bestFit="1" customWidth="1"/>
    <col min="6149" max="6149" width="8.33203125" customWidth="1"/>
    <col min="6150" max="6150" width="13" bestFit="1" customWidth="1"/>
    <col min="6401" max="6401" width="12.5546875" bestFit="1" customWidth="1"/>
    <col min="6402" max="6402" width="7" bestFit="1" customWidth="1"/>
    <col min="6403" max="6403" width="13.33203125" bestFit="1" customWidth="1"/>
    <col min="6404" max="6404" width="12.33203125" bestFit="1" customWidth="1"/>
    <col min="6405" max="6405" width="8.33203125" customWidth="1"/>
    <col min="6406" max="6406" width="13" bestFit="1" customWidth="1"/>
    <col min="6657" max="6657" width="12.5546875" bestFit="1" customWidth="1"/>
    <col min="6658" max="6658" width="7" bestFit="1" customWidth="1"/>
    <col min="6659" max="6659" width="13.33203125" bestFit="1" customWidth="1"/>
    <col min="6660" max="6660" width="12.33203125" bestFit="1" customWidth="1"/>
    <col min="6661" max="6661" width="8.33203125" customWidth="1"/>
    <col min="6662" max="6662" width="13" bestFit="1" customWidth="1"/>
    <col min="6913" max="6913" width="12.5546875" bestFit="1" customWidth="1"/>
    <col min="6914" max="6914" width="7" bestFit="1" customWidth="1"/>
    <col min="6915" max="6915" width="13.33203125" bestFit="1" customWidth="1"/>
    <col min="6916" max="6916" width="12.33203125" bestFit="1" customWidth="1"/>
    <col min="6917" max="6917" width="8.33203125" customWidth="1"/>
    <col min="6918" max="6918" width="13" bestFit="1" customWidth="1"/>
    <col min="7169" max="7169" width="12.5546875" bestFit="1" customWidth="1"/>
    <col min="7170" max="7170" width="7" bestFit="1" customWidth="1"/>
    <col min="7171" max="7171" width="13.33203125" bestFit="1" customWidth="1"/>
    <col min="7172" max="7172" width="12.33203125" bestFit="1" customWidth="1"/>
    <col min="7173" max="7173" width="8.33203125" customWidth="1"/>
    <col min="7174" max="7174" width="13" bestFit="1" customWidth="1"/>
    <col min="7425" max="7425" width="12.5546875" bestFit="1" customWidth="1"/>
    <col min="7426" max="7426" width="7" bestFit="1" customWidth="1"/>
    <col min="7427" max="7427" width="13.33203125" bestFit="1" customWidth="1"/>
    <col min="7428" max="7428" width="12.33203125" bestFit="1" customWidth="1"/>
    <col min="7429" max="7429" width="8.33203125" customWidth="1"/>
    <col min="7430" max="7430" width="13" bestFit="1" customWidth="1"/>
    <col min="7681" max="7681" width="12.5546875" bestFit="1" customWidth="1"/>
    <col min="7682" max="7682" width="7" bestFit="1" customWidth="1"/>
    <col min="7683" max="7683" width="13.33203125" bestFit="1" customWidth="1"/>
    <col min="7684" max="7684" width="12.33203125" bestFit="1" customWidth="1"/>
    <col min="7685" max="7685" width="8.33203125" customWidth="1"/>
    <col min="7686" max="7686" width="13" bestFit="1" customWidth="1"/>
    <col min="7937" max="7937" width="12.5546875" bestFit="1" customWidth="1"/>
    <col min="7938" max="7938" width="7" bestFit="1" customWidth="1"/>
    <col min="7939" max="7939" width="13.33203125" bestFit="1" customWidth="1"/>
    <col min="7940" max="7940" width="12.33203125" bestFit="1" customWidth="1"/>
    <col min="7941" max="7941" width="8.33203125" customWidth="1"/>
    <col min="7942" max="7942" width="13" bestFit="1" customWidth="1"/>
    <col min="8193" max="8193" width="12.5546875" bestFit="1" customWidth="1"/>
    <col min="8194" max="8194" width="7" bestFit="1" customWidth="1"/>
    <col min="8195" max="8195" width="13.33203125" bestFit="1" customWidth="1"/>
    <col min="8196" max="8196" width="12.33203125" bestFit="1" customWidth="1"/>
    <col min="8197" max="8197" width="8.33203125" customWidth="1"/>
    <col min="8198" max="8198" width="13" bestFit="1" customWidth="1"/>
    <col min="8449" max="8449" width="12.5546875" bestFit="1" customWidth="1"/>
    <col min="8450" max="8450" width="7" bestFit="1" customWidth="1"/>
    <col min="8451" max="8451" width="13.33203125" bestFit="1" customWidth="1"/>
    <col min="8452" max="8452" width="12.33203125" bestFit="1" customWidth="1"/>
    <col min="8453" max="8453" width="8.33203125" customWidth="1"/>
    <col min="8454" max="8454" width="13" bestFit="1" customWidth="1"/>
    <col min="8705" max="8705" width="12.5546875" bestFit="1" customWidth="1"/>
    <col min="8706" max="8706" width="7" bestFit="1" customWidth="1"/>
    <col min="8707" max="8707" width="13.33203125" bestFit="1" customWidth="1"/>
    <col min="8708" max="8708" width="12.33203125" bestFit="1" customWidth="1"/>
    <col min="8709" max="8709" width="8.33203125" customWidth="1"/>
    <col min="8710" max="8710" width="13" bestFit="1" customWidth="1"/>
    <col min="8961" max="8961" width="12.5546875" bestFit="1" customWidth="1"/>
    <col min="8962" max="8962" width="7" bestFit="1" customWidth="1"/>
    <col min="8963" max="8963" width="13.33203125" bestFit="1" customWidth="1"/>
    <col min="8964" max="8964" width="12.33203125" bestFit="1" customWidth="1"/>
    <col min="8965" max="8965" width="8.33203125" customWidth="1"/>
    <col min="8966" max="8966" width="13" bestFit="1" customWidth="1"/>
    <col min="9217" max="9217" width="12.5546875" bestFit="1" customWidth="1"/>
    <col min="9218" max="9218" width="7" bestFit="1" customWidth="1"/>
    <col min="9219" max="9219" width="13.33203125" bestFit="1" customWidth="1"/>
    <col min="9220" max="9220" width="12.33203125" bestFit="1" customWidth="1"/>
    <col min="9221" max="9221" width="8.33203125" customWidth="1"/>
    <col min="9222" max="9222" width="13" bestFit="1" customWidth="1"/>
    <col min="9473" max="9473" width="12.5546875" bestFit="1" customWidth="1"/>
    <col min="9474" max="9474" width="7" bestFit="1" customWidth="1"/>
    <col min="9475" max="9475" width="13.33203125" bestFit="1" customWidth="1"/>
    <col min="9476" max="9476" width="12.33203125" bestFit="1" customWidth="1"/>
    <col min="9477" max="9477" width="8.33203125" customWidth="1"/>
    <col min="9478" max="9478" width="13" bestFit="1" customWidth="1"/>
    <col min="9729" max="9729" width="12.5546875" bestFit="1" customWidth="1"/>
    <col min="9730" max="9730" width="7" bestFit="1" customWidth="1"/>
    <col min="9731" max="9731" width="13.33203125" bestFit="1" customWidth="1"/>
    <col min="9732" max="9732" width="12.33203125" bestFit="1" customWidth="1"/>
    <col min="9733" max="9733" width="8.33203125" customWidth="1"/>
    <col min="9734" max="9734" width="13" bestFit="1" customWidth="1"/>
    <col min="9985" max="9985" width="12.5546875" bestFit="1" customWidth="1"/>
    <col min="9986" max="9986" width="7" bestFit="1" customWidth="1"/>
    <col min="9987" max="9987" width="13.33203125" bestFit="1" customWidth="1"/>
    <col min="9988" max="9988" width="12.33203125" bestFit="1" customWidth="1"/>
    <col min="9989" max="9989" width="8.33203125" customWidth="1"/>
    <col min="9990" max="9990" width="13" bestFit="1" customWidth="1"/>
    <col min="10241" max="10241" width="12.5546875" bestFit="1" customWidth="1"/>
    <col min="10242" max="10242" width="7" bestFit="1" customWidth="1"/>
    <col min="10243" max="10243" width="13.33203125" bestFit="1" customWidth="1"/>
    <col min="10244" max="10244" width="12.33203125" bestFit="1" customWidth="1"/>
    <col min="10245" max="10245" width="8.33203125" customWidth="1"/>
    <col min="10246" max="10246" width="13" bestFit="1" customWidth="1"/>
    <col min="10497" max="10497" width="12.5546875" bestFit="1" customWidth="1"/>
    <col min="10498" max="10498" width="7" bestFit="1" customWidth="1"/>
    <col min="10499" max="10499" width="13.33203125" bestFit="1" customWidth="1"/>
    <col min="10500" max="10500" width="12.33203125" bestFit="1" customWidth="1"/>
    <col min="10501" max="10501" width="8.33203125" customWidth="1"/>
    <col min="10502" max="10502" width="13" bestFit="1" customWidth="1"/>
    <col min="10753" max="10753" width="12.5546875" bestFit="1" customWidth="1"/>
    <col min="10754" max="10754" width="7" bestFit="1" customWidth="1"/>
    <col min="10755" max="10755" width="13.33203125" bestFit="1" customWidth="1"/>
    <col min="10756" max="10756" width="12.33203125" bestFit="1" customWidth="1"/>
    <col min="10757" max="10757" width="8.33203125" customWidth="1"/>
    <col min="10758" max="10758" width="13" bestFit="1" customWidth="1"/>
    <col min="11009" max="11009" width="12.5546875" bestFit="1" customWidth="1"/>
    <col min="11010" max="11010" width="7" bestFit="1" customWidth="1"/>
    <col min="11011" max="11011" width="13.33203125" bestFit="1" customWidth="1"/>
    <col min="11012" max="11012" width="12.33203125" bestFit="1" customWidth="1"/>
    <col min="11013" max="11013" width="8.33203125" customWidth="1"/>
    <col min="11014" max="11014" width="13" bestFit="1" customWidth="1"/>
    <col min="11265" max="11265" width="12.5546875" bestFit="1" customWidth="1"/>
    <col min="11266" max="11266" width="7" bestFit="1" customWidth="1"/>
    <col min="11267" max="11267" width="13.33203125" bestFit="1" customWidth="1"/>
    <col min="11268" max="11268" width="12.33203125" bestFit="1" customWidth="1"/>
    <col min="11269" max="11269" width="8.33203125" customWidth="1"/>
    <col min="11270" max="11270" width="13" bestFit="1" customWidth="1"/>
    <col min="11521" max="11521" width="12.5546875" bestFit="1" customWidth="1"/>
    <col min="11522" max="11522" width="7" bestFit="1" customWidth="1"/>
    <col min="11523" max="11523" width="13.33203125" bestFit="1" customWidth="1"/>
    <col min="11524" max="11524" width="12.33203125" bestFit="1" customWidth="1"/>
    <col min="11525" max="11525" width="8.33203125" customWidth="1"/>
    <col min="11526" max="11526" width="13" bestFit="1" customWidth="1"/>
    <col min="11777" max="11777" width="12.5546875" bestFit="1" customWidth="1"/>
    <col min="11778" max="11778" width="7" bestFit="1" customWidth="1"/>
    <col min="11779" max="11779" width="13.33203125" bestFit="1" customWidth="1"/>
    <col min="11780" max="11780" width="12.33203125" bestFit="1" customWidth="1"/>
    <col min="11781" max="11781" width="8.33203125" customWidth="1"/>
    <col min="11782" max="11782" width="13" bestFit="1" customWidth="1"/>
    <col min="12033" max="12033" width="12.5546875" bestFit="1" customWidth="1"/>
    <col min="12034" max="12034" width="7" bestFit="1" customWidth="1"/>
    <col min="12035" max="12035" width="13.33203125" bestFit="1" customWidth="1"/>
    <col min="12036" max="12036" width="12.33203125" bestFit="1" customWidth="1"/>
    <col min="12037" max="12037" width="8.33203125" customWidth="1"/>
    <col min="12038" max="12038" width="13" bestFit="1" customWidth="1"/>
    <col min="12289" max="12289" width="12.5546875" bestFit="1" customWidth="1"/>
    <col min="12290" max="12290" width="7" bestFit="1" customWidth="1"/>
    <col min="12291" max="12291" width="13.33203125" bestFit="1" customWidth="1"/>
    <col min="12292" max="12292" width="12.33203125" bestFit="1" customWidth="1"/>
    <col min="12293" max="12293" width="8.33203125" customWidth="1"/>
    <col min="12294" max="12294" width="13" bestFit="1" customWidth="1"/>
    <col min="12545" max="12545" width="12.5546875" bestFit="1" customWidth="1"/>
    <col min="12546" max="12546" width="7" bestFit="1" customWidth="1"/>
    <col min="12547" max="12547" width="13.33203125" bestFit="1" customWidth="1"/>
    <col min="12548" max="12548" width="12.33203125" bestFit="1" customWidth="1"/>
    <col min="12549" max="12549" width="8.33203125" customWidth="1"/>
    <col min="12550" max="12550" width="13" bestFit="1" customWidth="1"/>
    <col min="12801" max="12801" width="12.5546875" bestFit="1" customWidth="1"/>
    <col min="12802" max="12802" width="7" bestFit="1" customWidth="1"/>
    <col min="12803" max="12803" width="13.33203125" bestFit="1" customWidth="1"/>
    <col min="12804" max="12804" width="12.33203125" bestFit="1" customWidth="1"/>
    <col min="12805" max="12805" width="8.33203125" customWidth="1"/>
    <col min="12806" max="12806" width="13" bestFit="1" customWidth="1"/>
    <col min="13057" max="13057" width="12.5546875" bestFit="1" customWidth="1"/>
    <col min="13058" max="13058" width="7" bestFit="1" customWidth="1"/>
    <col min="13059" max="13059" width="13.33203125" bestFit="1" customWidth="1"/>
    <col min="13060" max="13060" width="12.33203125" bestFit="1" customWidth="1"/>
    <col min="13061" max="13061" width="8.33203125" customWidth="1"/>
    <col min="13062" max="13062" width="13" bestFit="1" customWidth="1"/>
    <col min="13313" max="13313" width="12.5546875" bestFit="1" customWidth="1"/>
    <col min="13314" max="13314" width="7" bestFit="1" customWidth="1"/>
    <col min="13315" max="13315" width="13.33203125" bestFit="1" customWidth="1"/>
    <col min="13316" max="13316" width="12.33203125" bestFit="1" customWidth="1"/>
    <col min="13317" max="13317" width="8.33203125" customWidth="1"/>
    <col min="13318" max="13318" width="13" bestFit="1" customWidth="1"/>
    <col min="13569" max="13569" width="12.5546875" bestFit="1" customWidth="1"/>
    <col min="13570" max="13570" width="7" bestFit="1" customWidth="1"/>
    <col min="13571" max="13571" width="13.33203125" bestFit="1" customWidth="1"/>
    <col min="13572" max="13572" width="12.33203125" bestFit="1" customWidth="1"/>
    <col min="13573" max="13573" width="8.33203125" customWidth="1"/>
    <col min="13574" max="13574" width="13" bestFit="1" customWidth="1"/>
    <col min="13825" max="13825" width="12.5546875" bestFit="1" customWidth="1"/>
    <col min="13826" max="13826" width="7" bestFit="1" customWidth="1"/>
    <col min="13827" max="13827" width="13.33203125" bestFit="1" customWidth="1"/>
    <col min="13828" max="13828" width="12.33203125" bestFit="1" customWidth="1"/>
    <col min="13829" max="13829" width="8.33203125" customWidth="1"/>
    <col min="13830" max="13830" width="13" bestFit="1" customWidth="1"/>
    <col min="14081" max="14081" width="12.5546875" bestFit="1" customWidth="1"/>
    <col min="14082" max="14082" width="7" bestFit="1" customWidth="1"/>
    <col min="14083" max="14083" width="13.33203125" bestFit="1" customWidth="1"/>
    <col min="14084" max="14084" width="12.33203125" bestFit="1" customWidth="1"/>
    <col min="14085" max="14085" width="8.33203125" customWidth="1"/>
    <col min="14086" max="14086" width="13" bestFit="1" customWidth="1"/>
    <col min="14337" max="14337" width="12.5546875" bestFit="1" customWidth="1"/>
    <col min="14338" max="14338" width="7" bestFit="1" customWidth="1"/>
    <col min="14339" max="14339" width="13.33203125" bestFit="1" customWidth="1"/>
    <col min="14340" max="14340" width="12.33203125" bestFit="1" customWidth="1"/>
    <col min="14341" max="14341" width="8.33203125" customWidth="1"/>
    <col min="14342" max="14342" width="13" bestFit="1" customWidth="1"/>
    <col min="14593" max="14593" width="12.5546875" bestFit="1" customWidth="1"/>
    <col min="14594" max="14594" width="7" bestFit="1" customWidth="1"/>
    <col min="14595" max="14595" width="13.33203125" bestFit="1" customWidth="1"/>
    <col min="14596" max="14596" width="12.33203125" bestFit="1" customWidth="1"/>
    <col min="14597" max="14597" width="8.33203125" customWidth="1"/>
    <col min="14598" max="14598" width="13" bestFit="1" customWidth="1"/>
    <col min="14849" max="14849" width="12.5546875" bestFit="1" customWidth="1"/>
    <col min="14850" max="14850" width="7" bestFit="1" customWidth="1"/>
    <col min="14851" max="14851" width="13.33203125" bestFit="1" customWidth="1"/>
    <col min="14852" max="14852" width="12.33203125" bestFit="1" customWidth="1"/>
    <col min="14853" max="14853" width="8.33203125" customWidth="1"/>
    <col min="14854" max="14854" width="13" bestFit="1" customWidth="1"/>
    <col min="15105" max="15105" width="12.5546875" bestFit="1" customWidth="1"/>
    <col min="15106" max="15106" width="7" bestFit="1" customWidth="1"/>
    <col min="15107" max="15107" width="13.33203125" bestFit="1" customWidth="1"/>
    <col min="15108" max="15108" width="12.33203125" bestFit="1" customWidth="1"/>
    <col min="15109" max="15109" width="8.33203125" customWidth="1"/>
    <col min="15110" max="15110" width="13" bestFit="1" customWidth="1"/>
    <col min="15361" max="15361" width="12.5546875" bestFit="1" customWidth="1"/>
    <col min="15362" max="15362" width="7" bestFit="1" customWidth="1"/>
    <col min="15363" max="15363" width="13.33203125" bestFit="1" customWidth="1"/>
    <col min="15364" max="15364" width="12.33203125" bestFit="1" customWidth="1"/>
    <col min="15365" max="15365" width="8.33203125" customWidth="1"/>
    <col min="15366" max="15366" width="13" bestFit="1" customWidth="1"/>
    <col min="15617" max="15617" width="12.5546875" bestFit="1" customWidth="1"/>
    <col min="15618" max="15618" width="7" bestFit="1" customWidth="1"/>
    <col min="15619" max="15619" width="13.33203125" bestFit="1" customWidth="1"/>
    <col min="15620" max="15620" width="12.33203125" bestFit="1" customWidth="1"/>
    <col min="15621" max="15621" width="8.33203125" customWidth="1"/>
    <col min="15622" max="15622" width="13" bestFit="1" customWidth="1"/>
    <col min="15873" max="15873" width="12.5546875" bestFit="1" customWidth="1"/>
    <col min="15874" max="15874" width="7" bestFit="1" customWidth="1"/>
    <col min="15875" max="15875" width="13.33203125" bestFit="1" customWidth="1"/>
    <col min="15876" max="15876" width="12.33203125" bestFit="1" customWidth="1"/>
    <col min="15877" max="15877" width="8.33203125" customWidth="1"/>
    <col min="15878" max="15878" width="13" bestFit="1" customWidth="1"/>
    <col min="16129" max="16129" width="12.5546875" bestFit="1" customWidth="1"/>
    <col min="16130" max="16130" width="7" bestFit="1" customWidth="1"/>
    <col min="16131" max="16131" width="13.33203125" bestFit="1" customWidth="1"/>
    <col min="16132" max="16132" width="12.33203125" bestFit="1" customWidth="1"/>
    <col min="16133" max="16133" width="8.33203125" customWidth="1"/>
    <col min="16134" max="16134" width="13" bestFit="1" customWidth="1"/>
  </cols>
  <sheetData>
    <row r="1" spans="1:6" ht="39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f ca="1">D2-20</f>
        <v>2003</v>
      </c>
      <c r="D2" s="3">
        <f t="shared" ref="D2:D10" ca="1" si="0">YEAR(TODAY())</f>
        <v>2023</v>
      </c>
      <c r="E2" s="4"/>
      <c r="F2" s="5"/>
    </row>
    <row r="3" spans="1:6">
      <c r="A3" s="2" t="s">
        <v>8</v>
      </c>
      <c r="B3" s="2" t="s">
        <v>9</v>
      </c>
      <c r="C3" s="3">
        <v>1988</v>
      </c>
      <c r="D3" s="3">
        <f t="shared" ca="1" si="0"/>
        <v>2023</v>
      </c>
      <c r="E3" s="4"/>
      <c r="F3" s="5"/>
    </row>
    <row r="4" spans="1:6">
      <c r="A4" s="2" t="s">
        <v>10</v>
      </c>
      <c r="B4" s="2" t="s">
        <v>11</v>
      </c>
      <c r="C4" s="3">
        <v>1987</v>
      </c>
      <c r="D4" s="3">
        <f t="shared" ca="1" si="0"/>
        <v>2023</v>
      </c>
      <c r="E4" s="4"/>
      <c r="F4" s="5"/>
    </row>
    <row r="5" spans="1:6">
      <c r="A5" s="2" t="s">
        <v>12</v>
      </c>
      <c r="B5" s="2" t="s">
        <v>13</v>
      </c>
      <c r="C5" s="3">
        <f ca="1">D5-10</f>
        <v>2013</v>
      </c>
      <c r="D5" s="3">
        <f t="shared" ca="1" si="0"/>
        <v>2023</v>
      </c>
      <c r="E5" s="4"/>
      <c r="F5" s="5"/>
    </row>
    <row r="6" spans="1:6">
      <c r="A6" s="2" t="s">
        <v>14</v>
      </c>
      <c r="B6" s="2" t="s">
        <v>15</v>
      </c>
      <c r="C6" s="3">
        <v>2000</v>
      </c>
      <c r="D6" s="3">
        <f t="shared" ca="1" si="0"/>
        <v>2023</v>
      </c>
      <c r="E6" s="4"/>
      <c r="F6" s="5"/>
    </row>
    <row r="7" spans="1:6">
      <c r="A7" s="2" t="s">
        <v>16</v>
      </c>
      <c r="B7" s="2" t="s">
        <v>17</v>
      </c>
      <c r="C7" s="3">
        <v>1999</v>
      </c>
      <c r="D7" s="3">
        <f t="shared" ca="1" si="0"/>
        <v>2023</v>
      </c>
      <c r="E7" s="4"/>
      <c r="F7" s="5"/>
    </row>
    <row r="8" spans="1:6">
      <c r="A8" s="2" t="s">
        <v>18</v>
      </c>
      <c r="B8" s="2" t="s">
        <v>19</v>
      </c>
      <c r="C8" s="3">
        <f ca="1">D8-30</f>
        <v>1993</v>
      </c>
      <c r="D8" s="3">
        <f t="shared" ca="1" si="0"/>
        <v>2023</v>
      </c>
      <c r="E8" s="4"/>
      <c r="F8" s="5"/>
    </row>
    <row r="9" spans="1:6">
      <c r="A9" s="2" t="s">
        <v>20</v>
      </c>
      <c r="B9" s="2" t="s">
        <v>21</v>
      </c>
      <c r="C9" s="3">
        <v>1984</v>
      </c>
      <c r="D9" s="3">
        <f t="shared" ca="1" si="0"/>
        <v>2023</v>
      </c>
      <c r="E9" s="4"/>
      <c r="F9" s="5"/>
    </row>
    <row r="10" spans="1:6">
      <c r="A10" s="2" t="s">
        <v>22</v>
      </c>
      <c r="B10" s="2" t="s">
        <v>23</v>
      </c>
      <c r="C10" s="3">
        <f ca="1">D10-10</f>
        <v>2013</v>
      </c>
      <c r="D10" s="3">
        <f t="shared" ca="1" si="0"/>
        <v>2023</v>
      </c>
      <c r="E10" s="4"/>
      <c r="F10" s="5"/>
    </row>
    <row r="12" spans="1:6">
      <c r="A12" s="107" t="s">
        <v>24</v>
      </c>
      <c r="B12" s="107"/>
      <c r="C12" s="107"/>
      <c r="D12" s="107"/>
      <c r="E12" s="107"/>
      <c r="F12" s="107"/>
    </row>
  </sheetData>
  <mergeCells count="1">
    <mergeCell ref="A12:F12"/>
  </mergeCells>
  <conditionalFormatting sqref="F2:F10">
    <cfRule type="cellIs" dxfId="3" priority="1" stopIfTrue="1" operator="equal">
      <formula>"Tak"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20" sqref="D20"/>
    </sheetView>
  </sheetViews>
  <sheetFormatPr defaultRowHeight="14.4"/>
  <cols>
    <col min="1" max="1" width="9.21875" style="19" customWidth="1"/>
    <col min="2" max="2" width="15.5546875" customWidth="1"/>
    <col min="3" max="3" width="19.109375" customWidth="1"/>
    <col min="4" max="4" width="16.5546875" customWidth="1"/>
    <col min="5" max="5" width="18.21875" customWidth="1"/>
    <col min="257" max="257" width="9.21875" customWidth="1"/>
    <col min="258" max="258" width="15.5546875" customWidth="1"/>
    <col min="259" max="259" width="19.109375" customWidth="1"/>
    <col min="260" max="260" width="16.5546875" customWidth="1"/>
    <col min="261" max="261" width="18.21875" customWidth="1"/>
    <col min="513" max="513" width="9.21875" customWidth="1"/>
    <col min="514" max="514" width="15.5546875" customWidth="1"/>
    <col min="515" max="515" width="19.109375" customWidth="1"/>
    <col min="516" max="516" width="16.5546875" customWidth="1"/>
    <col min="517" max="517" width="18.21875" customWidth="1"/>
    <col min="769" max="769" width="9.21875" customWidth="1"/>
    <col min="770" max="770" width="15.5546875" customWidth="1"/>
    <col min="771" max="771" width="19.109375" customWidth="1"/>
    <col min="772" max="772" width="16.5546875" customWidth="1"/>
    <col min="773" max="773" width="18.21875" customWidth="1"/>
    <col min="1025" max="1025" width="9.21875" customWidth="1"/>
    <col min="1026" max="1026" width="15.5546875" customWidth="1"/>
    <col min="1027" max="1027" width="19.109375" customWidth="1"/>
    <col min="1028" max="1028" width="16.5546875" customWidth="1"/>
    <col min="1029" max="1029" width="18.21875" customWidth="1"/>
    <col min="1281" max="1281" width="9.21875" customWidth="1"/>
    <col min="1282" max="1282" width="15.5546875" customWidth="1"/>
    <col min="1283" max="1283" width="19.109375" customWidth="1"/>
    <col min="1284" max="1284" width="16.5546875" customWidth="1"/>
    <col min="1285" max="1285" width="18.21875" customWidth="1"/>
    <col min="1537" max="1537" width="9.21875" customWidth="1"/>
    <col min="1538" max="1538" width="15.5546875" customWidth="1"/>
    <col min="1539" max="1539" width="19.109375" customWidth="1"/>
    <col min="1540" max="1540" width="16.5546875" customWidth="1"/>
    <col min="1541" max="1541" width="18.21875" customWidth="1"/>
    <col min="1793" max="1793" width="9.21875" customWidth="1"/>
    <col min="1794" max="1794" width="15.5546875" customWidth="1"/>
    <col min="1795" max="1795" width="19.109375" customWidth="1"/>
    <col min="1796" max="1796" width="16.5546875" customWidth="1"/>
    <col min="1797" max="1797" width="18.21875" customWidth="1"/>
    <col min="2049" max="2049" width="9.21875" customWidth="1"/>
    <col min="2050" max="2050" width="15.5546875" customWidth="1"/>
    <col min="2051" max="2051" width="19.109375" customWidth="1"/>
    <col min="2052" max="2052" width="16.5546875" customWidth="1"/>
    <col min="2053" max="2053" width="18.21875" customWidth="1"/>
    <col min="2305" max="2305" width="9.21875" customWidth="1"/>
    <col min="2306" max="2306" width="15.5546875" customWidth="1"/>
    <col min="2307" max="2307" width="19.109375" customWidth="1"/>
    <col min="2308" max="2308" width="16.5546875" customWidth="1"/>
    <col min="2309" max="2309" width="18.21875" customWidth="1"/>
    <col min="2561" max="2561" width="9.21875" customWidth="1"/>
    <col min="2562" max="2562" width="15.5546875" customWidth="1"/>
    <col min="2563" max="2563" width="19.109375" customWidth="1"/>
    <col min="2564" max="2564" width="16.5546875" customWidth="1"/>
    <col min="2565" max="2565" width="18.21875" customWidth="1"/>
    <col min="2817" max="2817" width="9.21875" customWidth="1"/>
    <col min="2818" max="2818" width="15.5546875" customWidth="1"/>
    <col min="2819" max="2819" width="19.109375" customWidth="1"/>
    <col min="2820" max="2820" width="16.5546875" customWidth="1"/>
    <col min="2821" max="2821" width="18.21875" customWidth="1"/>
    <col min="3073" max="3073" width="9.21875" customWidth="1"/>
    <col min="3074" max="3074" width="15.5546875" customWidth="1"/>
    <col min="3075" max="3075" width="19.109375" customWidth="1"/>
    <col min="3076" max="3076" width="16.5546875" customWidth="1"/>
    <col min="3077" max="3077" width="18.21875" customWidth="1"/>
    <col min="3329" max="3329" width="9.21875" customWidth="1"/>
    <col min="3330" max="3330" width="15.5546875" customWidth="1"/>
    <col min="3331" max="3331" width="19.109375" customWidth="1"/>
    <col min="3332" max="3332" width="16.5546875" customWidth="1"/>
    <col min="3333" max="3333" width="18.21875" customWidth="1"/>
    <col min="3585" max="3585" width="9.21875" customWidth="1"/>
    <col min="3586" max="3586" width="15.5546875" customWidth="1"/>
    <col min="3587" max="3587" width="19.109375" customWidth="1"/>
    <col min="3588" max="3588" width="16.5546875" customWidth="1"/>
    <col min="3589" max="3589" width="18.21875" customWidth="1"/>
    <col min="3841" max="3841" width="9.21875" customWidth="1"/>
    <col min="3842" max="3842" width="15.5546875" customWidth="1"/>
    <col min="3843" max="3843" width="19.109375" customWidth="1"/>
    <col min="3844" max="3844" width="16.5546875" customWidth="1"/>
    <col min="3845" max="3845" width="18.21875" customWidth="1"/>
    <col min="4097" max="4097" width="9.21875" customWidth="1"/>
    <col min="4098" max="4098" width="15.5546875" customWidth="1"/>
    <col min="4099" max="4099" width="19.109375" customWidth="1"/>
    <col min="4100" max="4100" width="16.5546875" customWidth="1"/>
    <col min="4101" max="4101" width="18.21875" customWidth="1"/>
    <col min="4353" max="4353" width="9.21875" customWidth="1"/>
    <col min="4354" max="4354" width="15.5546875" customWidth="1"/>
    <col min="4355" max="4355" width="19.109375" customWidth="1"/>
    <col min="4356" max="4356" width="16.5546875" customWidth="1"/>
    <col min="4357" max="4357" width="18.21875" customWidth="1"/>
    <col min="4609" max="4609" width="9.21875" customWidth="1"/>
    <col min="4610" max="4610" width="15.5546875" customWidth="1"/>
    <col min="4611" max="4611" width="19.109375" customWidth="1"/>
    <col min="4612" max="4612" width="16.5546875" customWidth="1"/>
    <col min="4613" max="4613" width="18.21875" customWidth="1"/>
    <col min="4865" max="4865" width="9.21875" customWidth="1"/>
    <col min="4866" max="4866" width="15.5546875" customWidth="1"/>
    <col min="4867" max="4867" width="19.109375" customWidth="1"/>
    <col min="4868" max="4868" width="16.5546875" customWidth="1"/>
    <col min="4869" max="4869" width="18.21875" customWidth="1"/>
    <col min="5121" max="5121" width="9.21875" customWidth="1"/>
    <col min="5122" max="5122" width="15.5546875" customWidth="1"/>
    <col min="5123" max="5123" width="19.109375" customWidth="1"/>
    <col min="5124" max="5124" width="16.5546875" customWidth="1"/>
    <col min="5125" max="5125" width="18.21875" customWidth="1"/>
    <col min="5377" max="5377" width="9.21875" customWidth="1"/>
    <col min="5378" max="5378" width="15.5546875" customWidth="1"/>
    <col min="5379" max="5379" width="19.109375" customWidth="1"/>
    <col min="5380" max="5380" width="16.5546875" customWidth="1"/>
    <col min="5381" max="5381" width="18.21875" customWidth="1"/>
    <col min="5633" max="5633" width="9.21875" customWidth="1"/>
    <col min="5634" max="5634" width="15.5546875" customWidth="1"/>
    <col min="5635" max="5635" width="19.109375" customWidth="1"/>
    <col min="5636" max="5636" width="16.5546875" customWidth="1"/>
    <col min="5637" max="5637" width="18.21875" customWidth="1"/>
    <col min="5889" max="5889" width="9.21875" customWidth="1"/>
    <col min="5890" max="5890" width="15.5546875" customWidth="1"/>
    <col min="5891" max="5891" width="19.109375" customWidth="1"/>
    <col min="5892" max="5892" width="16.5546875" customWidth="1"/>
    <col min="5893" max="5893" width="18.21875" customWidth="1"/>
    <col min="6145" max="6145" width="9.21875" customWidth="1"/>
    <col min="6146" max="6146" width="15.5546875" customWidth="1"/>
    <col min="6147" max="6147" width="19.109375" customWidth="1"/>
    <col min="6148" max="6148" width="16.5546875" customWidth="1"/>
    <col min="6149" max="6149" width="18.21875" customWidth="1"/>
    <col min="6401" max="6401" width="9.21875" customWidth="1"/>
    <col min="6402" max="6402" width="15.5546875" customWidth="1"/>
    <col min="6403" max="6403" width="19.109375" customWidth="1"/>
    <col min="6404" max="6404" width="16.5546875" customWidth="1"/>
    <col min="6405" max="6405" width="18.21875" customWidth="1"/>
    <col min="6657" max="6657" width="9.21875" customWidth="1"/>
    <col min="6658" max="6658" width="15.5546875" customWidth="1"/>
    <col min="6659" max="6659" width="19.109375" customWidth="1"/>
    <col min="6660" max="6660" width="16.5546875" customWidth="1"/>
    <col min="6661" max="6661" width="18.21875" customWidth="1"/>
    <col min="6913" max="6913" width="9.21875" customWidth="1"/>
    <col min="6914" max="6914" width="15.5546875" customWidth="1"/>
    <col min="6915" max="6915" width="19.109375" customWidth="1"/>
    <col min="6916" max="6916" width="16.5546875" customWidth="1"/>
    <col min="6917" max="6917" width="18.21875" customWidth="1"/>
    <col min="7169" max="7169" width="9.21875" customWidth="1"/>
    <col min="7170" max="7170" width="15.5546875" customWidth="1"/>
    <col min="7171" max="7171" width="19.109375" customWidth="1"/>
    <col min="7172" max="7172" width="16.5546875" customWidth="1"/>
    <col min="7173" max="7173" width="18.21875" customWidth="1"/>
    <col min="7425" max="7425" width="9.21875" customWidth="1"/>
    <col min="7426" max="7426" width="15.5546875" customWidth="1"/>
    <col min="7427" max="7427" width="19.109375" customWidth="1"/>
    <col min="7428" max="7428" width="16.5546875" customWidth="1"/>
    <col min="7429" max="7429" width="18.21875" customWidth="1"/>
    <col min="7681" max="7681" width="9.21875" customWidth="1"/>
    <col min="7682" max="7682" width="15.5546875" customWidth="1"/>
    <col min="7683" max="7683" width="19.109375" customWidth="1"/>
    <col min="7684" max="7684" width="16.5546875" customWidth="1"/>
    <col min="7685" max="7685" width="18.21875" customWidth="1"/>
    <col min="7937" max="7937" width="9.21875" customWidth="1"/>
    <col min="7938" max="7938" width="15.5546875" customWidth="1"/>
    <col min="7939" max="7939" width="19.109375" customWidth="1"/>
    <col min="7940" max="7940" width="16.5546875" customWidth="1"/>
    <col min="7941" max="7941" width="18.21875" customWidth="1"/>
    <col min="8193" max="8193" width="9.21875" customWidth="1"/>
    <col min="8194" max="8194" width="15.5546875" customWidth="1"/>
    <col min="8195" max="8195" width="19.109375" customWidth="1"/>
    <col min="8196" max="8196" width="16.5546875" customWidth="1"/>
    <col min="8197" max="8197" width="18.21875" customWidth="1"/>
    <col min="8449" max="8449" width="9.21875" customWidth="1"/>
    <col min="8450" max="8450" width="15.5546875" customWidth="1"/>
    <col min="8451" max="8451" width="19.109375" customWidth="1"/>
    <col min="8452" max="8452" width="16.5546875" customWidth="1"/>
    <col min="8453" max="8453" width="18.21875" customWidth="1"/>
    <col min="8705" max="8705" width="9.21875" customWidth="1"/>
    <col min="8706" max="8706" width="15.5546875" customWidth="1"/>
    <col min="8707" max="8707" width="19.109375" customWidth="1"/>
    <col min="8708" max="8708" width="16.5546875" customWidth="1"/>
    <col min="8709" max="8709" width="18.21875" customWidth="1"/>
    <col min="8961" max="8961" width="9.21875" customWidth="1"/>
    <col min="8962" max="8962" width="15.5546875" customWidth="1"/>
    <col min="8963" max="8963" width="19.109375" customWidth="1"/>
    <col min="8964" max="8964" width="16.5546875" customWidth="1"/>
    <col min="8965" max="8965" width="18.21875" customWidth="1"/>
    <col min="9217" max="9217" width="9.21875" customWidth="1"/>
    <col min="9218" max="9218" width="15.5546875" customWidth="1"/>
    <col min="9219" max="9219" width="19.109375" customWidth="1"/>
    <col min="9220" max="9220" width="16.5546875" customWidth="1"/>
    <col min="9221" max="9221" width="18.21875" customWidth="1"/>
    <col min="9473" max="9473" width="9.21875" customWidth="1"/>
    <col min="9474" max="9474" width="15.5546875" customWidth="1"/>
    <col min="9475" max="9475" width="19.109375" customWidth="1"/>
    <col min="9476" max="9476" width="16.5546875" customWidth="1"/>
    <col min="9477" max="9477" width="18.21875" customWidth="1"/>
    <col min="9729" max="9729" width="9.21875" customWidth="1"/>
    <col min="9730" max="9730" width="15.5546875" customWidth="1"/>
    <col min="9731" max="9731" width="19.109375" customWidth="1"/>
    <col min="9732" max="9732" width="16.5546875" customWidth="1"/>
    <col min="9733" max="9733" width="18.21875" customWidth="1"/>
    <col min="9985" max="9985" width="9.21875" customWidth="1"/>
    <col min="9986" max="9986" width="15.5546875" customWidth="1"/>
    <col min="9987" max="9987" width="19.109375" customWidth="1"/>
    <col min="9988" max="9988" width="16.5546875" customWidth="1"/>
    <col min="9989" max="9989" width="18.21875" customWidth="1"/>
    <col min="10241" max="10241" width="9.21875" customWidth="1"/>
    <col min="10242" max="10242" width="15.5546875" customWidth="1"/>
    <col min="10243" max="10243" width="19.109375" customWidth="1"/>
    <col min="10244" max="10244" width="16.5546875" customWidth="1"/>
    <col min="10245" max="10245" width="18.21875" customWidth="1"/>
    <col min="10497" max="10497" width="9.21875" customWidth="1"/>
    <col min="10498" max="10498" width="15.5546875" customWidth="1"/>
    <col min="10499" max="10499" width="19.109375" customWidth="1"/>
    <col min="10500" max="10500" width="16.5546875" customWidth="1"/>
    <col min="10501" max="10501" width="18.21875" customWidth="1"/>
    <col min="10753" max="10753" width="9.21875" customWidth="1"/>
    <col min="10754" max="10754" width="15.5546875" customWidth="1"/>
    <col min="10755" max="10755" width="19.109375" customWidth="1"/>
    <col min="10756" max="10756" width="16.5546875" customWidth="1"/>
    <col min="10757" max="10757" width="18.21875" customWidth="1"/>
    <col min="11009" max="11009" width="9.21875" customWidth="1"/>
    <col min="11010" max="11010" width="15.5546875" customWidth="1"/>
    <col min="11011" max="11011" width="19.109375" customWidth="1"/>
    <col min="11012" max="11012" width="16.5546875" customWidth="1"/>
    <col min="11013" max="11013" width="18.21875" customWidth="1"/>
    <col min="11265" max="11265" width="9.21875" customWidth="1"/>
    <col min="11266" max="11266" width="15.5546875" customWidth="1"/>
    <col min="11267" max="11267" width="19.109375" customWidth="1"/>
    <col min="11268" max="11268" width="16.5546875" customWidth="1"/>
    <col min="11269" max="11269" width="18.21875" customWidth="1"/>
    <col min="11521" max="11521" width="9.21875" customWidth="1"/>
    <col min="11522" max="11522" width="15.5546875" customWidth="1"/>
    <col min="11523" max="11523" width="19.109375" customWidth="1"/>
    <col min="11524" max="11524" width="16.5546875" customWidth="1"/>
    <col min="11525" max="11525" width="18.21875" customWidth="1"/>
    <col min="11777" max="11777" width="9.21875" customWidth="1"/>
    <col min="11778" max="11778" width="15.5546875" customWidth="1"/>
    <col min="11779" max="11779" width="19.109375" customWidth="1"/>
    <col min="11780" max="11780" width="16.5546875" customWidth="1"/>
    <col min="11781" max="11781" width="18.21875" customWidth="1"/>
    <col min="12033" max="12033" width="9.21875" customWidth="1"/>
    <col min="12034" max="12034" width="15.5546875" customWidth="1"/>
    <col min="12035" max="12035" width="19.109375" customWidth="1"/>
    <col min="12036" max="12036" width="16.5546875" customWidth="1"/>
    <col min="12037" max="12037" width="18.21875" customWidth="1"/>
    <col min="12289" max="12289" width="9.21875" customWidth="1"/>
    <col min="12290" max="12290" width="15.5546875" customWidth="1"/>
    <col min="12291" max="12291" width="19.109375" customWidth="1"/>
    <col min="12292" max="12292" width="16.5546875" customWidth="1"/>
    <col min="12293" max="12293" width="18.21875" customWidth="1"/>
    <col min="12545" max="12545" width="9.21875" customWidth="1"/>
    <col min="12546" max="12546" width="15.5546875" customWidth="1"/>
    <col min="12547" max="12547" width="19.109375" customWidth="1"/>
    <col min="12548" max="12548" width="16.5546875" customWidth="1"/>
    <col min="12549" max="12549" width="18.21875" customWidth="1"/>
    <col min="12801" max="12801" width="9.21875" customWidth="1"/>
    <col min="12802" max="12802" width="15.5546875" customWidth="1"/>
    <col min="12803" max="12803" width="19.109375" customWidth="1"/>
    <col min="12804" max="12804" width="16.5546875" customWidth="1"/>
    <col min="12805" max="12805" width="18.21875" customWidth="1"/>
    <col min="13057" max="13057" width="9.21875" customWidth="1"/>
    <col min="13058" max="13058" width="15.5546875" customWidth="1"/>
    <col min="13059" max="13059" width="19.109375" customWidth="1"/>
    <col min="13060" max="13060" width="16.5546875" customWidth="1"/>
    <col min="13061" max="13061" width="18.21875" customWidth="1"/>
    <col min="13313" max="13313" width="9.21875" customWidth="1"/>
    <col min="13314" max="13314" width="15.5546875" customWidth="1"/>
    <col min="13315" max="13315" width="19.109375" customWidth="1"/>
    <col min="13316" max="13316" width="16.5546875" customWidth="1"/>
    <col min="13317" max="13317" width="18.21875" customWidth="1"/>
    <col min="13569" max="13569" width="9.21875" customWidth="1"/>
    <col min="13570" max="13570" width="15.5546875" customWidth="1"/>
    <col min="13571" max="13571" width="19.109375" customWidth="1"/>
    <col min="13572" max="13572" width="16.5546875" customWidth="1"/>
    <col min="13573" max="13573" width="18.21875" customWidth="1"/>
    <col min="13825" max="13825" width="9.21875" customWidth="1"/>
    <col min="13826" max="13826" width="15.5546875" customWidth="1"/>
    <col min="13827" max="13827" width="19.109375" customWidth="1"/>
    <col min="13828" max="13828" width="16.5546875" customWidth="1"/>
    <col min="13829" max="13829" width="18.21875" customWidth="1"/>
    <col min="14081" max="14081" width="9.21875" customWidth="1"/>
    <col min="14082" max="14082" width="15.5546875" customWidth="1"/>
    <col min="14083" max="14083" width="19.109375" customWidth="1"/>
    <col min="14084" max="14084" width="16.5546875" customWidth="1"/>
    <col min="14085" max="14085" width="18.21875" customWidth="1"/>
    <col min="14337" max="14337" width="9.21875" customWidth="1"/>
    <col min="14338" max="14338" width="15.5546875" customWidth="1"/>
    <col min="14339" max="14339" width="19.109375" customWidth="1"/>
    <col min="14340" max="14340" width="16.5546875" customWidth="1"/>
    <col min="14341" max="14341" width="18.21875" customWidth="1"/>
    <col min="14593" max="14593" width="9.21875" customWidth="1"/>
    <col min="14594" max="14594" width="15.5546875" customWidth="1"/>
    <col min="14595" max="14595" width="19.109375" customWidth="1"/>
    <col min="14596" max="14596" width="16.5546875" customWidth="1"/>
    <col min="14597" max="14597" width="18.21875" customWidth="1"/>
    <col min="14849" max="14849" width="9.21875" customWidth="1"/>
    <col min="14850" max="14850" width="15.5546875" customWidth="1"/>
    <col min="14851" max="14851" width="19.109375" customWidth="1"/>
    <col min="14852" max="14852" width="16.5546875" customWidth="1"/>
    <col min="14853" max="14853" width="18.21875" customWidth="1"/>
    <col min="15105" max="15105" width="9.21875" customWidth="1"/>
    <col min="15106" max="15106" width="15.5546875" customWidth="1"/>
    <col min="15107" max="15107" width="19.109375" customWidth="1"/>
    <col min="15108" max="15108" width="16.5546875" customWidth="1"/>
    <col min="15109" max="15109" width="18.21875" customWidth="1"/>
    <col min="15361" max="15361" width="9.21875" customWidth="1"/>
    <col min="15362" max="15362" width="15.5546875" customWidth="1"/>
    <col min="15363" max="15363" width="19.109375" customWidth="1"/>
    <col min="15364" max="15364" width="16.5546875" customWidth="1"/>
    <col min="15365" max="15365" width="18.21875" customWidth="1"/>
    <col min="15617" max="15617" width="9.21875" customWidth="1"/>
    <col min="15618" max="15618" width="15.5546875" customWidth="1"/>
    <col min="15619" max="15619" width="19.109375" customWidth="1"/>
    <col min="15620" max="15620" width="16.5546875" customWidth="1"/>
    <col min="15621" max="15621" width="18.21875" customWidth="1"/>
    <col min="15873" max="15873" width="9.21875" customWidth="1"/>
    <col min="15874" max="15874" width="15.5546875" customWidth="1"/>
    <col min="15875" max="15875" width="19.109375" customWidth="1"/>
    <col min="15876" max="15876" width="16.5546875" customWidth="1"/>
    <col min="15877" max="15877" width="18.21875" customWidth="1"/>
    <col min="16129" max="16129" width="9.21875" customWidth="1"/>
    <col min="16130" max="16130" width="15.5546875" customWidth="1"/>
    <col min="16131" max="16131" width="19.109375" customWidth="1"/>
    <col min="16132" max="16132" width="16.5546875" customWidth="1"/>
    <col min="16133" max="16133" width="18.21875" customWidth="1"/>
  </cols>
  <sheetData>
    <row r="1" spans="1:5" ht="16.2" thickBot="1">
      <c r="A1" s="108" t="s">
        <v>25</v>
      </c>
      <c r="B1" s="108"/>
      <c r="C1" s="108"/>
      <c r="D1" s="108"/>
      <c r="E1" s="108"/>
    </row>
    <row r="2" spans="1:5" ht="70.2" thickTop="1">
      <c r="A2" s="6" t="s">
        <v>26</v>
      </c>
      <c r="B2" s="7" t="s">
        <v>0</v>
      </c>
      <c r="C2" s="7" t="s">
        <v>27</v>
      </c>
      <c r="D2" s="8" t="s">
        <v>28</v>
      </c>
      <c r="E2" s="9" t="s">
        <v>29</v>
      </c>
    </row>
    <row r="3" spans="1:5" ht="17.399999999999999">
      <c r="A3" s="10">
        <v>1</v>
      </c>
      <c r="B3" s="11" t="s">
        <v>30</v>
      </c>
      <c r="C3" s="12">
        <v>1400</v>
      </c>
      <c r="D3" s="13">
        <v>4</v>
      </c>
      <c r="E3" s="14"/>
    </row>
    <row r="4" spans="1:5" ht="17.399999999999999">
      <c r="A4" s="10">
        <v>2</v>
      </c>
      <c r="B4" s="11" t="s">
        <v>31</v>
      </c>
      <c r="C4" s="12">
        <v>1700</v>
      </c>
      <c r="D4" s="13">
        <v>4.8</v>
      </c>
      <c r="E4" s="14"/>
    </row>
    <row r="5" spans="1:5" ht="17.399999999999999">
      <c r="A5" s="10">
        <v>3</v>
      </c>
      <c r="B5" s="11" t="s">
        <v>32</v>
      </c>
      <c r="C5" s="12">
        <v>1850</v>
      </c>
      <c r="D5" s="13">
        <v>2.5</v>
      </c>
      <c r="E5" s="14"/>
    </row>
    <row r="6" spans="1:5" ht="17.399999999999999">
      <c r="A6" s="10">
        <v>4</v>
      </c>
      <c r="B6" s="11" t="s">
        <v>33</v>
      </c>
      <c r="C6" s="12">
        <v>1950</v>
      </c>
      <c r="D6" s="13">
        <v>5</v>
      </c>
      <c r="E6" s="14"/>
    </row>
    <row r="7" spans="1:5" ht="17.399999999999999">
      <c r="A7" s="10">
        <v>5</v>
      </c>
      <c r="B7" s="11" t="s">
        <v>34</v>
      </c>
      <c r="C7" s="12">
        <v>1750</v>
      </c>
      <c r="D7" s="13">
        <v>4.9000000000000004</v>
      </c>
      <c r="E7" s="14"/>
    </row>
    <row r="8" spans="1:5" ht="17.399999999999999">
      <c r="A8" s="10">
        <v>6</v>
      </c>
      <c r="B8" s="11" t="s">
        <v>35</v>
      </c>
      <c r="C8" s="12">
        <v>1680</v>
      </c>
      <c r="D8" s="13">
        <v>4.5999999999999996</v>
      </c>
      <c r="E8" s="14"/>
    </row>
    <row r="9" spans="1:5" ht="17.399999999999999">
      <c r="A9" s="10">
        <v>7</v>
      </c>
      <c r="B9" s="11" t="s">
        <v>36</v>
      </c>
      <c r="C9" s="12">
        <v>1900</v>
      </c>
      <c r="D9" s="13">
        <v>5</v>
      </c>
      <c r="E9" s="14"/>
    </row>
    <row r="10" spans="1:5" ht="17.399999999999999">
      <c r="A10" s="10">
        <v>8</v>
      </c>
      <c r="B10" s="11" t="s">
        <v>10</v>
      </c>
      <c r="C10" s="12">
        <v>1490</v>
      </c>
      <c r="D10" s="13">
        <v>5</v>
      </c>
      <c r="E10" s="14"/>
    </row>
    <row r="11" spans="1:5" ht="18" thickBot="1">
      <c r="A11" s="15">
        <v>9</v>
      </c>
      <c r="B11" s="16" t="s">
        <v>37</v>
      </c>
      <c r="C11" s="17">
        <v>1500</v>
      </c>
      <c r="D11" s="18">
        <v>4.0999999999999996</v>
      </c>
      <c r="E11" s="14"/>
    </row>
    <row r="12" spans="1:5" ht="15" thickTop="1"/>
    <row r="14" spans="1:5" ht="17.399999999999999">
      <c r="B14" s="20" t="s">
        <v>38</v>
      </c>
    </row>
  </sheetData>
  <mergeCells count="1">
    <mergeCell ref="A1:E1"/>
  </mergeCells>
  <conditionalFormatting sqref="E3:E11">
    <cfRule type="cellIs" dxfId="2" priority="1" stopIfTrue="1" operator="equal">
      <formula>"tak"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5" sqref="B5"/>
    </sheetView>
  </sheetViews>
  <sheetFormatPr defaultRowHeight="14.4"/>
  <cols>
    <col min="1" max="1" width="28.88671875" style="32" customWidth="1"/>
    <col min="2" max="2" width="36.77734375" customWidth="1"/>
    <col min="3" max="3" width="27.44140625" bestFit="1" customWidth="1"/>
  </cols>
  <sheetData>
    <row r="1" spans="1:3" ht="20.399999999999999">
      <c r="A1" s="109" t="s">
        <v>39</v>
      </c>
      <c r="B1" s="109"/>
      <c r="C1" s="109"/>
    </row>
    <row r="2" spans="1:3" ht="17.399999999999999">
      <c r="A2" s="110" t="s">
        <v>40</v>
      </c>
      <c r="B2" s="21" t="s">
        <v>41</v>
      </c>
      <c r="C2" s="21" t="s">
        <v>42</v>
      </c>
    </row>
    <row r="3" spans="1:3" ht="22.8">
      <c r="A3" s="111"/>
      <c r="B3" s="22">
        <v>43626</v>
      </c>
      <c r="C3" s="23">
        <v>43708</v>
      </c>
    </row>
    <row r="4" spans="1:3" ht="45.6">
      <c r="A4" s="24" t="s">
        <v>43</v>
      </c>
      <c r="B4" s="25">
        <v>30</v>
      </c>
      <c r="C4" s="26"/>
    </row>
    <row r="5" spans="1:3" ht="45.6">
      <c r="A5" s="24" t="s">
        <v>44</v>
      </c>
      <c r="B5" s="25">
        <v>22</v>
      </c>
      <c r="C5" s="26"/>
    </row>
    <row r="6" spans="1:3" ht="22.8">
      <c r="A6" s="27" t="s">
        <v>45</v>
      </c>
      <c r="B6" s="28" t="s">
        <v>46</v>
      </c>
      <c r="C6" s="29"/>
    </row>
    <row r="7" spans="1:3" ht="17.399999999999999">
      <c r="A7" s="30">
        <v>43561</v>
      </c>
      <c r="B7" s="31"/>
      <c r="C7" s="29"/>
    </row>
    <row r="8" spans="1:3" ht="17.399999999999999">
      <c r="A8" s="30">
        <v>43779</v>
      </c>
      <c r="B8" s="31"/>
      <c r="C8" s="29"/>
    </row>
    <row r="9" spans="1:3" ht="17.399999999999999">
      <c r="A9" s="30">
        <v>43501</v>
      </c>
      <c r="B9" s="31"/>
      <c r="C9" s="29"/>
    </row>
    <row r="10" spans="1:3" ht="17.399999999999999">
      <c r="A10" s="30">
        <v>43657</v>
      </c>
      <c r="B10" s="31"/>
      <c r="C10" s="29"/>
    </row>
    <row r="11" spans="1:3" ht="17.399999999999999">
      <c r="A11" s="30">
        <v>43802</v>
      </c>
      <c r="B11" s="31"/>
      <c r="C11" s="29"/>
    </row>
    <row r="12" spans="1:3" ht="17.399999999999999">
      <c r="A12" s="30">
        <v>43652</v>
      </c>
      <c r="B12" s="31"/>
      <c r="C12" s="29"/>
    </row>
    <row r="13" spans="1:3" ht="17.399999999999999">
      <c r="A13" s="30">
        <v>43548</v>
      </c>
      <c r="B13" s="31"/>
      <c r="C13" s="29"/>
    </row>
    <row r="14" spans="1:3" ht="17.399999999999999">
      <c r="A14" s="30">
        <v>43673</v>
      </c>
      <c r="B14" s="31"/>
      <c r="C14" s="29"/>
    </row>
    <row r="15" spans="1:3" ht="17.399999999999999">
      <c r="A15" s="30">
        <v>43767</v>
      </c>
      <c r="B15" s="31"/>
      <c r="C15" s="29"/>
    </row>
    <row r="16" spans="1:3" ht="17.399999999999999">
      <c r="A16" s="30">
        <v>43592</v>
      </c>
      <c r="B16" s="31"/>
      <c r="C16" s="29"/>
    </row>
    <row r="17" spans="1:3" ht="17.399999999999999">
      <c r="A17" s="30">
        <v>43647</v>
      </c>
      <c r="B17" s="31"/>
      <c r="C17" s="29"/>
    </row>
    <row r="18" spans="1:3" ht="17.399999999999999">
      <c r="A18" s="30">
        <v>43536</v>
      </c>
      <c r="B18" s="31"/>
      <c r="C18" s="29"/>
    </row>
    <row r="19" spans="1:3" ht="17.399999999999999">
      <c r="A19" s="30">
        <v>43571</v>
      </c>
      <c r="B19" s="31"/>
      <c r="C19" s="29"/>
    </row>
    <row r="20" spans="1:3" ht="17.399999999999999">
      <c r="A20" s="30">
        <v>43641</v>
      </c>
      <c r="B20" s="31"/>
    </row>
    <row r="21" spans="1:3" ht="17.399999999999999">
      <c r="A21" s="30">
        <v>43696</v>
      </c>
      <c r="B21" s="31"/>
    </row>
    <row r="22" spans="1:3" ht="17.399999999999999">
      <c r="A22" s="30">
        <v>43636</v>
      </c>
      <c r="B22" s="31"/>
    </row>
    <row r="23" spans="1:3" ht="17.399999999999999">
      <c r="A23" s="30">
        <v>43511</v>
      </c>
      <c r="B23" s="31"/>
    </row>
    <row r="24" spans="1:3" ht="17.399999999999999">
      <c r="A24" s="30">
        <v>43565</v>
      </c>
      <c r="B24" s="31"/>
    </row>
    <row r="25" spans="1:3" ht="17.399999999999999">
      <c r="A25" s="30">
        <v>43630</v>
      </c>
      <c r="B25" s="31"/>
    </row>
    <row r="26" spans="1:3" ht="17.399999999999999">
      <c r="A26" s="30">
        <v>43643</v>
      </c>
      <c r="B26" s="31"/>
    </row>
    <row r="27" spans="1:3" ht="17.399999999999999">
      <c r="A27" s="30">
        <v>43813</v>
      </c>
      <c r="B27" s="31"/>
    </row>
    <row r="28" spans="1:3" ht="17.399999999999999">
      <c r="A28" s="30">
        <v>43636</v>
      </c>
      <c r="B28" s="31"/>
    </row>
    <row r="29" spans="1:3" ht="17.399999999999999">
      <c r="A29" s="30">
        <v>43669</v>
      </c>
      <c r="B29" s="31"/>
    </row>
  </sheetData>
  <mergeCells count="2">
    <mergeCell ref="A1:C1"/>
    <mergeCell ref="A2:A3"/>
  </mergeCells>
  <conditionalFormatting sqref="B7:B29">
    <cfRule type="cellIs" dxfId="1" priority="1" operator="equal">
      <formula>"TAK"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zoomScale="115" zoomScaleNormal="115" workbookViewId="0">
      <selection activeCell="F15" sqref="F15"/>
    </sheetView>
  </sheetViews>
  <sheetFormatPr defaultColWidth="9.21875" defaultRowHeight="13.2"/>
  <cols>
    <col min="1" max="1" width="5.21875" style="33" bestFit="1" customWidth="1"/>
    <col min="2" max="4" width="9.21875" style="33"/>
    <col min="5" max="5" width="13.77734375" style="33" bestFit="1" customWidth="1"/>
    <col min="6" max="6" width="12.44140625" style="33" bestFit="1" customWidth="1"/>
    <col min="7" max="256" width="9.21875" style="33"/>
    <col min="257" max="257" width="5.21875" style="33" bestFit="1" customWidth="1"/>
    <col min="258" max="260" width="9.21875" style="33"/>
    <col min="261" max="261" width="13.77734375" style="33" bestFit="1" customWidth="1"/>
    <col min="262" max="262" width="12.44140625" style="33" bestFit="1" customWidth="1"/>
    <col min="263" max="512" width="9.21875" style="33"/>
    <col min="513" max="513" width="5.21875" style="33" bestFit="1" customWidth="1"/>
    <col min="514" max="516" width="9.21875" style="33"/>
    <col min="517" max="517" width="13.77734375" style="33" bestFit="1" customWidth="1"/>
    <col min="518" max="518" width="12.44140625" style="33" bestFit="1" customWidth="1"/>
    <col min="519" max="768" width="9.21875" style="33"/>
    <col min="769" max="769" width="5.21875" style="33" bestFit="1" customWidth="1"/>
    <col min="770" max="772" width="9.21875" style="33"/>
    <col min="773" max="773" width="13.77734375" style="33" bestFit="1" customWidth="1"/>
    <col min="774" max="774" width="12.44140625" style="33" bestFit="1" customWidth="1"/>
    <col min="775" max="1024" width="9.21875" style="33"/>
    <col min="1025" max="1025" width="5.21875" style="33" bestFit="1" customWidth="1"/>
    <col min="1026" max="1028" width="9.21875" style="33"/>
    <col min="1029" max="1029" width="13.77734375" style="33" bestFit="1" customWidth="1"/>
    <col min="1030" max="1030" width="12.44140625" style="33" bestFit="1" customWidth="1"/>
    <col min="1031" max="1280" width="9.21875" style="33"/>
    <col min="1281" max="1281" width="5.21875" style="33" bestFit="1" customWidth="1"/>
    <col min="1282" max="1284" width="9.21875" style="33"/>
    <col min="1285" max="1285" width="13.77734375" style="33" bestFit="1" customWidth="1"/>
    <col min="1286" max="1286" width="12.44140625" style="33" bestFit="1" customWidth="1"/>
    <col min="1287" max="1536" width="9.21875" style="33"/>
    <col min="1537" max="1537" width="5.21875" style="33" bestFit="1" customWidth="1"/>
    <col min="1538" max="1540" width="9.21875" style="33"/>
    <col min="1541" max="1541" width="13.77734375" style="33" bestFit="1" customWidth="1"/>
    <col min="1542" max="1542" width="12.44140625" style="33" bestFit="1" customWidth="1"/>
    <col min="1543" max="1792" width="9.21875" style="33"/>
    <col min="1793" max="1793" width="5.21875" style="33" bestFit="1" customWidth="1"/>
    <col min="1794" max="1796" width="9.21875" style="33"/>
    <col min="1797" max="1797" width="13.77734375" style="33" bestFit="1" customWidth="1"/>
    <col min="1798" max="1798" width="12.44140625" style="33" bestFit="1" customWidth="1"/>
    <col min="1799" max="2048" width="9.21875" style="33"/>
    <col min="2049" max="2049" width="5.21875" style="33" bestFit="1" customWidth="1"/>
    <col min="2050" max="2052" width="9.21875" style="33"/>
    <col min="2053" max="2053" width="13.77734375" style="33" bestFit="1" customWidth="1"/>
    <col min="2054" max="2054" width="12.44140625" style="33" bestFit="1" customWidth="1"/>
    <col min="2055" max="2304" width="9.21875" style="33"/>
    <col min="2305" max="2305" width="5.21875" style="33" bestFit="1" customWidth="1"/>
    <col min="2306" max="2308" width="9.21875" style="33"/>
    <col min="2309" max="2309" width="13.77734375" style="33" bestFit="1" customWidth="1"/>
    <col min="2310" max="2310" width="12.44140625" style="33" bestFit="1" customWidth="1"/>
    <col min="2311" max="2560" width="9.21875" style="33"/>
    <col min="2561" max="2561" width="5.21875" style="33" bestFit="1" customWidth="1"/>
    <col min="2562" max="2564" width="9.21875" style="33"/>
    <col min="2565" max="2565" width="13.77734375" style="33" bestFit="1" customWidth="1"/>
    <col min="2566" max="2566" width="12.44140625" style="33" bestFit="1" customWidth="1"/>
    <col min="2567" max="2816" width="9.21875" style="33"/>
    <col min="2817" max="2817" width="5.21875" style="33" bestFit="1" customWidth="1"/>
    <col min="2818" max="2820" width="9.21875" style="33"/>
    <col min="2821" max="2821" width="13.77734375" style="33" bestFit="1" customWidth="1"/>
    <col min="2822" max="2822" width="12.44140625" style="33" bestFit="1" customWidth="1"/>
    <col min="2823" max="3072" width="9.21875" style="33"/>
    <col min="3073" max="3073" width="5.21875" style="33" bestFit="1" customWidth="1"/>
    <col min="3074" max="3076" width="9.21875" style="33"/>
    <col min="3077" max="3077" width="13.77734375" style="33" bestFit="1" customWidth="1"/>
    <col min="3078" max="3078" width="12.44140625" style="33" bestFit="1" customWidth="1"/>
    <col min="3079" max="3328" width="9.21875" style="33"/>
    <col min="3329" max="3329" width="5.21875" style="33" bestFit="1" customWidth="1"/>
    <col min="3330" max="3332" width="9.21875" style="33"/>
    <col min="3333" max="3333" width="13.77734375" style="33" bestFit="1" customWidth="1"/>
    <col min="3334" max="3334" width="12.44140625" style="33" bestFit="1" customWidth="1"/>
    <col min="3335" max="3584" width="9.21875" style="33"/>
    <col min="3585" max="3585" width="5.21875" style="33" bestFit="1" customWidth="1"/>
    <col min="3586" max="3588" width="9.21875" style="33"/>
    <col min="3589" max="3589" width="13.77734375" style="33" bestFit="1" customWidth="1"/>
    <col min="3590" max="3590" width="12.44140625" style="33" bestFit="1" customWidth="1"/>
    <col min="3591" max="3840" width="9.21875" style="33"/>
    <col min="3841" max="3841" width="5.21875" style="33" bestFit="1" customWidth="1"/>
    <col min="3842" max="3844" width="9.21875" style="33"/>
    <col min="3845" max="3845" width="13.77734375" style="33" bestFit="1" customWidth="1"/>
    <col min="3846" max="3846" width="12.44140625" style="33" bestFit="1" customWidth="1"/>
    <col min="3847" max="4096" width="9.21875" style="33"/>
    <col min="4097" max="4097" width="5.21875" style="33" bestFit="1" customWidth="1"/>
    <col min="4098" max="4100" width="9.21875" style="33"/>
    <col min="4101" max="4101" width="13.77734375" style="33" bestFit="1" customWidth="1"/>
    <col min="4102" max="4102" width="12.44140625" style="33" bestFit="1" customWidth="1"/>
    <col min="4103" max="4352" width="9.21875" style="33"/>
    <col min="4353" max="4353" width="5.21875" style="33" bestFit="1" customWidth="1"/>
    <col min="4354" max="4356" width="9.21875" style="33"/>
    <col min="4357" max="4357" width="13.77734375" style="33" bestFit="1" customWidth="1"/>
    <col min="4358" max="4358" width="12.44140625" style="33" bestFit="1" customWidth="1"/>
    <col min="4359" max="4608" width="9.21875" style="33"/>
    <col min="4609" max="4609" width="5.21875" style="33" bestFit="1" customWidth="1"/>
    <col min="4610" max="4612" width="9.21875" style="33"/>
    <col min="4613" max="4613" width="13.77734375" style="33" bestFit="1" customWidth="1"/>
    <col min="4614" max="4614" width="12.44140625" style="33" bestFit="1" customWidth="1"/>
    <col min="4615" max="4864" width="9.21875" style="33"/>
    <col min="4865" max="4865" width="5.21875" style="33" bestFit="1" customWidth="1"/>
    <col min="4866" max="4868" width="9.21875" style="33"/>
    <col min="4869" max="4869" width="13.77734375" style="33" bestFit="1" customWidth="1"/>
    <col min="4870" max="4870" width="12.44140625" style="33" bestFit="1" customWidth="1"/>
    <col min="4871" max="5120" width="9.21875" style="33"/>
    <col min="5121" max="5121" width="5.21875" style="33" bestFit="1" customWidth="1"/>
    <col min="5122" max="5124" width="9.21875" style="33"/>
    <col min="5125" max="5125" width="13.77734375" style="33" bestFit="1" customWidth="1"/>
    <col min="5126" max="5126" width="12.44140625" style="33" bestFit="1" customWidth="1"/>
    <col min="5127" max="5376" width="9.21875" style="33"/>
    <col min="5377" max="5377" width="5.21875" style="33" bestFit="1" customWidth="1"/>
    <col min="5378" max="5380" width="9.21875" style="33"/>
    <col min="5381" max="5381" width="13.77734375" style="33" bestFit="1" customWidth="1"/>
    <col min="5382" max="5382" width="12.44140625" style="33" bestFit="1" customWidth="1"/>
    <col min="5383" max="5632" width="9.21875" style="33"/>
    <col min="5633" max="5633" width="5.21875" style="33" bestFit="1" customWidth="1"/>
    <col min="5634" max="5636" width="9.21875" style="33"/>
    <col min="5637" max="5637" width="13.77734375" style="33" bestFit="1" customWidth="1"/>
    <col min="5638" max="5638" width="12.44140625" style="33" bestFit="1" customWidth="1"/>
    <col min="5639" max="5888" width="9.21875" style="33"/>
    <col min="5889" max="5889" width="5.21875" style="33" bestFit="1" customWidth="1"/>
    <col min="5890" max="5892" width="9.21875" style="33"/>
    <col min="5893" max="5893" width="13.77734375" style="33" bestFit="1" customWidth="1"/>
    <col min="5894" max="5894" width="12.44140625" style="33" bestFit="1" customWidth="1"/>
    <col min="5895" max="6144" width="9.21875" style="33"/>
    <col min="6145" max="6145" width="5.21875" style="33" bestFit="1" customWidth="1"/>
    <col min="6146" max="6148" width="9.21875" style="33"/>
    <col min="6149" max="6149" width="13.77734375" style="33" bestFit="1" customWidth="1"/>
    <col min="6150" max="6150" width="12.44140625" style="33" bestFit="1" customWidth="1"/>
    <col min="6151" max="6400" width="9.21875" style="33"/>
    <col min="6401" max="6401" width="5.21875" style="33" bestFit="1" customWidth="1"/>
    <col min="6402" max="6404" width="9.21875" style="33"/>
    <col min="6405" max="6405" width="13.77734375" style="33" bestFit="1" customWidth="1"/>
    <col min="6406" max="6406" width="12.44140625" style="33" bestFit="1" customWidth="1"/>
    <col min="6407" max="6656" width="9.21875" style="33"/>
    <col min="6657" max="6657" width="5.21875" style="33" bestFit="1" customWidth="1"/>
    <col min="6658" max="6660" width="9.21875" style="33"/>
    <col min="6661" max="6661" width="13.77734375" style="33" bestFit="1" customWidth="1"/>
    <col min="6662" max="6662" width="12.44140625" style="33" bestFit="1" customWidth="1"/>
    <col min="6663" max="6912" width="9.21875" style="33"/>
    <col min="6913" max="6913" width="5.21875" style="33" bestFit="1" customWidth="1"/>
    <col min="6914" max="6916" width="9.21875" style="33"/>
    <col min="6917" max="6917" width="13.77734375" style="33" bestFit="1" customWidth="1"/>
    <col min="6918" max="6918" width="12.44140625" style="33" bestFit="1" customWidth="1"/>
    <col min="6919" max="7168" width="9.21875" style="33"/>
    <col min="7169" max="7169" width="5.21875" style="33" bestFit="1" customWidth="1"/>
    <col min="7170" max="7172" width="9.21875" style="33"/>
    <col min="7173" max="7173" width="13.77734375" style="33" bestFit="1" customWidth="1"/>
    <col min="7174" max="7174" width="12.44140625" style="33" bestFit="1" customWidth="1"/>
    <col min="7175" max="7424" width="9.21875" style="33"/>
    <col min="7425" max="7425" width="5.21875" style="33" bestFit="1" customWidth="1"/>
    <col min="7426" max="7428" width="9.21875" style="33"/>
    <col min="7429" max="7429" width="13.77734375" style="33" bestFit="1" customWidth="1"/>
    <col min="7430" max="7430" width="12.44140625" style="33" bestFit="1" customWidth="1"/>
    <col min="7431" max="7680" width="9.21875" style="33"/>
    <col min="7681" max="7681" width="5.21875" style="33" bestFit="1" customWidth="1"/>
    <col min="7682" max="7684" width="9.21875" style="33"/>
    <col min="7685" max="7685" width="13.77734375" style="33" bestFit="1" customWidth="1"/>
    <col min="7686" max="7686" width="12.44140625" style="33" bestFit="1" customWidth="1"/>
    <col min="7687" max="7936" width="9.21875" style="33"/>
    <col min="7937" max="7937" width="5.21875" style="33" bestFit="1" customWidth="1"/>
    <col min="7938" max="7940" width="9.21875" style="33"/>
    <col min="7941" max="7941" width="13.77734375" style="33" bestFit="1" customWidth="1"/>
    <col min="7942" max="7942" width="12.44140625" style="33" bestFit="1" customWidth="1"/>
    <col min="7943" max="8192" width="9.21875" style="33"/>
    <col min="8193" max="8193" width="5.21875" style="33" bestFit="1" customWidth="1"/>
    <col min="8194" max="8196" width="9.21875" style="33"/>
    <col min="8197" max="8197" width="13.77734375" style="33" bestFit="1" customWidth="1"/>
    <col min="8198" max="8198" width="12.44140625" style="33" bestFit="1" customWidth="1"/>
    <col min="8199" max="8448" width="9.21875" style="33"/>
    <col min="8449" max="8449" width="5.21875" style="33" bestFit="1" customWidth="1"/>
    <col min="8450" max="8452" width="9.21875" style="33"/>
    <col min="8453" max="8453" width="13.77734375" style="33" bestFit="1" customWidth="1"/>
    <col min="8454" max="8454" width="12.44140625" style="33" bestFit="1" customWidth="1"/>
    <col min="8455" max="8704" width="9.21875" style="33"/>
    <col min="8705" max="8705" width="5.21875" style="33" bestFit="1" customWidth="1"/>
    <col min="8706" max="8708" width="9.21875" style="33"/>
    <col min="8709" max="8709" width="13.77734375" style="33" bestFit="1" customWidth="1"/>
    <col min="8710" max="8710" width="12.44140625" style="33" bestFit="1" customWidth="1"/>
    <col min="8711" max="8960" width="9.21875" style="33"/>
    <col min="8961" max="8961" width="5.21875" style="33" bestFit="1" customWidth="1"/>
    <col min="8962" max="8964" width="9.21875" style="33"/>
    <col min="8965" max="8965" width="13.77734375" style="33" bestFit="1" customWidth="1"/>
    <col min="8966" max="8966" width="12.44140625" style="33" bestFit="1" customWidth="1"/>
    <col min="8967" max="9216" width="9.21875" style="33"/>
    <col min="9217" max="9217" width="5.21875" style="33" bestFit="1" customWidth="1"/>
    <col min="9218" max="9220" width="9.21875" style="33"/>
    <col min="9221" max="9221" width="13.77734375" style="33" bestFit="1" customWidth="1"/>
    <col min="9222" max="9222" width="12.44140625" style="33" bestFit="1" customWidth="1"/>
    <col min="9223" max="9472" width="9.21875" style="33"/>
    <col min="9473" max="9473" width="5.21875" style="33" bestFit="1" customWidth="1"/>
    <col min="9474" max="9476" width="9.21875" style="33"/>
    <col min="9477" max="9477" width="13.77734375" style="33" bestFit="1" customWidth="1"/>
    <col min="9478" max="9478" width="12.44140625" style="33" bestFit="1" customWidth="1"/>
    <col min="9479" max="9728" width="9.21875" style="33"/>
    <col min="9729" max="9729" width="5.21875" style="33" bestFit="1" customWidth="1"/>
    <col min="9730" max="9732" width="9.21875" style="33"/>
    <col min="9733" max="9733" width="13.77734375" style="33" bestFit="1" customWidth="1"/>
    <col min="9734" max="9734" width="12.44140625" style="33" bestFit="1" customWidth="1"/>
    <col min="9735" max="9984" width="9.21875" style="33"/>
    <col min="9985" max="9985" width="5.21875" style="33" bestFit="1" customWidth="1"/>
    <col min="9986" max="9988" width="9.21875" style="33"/>
    <col min="9989" max="9989" width="13.77734375" style="33" bestFit="1" customWidth="1"/>
    <col min="9990" max="9990" width="12.44140625" style="33" bestFit="1" customWidth="1"/>
    <col min="9991" max="10240" width="9.21875" style="33"/>
    <col min="10241" max="10241" width="5.21875" style="33" bestFit="1" customWidth="1"/>
    <col min="10242" max="10244" width="9.21875" style="33"/>
    <col min="10245" max="10245" width="13.77734375" style="33" bestFit="1" customWidth="1"/>
    <col min="10246" max="10246" width="12.44140625" style="33" bestFit="1" customWidth="1"/>
    <col min="10247" max="10496" width="9.21875" style="33"/>
    <col min="10497" max="10497" width="5.21875" style="33" bestFit="1" customWidth="1"/>
    <col min="10498" max="10500" width="9.21875" style="33"/>
    <col min="10501" max="10501" width="13.77734375" style="33" bestFit="1" customWidth="1"/>
    <col min="10502" max="10502" width="12.44140625" style="33" bestFit="1" customWidth="1"/>
    <col min="10503" max="10752" width="9.21875" style="33"/>
    <col min="10753" max="10753" width="5.21875" style="33" bestFit="1" customWidth="1"/>
    <col min="10754" max="10756" width="9.21875" style="33"/>
    <col min="10757" max="10757" width="13.77734375" style="33" bestFit="1" customWidth="1"/>
    <col min="10758" max="10758" width="12.44140625" style="33" bestFit="1" customWidth="1"/>
    <col min="10759" max="11008" width="9.21875" style="33"/>
    <col min="11009" max="11009" width="5.21875" style="33" bestFit="1" customWidth="1"/>
    <col min="11010" max="11012" width="9.21875" style="33"/>
    <col min="11013" max="11013" width="13.77734375" style="33" bestFit="1" customWidth="1"/>
    <col min="11014" max="11014" width="12.44140625" style="33" bestFit="1" customWidth="1"/>
    <col min="11015" max="11264" width="9.21875" style="33"/>
    <col min="11265" max="11265" width="5.21875" style="33" bestFit="1" customWidth="1"/>
    <col min="11266" max="11268" width="9.21875" style="33"/>
    <col min="11269" max="11269" width="13.77734375" style="33" bestFit="1" customWidth="1"/>
    <col min="11270" max="11270" width="12.44140625" style="33" bestFit="1" customWidth="1"/>
    <col min="11271" max="11520" width="9.21875" style="33"/>
    <col min="11521" max="11521" width="5.21875" style="33" bestFit="1" customWidth="1"/>
    <col min="11522" max="11524" width="9.21875" style="33"/>
    <col min="11525" max="11525" width="13.77734375" style="33" bestFit="1" customWidth="1"/>
    <col min="11526" max="11526" width="12.44140625" style="33" bestFit="1" customWidth="1"/>
    <col min="11527" max="11776" width="9.21875" style="33"/>
    <col min="11777" max="11777" width="5.21875" style="33" bestFit="1" customWidth="1"/>
    <col min="11778" max="11780" width="9.21875" style="33"/>
    <col min="11781" max="11781" width="13.77734375" style="33" bestFit="1" customWidth="1"/>
    <col min="11782" max="11782" width="12.44140625" style="33" bestFit="1" customWidth="1"/>
    <col min="11783" max="12032" width="9.21875" style="33"/>
    <col min="12033" max="12033" width="5.21875" style="33" bestFit="1" customWidth="1"/>
    <col min="12034" max="12036" width="9.21875" style="33"/>
    <col min="12037" max="12037" width="13.77734375" style="33" bestFit="1" customWidth="1"/>
    <col min="12038" max="12038" width="12.44140625" style="33" bestFit="1" customWidth="1"/>
    <col min="12039" max="12288" width="9.21875" style="33"/>
    <col min="12289" max="12289" width="5.21875" style="33" bestFit="1" customWidth="1"/>
    <col min="12290" max="12292" width="9.21875" style="33"/>
    <col min="12293" max="12293" width="13.77734375" style="33" bestFit="1" customWidth="1"/>
    <col min="12294" max="12294" width="12.44140625" style="33" bestFit="1" customWidth="1"/>
    <col min="12295" max="12544" width="9.21875" style="33"/>
    <col min="12545" max="12545" width="5.21875" style="33" bestFit="1" customWidth="1"/>
    <col min="12546" max="12548" width="9.21875" style="33"/>
    <col min="12549" max="12549" width="13.77734375" style="33" bestFit="1" customWidth="1"/>
    <col min="12550" max="12550" width="12.44140625" style="33" bestFit="1" customWidth="1"/>
    <col min="12551" max="12800" width="9.21875" style="33"/>
    <col min="12801" max="12801" width="5.21875" style="33" bestFit="1" customWidth="1"/>
    <col min="12802" max="12804" width="9.21875" style="33"/>
    <col min="12805" max="12805" width="13.77734375" style="33" bestFit="1" customWidth="1"/>
    <col min="12806" max="12806" width="12.44140625" style="33" bestFit="1" customWidth="1"/>
    <col min="12807" max="13056" width="9.21875" style="33"/>
    <col min="13057" max="13057" width="5.21875" style="33" bestFit="1" customWidth="1"/>
    <col min="13058" max="13060" width="9.21875" style="33"/>
    <col min="13061" max="13061" width="13.77734375" style="33" bestFit="1" customWidth="1"/>
    <col min="13062" max="13062" width="12.44140625" style="33" bestFit="1" customWidth="1"/>
    <col min="13063" max="13312" width="9.21875" style="33"/>
    <col min="13313" max="13313" width="5.21875" style="33" bestFit="1" customWidth="1"/>
    <col min="13314" max="13316" width="9.21875" style="33"/>
    <col min="13317" max="13317" width="13.77734375" style="33" bestFit="1" customWidth="1"/>
    <col min="13318" max="13318" width="12.44140625" style="33" bestFit="1" customWidth="1"/>
    <col min="13319" max="13568" width="9.21875" style="33"/>
    <col min="13569" max="13569" width="5.21875" style="33" bestFit="1" customWidth="1"/>
    <col min="13570" max="13572" width="9.21875" style="33"/>
    <col min="13573" max="13573" width="13.77734375" style="33" bestFit="1" customWidth="1"/>
    <col min="13574" max="13574" width="12.44140625" style="33" bestFit="1" customWidth="1"/>
    <col min="13575" max="13824" width="9.21875" style="33"/>
    <col min="13825" max="13825" width="5.21875" style="33" bestFit="1" customWidth="1"/>
    <col min="13826" max="13828" width="9.21875" style="33"/>
    <col min="13829" max="13829" width="13.77734375" style="33" bestFit="1" customWidth="1"/>
    <col min="13830" max="13830" width="12.44140625" style="33" bestFit="1" customWidth="1"/>
    <col min="13831" max="14080" width="9.21875" style="33"/>
    <col min="14081" max="14081" width="5.21875" style="33" bestFit="1" customWidth="1"/>
    <col min="14082" max="14084" width="9.21875" style="33"/>
    <col min="14085" max="14085" width="13.77734375" style="33" bestFit="1" customWidth="1"/>
    <col min="14086" max="14086" width="12.44140625" style="33" bestFit="1" customWidth="1"/>
    <col min="14087" max="14336" width="9.21875" style="33"/>
    <col min="14337" max="14337" width="5.21875" style="33" bestFit="1" customWidth="1"/>
    <col min="14338" max="14340" width="9.21875" style="33"/>
    <col min="14341" max="14341" width="13.77734375" style="33" bestFit="1" customWidth="1"/>
    <col min="14342" max="14342" width="12.44140625" style="33" bestFit="1" customWidth="1"/>
    <col min="14343" max="14592" width="9.21875" style="33"/>
    <col min="14593" max="14593" width="5.21875" style="33" bestFit="1" customWidth="1"/>
    <col min="14594" max="14596" width="9.21875" style="33"/>
    <col min="14597" max="14597" width="13.77734375" style="33" bestFit="1" customWidth="1"/>
    <col min="14598" max="14598" width="12.44140625" style="33" bestFit="1" customWidth="1"/>
    <col min="14599" max="14848" width="9.21875" style="33"/>
    <col min="14849" max="14849" width="5.21875" style="33" bestFit="1" customWidth="1"/>
    <col min="14850" max="14852" width="9.21875" style="33"/>
    <col min="14853" max="14853" width="13.77734375" style="33" bestFit="1" customWidth="1"/>
    <col min="14854" max="14854" width="12.44140625" style="33" bestFit="1" customWidth="1"/>
    <col min="14855" max="15104" width="9.21875" style="33"/>
    <col min="15105" max="15105" width="5.21875" style="33" bestFit="1" customWidth="1"/>
    <col min="15106" max="15108" width="9.21875" style="33"/>
    <col min="15109" max="15109" width="13.77734375" style="33" bestFit="1" customWidth="1"/>
    <col min="15110" max="15110" width="12.44140625" style="33" bestFit="1" customWidth="1"/>
    <col min="15111" max="15360" width="9.21875" style="33"/>
    <col min="15361" max="15361" width="5.21875" style="33" bestFit="1" customWidth="1"/>
    <col min="15362" max="15364" width="9.21875" style="33"/>
    <col min="15365" max="15365" width="13.77734375" style="33" bestFit="1" customWidth="1"/>
    <col min="15366" max="15366" width="12.44140625" style="33" bestFit="1" customWidth="1"/>
    <col min="15367" max="15616" width="9.21875" style="33"/>
    <col min="15617" max="15617" width="5.21875" style="33" bestFit="1" customWidth="1"/>
    <col min="15618" max="15620" width="9.21875" style="33"/>
    <col min="15621" max="15621" width="13.77734375" style="33" bestFit="1" customWidth="1"/>
    <col min="15622" max="15622" width="12.44140625" style="33" bestFit="1" customWidth="1"/>
    <col min="15623" max="15872" width="9.21875" style="33"/>
    <col min="15873" max="15873" width="5.21875" style="33" bestFit="1" customWidth="1"/>
    <col min="15874" max="15876" width="9.21875" style="33"/>
    <col min="15877" max="15877" width="13.77734375" style="33" bestFit="1" customWidth="1"/>
    <col min="15878" max="15878" width="12.44140625" style="33" bestFit="1" customWidth="1"/>
    <col min="15879" max="16128" width="9.21875" style="33"/>
    <col min="16129" max="16129" width="5.21875" style="33" bestFit="1" customWidth="1"/>
    <col min="16130" max="16132" width="9.21875" style="33"/>
    <col min="16133" max="16133" width="13.77734375" style="33" bestFit="1" customWidth="1"/>
    <col min="16134" max="16134" width="12.44140625" style="33" bestFit="1" customWidth="1"/>
    <col min="16135" max="16384" width="9.21875" style="33"/>
  </cols>
  <sheetData>
    <row r="1" spans="1:11" ht="18" thickBot="1">
      <c r="A1" s="112" t="s">
        <v>105</v>
      </c>
      <c r="B1" s="112"/>
      <c r="C1" s="112"/>
      <c r="D1" s="112"/>
      <c r="E1" s="112"/>
      <c r="F1" s="112"/>
      <c r="H1" s="113" t="s">
        <v>47</v>
      </c>
      <c r="I1" s="113"/>
      <c r="J1" s="113"/>
      <c r="K1" s="113"/>
    </row>
    <row r="2" spans="1:11" ht="27" thickBot="1">
      <c r="A2" s="34" t="s">
        <v>48</v>
      </c>
      <c r="B2" s="35" t="s">
        <v>0</v>
      </c>
      <c r="C2" s="36" t="s">
        <v>1</v>
      </c>
      <c r="D2" s="37" t="s">
        <v>49</v>
      </c>
      <c r="E2" s="36" t="s">
        <v>50</v>
      </c>
      <c r="F2" s="38" t="s">
        <v>51</v>
      </c>
      <c r="H2" s="113"/>
      <c r="I2" s="113"/>
      <c r="J2" s="113"/>
      <c r="K2" s="113"/>
    </row>
    <row r="3" spans="1:11">
      <c r="A3" s="39">
        <v>1</v>
      </c>
      <c r="B3" s="40" t="s">
        <v>52</v>
      </c>
      <c r="C3" s="40" t="s">
        <v>53</v>
      </c>
      <c r="D3" s="41">
        <v>4.5</v>
      </c>
      <c r="E3" s="41" t="s">
        <v>54</v>
      </c>
      <c r="F3" s="41"/>
      <c r="H3" s="113"/>
      <c r="I3" s="113"/>
      <c r="J3" s="113"/>
      <c r="K3" s="113"/>
    </row>
    <row r="4" spans="1:11">
      <c r="A4" s="42">
        <v>2</v>
      </c>
      <c r="B4" s="43" t="s">
        <v>55</v>
      </c>
      <c r="C4" s="43" t="s">
        <v>56</v>
      </c>
      <c r="D4" s="41">
        <v>4</v>
      </c>
      <c r="E4" s="41" t="s">
        <v>57</v>
      </c>
      <c r="F4" s="41"/>
      <c r="H4" s="113"/>
      <c r="I4" s="113"/>
      <c r="J4" s="113"/>
      <c r="K4" s="113"/>
    </row>
    <row r="5" spans="1:11">
      <c r="A5" s="42">
        <v>3</v>
      </c>
      <c r="B5" s="43" t="s">
        <v>58</v>
      </c>
      <c r="C5" s="43" t="s">
        <v>59</v>
      </c>
      <c r="D5" s="41">
        <v>3.5</v>
      </c>
      <c r="E5" s="41" t="s">
        <v>60</v>
      </c>
      <c r="F5" s="41"/>
      <c r="H5" s="113"/>
      <c r="I5" s="113"/>
      <c r="J5" s="113"/>
      <c r="K5" s="113"/>
    </row>
    <row r="6" spans="1:11">
      <c r="A6" s="42">
        <v>4</v>
      </c>
      <c r="B6" s="43" t="s">
        <v>61</v>
      </c>
      <c r="C6" s="43" t="s">
        <v>62</v>
      </c>
      <c r="D6" s="41">
        <v>2.7</v>
      </c>
      <c r="E6" s="41" t="s">
        <v>63</v>
      </c>
      <c r="F6" s="41"/>
      <c r="H6" s="113"/>
      <c r="I6" s="113"/>
      <c r="J6" s="113"/>
      <c r="K6" s="113"/>
    </row>
    <row r="7" spans="1:11">
      <c r="A7" s="42">
        <v>5</v>
      </c>
      <c r="B7" s="43" t="s">
        <v>64</v>
      </c>
      <c r="C7" s="43" t="s">
        <v>65</v>
      </c>
      <c r="D7" s="41">
        <v>4.8</v>
      </c>
      <c r="E7" s="41" t="s">
        <v>54</v>
      </c>
      <c r="F7" s="41"/>
    </row>
    <row r="8" spans="1:11">
      <c r="A8" s="42">
        <v>6</v>
      </c>
      <c r="B8" s="43" t="s">
        <v>66</v>
      </c>
      <c r="C8" s="43" t="s">
        <v>67</v>
      </c>
      <c r="D8" s="41">
        <v>4.7699999999999996</v>
      </c>
      <c r="E8" s="41" t="s">
        <v>68</v>
      </c>
      <c r="F8" s="41"/>
    </row>
    <row r="9" spans="1:11">
      <c r="A9" s="42">
        <v>7</v>
      </c>
      <c r="B9" s="43" t="s">
        <v>69</v>
      </c>
      <c r="C9" s="43" t="s">
        <v>70</v>
      </c>
      <c r="D9" s="41">
        <v>4.75</v>
      </c>
      <c r="E9" s="41" t="s">
        <v>54</v>
      </c>
      <c r="F9" s="41"/>
    </row>
    <row r="10" spans="1:11">
      <c r="A10" s="42">
        <v>8</v>
      </c>
      <c r="B10" s="43" t="s">
        <v>71</v>
      </c>
      <c r="C10" s="43" t="s">
        <v>72</v>
      </c>
      <c r="D10" s="41">
        <v>3.2</v>
      </c>
      <c r="E10" s="41" t="s">
        <v>57</v>
      </c>
      <c r="F10" s="41"/>
    </row>
    <row r="11" spans="1:11">
      <c r="A11" s="42">
        <v>9</v>
      </c>
      <c r="B11" s="43" t="s">
        <v>73</v>
      </c>
      <c r="C11" s="43" t="s">
        <v>74</v>
      </c>
      <c r="D11" s="41">
        <v>5</v>
      </c>
      <c r="E11" s="41" t="s">
        <v>54</v>
      </c>
      <c r="F11" s="41"/>
    </row>
    <row r="12" spans="1:11">
      <c r="A12" s="42">
        <v>10</v>
      </c>
      <c r="B12" s="43" t="s">
        <v>75</v>
      </c>
      <c r="C12" s="43" t="s">
        <v>17</v>
      </c>
      <c r="D12" s="41">
        <v>5.2</v>
      </c>
      <c r="E12" s="41" t="s">
        <v>54</v>
      </c>
      <c r="F12" s="41"/>
    </row>
    <row r="13" spans="1:11">
      <c r="A13" s="42">
        <v>11</v>
      </c>
      <c r="B13" s="43" t="s">
        <v>76</v>
      </c>
      <c r="C13" s="43" t="s">
        <v>77</v>
      </c>
      <c r="D13" s="41">
        <v>5.4</v>
      </c>
      <c r="E13" s="41" t="s">
        <v>54</v>
      </c>
      <c r="F13" s="41"/>
    </row>
    <row r="14" spans="1:11">
      <c r="A14" s="42">
        <v>12</v>
      </c>
      <c r="B14" s="43" t="s">
        <v>78</v>
      </c>
      <c r="C14" s="43" t="s">
        <v>79</v>
      </c>
      <c r="D14" s="41">
        <v>3.8</v>
      </c>
      <c r="E14" s="41" t="s">
        <v>57</v>
      </c>
      <c r="F14" s="41"/>
    </row>
    <row r="15" spans="1:11">
      <c r="A15" s="42">
        <v>13</v>
      </c>
      <c r="B15" s="43" t="s">
        <v>78</v>
      </c>
      <c r="C15" s="43" t="s">
        <v>80</v>
      </c>
      <c r="D15" s="41">
        <v>4</v>
      </c>
      <c r="E15" s="41" t="s">
        <v>57</v>
      </c>
      <c r="F15" s="41"/>
    </row>
    <row r="16" spans="1:11">
      <c r="A16" s="42">
        <v>14</v>
      </c>
      <c r="B16" s="43" t="s">
        <v>81</v>
      </c>
      <c r="C16" s="43" t="s">
        <v>82</v>
      </c>
      <c r="D16" s="41">
        <v>5</v>
      </c>
      <c r="E16" s="41" t="s">
        <v>54</v>
      </c>
      <c r="F16" s="41"/>
    </row>
    <row r="17" spans="1:6">
      <c r="A17" s="42">
        <v>15</v>
      </c>
      <c r="B17" s="43" t="s">
        <v>83</v>
      </c>
      <c r="C17" s="43" t="s">
        <v>7</v>
      </c>
      <c r="D17" s="41">
        <v>3.2</v>
      </c>
      <c r="E17" s="41" t="s">
        <v>84</v>
      </c>
      <c r="F17" s="41"/>
    </row>
    <row r="18" spans="1:6">
      <c r="A18" s="42">
        <v>16</v>
      </c>
      <c r="B18" s="43" t="s">
        <v>85</v>
      </c>
      <c r="C18" s="43" t="s">
        <v>86</v>
      </c>
      <c r="D18" s="41">
        <v>2.6</v>
      </c>
      <c r="E18" s="41" t="s">
        <v>84</v>
      </c>
      <c r="F18" s="41"/>
    </row>
    <row r="19" spans="1:6">
      <c r="A19" s="42">
        <v>17</v>
      </c>
      <c r="B19" s="43" t="s">
        <v>85</v>
      </c>
      <c r="C19" s="43" t="s">
        <v>87</v>
      </c>
      <c r="D19" s="41">
        <v>4.5999999999999996</v>
      </c>
      <c r="E19" s="41" t="s">
        <v>57</v>
      </c>
      <c r="F19" s="41"/>
    </row>
    <row r="20" spans="1:6">
      <c r="A20" s="42">
        <v>18</v>
      </c>
      <c r="B20" s="43" t="s">
        <v>88</v>
      </c>
      <c r="C20" s="43" t="s">
        <v>89</v>
      </c>
      <c r="D20" s="41">
        <v>4.3</v>
      </c>
      <c r="E20" s="41" t="s">
        <v>54</v>
      </c>
      <c r="F20" s="41"/>
    </row>
    <row r="21" spans="1:6">
      <c r="A21" s="42">
        <v>19</v>
      </c>
      <c r="B21" s="43" t="s">
        <v>90</v>
      </c>
      <c r="C21" s="43" t="s">
        <v>91</v>
      </c>
      <c r="D21" s="41">
        <v>4.0999999999999996</v>
      </c>
      <c r="E21" s="41" t="s">
        <v>84</v>
      </c>
      <c r="F21" s="41"/>
    </row>
    <row r="22" spans="1:6">
      <c r="A22" s="42">
        <v>20</v>
      </c>
      <c r="B22" s="43" t="s">
        <v>92</v>
      </c>
      <c r="C22" s="43" t="s">
        <v>93</v>
      </c>
      <c r="D22" s="41">
        <v>3.4</v>
      </c>
      <c r="E22" s="41" t="s">
        <v>57</v>
      </c>
      <c r="F22" s="41"/>
    </row>
    <row r="23" spans="1:6">
      <c r="A23" s="42">
        <v>21</v>
      </c>
      <c r="B23" s="43" t="s">
        <v>94</v>
      </c>
      <c r="C23" s="43" t="s">
        <v>72</v>
      </c>
      <c r="D23" s="41">
        <v>4.8</v>
      </c>
      <c r="E23" s="41" t="s">
        <v>84</v>
      </c>
      <c r="F23" s="41"/>
    </row>
    <row r="24" spans="1:6">
      <c r="A24" s="42">
        <v>22</v>
      </c>
      <c r="B24" s="43" t="s">
        <v>95</v>
      </c>
      <c r="C24" s="43" t="s">
        <v>96</v>
      </c>
      <c r="D24" s="41">
        <v>4.9000000000000004</v>
      </c>
      <c r="E24" s="41" t="s">
        <v>54</v>
      </c>
      <c r="F24" s="41"/>
    </row>
    <row r="25" spans="1:6">
      <c r="A25" s="42">
        <v>23</v>
      </c>
      <c r="B25" s="43" t="s">
        <v>95</v>
      </c>
      <c r="C25" s="43" t="s">
        <v>97</v>
      </c>
      <c r="D25" s="41">
        <v>5</v>
      </c>
      <c r="E25" s="41" t="s">
        <v>54</v>
      </c>
      <c r="F25" s="41"/>
    </row>
    <row r="26" spans="1:6">
      <c r="A26" s="42">
        <v>24</v>
      </c>
      <c r="B26" s="43" t="s">
        <v>95</v>
      </c>
      <c r="C26" s="43" t="s">
        <v>98</v>
      </c>
      <c r="D26" s="41">
        <v>4.78</v>
      </c>
      <c r="E26" s="41" t="s">
        <v>54</v>
      </c>
      <c r="F26" s="41"/>
    </row>
    <row r="27" spans="1:6">
      <c r="A27" s="42">
        <v>25</v>
      </c>
      <c r="B27" s="43" t="s">
        <v>99</v>
      </c>
      <c r="C27" s="43" t="s">
        <v>86</v>
      </c>
      <c r="D27" s="41">
        <v>4.95</v>
      </c>
      <c r="E27" s="41" t="s">
        <v>54</v>
      </c>
      <c r="F27" s="41"/>
    </row>
    <row r="28" spans="1:6">
      <c r="A28" s="42">
        <v>26</v>
      </c>
      <c r="B28" s="43" t="s">
        <v>100</v>
      </c>
      <c r="C28" s="43" t="s">
        <v>101</v>
      </c>
      <c r="D28" s="41">
        <v>4.5</v>
      </c>
      <c r="E28" s="41" t="s">
        <v>54</v>
      </c>
      <c r="F28" s="41"/>
    </row>
    <row r="29" spans="1:6">
      <c r="A29" s="42">
        <v>27</v>
      </c>
      <c r="B29" s="43" t="s">
        <v>102</v>
      </c>
      <c r="C29" s="43" t="s">
        <v>103</v>
      </c>
      <c r="D29" s="41">
        <v>3.4</v>
      </c>
      <c r="E29" s="41" t="s">
        <v>84</v>
      </c>
      <c r="F29" s="41"/>
    </row>
    <row r="30" spans="1:6">
      <c r="A30" s="42">
        <v>28</v>
      </c>
      <c r="B30" s="43" t="s">
        <v>104</v>
      </c>
      <c r="C30" s="43" t="s">
        <v>17</v>
      </c>
      <c r="D30" s="41">
        <v>2.2000000000000002</v>
      </c>
      <c r="E30" s="41" t="s">
        <v>84</v>
      </c>
      <c r="F30" s="41"/>
    </row>
  </sheetData>
  <mergeCells count="2">
    <mergeCell ref="A1:F1"/>
    <mergeCell ref="H1:K6"/>
  </mergeCells>
  <conditionalFormatting sqref="F3:F30">
    <cfRule type="cellIs" dxfId="0" priority="1" stopIfTrue="1" operator="equal">
      <formula>"tak"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D14" sqref="D14"/>
    </sheetView>
  </sheetViews>
  <sheetFormatPr defaultRowHeight="14.4"/>
  <cols>
    <col min="1" max="1" width="35.109375" bestFit="1" customWidth="1"/>
    <col min="2" max="2" width="12.88671875" customWidth="1"/>
    <col min="3" max="3" width="12.33203125" bestFit="1" customWidth="1"/>
    <col min="257" max="257" width="35.109375" bestFit="1" customWidth="1"/>
    <col min="258" max="258" width="12.88671875" customWidth="1"/>
    <col min="259" max="259" width="12.33203125" bestFit="1" customWidth="1"/>
    <col min="513" max="513" width="35.109375" bestFit="1" customWidth="1"/>
    <col min="514" max="514" width="12.88671875" customWidth="1"/>
    <col min="515" max="515" width="12.33203125" bestFit="1" customWidth="1"/>
    <col min="769" max="769" width="35.109375" bestFit="1" customWidth="1"/>
    <col min="770" max="770" width="12.88671875" customWidth="1"/>
    <col min="771" max="771" width="12.33203125" bestFit="1" customWidth="1"/>
    <col min="1025" max="1025" width="35.109375" bestFit="1" customWidth="1"/>
    <col min="1026" max="1026" width="12.88671875" customWidth="1"/>
    <col min="1027" max="1027" width="12.33203125" bestFit="1" customWidth="1"/>
    <col min="1281" max="1281" width="35.109375" bestFit="1" customWidth="1"/>
    <col min="1282" max="1282" width="12.88671875" customWidth="1"/>
    <col min="1283" max="1283" width="12.33203125" bestFit="1" customWidth="1"/>
    <col min="1537" max="1537" width="35.109375" bestFit="1" customWidth="1"/>
    <col min="1538" max="1538" width="12.88671875" customWidth="1"/>
    <col min="1539" max="1539" width="12.33203125" bestFit="1" customWidth="1"/>
    <col min="1793" max="1793" width="35.109375" bestFit="1" customWidth="1"/>
    <col min="1794" max="1794" width="12.88671875" customWidth="1"/>
    <col min="1795" max="1795" width="12.33203125" bestFit="1" customWidth="1"/>
    <col min="2049" max="2049" width="35.109375" bestFit="1" customWidth="1"/>
    <col min="2050" max="2050" width="12.88671875" customWidth="1"/>
    <col min="2051" max="2051" width="12.33203125" bestFit="1" customWidth="1"/>
    <col min="2305" max="2305" width="35.109375" bestFit="1" customWidth="1"/>
    <col min="2306" max="2306" width="12.88671875" customWidth="1"/>
    <col min="2307" max="2307" width="12.33203125" bestFit="1" customWidth="1"/>
    <col min="2561" max="2561" width="35.109375" bestFit="1" customWidth="1"/>
    <col min="2562" max="2562" width="12.88671875" customWidth="1"/>
    <col min="2563" max="2563" width="12.33203125" bestFit="1" customWidth="1"/>
    <col min="2817" max="2817" width="35.109375" bestFit="1" customWidth="1"/>
    <col min="2818" max="2818" width="12.88671875" customWidth="1"/>
    <col min="2819" max="2819" width="12.33203125" bestFit="1" customWidth="1"/>
    <col min="3073" max="3073" width="35.109375" bestFit="1" customWidth="1"/>
    <col min="3074" max="3074" width="12.88671875" customWidth="1"/>
    <col min="3075" max="3075" width="12.33203125" bestFit="1" customWidth="1"/>
    <col min="3329" max="3329" width="35.109375" bestFit="1" customWidth="1"/>
    <col min="3330" max="3330" width="12.88671875" customWidth="1"/>
    <col min="3331" max="3331" width="12.33203125" bestFit="1" customWidth="1"/>
    <col min="3585" max="3585" width="35.109375" bestFit="1" customWidth="1"/>
    <col min="3586" max="3586" width="12.88671875" customWidth="1"/>
    <col min="3587" max="3587" width="12.33203125" bestFit="1" customWidth="1"/>
    <col min="3841" max="3841" width="35.109375" bestFit="1" customWidth="1"/>
    <col min="3842" max="3842" width="12.88671875" customWidth="1"/>
    <col min="3843" max="3843" width="12.33203125" bestFit="1" customWidth="1"/>
    <col min="4097" max="4097" width="35.109375" bestFit="1" customWidth="1"/>
    <col min="4098" max="4098" width="12.88671875" customWidth="1"/>
    <col min="4099" max="4099" width="12.33203125" bestFit="1" customWidth="1"/>
    <col min="4353" max="4353" width="35.109375" bestFit="1" customWidth="1"/>
    <col min="4354" max="4354" width="12.88671875" customWidth="1"/>
    <col min="4355" max="4355" width="12.33203125" bestFit="1" customWidth="1"/>
    <col min="4609" max="4609" width="35.109375" bestFit="1" customWidth="1"/>
    <col min="4610" max="4610" width="12.88671875" customWidth="1"/>
    <col min="4611" max="4611" width="12.33203125" bestFit="1" customWidth="1"/>
    <col min="4865" max="4865" width="35.109375" bestFit="1" customWidth="1"/>
    <col min="4866" max="4866" width="12.88671875" customWidth="1"/>
    <col min="4867" max="4867" width="12.33203125" bestFit="1" customWidth="1"/>
    <col min="5121" max="5121" width="35.109375" bestFit="1" customWidth="1"/>
    <col min="5122" max="5122" width="12.88671875" customWidth="1"/>
    <col min="5123" max="5123" width="12.33203125" bestFit="1" customWidth="1"/>
    <col min="5377" max="5377" width="35.109375" bestFit="1" customWidth="1"/>
    <col min="5378" max="5378" width="12.88671875" customWidth="1"/>
    <col min="5379" max="5379" width="12.33203125" bestFit="1" customWidth="1"/>
    <col min="5633" max="5633" width="35.109375" bestFit="1" customWidth="1"/>
    <col min="5634" max="5634" width="12.88671875" customWidth="1"/>
    <col min="5635" max="5635" width="12.33203125" bestFit="1" customWidth="1"/>
    <col min="5889" max="5889" width="35.109375" bestFit="1" customWidth="1"/>
    <col min="5890" max="5890" width="12.88671875" customWidth="1"/>
    <col min="5891" max="5891" width="12.33203125" bestFit="1" customWidth="1"/>
    <col min="6145" max="6145" width="35.109375" bestFit="1" customWidth="1"/>
    <col min="6146" max="6146" width="12.88671875" customWidth="1"/>
    <col min="6147" max="6147" width="12.33203125" bestFit="1" customWidth="1"/>
    <col min="6401" max="6401" width="35.109375" bestFit="1" customWidth="1"/>
    <col min="6402" max="6402" width="12.88671875" customWidth="1"/>
    <col min="6403" max="6403" width="12.33203125" bestFit="1" customWidth="1"/>
    <col min="6657" max="6657" width="35.109375" bestFit="1" customWidth="1"/>
    <col min="6658" max="6658" width="12.88671875" customWidth="1"/>
    <col min="6659" max="6659" width="12.33203125" bestFit="1" customWidth="1"/>
    <col min="6913" max="6913" width="35.109375" bestFit="1" customWidth="1"/>
    <col min="6914" max="6914" width="12.88671875" customWidth="1"/>
    <col min="6915" max="6915" width="12.33203125" bestFit="1" customWidth="1"/>
    <col min="7169" max="7169" width="35.109375" bestFit="1" customWidth="1"/>
    <col min="7170" max="7170" width="12.88671875" customWidth="1"/>
    <col min="7171" max="7171" width="12.33203125" bestFit="1" customWidth="1"/>
    <col min="7425" max="7425" width="35.109375" bestFit="1" customWidth="1"/>
    <col min="7426" max="7426" width="12.88671875" customWidth="1"/>
    <col min="7427" max="7427" width="12.33203125" bestFit="1" customWidth="1"/>
    <col min="7681" max="7681" width="35.109375" bestFit="1" customWidth="1"/>
    <col min="7682" max="7682" width="12.88671875" customWidth="1"/>
    <col min="7683" max="7683" width="12.33203125" bestFit="1" customWidth="1"/>
    <col min="7937" max="7937" width="35.109375" bestFit="1" customWidth="1"/>
    <col min="7938" max="7938" width="12.88671875" customWidth="1"/>
    <col min="7939" max="7939" width="12.33203125" bestFit="1" customWidth="1"/>
    <col min="8193" max="8193" width="35.109375" bestFit="1" customWidth="1"/>
    <col min="8194" max="8194" width="12.88671875" customWidth="1"/>
    <col min="8195" max="8195" width="12.33203125" bestFit="1" customWidth="1"/>
    <col min="8449" max="8449" width="35.109375" bestFit="1" customWidth="1"/>
    <col min="8450" max="8450" width="12.88671875" customWidth="1"/>
    <col min="8451" max="8451" width="12.33203125" bestFit="1" customWidth="1"/>
    <col min="8705" max="8705" width="35.109375" bestFit="1" customWidth="1"/>
    <col min="8706" max="8706" width="12.88671875" customWidth="1"/>
    <col min="8707" max="8707" width="12.33203125" bestFit="1" customWidth="1"/>
    <col min="8961" max="8961" width="35.109375" bestFit="1" customWidth="1"/>
    <col min="8962" max="8962" width="12.88671875" customWidth="1"/>
    <col min="8963" max="8963" width="12.33203125" bestFit="1" customWidth="1"/>
    <col min="9217" max="9217" width="35.109375" bestFit="1" customWidth="1"/>
    <col min="9218" max="9218" width="12.88671875" customWidth="1"/>
    <col min="9219" max="9219" width="12.33203125" bestFit="1" customWidth="1"/>
    <col min="9473" max="9473" width="35.109375" bestFit="1" customWidth="1"/>
    <col min="9474" max="9474" width="12.88671875" customWidth="1"/>
    <col min="9475" max="9475" width="12.33203125" bestFit="1" customWidth="1"/>
    <col min="9729" max="9729" width="35.109375" bestFit="1" customWidth="1"/>
    <col min="9730" max="9730" width="12.88671875" customWidth="1"/>
    <col min="9731" max="9731" width="12.33203125" bestFit="1" customWidth="1"/>
    <col min="9985" max="9985" width="35.109375" bestFit="1" customWidth="1"/>
    <col min="9986" max="9986" width="12.88671875" customWidth="1"/>
    <col min="9987" max="9987" width="12.33203125" bestFit="1" customWidth="1"/>
    <col min="10241" max="10241" width="35.109375" bestFit="1" customWidth="1"/>
    <col min="10242" max="10242" width="12.88671875" customWidth="1"/>
    <col min="10243" max="10243" width="12.33203125" bestFit="1" customWidth="1"/>
    <col min="10497" max="10497" width="35.109375" bestFit="1" customWidth="1"/>
    <col min="10498" max="10498" width="12.88671875" customWidth="1"/>
    <col min="10499" max="10499" width="12.33203125" bestFit="1" customWidth="1"/>
    <col min="10753" max="10753" width="35.109375" bestFit="1" customWidth="1"/>
    <col min="10754" max="10754" width="12.88671875" customWidth="1"/>
    <col min="10755" max="10755" width="12.33203125" bestFit="1" customWidth="1"/>
    <col min="11009" max="11009" width="35.109375" bestFit="1" customWidth="1"/>
    <col min="11010" max="11010" width="12.88671875" customWidth="1"/>
    <col min="11011" max="11011" width="12.33203125" bestFit="1" customWidth="1"/>
    <col min="11265" max="11265" width="35.109375" bestFit="1" customWidth="1"/>
    <col min="11266" max="11266" width="12.88671875" customWidth="1"/>
    <col min="11267" max="11267" width="12.33203125" bestFit="1" customWidth="1"/>
    <col min="11521" max="11521" width="35.109375" bestFit="1" customWidth="1"/>
    <col min="11522" max="11522" width="12.88671875" customWidth="1"/>
    <col min="11523" max="11523" width="12.33203125" bestFit="1" customWidth="1"/>
    <col min="11777" max="11777" width="35.109375" bestFit="1" customWidth="1"/>
    <col min="11778" max="11778" width="12.88671875" customWidth="1"/>
    <col min="11779" max="11779" width="12.33203125" bestFit="1" customWidth="1"/>
    <col min="12033" max="12033" width="35.109375" bestFit="1" customWidth="1"/>
    <col min="12034" max="12034" width="12.88671875" customWidth="1"/>
    <col min="12035" max="12035" width="12.33203125" bestFit="1" customWidth="1"/>
    <col min="12289" max="12289" width="35.109375" bestFit="1" customWidth="1"/>
    <col min="12290" max="12290" width="12.88671875" customWidth="1"/>
    <col min="12291" max="12291" width="12.33203125" bestFit="1" customWidth="1"/>
    <col min="12545" max="12545" width="35.109375" bestFit="1" customWidth="1"/>
    <col min="12546" max="12546" width="12.88671875" customWidth="1"/>
    <col min="12547" max="12547" width="12.33203125" bestFit="1" customWidth="1"/>
    <col min="12801" max="12801" width="35.109375" bestFit="1" customWidth="1"/>
    <col min="12802" max="12802" width="12.88671875" customWidth="1"/>
    <col min="12803" max="12803" width="12.33203125" bestFit="1" customWidth="1"/>
    <col min="13057" max="13057" width="35.109375" bestFit="1" customWidth="1"/>
    <col min="13058" max="13058" width="12.88671875" customWidth="1"/>
    <col min="13059" max="13059" width="12.33203125" bestFit="1" customWidth="1"/>
    <col min="13313" max="13313" width="35.109375" bestFit="1" customWidth="1"/>
    <col min="13314" max="13314" width="12.88671875" customWidth="1"/>
    <col min="13315" max="13315" width="12.33203125" bestFit="1" customWidth="1"/>
    <col min="13569" max="13569" width="35.109375" bestFit="1" customWidth="1"/>
    <col min="13570" max="13570" width="12.88671875" customWidth="1"/>
    <col min="13571" max="13571" width="12.33203125" bestFit="1" customWidth="1"/>
    <col min="13825" max="13825" width="35.109375" bestFit="1" customWidth="1"/>
    <col min="13826" max="13826" width="12.88671875" customWidth="1"/>
    <col min="13827" max="13827" width="12.33203125" bestFit="1" customWidth="1"/>
    <col min="14081" max="14081" width="35.109375" bestFit="1" customWidth="1"/>
    <col min="14082" max="14082" width="12.88671875" customWidth="1"/>
    <col min="14083" max="14083" width="12.33203125" bestFit="1" customWidth="1"/>
    <col min="14337" max="14337" width="35.109375" bestFit="1" customWidth="1"/>
    <col min="14338" max="14338" width="12.88671875" customWidth="1"/>
    <col min="14339" max="14339" width="12.33203125" bestFit="1" customWidth="1"/>
    <col min="14593" max="14593" width="35.109375" bestFit="1" customWidth="1"/>
    <col min="14594" max="14594" width="12.88671875" customWidth="1"/>
    <col min="14595" max="14595" width="12.33203125" bestFit="1" customWidth="1"/>
    <col min="14849" max="14849" width="35.109375" bestFit="1" customWidth="1"/>
    <col min="14850" max="14850" width="12.88671875" customWidth="1"/>
    <col min="14851" max="14851" width="12.33203125" bestFit="1" customWidth="1"/>
    <col min="15105" max="15105" width="35.109375" bestFit="1" customWidth="1"/>
    <col min="15106" max="15106" width="12.88671875" customWidth="1"/>
    <col min="15107" max="15107" width="12.33203125" bestFit="1" customWidth="1"/>
    <col min="15361" max="15361" width="35.109375" bestFit="1" customWidth="1"/>
    <col min="15362" max="15362" width="12.88671875" customWidth="1"/>
    <col min="15363" max="15363" width="12.33203125" bestFit="1" customWidth="1"/>
    <col min="15617" max="15617" width="35.109375" bestFit="1" customWidth="1"/>
    <col min="15618" max="15618" width="12.88671875" customWidth="1"/>
    <col min="15619" max="15619" width="12.33203125" bestFit="1" customWidth="1"/>
    <col min="15873" max="15873" width="35.109375" bestFit="1" customWidth="1"/>
    <col min="15874" max="15874" width="12.88671875" customWidth="1"/>
    <col min="15875" max="15875" width="12.33203125" bestFit="1" customWidth="1"/>
    <col min="16129" max="16129" width="35.109375" bestFit="1" customWidth="1"/>
    <col min="16130" max="16130" width="12.88671875" customWidth="1"/>
    <col min="16131" max="16131" width="12.33203125" bestFit="1" customWidth="1"/>
  </cols>
  <sheetData>
    <row r="1" spans="1:3" ht="17.399999999999999">
      <c r="A1" s="44" t="s">
        <v>106</v>
      </c>
      <c r="B1" s="45">
        <v>20</v>
      </c>
    </row>
    <row r="2" spans="1:3" ht="17.399999999999999">
      <c r="A2" s="46" t="s">
        <v>107</v>
      </c>
      <c r="B2" s="47">
        <v>1</v>
      </c>
      <c r="C2" t="s">
        <v>108</v>
      </c>
    </row>
    <row r="3" spans="1:3" ht="17.399999999999999">
      <c r="A3" s="46" t="s">
        <v>109</v>
      </c>
      <c r="B3" s="47">
        <v>0.75</v>
      </c>
      <c r="C3" t="s">
        <v>108</v>
      </c>
    </row>
    <row r="4" spans="1:3" ht="17.399999999999999">
      <c r="A4" s="46" t="s">
        <v>110</v>
      </c>
      <c r="B4" s="47">
        <v>0.5</v>
      </c>
      <c r="C4" t="s">
        <v>108</v>
      </c>
    </row>
    <row r="5" spans="1:3" ht="17.399999999999999">
      <c r="A5" s="114" t="s">
        <v>111</v>
      </c>
      <c r="B5" s="114"/>
    </row>
    <row r="6" spans="1:3" ht="17.399999999999999">
      <c r="A6" s="48" t="s">
        <v>112</v>
      </c>
      <c r="B6" s="48" t="s">
        <v>113</v>
      </c>
    </row>
    <row r="7" spans="1:3" ht="17.399999999999999">
      <c r="A7" s="49">
        <v>1</v>
      </c>
      <c r="B7" s="50"/>
    </row>
    <row r="8" spans="1:3" ht="17.399999999999999">
      <c r="A8" s="49">
        <v>1</v>
      </c>
      <c r="B8" s="50"/>
    </row>
    <row r="9" spans="1:3" ht="17.399999999999999">
      <c r="A9" s="49">
        <v>2</v>
      </c>
      <c r="B9" s="50"/>
    </row>
    <row r="10" spans="1:3" ht="17.399999999999999">
      <c r="A10" s="49">
        <v>3</v>
      </c>
      <c r="B10" s="50"/>
    </row>
    <row r="11" spans="1:3" ht="17.399999999999999">
      <c r="A11" s="49">
        <v>2</v>
      </c>
      <c r="B11" s="50"/>
    </row>
    <row r="12" spans="1:3" ht="17.399999999999999">
      <c r="A12" s="49">
        <v>3</v>
      </c>
      <c r="B12" s="50"/>
    </row>
    <row r="13" spans="1:3" ht="17.399999999999999">
      <c r="A13" s="49">
        <v>1</v>
      </c>
      <c r="B13" s="50"/>
    </row>
    <row r="14" spans="1:3" ht="17.399999999999999">
      <c r="A14" s="49">
        <v>2</v>
      </c>
      <c r="B14" s="50"/>
    </row>
    <row r="15" spans="1:3" ht="17.399999999999999">
      <c r="A15" s="49">
        <v>3</v>
      </c>
      <c r="B15" s="50"/>
    </row>
    <row r="16" spans="1:3" ht="17.399999999999999">
      <c r="A16" s="49">
        <v>1</v>
      </c>
      <c r="B16" s="50"/>
    </row>
    <row r="17" spans="1:2" ht="17.399999999999999">
      <c r="A17" s="49">
        <v>2</v>
      </c>
      <c r="B17" s="50"/>
    </row>
    <row r="18" spans="1:2" ht="17.399999999999999">
      <c r="A18" s="49">
        <v>1</v>
      </c>
      <c r="B18" s="50"/>
    </row>
    <row r="19" spans="1:2" ht="17.399999999999999">
      <c r="A19" s="49">
        <v>2</v>
      </c>
      <c r="B19" s="50"/>
    </row>
    <row r="20" spans="1:2" ht="17.399999999999999">
      <c r="A20" s="49">
        <v>3</v>
      </c>
      <c r="B20" s="50"/>
    </row>
    <row r="21" spans="1:2" ht="17.399999999999999">
      <c r="A21" s="49">
        <v>1</v>
      </c>
      <c r="B21" s="50"/>
    </row>
    <row r="22" spans="1:2" ht="17.399999999999999">
      <c r="A22" s="49">
        <v>1</v>
      </c>
      <c r="B22" s="50"/>
    </row>
    <row r="23" spans="1:2" ht="17.399999999999999">
      <c r="A23" s="49">
        <v>1</v>
      </c>
      <c r="B23" s="50"/>
    </row>
    <row r="24" spans="1:2" ht="17.399999999999999">
      <c r="A24" s="49">
        <v>2</v>
      </c>
      <c r="B24" s="50"/>
    </row>
    <row r="25" spans="1:2" ht="17.399999999999999">
      <c r="A25" s="49">
        <v>2</v>
      </c>
      <c r="B25" s="50"/>
    </row>
    <row r="26" spans="1:2" ht="17.399999999999999">
      <c r="A26" s="51" t="s">
        <v>114</v>
      </c>
      <c r="B26" s="50"/>
    </row>
    <row r="27" spans="1:2" ht="17.399999999999999">
      <c r="A27" s="52"/>
      <c r="B27" s="52"/>
    </row>
  </sheetData>
  <mergeCells count="1">
    <mergeCell ref="A5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0" zoomScaleNormal="130" workbookViewId="0">
      <selection activeCell="D3" sqref="D3"/>
    </sheetView>
  </sheetViews>
  <sheetFormatPr defaultRowHeight="14.4"/>
  <cols>
    <col min="1" max="1" width="47.33203125" customWidth="1"/>
    <col min="2" max="2" width="12.33203125" style="63" customWidth="1"/>
    <col min="3" max="3" width="11.44140625" customWidth="1"/>
    <col min="257" max="257" width="47.33203125" customWidth="1"/>
    <col min="258" max="258" width="12.33203125" customWidth="1"/>
    <col min="259" max="259" width="11.44140625" customWidth="1"/>
    <col min="513" max="513" width="47.33203125" customWidth="1"/>
    <col min="514" max="514" width="12.33203125" customWidth="1"/>
    <col min="515" max="515" width="11.44140625" customWidth="1"/>
    <col min="769" max="769" width="47.33203125" customWidth="1"/>
    <col min="770" max="770" width="12.33203125" customWidth="1"/>
    <col min="771" max="771" width="11.44140625" customWidth="1"/>
    <col min="1025" max="1025" width="47.33203125" customWidth="1"/>
    <col min="1026" max="1026" width="12.33203125" customWidth="1"/>
    <col min="1027" max="1027" width="11.44140625" customWidth="1"/>
    <col min="1281" max="1281" width="47.33203125" customWidth="1"/>
    <col min="1282" max="1282" width="12.33203125" customWidth="1"/>
    <col min="1283" max="1283" width="11.44140625" customWidth="1"/>
    <col min="1537" max="1537" width="47.33203125" customWidth="1"/>
    <col min="1538" max="1538" width="12.33203125" customWidth="1"/>
    <col min="1539" max="1539" width="11.44140625" customWidth="1"/>
    <col min="1793" max="1793" width="47.33203125" customWidth="1"/>
    <col min="1794" max="1794" width="12.33203125" customWidth="1"/>
    <col min="1795" max="1795" width="11.44140625" customWidth="1"/>
    <col min="2049" max="2049" width="47.33203125" customWidth="1"/>
    <col min="2050" max="2050" width="12.33203125" customWidth="1"/>
    <col min="2051" max="2051" width="11.44140625" customWidth="1"/>
    <col min="2305" max="2305" width="47.33203125" customWidth="1"/>
    <col min="2306" max="2306" width="12.33203125" customWidth="1"/>
    <col min="2307" max="2307" width="11.44140625" customWidth="1"/>
    <col min="2561" max="2561" width="47.33203125" customWidth="1"/>
    <col min="2562" max="2562" width="12.33203125" customWidth="1"/>
    <col min="2563" max="2563" width="11.44140625" customWidth="1"/>
    <col min="2817" max="2817" width="47.33203125" customWidth="1"/>
    <col min="2818" max="2818" width="12.33203125" customWidth="1"/>
    <col min="2819" max="2819" width="11.44140625" customWidth="1"/>
    <col min="3073" max="3073" width="47.33203125" customWidth="1"/>
    <col min="3074" max="3074" width="12.33203125" customWidth="1"/>
    <col min="3075" max="3075" width="11.44140625" customWidth="1"/>
    <col min="3329" max="3329" width="47.33203125" customWidth="1"/>
    <col min="3330" max="3330" width="12.33203125" customWidth="1"/>
    <col min="3331" max="3331" width="11.44140625" customWidth="1"/>
    <col min="3585" max="3585" width="47.33203125" customWidth="1"/>
    <col min="3586" max="3586" width="12.33203125" customWidth="1"/>
    <col min="3587" max="3587" width="11.44140625" customWidth="1"/>
    <col min="3841" max="3841" width="47.33203125" customWidth="1"/>
    <col min="3842" max="3842" width="12.33203125" customWidth="1"/>
    <col min="3843" max="3843" width="11.44140625" customWidth="1"/>
    <col min="4097" max="4097" width="47.33203125" customWidth="1"/>
    <col min="4098" max="4098" width="12.33203125" customWidth="1"/>
    <col min="4099" max="4099" width="11.44140625" customWidth="1"/>
    <col min="4353" max="4353" width="47.33203125" customWidth="1"/>
    <col min="4354" max="4354" width="12.33203125" customWidth="1"/>
    <col min="4355" max="4355" width="11.44140625" customWidth="1"/>
    <col min="4609" max="4609" width="47.33203125" customWidth="1"/>
    <col min="4610" max="4610" width="12.33203125" customWidth="1"/>
    <col min="4611" max="4611" width="11.44140625" customWidth="1"/>
    <col min="4865" max="4865" width="47.33203125" customWidth="1"/>
    <col min="4866" max="4866" width="12.33203125" customWidth="1"/>
    <col min="4867" max="4867" width="11.44140625" customWidth="1"/>
    <col min="5121" max="5121" width="47.33203125" customWidth="1"/>
    <col min="5122" max="5122" width="12.33203125" customWidth="1"/>
    <col min="5123" max="5123" width="11.44140625" customWidth="1"/>
    <col min="5377" max="5377" width="47.33203125" customWidth="1"/>
    <col min="5378" max="5378" width="12.33203125" customWidth="1"/>
    <col min="5379" max="5379" width="11.44140625" customWidth="1"/>
    <col min="5633" max="5633" width="47.33203125" customWidth="1"/>
    <col min="5634" max="5634" width="12.33203125" customWidth="1"/>
    <col min="5635" max="5635" width="11.44140625" customWidth="1"/>
    <col min="5889" max="5889" width="47.33203125" customWidth="1"/>
    <col min="5890" max="5890" width="12.33203125" customWidth="1"/>
    <col min="5891" max="5891" width="11.44140625" customWidth="1"/>
    <col min="6145" max="6145" width="47.33203125" customWidth="1"/>
    <col min="6146" max="6146" width="12.33203125" customWidth="1"/>
    <col min="6147" max="6147" width="11.44140625" customWidth="1"/>
    <col min="6401" max="6401" width="47.33203125" customWidth="1"/>
    <col min="6402" max="6402" width="12.33203125" customWidth="1"/>
    <col min="6403" max="6403" width="11.44140625" customWidth="1"/>
    <col min="6657" max="6657" width="47.33203125" customWidth="1"/>
    <col min="6658" max="6658" width="12.33203125" customWidth="1"/>
    <col min="6659" max="6659" width="11.44140625" customWidth="1"/>
    <col min="6913" max="6913" width="47.33203125" customWidth="1"/>
    <col min="6914" max="6914" width="12.33203125" customWidth="1"/>
    <col min="6915" max="6915" width="11.44140625" customWidth="1"/>
    <col min="7169" max="7169" width="47.33203125" customWidth="1"/>
    <col min="7170" max="7170" width="12.33203125" customWidth="1"/>
    <col min="7171" max="7171" width="11.44140625" customWidth="1"/>
    <col min="7425" max="7425" width="47.33203125" customWidth="1"/>
    <col min="7426" max="7426" width="12.33203125" customWidth="1"/>
    <col min="7427" max="7427" width="11.44140625" customWidth="1"/>
    <col min="7681" max="7681" width="47.33203125" customWidth="1"/>
    <col min="7682" max="7682" width="12.33203125" customWidth="1"/>
    <col min="7683" max="7683" width="11.44140625" customWidth="1"/>
    <col min="7937" max="7937" width="47.33203125" customWidth="1"/>
    <col min="7938" max="7938" width="12.33203125" customWidth="1"/>
    <col min="7939" max="7939" width="11.44140625" customWidth="1"/>
    <col min="8193" max="8193" width="47.33203125" customWidth="1"/>
    <col min="8194" max="8194" width="12.33203125" customWidth="1"/>
    <col min="8195" max="8195" width="11.44140625" customWidth="1"/>
    <col min="8449" max="8449" width="47.33203125" customWidth="1"/>
    <col min="8450" max="8450" width="12.33203125" customWidth="1"/>
    <col min="8451" max="8451" width="11.44140625" customWidth="1"/>
    <col min="8705" max="8705" width="47.33203125" customWidth="1"/>
    <col min="8706" max="8706" width="12.33203125" customWidth="1"/>
    <col min="8707" max="8707" width="11.44140625" customWidth="1"/>
    <col min="8961" max="8961" width="47.33203125" customWidth="1"/>
    <col min="8962" max="8962" width="12.33203125" customWidth="1"/>
    <col min="8963" max="8963" width="11.44140625" customWidth="1"/>
    <col min="9217" max="9217" width="47.33203125" customWidth="1"/>
    <col min="9218" max="9218" width="12.33203125" customWidth="1"/>
    <col min="9219" max="9219" width="11.44140625" customWidth="1"/>
    <col min="9473" max="9473" width="47.33203125" customWidth="1"/>
    <col min="9474" max="9474" width="12.33203125" customWidth="1"/>
    <col min="9475" max="9475" width="11.44140625" customWidth="1"/>
    <col min="9729" max="9729" width="47.33203125" customWidth="1"/>
    <col min="9730" max="9730" width="12.33203125" customWidth="1"/>
    <col min="9731" max="9731" width="11.44140625" customWidth="1"/>
    <col min="9985" max="9985" width="47.33203125" customWidth="1"/>
    <col min="9986" max="9986" width="12.33203125" customWidth="1"/>
    <col min="9987" max="9987" width="11.44140625" customWidth="1"/>
    <col min="10241" max="10241" width="47.33203125" customWidth="1"/>
    <col min="10242" max="10242" width="12.33203125" customWidth="1"/>
    <col min="10243" max="10243" width="11.44140625" customWidth="1"/>
    <col min="10497" max="10497" width="47.33203125" customWidth="1"/>
    <col min="10498" max="10498" width="12.33203125" customWidth="1"/>
    <col min="10499" max="10499" width="11.44140625" customWidth="1"/>
    <col min="10753" max="10753" width="47.33203125" customWidth="1"/>
    <col min="10754" max="10754" width="12.33203125" customWidth="1"/>
    <col min="10755" max="10755" width="11.44140625" customWidth="1"/>
    <col min="11009" max="11009" width="47.33203125" customWidth="1"/>
    <col min="11010" max="11010" width="12.33203125" customWidth="1"/>
    <col min="11011" max="11011" width="11.44140625" customWidth="1"/>
    <col min="11265" max="11265" width="47.33203125" customWidth="1"/>
    <col min="11266" max="11266" width="12.33203125" customWidth="1"/>
    <col min="11267" max="11267" width="11.44140625" customWidth="1"/>
    <col min="11521" max="11521" width="47.33203125" customWidth="1"/>
    <col min="11522" max="11522" width="12.33203125" customWidth="1"/>
    <col min="11523" max="11523" width="11.44140625" customWidth="1"/>
    <col min="11777" max="11777" width="47.33203125" customWidth="1"/>
    <col min="11778" max="11778" width="12.33203125" customWidth="1"/>
    <col min="11779" max="11779" width="11.44140625" customWidth="1"/>
    <col min="12033" max="12033" width="47.33203125" customWidth="1"/>
    <col min="12034" max="12034" width="12.33203125" customWidth="1"/>
    <col min="12035" max="12035" width="11.44140625" customWidth="1"/>
    <col min="12289" max="12289" width="47.33203125" customWidth="1"/>
    <col min="12290" max="12290" width="12.33203125" customWidth="1"/>
    <col min="12291" max="12291" width="11.44140625" customWidth="1"/>
    <col min="12545" max="12545" width="47.33203125" customWidth="1"/>
    <col min="12546" max="12546" width="12.33203125" customWidth="1"/>
    <col min="12547" max="12547" width="11.44140625" customWidth="1"/>
    <col min="12801" max="12801" width="47.33203125" customWidth="1"/>
    <col min="12802" max="12802" width="12.33203125" customWidth="1"/>
    <col min="12803" max="12803" width="11.44140625" customWidth="1"/>
    <col min="13057" max="13057" width="47.33203125" customWidth="1"/>
    <col min="13058" max="13058" width="12.33203125" customWidth="1"/>
    <col min="13059" max="13059" width="11.44140625" customWidth="1"/>
    <col min="13313" max="13313" width="47.33203125" customWidth="1"/>
    <col min="13314" max="13314" width="12.33203125" customWidth="1"/>
    <col min="13315" max="13315" width="11.44140625" customWidth="1"/>
    <col min="13569" max="13569" width="47.33203125" customWidth="1"/>
    <col min="13570" max="13570" width="12.33203125" customWidth="1"/>
    <col min="13571" max="13571" width="11.44140625" customWidth="1"/>
    <col min="13825" max="13825" width="47.33203125" customWidth="1"/>
    <col min="13826" max="13826" width="12.33203125" customWidth="1"/>
    <col min="13827" max="13827" width="11.44140625" customWidth="1"/>
    <col min="14081" max="14081" width="47.33203125" customWidth="1"/>
    <col min="14082" max="14082" width="12.33203125" customWidth="1"/>
    <col min="14083" max="14083" width="11.44140625" customWidth="1"/>
    <col min="14337" max="14337" width="47.33203125" customWidth="1"/>
    <col min="14338" max="14338" width="12.33203125" customWidth="1"/>
    <col min="14339" max="14339" width="11.44140625" customWidth="1"/>
    <col min="14593" max="14593" width="47.33203125" customWidth="1"/>
    <col min="14594" max="14594" width="12.33203125" customWidth="1"/>
    <col min="14595" max="14595" width="11.44140625" customWidth="1"/>
    <col min="14849" max="14849" width="47.33203125" customWidth="1"/>
    <col min="14850" max="14850" width="12.33203125" customWidth="1"/>
    <col min="14851" max="14851" width="11.44140625" customWidth="1"/>
    <col min="15105" max="15105" width="47.33203125" customWidth="1"/>
    <col min="15106" max="15106" width="12.33203125" customWidth="1"/>
    <col min="15107" max="15107" width="11.44140625" customWidth="1"/>
    <col min="15361" max="15361" width="47.33203125" customWidth="1"/>
    <col min="15362" max="15362" width="12.33203125" customWidth="1"/>
    <col min="15363" max="15363" width="11.44140625" customWidth="1"/>
    <col min="15617" max="15617" width="47.33203125" customWidth="1"/>
    <col min="15618" max="15618" width="12.33203125" customWidth="1"/>
    <col min="15619" max="15619" width="11.44140625" customWidth="1"/>
    <col min="15873" max="15873" width="47.33203125" customWidth="1"/>
    <col min="15874" max="15874" width="12.33203125" customWidth="1"/>
    <col min="15875" max="15875" width="11.44140625" customWidth="1"/>
    <col min="16129" max="16129" width="47.33203125" customWidth="1"/>
    <col min="16130" max="16130" width="12.33203125" customWidth="1"/>
    <col min="16131" max="16131" width="11.44140625" customWidth="1"/>
  </cols>
  <sheetData>
    <row r="1" spans="1:4" ht="20.399999999999999" customHeight="1">
      <c r="A1" s="115" t="s">
        <v>115</v>
      </c>
      <c r="B1" s="115"/>
      <c r="C1" s="115"/>
      <c r="D1" s="115"/>
    </row>
    <row r="2" spans="1:4" ht="31.2">
      <c r="A2" s="53"/>
      <c r="B2" s="54" t="s">
        <v>116</v>
      </c>
      <c r="C2" s="55" t="s">
        <v>117</v>
      </c>
      <c r="D2" s="56" t="s">
        <v>118</v>
      </c>
    </row>
    <row r="3" spans="1:4" ht="15.6">
      <c r="A3" s="57" t="s">
        <v>119</v>
      </c>
      <c r="B3" s="58">
        <v>3</v>
      </c>
      <c r="C3" s="59">
        <v>0</v>
      </c>
      <c r="D3" s="60"/>
    </row>
    <row r="4" spans="1:4" ht="15.6">
      <c r="A4" s="57" t="s">
        <v>120</v>
      </c>
      <c r="B4" s="58">
        <v>0</v>
      </c>
      <c r="C4" s="59">
        <v>1</v>
      </c>
      <c r="D4" s="60"/>
    </row>
    <row r="5" spans="1:4" ht="15.6">
      <c r="A5" s="57" t="s">
        <v>121</v>
      </c>
      <c r="B5" s="58">
        <v>2</v>
      </c>
      <c r="C5" s="59">
        <v>2</v>
      </c>
      <c r="D5" s="60"/>
    </row>
    <row r="6" spans="1:4" ht="15.6">
      <c r="A6" s="57" t="s">
        <v>122</v>
      </c>
      <c r="B6" s="58">
        <v>1</v>
      </c>
      <c r="C6" s="59">
        <v>1</v>
      </c>
      <c r="D6" s="60"/>
    </row>
    <row r="7" spans="1:4" ht="15.6">
      <c r="A7" s="57" t="s">
        <v>123</v>
      </c>
      <c r="B7" s="58">
        <v>4</v>
      </c>
      <c r="C7" s="59">
        <v>0</v>
      </c>
      <c r="D7" s="60"/>
    </row>
    <row r="8" spans="1:4" ht="15.6">
      <c r="A8" s="57" t="s">
        <v>124</v>
      </c>
      <c r="B8" s="58">
        <v>0</v>
      </c>
      <c r="C8" s="59">
        <v>2</v>
      </c>
      <c r="D8" s="60"/>
    </row>
    <row r="9" spans="1:4" ht="15.6">
      <c r="A9" s="57" t="s">
        <v>125</v>
      </c>
      <c r="B9" s="58">
        <v>2</v>
      </c>
      <c r="C9" s="59">
        <v>0</v>
      </c>
      <c r="D9" s="60"/>
    </row>
    <row r="10" spans="1:4" ht="15.6">
      <c r="A10" s="57" t="s">
        <v>126</v>
      </c>
      <c r="B10" s="58">
        <v>1</v>
      </c>
      <c r="C10" s="59">
        <v>0</v>
      </c>
      <c r="D10" s="60"/>
    </row>
    <row r="11" spans="1:4" ht="15.6">
      <c r="A11" s="61" t="s">
        <v>127</v>
      </c>
      <c r="B11" s="58">
        <v>3</v>
      </c>
      <c r="C11" s="59">
        <v>1</v>
      </c>
      <c r="D11" s="60"/>
    </row>
    <row r="12" spans="1:4" ht="15.6">
      <c r="A12" s="57" t="s">
        <v>128</v>
      </c>
      <c r="B12" s="58">
        <v>2</v>
      </c>
      <c r="C12" s="59">
        <v>2</v>
      </c>
      <c r="D12" s="60"/>
    </row>
    <row r="13" spans="1:4" ht="15.6">
      <c r="A13" s="57" t="s">
        <v>129</v>
      </c>
      <c r="B13" s="58">
        <v>0</v>
      </c>
      <c r="C13" s="59">
        <v>0</v>
      </c>
      <c r="D13" s="60"/>
    </row>
    <row r="14" spans="1:4" ht="15.6">
      <c r="A14" s="57" t="s">
        <v>130</v>
      </c>
      <c r="B14" s="58">
        <v>0</v>
      </c>
      <c r="C14" s="59">
        <v>2</v>
      </c>
      <c r="D14" s="60"/>
    </row>
    <row r="15" spans="1:4" ht="15.6">
      <c r="A15" s="57" t="s">
        <v>131</v>
      </c>
      <c r="B15" s="58">
        <v>2</v>
      </c>
      <c r="C15" s="59">
        <v>1</v>
      </c>
      <c r="D15" s="60"/>
    </row>
    <row r="16" spans="1:4" ht="15.6">
      <c r="A16" s="57" t="s">
        <v>132</v>
      </c>
      <c r="B16" s="58">
        <v>2</v>
      </c>
      <c r="C16" s="59">
        <v>0</v>
      </c>
      <c r="D16" s="60"/>
    </row>
    <row r="17" spans="1:4" ht="15.6">
      <c r="A17" s="57" t="s">
        <v>133</v>
      </c>
      <c r="B17" s="58">
        <v>1</v>
      </c>
      <c r="C17" s="59">
        <v>2</v>
      </c>
      <c r="D17" s="60"/>
    </row>
    <row r="18" spans="1:4" ht="15.6">
      <c r="A18" s="57" t="s">
        <v>134</v>
      </c>
      <c r="B18" s="58">
        <v>2</v>
      </c>
      <c r="C18" s="59">
        <v>1</v>
      </c>
      <c r="D18" s="60"/>
    </row>
    <row r="19" spans="1:4" ht="15.6">
      <c r="A19" s="61" t="s">
        <v>135</v>
      </c>
      <c r="B19" s="58">
        <v>0</v>
      </c>
      <c r="C19" s="59">
        <v>1</v>
      </c>
      <c r="D19" s="60"/>
    </row>
    <row r="20" spans="1:4" ht="17.399999999999999">
      <c r="B20" s="116" t="s">
        <v>136</v>
      </c>
      <c r="C20" s="116"/>
      <c r="D20" s="62"/>
    </row>
  </sheetData>
  <mergeCells count="2">
    <mergeCell ref="A1:D1"/>
    <mergeCell ref="B20:C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A7" sqref="A7:G7"/>
    </sheetView>
  </sheetViews>
  <sheetFormatPr defaultRowHeight="14.4"/>
  <cols>
    <col min="1" max="1" width="18" customWidth="1"/>
    <col min="2" max="2" width="18.88671875" customWidth="1"/>
    <col min="3" max="3" width="21.109375" customWidth="1"/>
    <col min="4" max="4" width="15.109375" bestFit="1" customWidth="1"/>
    <col min="5" max="5" width="12.88671875" style="66" bestFit="1" customWidth="1"/>
    <col min="6" max="6" width="10.44140625" style="63" bestFit="1" customWidth="1"/>
    <col min="7" max="7" width="14.44140625" bestFit="1" customWidth="1"/>
  </cols>
  <sheetData>
    <row r="1" spans="1:7" ht="16.2" thickBot="1">
      <c r="A1" s="117" t="s">
        <v>137</v>
      </c>
      <c r="B1" s="64" t="s">
        <v>138</v>
      </c>
      <c r="C1" s="65">
        <v>50</v>
      </c>
    </row>
    <row r="2" spans="1:7" ht="15.75" customHeight="1">
      <c r="A2" s="117"/>
      <c r="B2" s="64" t="s">
        <v>139</v>
      </c>
      <c r="C2" s="65">
        <v>200</v>
      </c>
      <c r="D2" s="119"/>
      <c r="E2" s="119"/>
      <c r="F2" s="119"/>
      <c r="G2" s="120"/>
    </row>
    <row r="3" spans="1:7" ht="16.2" thickBot="1">
      <c r="A3" s="118"/>
      <c r="B3" s="67" t="s">
        <v>140</v>
      </c>
      <c r="C3" s="68">
        <v>500</v>
      </c>
      <c r="D3" s="121"/>
      <c r="E3" s="121"/>
      <c r="F3" s="121"/>
      <c r="G3" s="122"/>
    </row>
    <row r="4" spans="1:7" ht="15.6">
      <c r="A4" s="69" t="s">
        <v>141</v>
      </c>
      <c r="B4" s="70" t="s">
        <v>142</v>
      </c>
      <c r="C4" s="71">
        <v>0</v>
      </c>
      <c r="D4" s="72"/>
      <c r="E4" s="72"/>
      <c r="F4" s="72"/>
      <c r="G4" s="73"/>
    </row>
    <row r="5" spans="1:7" ht="15.6">
      <c r="A5" s="74"/>
      <c r="B5" s="75" t="s">
        <v>143</v>
      </c>
      <c r="C5" s="76">
        <v>0.2</v>
      </c>
      <c r="D5" s="72"/>
      <c r="E5" s="72"/>
      <c r="F5" s="72"/>
      <c r="G5" s="73"/>
    </row>
    <row r="6" spans="1:7" ht="16.2" thickBot="1">
      <c r="A6" s="77"/>
      <c r="B6" s="78" t="s">
        <v>144</v>
      </c>
      <c r="C6" s="79" t="s">
        <v>145</v>
      </c>
      <c r="D6" s="72"/>
      <c r="E6" s="72"/>
      <c r="F6" s="72"/>
      <c r="G6" s="73"/>
    </row>
    <row r="7" spans="1:7" ht="15.6">
      <c r="A7" s="123"/>
      <c r="B7" s="124"/>
      <c r="C7" s="125"/>
      <c r="D7" s="125"/>
      <c r="E7" s="125"/>
      <c r="F7" s="125"/>
      <c r="G7" s="126"/>
    </row>
    <row r="8" spans="1:7" s="82" customFormat="1" ht="31.95" customHeight="1">
      <c r="A8" s="80" t="s">
        <v>0</v>
      </c>
      <c r="B8" s="80" t="s">
        <v>146</v>
      </c>
      <c r="C8" s="80" t="s">
        <v>137</v>
      </c>
      <c r="D8" s="80" t="s">
        <v>147</v>
      </c>
      <c r="E8" s="81" t="s">
        <v>141</v>
      </c>
      <c r="F8" s="80" t="s">
        <v>148</v>
      </c>
      <c r="G8" s="80" t="s">
        <v>149</v>
      </c>
    </row>
    <row r="9" spans="1:7" ht="15.6">
      <c r="A9" s="83" t="s">
        <v>34</v>
      </c>
      <c r="B9" s="84" t="s">
        <v>140</v>
      </c>
      <c r="C9" s="84"/>
      <c r="D9" s="85">
        <v>3700</v>
      </c>
      <c r="E9" s="86">
        <v>25</v>
      </c>
      <c r="F9" s="87"/>
      <c r="G9" s="84"/>
    </row>
    <row r="10" spans="1:7" ht="15.6">
      <c r="A10" s="83" t="s">
        <v>150</v>
      </c>
      <c r="B10" s="84" t="s">
        <v>139</v>
      </c>
      <c r="C10" s="84"/>
      <c r="D10" s="85">
        <v>1600</v>
      </c>
      <c r="E10" s="86">
        <v>10</v>
      </c>
      <c r="F10" s="87"/>
      <c r="G10" s="84"/>
    </row>
    <row r="11" spans="1:7" ht="15.6">
      <c r="A11" s="83" t="s">
        <v>151</v>
      </c>
      <c r="B11" s="84" t="s">
        <v>140</v>
      </c>
      <c r="C11" s="84"/>
      <c r="D11" s="85">
        <v>5450</v>
      </c>
      <c r="E11" s="86">
        <v>2</v>
      </c>
      <c r="F11" s="87"/>
      <c r="G11" s="84"/>
    </row>
    <row r="12" spans="1:7" ht="15.6">
      <c r="A12" s="83" t="s">
        <v>32</v>
      </c>
      <c r="B12" s="84" t="s">
        <v>139</v>
      </c>
      <c r="C12" s="84"/>
      <c r="D12" s="85">
        <v>1950</v>
      </c>
      <c r="E12" s="86">
        <v>10</v>
      </c>
      <c r="F12" s="87"/>
      <c r="G12" s="84"/>
    </row>
    <row r="13" spans="1:7" ht="15.6">
      <c r="A13" s="83" t="s">
        <v>152</v>
      </c>
      <c r="B13" s="84" t="s">
        <v>139</v>
      </c>
      <c r="C13" s="84"/>
      <c r="D13" s="85">
        <v>3200</v>
      </c>
      <c r="E13" s="86">
        <v>14</v>
      </c>
      <c r="F13" s="87"/>
      <c r="G13" s="84"/>
    </row>
    <row r="14" spans="1:7" ht="15.6">
      <c r="A14" s="83" t="s">
        <v>31</v>
      </c>
      <c r="B14" s="84" t="s">
        <v>139</v>
      </c>
      <c r="C14" s="84"/>
      <c r="D14" s="85">
        <v>1400</v>
      </c>
      <c r="E14" s="86">
        <v>11</v>
      </c>
      <c r="F14" s="87"/>
      <c r="G14" s="84"/>
    </row>
    <row r="15" spans="1:7" ht="15.6">
      <c r="A15" s="83" t="s">
        <v>12</v>
      </c>
      <c r="B15" s="84" t="s">
        <v>140</v>
      </c>
      <c r="C15" s="84"/>
      <c r="D15" s="85">
        <v>7650</v>
      </c>
      <c r="E15" s="86">
        <v>16</v>
      </c>
      <c r="F15" s="87"/>
      <c r="G15" s="84"/>
    </row>
    <row r="16" spans="1:7" ht="15.6">
      <c r="A16" s="88" t="s">
        <v>153</v>
      </c>
      <c r="B16" s="84" t="s">
        <v>140</v>
      </c>
      <c r="C16" s="84"/>
      <c r="D16" s="85">
        <v>11200</v>
      </c>
      <c r="E16" s="86">
        <v>19</v>
      </c>
      <c r="F16" s="87"/>
      <c r="G16" s="84"/>
    </row>
    <row r="17" spans="1:7" ht="15.6">
      <c r="A17" s="83" t="s">
        <v>154</v>
      </c>
      <c r="B17" s="84" t="s">
        <v>140</v>
      </c>
      <c r="C17" s="89"/>
      <c r="D17" s="90">
        <v>10280.01</v>
      </c>
      <c r="E17" s="86">
        <v>1</v>
      </c>
      <c r="F17" s="87"/>
      <c r="G17" s="84"/>
    </row>
    <row r="18" spans="1:7" ht="15.6">
      <c r="A18" s="83" t="s">
        <v>155</v>
      </c>
      <c r="B18" s="84" t="s">
        <v>139</v>
      </c>
      <c r="C18" s="89"/>
      <c r="D18" s="90">
        <v>2764.13</v>
      </c>
      <c r="E18" s="86">
        <v>20</v>
      </c>
      <c r="F18" s="87"/>
      <c r="G18" s="84"/>
    </row>
    <row r="19" spans="1:7" ht="15.6">
      <c r="A19" s="83" t="s">
        <v>156</v>
      </c>
      <c r="B19" s="84" t="s">
        <v>140</v>
      </c>
      <c r="C19" s="89"/>
      <c r="D19" s="90">
        <v>9114.16</v>
      </c>
      <c r="E19" s="86">
        <v>20</v>
      </c>
      <c r="F19" s="87"/>
      <c r="G19" s="84"/>
    </row>
    <row r="20" spans="1:7" ht="15.6">
      <c r="A20" s="83" t="s">
        <v>157</v>
      </c>
      <c r="B20" s="84" t="s">
        <v>139</v>
      </c>
      <c r="C20" s="89"/>
      <c r="D20" s="90">
        <v>1732.12</v>
      </c>
      <c r="E20" s="86">
        <v>13</v>
      </c>
      <c r="F20" s="87"/>
      <c r="G20" s="84"/>
    </row>
    <row r="21" spans="1:7" ht="15.6">
      <c r="A21" s="83" t="s">
        <v>158</v>
      </c>
      <c r="B21" s="84" t="s">
        <v>139</v>
      </c>
      <c r="C21" s="89"/>
      <c r="D21" s="90">
        <v>3979.86</v>
      </c>
      <c r="E21" s="86">
        <v>8</v>
      </c>
      <c r="F21" s="87"/>
      <c r="G21" s="84"/>
    </row>
    <row r="22" spans="1:7" ht="15.6">
      <c r="A22" s="83" t="s">
        <v>159</v>
      </c>
      <c r="B22" s="84" t="s">
        <v>140</v>
      </c>
      <c r="C22" s="89"/>
      <c r="D22" s="90">
        <v>5618.23</v>
      </c>
      <c r="E22" s="86">
        <v>20</v>
      </c>
      <c r="F22" s="87"/>
      <c r="G22" s="84"/>
    </row>
    <row r="23" spans="1:7" ht="15.6">
      <c r="A23" s="83" t="s">
        <v>66</v>
      </c>
      <c r="B23" s="84" t="s">
        <v>140</v>
      </c>
      <c r="C23" s="89"/>
      <c r="D23" s="90">
        <v>9120.15</v>
      </c>
      <c r="E23" s="86">
        <v>3</v>
      </c>
      <c r="F23" s="87"/>
      <c r="G23" s="84"/>
    </row>
    <row r="24" spans="1:7" ht="15.6">
      <c r="A24" s="83" t="s">
        <v>160</v>
      </c>
      <c r="B24" s="84" t="s">
        <v>139</v>
      </c>
      <c r="C24" s="89"/>
      <c r="D24" s="90">
        <v>2323.58</v>
      </c>
      <c r="E24" s="86">
        <v>19</v>
      </c>
      <c r="F24" s="87"/>
      <c r="G24" s="84"/>
    </row>
    <row r="25" spans="1:7" ht="15.6">
      <c r="A25" s="83" t="s">
        <v>161</v>
      </c>
      <c r="B25" s="84" t="s">
        <v>138</v>
      </c>
      <c r="C25" s="89"/>
      <c r="D25" s="90">
        <v>1696.96</v>
      </c>
      <c r="E25" s="86">
        <v>3</v>
      </c>
      <c r="F25" s="87"/>
      <c r="G25" s="84"/>
    </row>
    <row r="26" spans="1:7" ht="15.6">
      <c r="A26" s="83" t="s">
        <v>162</v>
      </c>
      <c r="B26" s="84" t="s">
        <v>139</v>
      </c>
      <c r="C26" s="89"/>
      <c r="D26" s="90">
        <v>1953.71</v>
      </c>
      <c r="E26" s="86">
        <v>17</v>
      </c>
      <c r="F26" s="87"/>
      <c r="G26" s="84"/>
    </row>
    <row r="27" spans="1:7" ht="15.6">
      <c r="A27" s="83" t="s">
        <v>163</v>
      </c>
      <c r="B27" s="84" t="s">
        <v>139</v>
      </c>
      <c r="C27" s="89"/>
      <c r="D27" s="90">
        <v>3215.86</v>
      </c>
      <c r="E27" s="86">
        <v>11</v>
      </c>
      <c r="F27" s="87"/>
      <c r="G27" s="84"/>
    </row>
    <row r="28" spans="1:7" ht="15.6">
      <c r="A28" s="83" t="s">
        <v>164</v>
      </c>
      <c r="B28" s="84" t="s">
        <v>139</v>
      </c>
      <c r="C28" s="89"/>
      <c r="D28" s="90">
        <v>1601.16</v>
      </c>
      <c r="E28" s="86">
        <v>13</v>
      </c>
      <c r="F28" s="87"/>
      <c r="G28" s="84"/>
    </row>
    <row r="29" spans="1:7" ht="15.6">
      <c r="A29" s="83" t="s">
        <v>165</v>
      </c>
      <c r="B29" s="84" t="s">
        <v>138</v>
      </c>
      <c r="C29" s="89"/>
      <c r="D29" s="90">
        <v>1784.08</v>
      </c>
      <c r="E29" s="86">
        <v>15</v>
      </c>
      <c r="F29" s="87"/>
      <c r="G29" s="84"/>
    </row>
    <row r="30" spans="1:7" ht="15.6">
      <c r="A30" s="83" t="s">
        <v>159</v>
      </c>
      <c r="B30" s="84" t="s">
        <v>140</v>
      </c>
      <c r="C30" s="89"/>
      <c r="D30" s="90">
        <v>3793.41</v>
      </c>
      <c r="E30" s="86">
        <v>12</v>
      </c>
      <c r="F30" s="87"/>
      <c r="G30" s="84"/>
    </row>
    <row r="31" spans="1:7" ht="15.6">
      <c r="A31" s="83" t="s">
        <v>166</v>
      </c>
      <c r="B31" s="84" t="s">
        <v>139</v>
      </c>
      <c r="C31" s="89"/>
      <c r="D31" s="90">
        <v>1469.25</v>
      </c>
      <c r="E31" s="86">
        <v>2</v>
      </c>
      <c r="F31" s="87"/>
      <c r="G31" s="84"/>
    </row>
    <row r="32" spans="1:7" ht="15.6">
      <c r="A32" s="83" t="s">
        <v>167</v>
      </c>
      <c r="B32" s="84" t="s">
        <v>139</v>
      </c>
      <c r="C32" s="89"/>
      <c r="D32" s="90">
        <v>1764.52</v>
      </c>
      <c r="E32" s="86">
        <v>6</v>
      </c>
      <c r="F32" s="87"/>
      <c r="G32" s="84"/>
    </row>
    <row r="33" spans="1:7" ht="15.6">
      <c r="A33" s="83" t="s">
        <v>168</v>
      </c>
      <c r="B33" s="84" t="s">
        <v>140</v>
      </c>
      <c r="C33" s="89"/>
      <c r="D33" s="90">
        <v>8991</v>
      </c>
      <c r="E33" s="86">
        <v>15</v>
      </c>
      <c r="F33" s="87"/>
      <c r="G33" s="84"/>
    </row>
    <row r="34" spans="1:7" ht="15.6">
      <c r="A34" s="83" t="s">
        <v>169</v>
      </c>
      <c r="B34" s="84" t="s">
        <v>140</v>
      </c>
      <c r="C34" s="89"/>
      <c r="D34" s="90">
        <v>6229.1</v>
      </c>
      <c r="E34" s="86">
        <v>17</v>
      </c>
      <c r="F34" s="87"/>
      <c r="G34" s="84"/>
    </row>
    <row r="35" spans="1:7" ht="15.6">
      <c r="A35" s="83" t="s">
        <v>170</v>
      </c>
      <c r="B35" s="84" t="s">
        <v>139</v>
      </c>
      <c r="C35" s="89"/>
      <c r="D35" s="90">
        <v>3295.02</v>
      </c>
      <c r="E35" s="86">
        <v>20</v>
      </c>
      <c r="F35" s="87"/>
      <c r="G35" s="84"/>
    </row>
    <row r="36" spans="1:7" ht="15.6">
      <c r="A36" s="83" t="s">
        <v>94</v>
      </c>
      <c r="B36" s="84" t="s">
        <v>139</v>
      </c>
      <c r="C36" s="89"/>
      <c r="D36" s="90">
        <v>1858.38</v>
      </c>
      <c r="E36" s="86">
        <v>1</v>
      </c>
      <c r="F36" s="87"/>
      <c r="G36" s="84"/>
    </row>
    <row r="37" spans="1:7" ht="15.6">
      <c r="A37" s="83" t="s">
        <v>90</v>
      </c>
      <c r="B37" s="84" t="s">
        <v>140</v>
      </c>
      <c r="C37" s="89"/>
      <c r="D37" s="90">
        <v>8926.65</v>
      </c>
      <c r="E37" s="86">
        <v>20</v>
      </c>
      <c r="F37" s="87"/>
      <c r="G37" s="84"/>
    </row>
    <row r="38" spans="1:7" ht="15.6">
      <c r="A38" s="83" t="s">
        <v>171</v>
      </c>
      <c r="B38" s="84" t="s">
        <v>139</v>
      </c>
      <c r="C38" s="89"/>
      <c r="D38" s="90">
        <v>1361.99</v>
      </c>
      <c r="E38" s="86">
        <v>10</v>
      </c>
      <c r="F38" s="87"/>
      <c r="G38" s="84"/>
    </row>
    <row r="39" spans="1:7" ht="15.6">
      <c r="A39" s="83" t="s">
        <v>172</v>
      </c>
      <c r="B39" s="84" t="s">
        <v>140</v>
      </c>
      <c r="C39" s="89"/>
      <c r="D39" s="90">
        <v>1905.52</v>
      </c>
      <c r="E39" s="86">
        <v>12</v>
      </c>
      <c r="F39" s="87"/>
      <c r="G39" s="84"/>
    </row>
    <row r="40" spans="1:7" ht="15.6">
      <c r="A40" s="83" t="s">
        <v>83</v>
      </c>
      <c r="B40" s="84" t="s">
        <v>140</v>
      </c>
      <c r="C40" s="89"/>
      <c r="D40" s="90">
        <v>5942.99</v>
      </c>
      <c r="E40" s="86">
        <v>4</v>
      </c>
      <c r="F40" s="87"/>
      <c r="G40" s="84"/>
    </row>
    <row r="41" spans="1:7" ht="15.6">
      <c r="A41" s="83" t="s">
        <v>173</v>
      </c>
      <c r="B41" s="84" t="s">
        <v>139</v>
      </c>
      <c r="C41" s="89"/>
      <c r="D41" s="90">
        <v>2985.51</v>
      </c>
      <c r="E41" s="86">
        <v>12</v>
      </c>
      <c r="F41" s="87"/>
      <c r="G41" s="84"/>
    </row>
    <row r="42" spans="1:7" ht="15.6">
      <c r="A42" s="83" t="s">
        <v>174</v>
      </c>
      <c r="B42" s="84" t="s">
        <v>140</v>
      </c>
      <c r="C42" s="89"/>
      <c r="D42" s="90">
        <v>8753.6299999999992</v>
      </c>
      <c r="E42" s="86">
        <v>2</v>
      </c>
      <c r="F42" s="87"/>
      <c r="G42" s="84"/>
    </row>
    <row r="43" spans="1:7" ht="15.6">
      <c r="A43" s="83" t="s">
        <v>175</v>
      </c>
      <c r="B43" s="84" t="s">
        <v>139</v>
      </c>
      <c r="C43" s="89"/>
      <c r="D43" s="90">
        <v>2585.6799999999998</v>
      </c>
      <c r="E43" s="86">
        <v>10</v>
      </c>
      <c r="F43" s="87"/>
      <c r="G43" s="84"/>
    </row>
    <row r="44" spans="1:7" ht="15.6">
      <c r="A44" s="83" t="s">
        <v>61</v>
      </c>
      <c r="B44" s="84" t="s">
        <v>140</v>
      </c>
      <c r="C44" s="89"/>
      <c r="D44" s="90">
        <v>8164.95</v>
      </c>
      <c r="E44" s="86">
        <v>7</v>
      </c>
      <c r="F44" s="87"/>
      <c r="G44" s="84"/>
    </row>
    <row r="45" spans="1:7" ht="15.6">
      <c r="A45" s="83" t="s">
        <v>176</v>
      </c>
      <c r="B45" s="84" t="s">
        <v>139</v>
      </c>
      <c r="C45" s="89"/>
      <c r="D45" s="90">
        <v>1502.27</v>
      </c>
      <c r="E45" s="86">
        <v>3</v>
      </c>
      <c r="F45" s="87"/>
      <c r="G45" s="84"/>
    </row>
    <row r="46" spans="1:7" ht="15.6">
      <c r="A46" s="83" t="s">
        <v>177</v>
      </c>
      <c r="B46" s="84" t="s">
        <v>140</v>
      </c>
      <c r="C46" s="89"/>
      <c r="D46" s="90">
        <v>3540.8</v>
      </c>
      <c r="E46" s="86">
        <v>10</v>
      </c>
      <c r="F46" s="87"/>
      <c r="G46" s="84"/>
    </row>
    <row r="47" spans="1:7" ht="15.6">
      <c r="A47" s="83" t="s">
        <v>178</v>
      </c>
      <c r="B47" s="84" t="s">
        <v>139</v>
      </c>
      <c r="C47" s="89"/>
      <c r="D47" s="90">
        <v>1635.01</v>
      </c>
      <c r="E47" s="86">
        <v>1</v>
      </c>
      <c r="F47" s="87"/>
      <c r="G47" s="84"/>
    </row>
    <row r="48" spans="1:7" ht="15.6">
      <c r="A48" s="83" t="s">
        <v>159</v>
      </c>
      <c r="B48" s="84" t="s">
        <v>139</v>
      </c>
      <c r="C48" s="89"/>
      <c r="D48" s="90">
        <v>1757.59</v>
      </c>
      <c r="E48" s="86">
        <v>2</v>
      </c>
      <c r="F48" s="87"/>
      <c r="G48" s="84"/>
    </row>
    <row r="49" spans="1:7" ht="15.6">
      <c r="A49" s="83" t="s">
        <v>179</v>
      </c>
      <c r="B49" s="84" t="s">
        <v>139</v>
      </c>
      <c r="C49" s="89"/>
      <c r="D49" s="90">
        <v>7358.1</v>
      </c>
      <c r="E49" s="86">
        <v>13</v>
      </c>
      <c r="F49" s="87"/>
      <c r="G49" s="84"/>
    </row>
    <row r="50" spans="1:7" ht="15.6">
      <c r="A50" s="83" t="s">
        <v>180</v>
      </c>
      <c r="B50" s="84" t="s">
        <v>140</v>
      </c>
      <c r="C50" s="89"/>
      <c r="D50" s="90">
        <v>10397.23</v>
      </c>
      <c r="E50" s="86">
        <v>4</v>
      </c>
      <c r="F50" s="87"/>
      <c r="G50" s="84"/>
    </row>
    <row r="51" spans="1:7" ht="15.6">
      <c r="A51" s="83" t="s">
        <v>181</v>
      </c>
      <c r="B51" s="84" t="s">
        <v>138</v>
      </c>
      <c r="C51" s="89"/>
      <c r="D51" s="90">
        <v>1016.37</v>
      </c>
      <c r="E51" s="86">
        <v>14</v>
      </c>
      <c r="F51" s="87"/>
      <c r="G51" s="84"/>
    </row>
    <row r="52" spans="1:7" ht="15.6">
      <c r="A52" s="83" t="s">
        <v>95</v>
      </c>
      <c r="B52" s="84" t="s">
        <v>139</v>
      </c>
      <c r="C52" s="89"/>
      <c r="D52" s="90">
        <v>3165.77</v>
      </c>
      <c r="E52" s="86">
        <v>4</v>
      </c>
      <c r="F52" s="87"/>
      <c r="G52" s="84"/>
    </row>
    <row r="53" spans="1:7" ht="15.6">
      <c r="A53" s="83" t="s">
        <v>81</v>
      </c>
      <c r="B53" s="84" t="s">
        <v>139</v>
      </c>
      <c r="C53" s="89"/>
      <c r="D53" s="90">
        <v>1496.01</v>
      </c>
      <c r="E53" s="86">
        <v>7</v>
      </c>
      <c r="F53" s="87"/>
      <c r="G53" s="84"/>
    </row>
    <row r="54" spans="1:7" ht="15.6">
      <c r="C54" s="91" t="s">
        <v>182</v>
      </c>
      <c r="D54" s="84"/>
      <c r="E54" s="92"/>
      <c r="F54" s="93"/>
      <c r="G54" s="84"/>
    </row>
  </sheetData>
  <mergeCells count="3">
    <mergeCell ref="A1:A3"/>
    <mergeCell ref="D2:G3"/>
    <mergeCell ref="A7:G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"/>
  <sheetViews>
    <sheetView workbookViewId="0">
      <selection activeCell="J9" sqref="J9"/>
    </sheetView>
  </sheetViews>
  <sheetFormatPr defaultColWidth="9.109375" defaultRowHeight="15"/>
  <cols>
    <col min="1" max="1" width="5.109375" style="95" bestFit="1" customWidth="1"/>
    <col min="2" max="2" width="14.5546875" style="95" bestFit="1" customWidth="1"/>
    <col min="3" max="3" width="13.109375" style="95" bestFit="1" customWidth="1"/>
    <col min="4" max="4" width="13" style="95" bestFit="1" customWidth="1"/>
    <col min="5" max="6" width="13.77734375" style="95" customWidth="1"/>
    <col min="7" max="7" width="17.88671875" style="95" customWidth="1"/>
    <col min="8" max="8" width="7.77734375" style="95" bestFit="1" customWidth="1"/>
    <col min="9" max="9" width="17.5546875" style="95" bestFit="1" customWidth="1"/>
    <col min="10" max="257" width="9.109375" style="95"/>
    <col min="258" max="258" width="5.109375" style="95" bestFit="1" customWidth="1"/>
    <col min="259" max="259" width="14.5546875" style="95" bestFit="1" customWidth="1"/>
    <col min="260" max="260" width="13.109375" style="95" bestFit="1" customWidth="1"/>
    <col min="261" max="261" width="13" style="95" bestFit="1" customWidth="1"/>
    <col min="262" max="263" width="13.77734375" style="95" customWidth="1"/>
    <col min="264" max="264" width="17.88671875" style="95" customWidth="1"/>
    <col min="265" max="265" width="17.5546875" style="95" bestFit="1" customWidth="1"/>
    <col min="266" max="513" width="9.109375" style="95"/>
    <col min="514" max="514" width="5.109375" style="95" bestFit="1" customWidth="1"/>
    <col min="515" max="515" width="14.5546875" style="95" bestFit="1" customWidth="1"/>
    <col min="516" max="516" width="13.109375" style="95" bestFit="1" customWidth="1"/>
    <col min="517" max="517" width="13" style="95" bestFit="1" customWidth="1"/>
    <col min="518" max="519" width="13.77734375" style="95" customWidth="1"/>
    <col min="520" max="520" width="17.88671875" style="95" customWidth="1"/>
    <col min="521" max="521" width="17.5546875" style="95" bestFit="1" customWidth="1"/>
    <col min="522" max="769" width="9.109375" style="95"/>
    <col min="770" max="770" width="5.109375" style="95" bestFit="1" customWidth="1"/>
    <col min="771" max="771" width="14.5546875" style="95" bestFit="1" customWidth="1"/>
    <col min="772" max="772" width="13.109375" style="95" bestFit="1" customWidth="1"/>
    <col min="773" max="773" width="13" style="95" bestFit="1" customWidth="1"/>
    <col min="774" max="775" width="13.77734375" style="95" customWidth="1"/>
    <col min="776" max="776" width="17.88671875" style="95" customWidth="1"/>
    <col min="777" max="777" width="17.5546875" style="95" bestFit="1" customWidth="1"/>
    <col min="778" max="1025" width="9.109375" style="95"/>
    <col min="1026" max="1026" width="5.109375" style="95" bestFit="1" customWidth="1"/>
    <col min="1027" max="1027" width="14.5546875" style="95" bestFit="1" customWidth="1"/>
    <col min="1028" max="1028" width="13.109375" style="95" bestFit="1" customWidth="1"/>
    <col min="1029" max="1029" width="13" style="95" bestFit="1" customWidth="1"/>
    <col min="1030" max="1031" width="13.77734375" style="95" customWidth="1"/>
    <col min="1032" max="1032" width="17.88671875" style="95" customWidth="1"/>
    <col min="1033" max="1033" width="17.5546875" style="95" bestFit="1" customWidth="1"/>
    <col min="1034" max="1281" width="9.109375" style="95"/>
    <col min="1282" max="1282" width="5.109375" style="95" bestFit="1" customWidth="1"/>
    <col min="1283" max="1283" width="14.5546875" style="95" bestFit="1" customWidth="1"/>
    <col min="1284" max="1284" width="13.109375" style="95" bestFit="1" customWidth="1"/>
    <col min="1285" max="1285" width="13" style="95" bestFit="1" customWidth="1"/>
    <col min="1286" max="1287" width="13.77734375" style="95" customWidth="1"/>
    <col min="1288" max="1288" width="17.88671875" style="95" customWidth="1"/>
    <col min="1289" max="1289" width="17.5546875" style="95" bestFit="1" customWidth="1"/>
    <col min="1290" max="1537" width="9.109375" style="95"/>
    <col min="1538" max="1538" width="5.109375" style="95" bestFit="1" customWidth="1"/>
    <col min="1539" max="1539" width="14.5546875" style="95" bestFit="1" customWidth="1"/>
    <col min="1540" max="1540" width="13.109375" style="95" bestFit="1" customWidth="1"/>
    <col min="1541" max="1541" width="13" style="95" bestFit="1" customWidth="1"/>
    <col min="1542" max="1543" width="13.77734375" style="95" customWidth="1"/>
    <col min="1544" max="1544" width="17.88671875" style="95" customWidth="1"/>
    <col min="1545" max="1545" width="17.5546875" style="95" bestFit="1" customWidth="1"/>
    <col min="1546" max="1793" width="9.109375" style="95"/>
    <col min="1794" max="1794" width="5.109375" style="95" bestFit="1" customWidth="1"/>
    <col min="1795" max="1795" width="14.5546875" style="95" bestFit="1" customWidth="1"/>
    <col min="1796" max="1796" width="13.109375" style="95" bestFit="1" customWidth="1"/>
    <col min="1797" max="1797" width="13" style="95" bestFit="1" customWidth="1"/>
    <col min="1798" max="1799" width="13.77734375" style="95" customWidth="1"/>
    <col min="1800" max="1800" width="17.88671875" style="95" customWidth="1"/>
    <col min="1801" max="1801" width="17.5546875" style="95" bestFit="1" customWidth="1"/>
    <col min="1802" max="2049" width="9.109375" style="95"/>
    <col min="2050" max="2050" width="5.109375" style="95" bestFit="1" customWidth="1"/>
    <col min="2051" max="2051" width="14.5546875" style="95" bestFit="1" customWidth="1"/>
    <col min="2052" max="2052" width="13.109375" style="95" bestFit="1" customWidth="1"/>
    <col min="2053" max="2053" width="13" style="95" bestFit="1" customWidth="1"/>
    <col min="2054" max="2055" width="13.77734375" style="95" customWidth="1"/>
    <col min="2056" max="2056" width="17.88671875" style="95" customWidth="1"/>
    <col min="2057" max="2057" width="17.5546875" style="95" bestFit="1" customWidth="1"/>
    <col min="2058" max="2305" width="9.109375" style="95"/>
    <col min="2306" max="2306" width="5.109375" style="95" bestFit="1" customWidth="1"/>
    <col min="2307" max="2307" width="14.5546875" style="95" bestFit="1" customWidth="1"/>
    <col min="2308" max="2308" width="13.109375" style="95" bestFit="1" customWidth="1"/>
    <col min="2309" max="2309" width="13" style="95" bestFit="1" customWidth="1"/>
    <col min="2310" max="2311" width="13.77734375" style="95" customWidth="1"/>
    <col min="2312" max="2312" width="17.88671875" style="95" customWidth="1"/>
    <col min="2313" max="2313" width="17.5546875" style="95" bestFit="1" customWidth="1"/>
    <col min="2314" max="2561" width="9.109375" style="95"/>
    <col min="2562" max="2562" width="5.109375" style="95" bestFit="1" customWidth="1"/>
    <col min="2563" max="2563" width="14.5546875" style="95" bestFit="1" customWidth="1"/>
    <col min="2564" max="2564" width="13.109375" style="95" bestFit="1" customWidth="1"/>
    <col min="2565" max="2565" width="13" style="95" bestFit="1" customWidth="1"/>
    <col min="2566" max="2567" width="13.77734375" style="95" customWidth="1"/>
    <col min="2568" max="2568" width="17.88671875" style="95" customWidth="1"/>
    <col min="2569" max="2569" width="17.5546875" style="95" bestFit="1" customWidth="1"/>
    <col min="2570" max="2817" width="9.109375" style="95"/>
    <col min="2818" max="2818" width="5.109375" style="95" bestFit="1" customWidth="1"/>
    <col min="2819" max="2819" width="14.5546875" style="95" bestFit="1" customWidth="1"/>
    <col min="2820" max="2820" width="13.109375" style="95" bestFit="1" customWidth="1"/>
    <col min="2821" max="2821" width="13" style="95" bestFit="1" customWidth="1"/>
    <col min="2822" max="2823" width="13.77734375" style="95" customWidth="1"/>
    <col min="2824" max="2824" width="17.88671875" style="95" customWidth="1"/>
    <col min="2825" max="2825" width="17.5546875" style="95" bestFit="1" customWidth="1"/>
    <col min="2826" max="3073" width="9.109375" style="95"/>
    <col min="3074" max="3074" width="5.109375" style="95" bestFit="1" customWidth="1"/>
    <col min="3075" max="3075" width="14.5546875" style="95" bestFit="1" customWidth="1"/>
    <col min="3076" max="3076" width="13.109375" style="95" bestFit="1" customWidth="1"/>
    <col min="3077" max="3077" width="13" style="95" bestFit="1" customWidth="1"/>
    <col min="3078" max="3079" width="13.77734375" style="95" customWidth="1"/>
    <col min="3080" max="3080" width="17.88671875" style="95" customWidth="1"/>
    <col min="3081" max="3081" width="17.5546875" style="95" bestFit="1" customWidth="1"/>
    <col min="3082" max="3329" width="9.109375" style="95"/>
    <col min="3330" max="3330" width="5.109375" style="95" bestFit="1" customWidth="1"/>
    <col min="3331" max="3331" width="14.5546875" style="95" bestFit="1" customWidth="1"/>
    <col min="3332" max="3332" width="13.109375" style="95" bestFit="1" customWidth="1"/>
    <col min="3333" max="3333" width="13" style="95" bestFit="1" customWidth="1"/>
    <col min="3334" max="3335" width="13.77734375" style="95" customWidth="1"/>
    <col min="3336" max="3336" width="17.88671875" style="95" customWidth="1"/>
    <col min="3337" max="3337" width="17.5546875" style="95" bestFit="1" customWidth="1"/>
    <col min="3338" max="3585" width="9.109375" style="95"/>
    <col min="3586" max="3586" width="5.109375" style="95" bestFit="1" customWidth="1"/>
    <col min="3587" max="3587" width="14.5546875" style="95" bestFit="1" customWidth="1"/>
    <col min="3588" max="3588" width="13.109375" style="95" bestFit="1" customWidth="1"/>
    <col min="3589" max="3589" width="13" style="95" bestFit="1" customWidth="1"/>
    <col min="3590" max="3591" width="13.77734375" style="95" customWidth="1"/>
    <col min="3592" max="3592" width="17.88671875" style="95" customWidth="1"/>
    <col min="3593" max="3593" width="17.5546875" style="95" bestFit="1" customWidth="1"/>
    <col min="3594" max="3841" width="9.109375" style="95"/>
    <col min="3842" max="3842" width="5.109375" style="95" bestFit="1" customWidth="1"/>
    <col min="3843" max="3843" width="14.5546875" style="95" bestFit="1" customWidth="1"/>
    <col min="3844" max="3844" width="13.109375" style="95" bestFit="1" customWidth="1"/>
    <col min="3845" max="3845" width="13" style="95" bestFit="1" customWidth="1"/>
    <col min="3846" max="3847" width="13.77734375" style="95" customWidth="1"/>
    <col min="3848" max="3848" width="17.88671875" style="95" customWidth="1"/>
    <col min="3849" max="3849" width="17.5546875" style="95" bestFit="1" customWidth="1"/>
    <col min="3850" max="4097" width="9.109375" style="95"/>
    <col min="4098" max="4098" width="5.109375" style="95" bestFit="1" customWidth="1"/>
    <col min="4099" max="4099" width="14.5546875" style="95" bestFit="1" customWidth="1"/>
    <col min="4100" max="4100" width="13.109375" style="95" bestFit="1" customWidth="1"/>
    <col min="4101" max="4101" width="13" style="95" bestFit="1" customWidth="1"/>
    <col min="4102" max="4103" width="13.77734375" style="95" customWidth="1"/>
    <col min="4104" max="4104" width="17.88671875" style="95" customWidth="1"/>
    <col min="4105" max="4105" width="17.5546875" style="95" bestFit="1" customWidth="1"/>
    <col min="4106" max="4353" width="9.109375" style="95"/>
    <col min="4354" max="4354" width="5.109375" style="95" bestFit="1" customWidth="1"/>
    <col min="4355" max="4355" width="14.5546875" style="95" bestFit="1" customWidth="1"/>
    <col min="4356" max="4356" width="13.109375" style="95" bestFit="1" customWidth="1"/>
    <col min="4357" max="4357" width="13" style="95" bestFit="1" customWidth="1"/>
    <col min="4358" max="4359" width="13.77734375" style="95" customWidth="1"/>
    <col min="4360" max="4360" width="17.88671875" style="95" customWidth="1"/>
    <col min="4361" max="4361" width="17.5546875" style="95" bestFit="1" customWidth="1"/>
    <col min="4362" max="4609" width="9.109375" style="95"/>
    <col min="4610" max="4610" width="5.109375" style="95" bestFit="1" customWidth="1"/>
    <col min="4611" max="4611" width="14.5546875" style="95" bestFit="1" customWidth="1"/>
    <col min="4612" max="4612" width="13.109375" style="95" bestFit="1" customWidth="1"/>
    <col min="4613" max="4613" width="13" style="95" bestFit="1" customWidth="1"/>
    <col min="4614" max="4615" width="13.77734375" style="95" customWidth="1"/>
    <col min="4616" max="4616" width="17.88671875" style="95" customWidth="1"/>
    <col min="4617" max="4617" width="17.5546875" style="95" bestFit="1" customWidth="1"/>
    <col min="4618" max="4865" width="9.109375" style="95"/>
    <col min="4866" max="4866" width="5.109375" style="95" bestFit="1" customWidth="1"/>
    <col min="4867" max="4867" width="14.5546875" style="95" bestFit="1" customWidth="1"/>
    <col min="4868" max="4868" width="13.109375" style="95" bestFit="1" customWidth="1"/>
    <col min="4869" max="4869" width="13" style="95" bestFit="1" customWidth="1"/>
    <col min="4870" max="4871" width="13.77734375" style="95" customWidth="1"/>
    <col min="4872" max="4872" width="17.88671875" style="95" customWidth="1"/>
    <col min="4873" max="4873" width="17.5546875" style="95" bestFit="1" customWidth="1"/>
    <col min="4874" max="5121" width="9.109375" style="95"/>
    <col min="5122" max="5122" width="5.109375" style="95" bestFit="1" customWidth="1"/>
    <col min="5123" max="5123" width="14.5546875" style="95" bestFit="1" customWidth="1"/>
    <col min="5124" max="5124" width="13.109375" style="95" bestFit="1" customWidth="1"/>
    <col min="5125" max="5125" width="13" style="95" bestFit="1" customWidth="1"/>
    <col min="5126" max="5127" width="13.77734375" style="95" customWidth="1"/>
    <col min="5128" max="5128" width="17.88671875" style="95" customWidth="1"/>
    <col min="5129" max="5129" width="17.5546875" style="95" bestFit="1" customWidth="1"/>
    <col min="5130" max="5377" width="9.109375" style="95"/>
    <col min="5378" max="5378" width="5.109375" style="95" bestFit="1" customWidth="1"/>
    <col min="5379" max="5379" width="14.5546875" style="95" bestFit="1" customWidth="1"/>
    <col min="5380" max="5380" width="13.109375" style="95" bestFit="1" customWidth="1"/>
    <col min="5381" max="5381" width="13" style="95" bestFit="1" customWidth="1"/>
    <col min="5382" max="5383" width="13.77734375" style="95" customWidth="1"/>
    <col min="5384" max="5384" width="17.88671875" style="95" customWidth="1"/>
    <col min="5385" max="5385" width="17.5546875" style="95" bestFit="1" customWidth="1"/>
    <col min="5386" max="5633" width="9.109375" style="95"/>
    <col min="5634" max="5634" width="5.109375" style="95" bestFit="1" customWidth="1"/>
    <col min="5635" max="5635" width="14.5546875" style="95" bestFit="1" customWidth="1"/>
    <col min="5636" max="5636" width="13.109375" style="95" bestFit="1" customWidth="1"/>
    <col min="5637" max="5637" width="13" style="95" bestFit="1" customWidth="1"/>
    <col min="5638" max="5639" width="13.77734375" style="95" customWidth="1"/>
    <col min="5640" max="5640" width="17.88671875" style="95" customWidth="1"/>
    <col min="5641" max="5641" width="17.5546875" style="95" bestFit="1" customWidth="1"/>
    <col min="5642" max="5889" width="9.109375" style="95"/>
    <col min="5890" max="5890" width="5.109375" style="95" bestFit="1" customWidth="1"/>
    <col min="5891" max="5891" width="14.5546875" style="95" bestFit="1" customWidth="1"/>
    <col min="5892" max="5892" width="13.109375" style="95" bestFit="1" customWidth="1"/>
    <col min="5893" max="5893" width="13" style="95" bestFit="1" customWidth="1"/>
    <col min="5894" max="5895" width="13.77734375" style="95" customWidth="1"/>
    <col min="5896" max="5896" width="17.88671875" style="95" customWidth="1"/>
    <col min="5897" max="5897" width="17.5546875" style="95" bestFit="1" customWidth="1"/>
    <col min="5898" max="6145" width="9.109375" style="95"/>
    <col min="6146" max="6146" width="5.109375" style="95" bestFit="1" customWidth="1"/>
    <col min="6147" max="6147" width="14.5546875" style="95" bestFit="1" customWidth="1"/>
    <col min="6148" max="6148" width="13.109375" style="95" bestFit="1" customWidth="1"/>
    <col min="6149" max="6149" width="13" style="95" bestFit="1" customWidth="1"/>
    <col min="6150" max="6151" width="13.77734375" style="95" customWidth="1"/>
    <col min="6152" max="6152" width="17.88671875" style="95" customWidth="1"/>
    <col min="6153" max="6153" width="17.5546875" style="95" bestFit="1" customWidth="1"/>
    <col min="6154" max="6401" width="9.109375" style="95"/>
    <col min="6402" max="6402" width="5.109375" style="95" bestFit="1" customWidth="1"/>
    <col min="6403" max="6403" width="14.5546875" style="95" bestFit="1" customWidth="1"/>
    <col min="6404" max="6404" width="13.109375" style="95" bestFit="1" customWidth="1"/>
    <col min="6405" max="6405" width="13" style="95" bestFit="1" customWidth="1"/>
    <col min="6406" max="6407" width="13.77734375" style="95" customWidth="1"/>
    <col min="6408" max="6408" width="17.88671875" style="95" customWidth="1"/>
    <col min="6409" max="6409" width="17.5546875" style="95" bestFit="1" customWidth="1"/>
    <col min="6410" max="6657" width="9.109375" style="95"/>
    <col min="6658" max="6658" width="5.109375" style="95" bestFit="1" customWidth="1"/>
    <col min="6659" max="6659" width="14.5546875" style="95" bestFit="1" customWidth="1"/>
    <col min="6660" max="6660" width="13.109375" style="95" bestFit="1" customWidth="1"/>
    <col min="6661" max="6661" width="13" style="95" bestFit="1" customWidth="1"/>
    <col min="6662" max="6663" width="13.77734375" style="95" customWidth="1"/>
    <col min="6664" max="6664" width="17.88671875" style="95" customWidth="1"/>
    <col min="6665" max="6665" width="17.5546875" style="95" bestFit="1" customWidth="1"/>
    <col min="6666" max="6913" width="9.109375" style="95"/>
    <col min="6914" max="6914" width="5.109375" style="95" bestFit="1" customWidth="1"/>
    <col min="6915" max="6915" width="14.5546875" style="95" bestFit="1" customWidth="1"/>
    <col min="6916" max="6916" width="13.109375" style="95" bestFit="1" customWidth="1"/>
    <col min="6917" max="6917" width="13" style="95" bestFit="1" customWidth="1"/>
    <col min="6918" max="6919" width="13.77734375" style="95" customWidth="1"/>
    <col min="6920" max="6920" width="17.88671875" style="95" customWidth="1"/>
    <col min="6921" max="6921" width="17.5546875" style="95" bestFit="1" customWidth="1"/>
    <col min="6922" max="7169" width="9.109375" style="95"/>
    <col min="7170" max="7170" width="5.109375" style="95" bestFit="1" customWidth="1"/>
    <col min="7171" max="7171" width="14.5546875" style="95" bestFit="1" customWidth="1"/>
    <col min="7172" max="7172" width="13.109375" style="95" bestFit="1" customWidth="1"/>
    <col min="7173" max="7173" width="13" style="95" bestFit="1" customWidth="1"/>
    <col min="7174" max="7175" width="13.77734375" style="95" customWidth="1"/>
    <col min="7176" max="7176" width="17.88671875" style="95" customWidth="1"/>
    <col min="7177" max="7177" width="17.5546875" style="95" bestFit="1" customWidth="1"/>
    <col min="7178" max="7425" width="9.109375" style="95"/>
    <col min="7426" max="7426" width="5.109375" style="95" bestFit="1" customWidth="1"/>
    <col min="7427" max="7427" width="14.5546875" style="95" bestFit="1" customWidth="1"/>
    <col min="7428" max="7428" width="13.109375" style="95" bestFit="1" customWidth="1"/>
    <col min="7429" max="7429" width="13" style="95" bestFit="1" customWidth="1"/>
    <col min="7430" max="7431" width="13.77734375" style="95" customWidth="1"/>
    <col min="7432" max="7432" width="17.88671875" style="95" customWidth="1"/>
    <col min="7433" max="7433" width="17.5546875" style="95" bestFit="1" customWidth="1"/>
    <col min="7434" max="7681" width="9.109375" style="95"/>
    <col min="7682" max="7682" width="5.109375" style="95" bestFit="1" customWidth="1"/>
    <col min="7683" max="7683" width="14.5546875" style="95" bestFit="1" customWidth="1"/>
    <col min="7684" max="7684" width="13.109375" style="95" bestFit="1" customWidth="1"/>
    <col min="7685" max="7685" width="13" style="95" bestFit="1" customWidth="1"/>
    <col min="7686" max="7687" width="13.77734375" style="95" customWidth="1"/>
    <col min="7688" max="7688" width="17.88671875" style="95" customWidth="1"/>
    <col min="7689" max="7689" width="17.5546875" style="95" bestFit="1" customWidth="1"/>
    <col min="7690" max="7937" width="9.109375" style="95"/>
    <col min="7938" max="7938" width="5.109375" style="95" bestFit="1" customWidth="1"/>
    <col min="7939" max="7939" width="14.5546875" style="95" bestFit="1" customWidth="1"/>
    <col min="7940" max="7940" width="13.109375" style="95" bestFit="1" customWidth="1"/>
    <col min="7941" max="7941" width="13" style="95" bestFit="1" customWidth="1"/>
    <col min="7942" max="7943" width="13.77734375" style="95" customWidth="1"/>
    <col min="7944" max="7944" width="17.88671875" style="95" customWidth="1"/>
    <col min="7945" max="7945" width="17.5546875" style="95" bestFit="1" customWidth="1"/>
    <col min="7946" max="8193" width="9.109375" style="95"/>
    <col min="8194" max="8194" width="5.109375" style="95" bestFit="1" customWidth="1"/>
    <col min="8195" max="8195" width="14.5546875" style="95" bestFit="1" customWidth="1"/>
    <col min="8196" max="8196" width="13.109375" style="95" bestFit="1" customWidth="1"/>
    <col min="8197" max="8197" width="13" style="95" bestFit="1" customWidth="1"/>
    <col min="8198" max="8199" width="13.77734375" style="95" customWidth="1"/>
    <col min="8200" max="8200" width="17.88671875" style="95" customWidth="1"/>
    <col min="8201" max="8201" width="17.5546875" style="95" bestFit="1" customWidth="1"/>
    <col min="8202" max="8449" width="9.109375" style="95"/>
    <col min="8450" max="8450" width="5.109375" style="95" bestFit="1" customWidth="1"/>
    <col min="8451" max="8451" width="14.5546875" style="95" bestFit="1" customWidth="1"/>
    <col min="8452" max="8452" width="13.109375" style="95" bestFit="1" customWidth="1"/>
    <col min="8453" max="8453" width="13" style="95" bestFit="1" customWidth="1"/>
    <col min="8454" max="8455" width="13.77734375" style="95" customWidth="1"/>
    <col min="8456" max="8456" width="17.88671875" style="95" customWidth="1"/>
    <col min="8457" max="8457" width="17.5546875" style="95" bestFit="1" customWidth="1"/>
    <col min="8458" max="8705" width="9.109375" style="95"/>
    <col min="8706" max="8706" width="5.109375" style="95" bestFit="1" customWidth="1"/>
    <col min="8707" max="8707" width="14.5546875" style="95" bestFit="1" customWidth="1"/>
    <col min="8708" max="8708" width="13.109375" style="95" bestFit="1" customWidth="1"/>
    <col min="8709" max="8709" width="13" style="95" bestFit="1" customWidth="1"/>
    <col min="8710" max="8711" width="13.77734375" style="95" customWidth="1"/>
    <col min="8712" max="8712" width="17.88671875" style="95" customWidth="1"/>
    <col min="8713" max="8713" width="17.5546875" style="95" bestFit="1" customWidth="1"/>
    <col min="8714" max="8961" width="9.109375" style="95"/>
    <col min="8962" max="8962" width="5.109375" style="95" bestFit="1" customWidth="1"/>
    <col min="8963" max="8963" width="14.5546875" style="95" bestFit="1" customWidth="1"/>
    <col min="8964" max="8964" width="13.109375" style="95" bestFit="1" customWidth="1"/>
    <col min="8965" max="8965" width="13" style="95" bestFit="1" customWidth="1"/>
    <col min="8966" max="8967" width="13.77734375" style="95" customWidth="1"/>
    <col min="8968" max="8968" width="17.88671875" style="95" customWidth="1"/>
    <col min="8969" max="8969" width="17.5546875" style="95" bestFit="1" customWidth="1"/>
    <col min="8970" max="9217" width="9.109375" style="95"/>
    <col min="9218" max="9218" width="5.109375" style="95" bestFit="1" customWidth="1"/>
    <col min="9219" max="9219" width="14.5546875" style="95" bestFit="1" customWidth="1"/>
    <col min="9220" max="9220" width="13.109375" style="95" bestFit="1" customWidth="1"/>
    <col min="9221" max="9221" width="13" style="95" bestFit="1" customWidth="1"/>
    <col min="9222" max="9223" width="13.77734375" style="95" customWidth="1"/>
    <col min="9224" max="9224" width="17.88671875" style="95" customWidth="1"/>
    <col min="9225" max="9225" width="17.5546875" style="95" bestFit="1" customWidth="1"/>
    <col min="9226" max="9473" width="9.109375" style="95"/>
    <col min="9474" max="9474" width="5.109375" style="95" bestFit="1" customWidth="1"/>
    <col min="9475" max="9475" width="14.5546875" style="95" bestFit="1" customWidth="1"/>
    <col min="9476" max="9476" width="13.109375" style="95" bestFit="1" customWidth="1"/>
    <col min="9477" max="9477" width="13" style="95" bestFit="1" customWidth="1"/>
    <col min="9478" max="9479" width="13.77734375" style="95" customWidth="1"/>
    <col min="9480" max="9480" width="17.88671875" style="95" customWidth="1"/>
    <col min="9481" max="9481" width="17.5546875" style="95" bestFit="1" customWidth="1"/>
    <col min="9482" max="9729" width="9.109375" style="95"/>
    <col min="9730" max="9730" width="5.109375" style="95" bestFit="1" customWidth="1"/>
    <col min="9731" max="9731" width="14.5546875" style="95" bestFit="1" customWidth="1"/>
    <col min="9732" max="9732" width="13.109375" style="95" bestFit="1" customWidth="1"/>
    <col min="9733" max="9733" width="13" style="95" bestFit="1" customWidth="1"/>
    <col min="9734" max="9735" width="13.77734375" style="95" customWidth="1"/>
    <col min="9736" max="9736" width="17.88671875" style="95" customWidth="1"/>
    <col min="9737" max="9737" width="17.5546875" style="95" bestFit="1" customWidth="1"/>
    <col min="9738" max="9985" width="9.109375" style="95"/>
    <col min="9986" max="9986" width="5.109375" style="95" bestFit="1" customWidth="1"/>
    <col min="9987" max="9987" width="14.5546875" style="95" bestFit="1" customWidth="1"/>
    <col min="9988" max="9988" width="13.109375" style="95" bestFit="1" customWidth="1"/>
    <col min="9989" max="9989" width="13" style="95" bestFit="1" customWidth="1"/>
    <col min="9990" max="9991" width="13.77734375" style="95" customWidth="1"/>
    <col min="9992" max="9992" width="17.88671875" style="95" customWidth="1"/>
    <col min="9993" max="9993" width="17.5546875" style="95" bestFit="1" customWidth="1"/>
    <col min="9994" max="10241" width="9.109375" style="95"/>
    <col min="10242" max="10242" width="5.109375" style="95" bestFit="1" customWidth="1"/>
    <col min="10243" max="10243" width="14.5546875" style="95" bestFit="1" customWidth="1"/>
    <col min="10244" max="10244" width="13.109375" style="95" bestFit="1" customWidth="1"/>
    <col min="10245" max="10245" width="13" style="95" bestFit="1" customWidth="1"/>
    <col min="10246" max="10247" width="13.77734375" style="95" customWidth="1"/>
    <col min="10248" max="10248" width="17.88671875" style="95" customWidth="1"/>
    <col min="10249" max="10249" width="17.5546875" style="95" bestFit="1" customWidth="1"/>
    <col min="10250" max="10497" width="9.109375" style="95"/>
    <col min="10498" max="10498" width="5.109375" style="95" bestFit="1" customWidth="1"/>
    <col min="10499" max="10499" width="14.5546875" style="95" bestFit="1" customWidth="1"/>
    <col min="10500" max="10500" width="13.109375" style="95" bestFit="1" customWidth="1"/>
    <col min="10501" max="10501" width="13" style="95" bestFit="1" customWidth="1"/>
    <col min="10502" max="10503" width="13.77734375" style="95" customWidth="1"/>
    <col min="10504" max="10504" width="17.88671875" style="95" customWidth="1"/>
    <col min="10505" max="10505" width="17.5546875" style="95" bestFit="1" customWidth="1"/>
    <col min="10506" max="10753" width="9.109375" style="95"/>
    <col min="10754" max="10754" width="5.109375" style="95" bestFit="1" customWidth="1"/>
    <col min="10755" max="10755" width="14.5546875" style="95" bestFit="1" customWidth="1"/>
    <col min="10756" max="10756" width="13.109375" style="95" bestFit="1" customWidth="1"/>
    <col min="10757" max="10757" width="13" style="95" bestFit="1" customWidth="1"/>
    <col min="10758" max="10759" width="13.77734375" style="95" customWidth="1"/>
    <col min="10760" max="10760" width="17.88671875" style="95" customWidth="1"/>
    <col min="10761" max="10761" width="17.5546875" style="95" bestFit="1" customWidth="1"/>
    <col min="10762" max="11009" width="9.109375" style="95"/>
    <col min="11010" max="11010" width="5.109375" style="95" bestFit="1" customWidth="1"/>
    <col min="11011" max="11011" width="14.5546875" style="95" bestFit="1" customWidth="1"/>
    <col min="11012" max="11012" width="13.109375" style="95" bestFit="1" customWidth="1"/>
    <col min="11013" max="11013" width="13" style="95" bestFit="1" customWidth="1"/>
    <col min="11014" max="11015" width="13.77734375" style="95" customWidth="1"/>
    <col min="11016" max="11016" width="17.88671875" style="95" customWidth="1"/>
    <col min="11017" max="11017" width="17.5546875" style="95" bestFit="1" customWidth="1"/>
    <col min="11018" max="11265" width="9.109375" style="95"/>
    <col min="11266" max="11266" width="5.109375" style="95" bestFit="1" customWidth="1"/>
    <col min="11267" max="11267" width="14.5546875" style="95" bestFit="1" customWidth="1"/>
    <col min="11268" max="11268" width="13.109375" style="95" bestFit="1" customWidth="1"/>
    <col min="11269" max="11269" width="13" style="95" bestFit="1" customWidth="1"/>
    <col min="11270" max="11271" width="13.77734375" style="95" customWidth="1"/>
    <col min="11272" max="11272" width="17.88671875" style="95" customWidth="1"/>
    <col min="11273" max="11273" width="17.5546875" style="95" bestFit="1" customWidth="1"/>
    <col min="11274" max="11521" width="9.109375" style="95"/>
    <col min="11522" max="11522" width="5.109375" style="95" bestFit="1" customWidth="1"/>
    <col min="11523" max="11523" width="14.5546875" style="95" bestFit="1" customWidth="1"/>
    <col min="11524" max="11524" width="13.109375" style="95" bestFit="1" customWidth="1"/>
    <col min="11525" max="11525" width="13" style="95" bestFit="1" customWidth="1"/>
    <col min="11526" max="11527" width="13.77734375" style="95" customWidth="1"/>
    <col min="11528" max="11528" width="17.88671875" style="95" customWidth="1"/>
    <col min="11529" max="11529" width="17.5546875" style="95" bestFit="1" customWidth="1"/>
    <col min="11530" max="11777" width="9.109375" style="95"/>
    <col min="11778" max="11778" width="5.109375" style="95" bestFit="1" customWidth="1"/>
    <col min="11779" max="11779" width="14.5546875" style="95" bestFit="1" customWidth="1"/>
    <col min="11780" max="11780" width="13.109375" style="95" bestFit="1" customWidth="1"/>
    <col min="11781" max="11781" width="13" style="95" bestFit="1" customWidth="1"/>
    <col min="11782" max="11783" width="13.77734375" style="95" customWidth="1"/>
    <col min="11784" max="11784" width="17.88671875" style="95" customWidth="1"/>
    <col min="11785" max="11785" width="17.5546875" style="95" bestFit="1" customWidth="1"/>
    <col min="11786" max="12033" width="9.109375" style="95"/>
    <col min="12034" max="12034" width="5.109375" style="95" bestFit="1" customWidth="1"/>
    <col min="12035" max="12035" width="14.5546875" style="95" bestFit="1" customWidth="1"/>
    <col min="12036" max="12036" width="13.109375" style="95" bestFit="1" customWidth="1"/>
    <col min="12037" max="12037" width="13" style="95" bestFit="1" customWidth="1"/>
    <col min="12038" max="12039" width="13.77734375" style="95" customWidth="1"/>
    <col min="12040" max="12040" width="17.88671875" style="95" customWidth="1"/>
    <col min="12041" max="12041" width="17.5546875" style="95" bestFit="1" customWidth="1"/>
    <col min="12042" max="12289" width="9.109375" style="95"/>
    <col min="12290" max="12290" width="5.109375" style="95" bestFit="1" customWidth="1"/>
    <col min="12291" max="12291" width="14.5546875" style="95" bestFit="1" customWidth="1"/>
    <col min="12292" max="12292" width="13.109375" style="95" bestFit="1" customWidth="1"/>
    <col min="12293" max="12293" width="13" style="95" bestFit="1" customWidth="1"/>
    <col min="12294" max="12295" width="13.77734375" style="95" customWidth="1"/>
    <col min="12296" max="12296" width="17.88671875" style="95" customWidth="1"/>
    <col min="12297" max="12297" width="17.5546875" style="95" bestFit="1" customWidth="1"/>
    <col min="12298" max="12545" width="9.109375" style="95"/>
    <col min="12546" max="12546" width="5.109375" style="95" bestFit="1" customWidth="1"/>
    <col min="12547" max="12547" width="14.5546875" style="95" bestFit="1" customWidth="1"/>
    <col min="12548" max="12548" width="13.109375" style="95" bestFit="1" customWidth="1"/>
    <col min="12549" max="12549" width="13" style="95" bestFit="1" customWidth="1"/>
    <col min="12550" max="12551" width="13.77734375" style="95" customWidth="1"/>
    <col min="12552" max="12552" width="17.88671875" style="95" customWidth="1"/>
    <col min="12553" max="12553" width="17.5546875" style="95" bestFit="1" customWidth="1"/>
    <col min="12554" max="12801" width="9.109375" style="95"/>
    <col min="12802" max="12802" width="5.109375" style="95" bestFit="1" customWidth="1"/>
    <col min="12803" max="12803" width="14.5546875" style="95" bestFit="1" customWidth="1"/>
    <col min="12804" max="12804" width="13.109375" style="95" bestFit="1" customWidth="1"/>
    <col min="12805" max="12805" width="13" style="95" bestFit="1" customWidth="1"/>
    <col min="12806" max="12807" width="13.77734375" style="95" customWidth="1"/>
    <col min="12808" max="12808" width="17.88671875" style="95" customWidth="1"/>
    <col min="12809" max="12809" width="17.5546875" style="95" bestFit="1" customWidth="1"/>
    <col min="12810" max="13057" width="9.109375" style="95"/>
    <col min="13058" max="13058" width="5.109375" style="95" bestFit="1" customWidth="1"/>
    <col min="13059" max="13059" width="14.5546875" style="95" bestFit="1" customWidth="1"/>
    <col min="13060" max="13060" width="13.109375" style="95" bestFit="1" customWidth="1"/>
    <col min="13061" max="13061" width="13" style="95" bestFit="1" customWidth="1"/>
    <col min="13062" max="13063" width="13.77734375" style="95" customWidth="1"/>
    <col min="13064" max="13064" width="17.88671875" style="95" customWidth="1"/>
    <col min="13065" max="13065" width="17.5546875" style="95" bestFit="1" customWidth="1"/>
    <col min="13066" max="13313" width="9.109375" style="95"/>
    <col min="13314" max="13314" width="5.109375" style="95" bestFit="1" customWidth="1"/>
    <col min="13315" max="13315" width="14.5546875" style="95" bestFit="1" customWidth="1"/>
    <col min="13316" max="13316" width="13.109375" style="95" bestFit="1" customWidth="1"/>
    <col min="13317" max="13317" width="13" style="95" bestFit="1" customWidth="1"/>
    <col min="13318" max="13319" width="13.77734375" style="95" customWidth="1"/>
    <col min="13320" max="13320" width="17.88671875" style="95" customWidth="1"/>
    <col min="13321" max="13321" width="17.5546875" style="95" bestFit="1" customWidth="1"/>
    <col min="13322" max="13569" width="9.109375" style="95"/>
    <col min="13570" max="13570" width="5.109375" style="95" bestFit="1" customWidth="1"/>
    <col min="13571" max="13571" width="14.5546875" style="95" bestFit="1" customWidth="1"/>
    <col min="13572" max="13572" width="13.109375" style="95" bestFit="1" customWidth="1"/>
    <col min="13573" max="13573" width="13" style="95" bestFit="1" customWidth="1"/>
    <col min="13574" max="13575" width="13.77734375" style="95" customWidth="1"/>
    <col min="13576" max="13576" width="17.88671875" style="95" customWidth="1"/>
    <col min="13577" max="13577" width="17.5546875" style="95" bestFit="1" customWidth="1"/>
    <col min="13578" max="13825" width="9.109375" style="95"/>
    <col min="13826" max="13826" width="5.109375" style="95" bestFit="1" customWidth="1"/>
    <col min="13827" max="13827" width="14.5546875" style="95" bestFit="1" customWidth="1"/>
    <col min="13828" max="13828" width="13.109375" style="95" bestFit="1" customWidth="1"/>
    <col min="13829" max="13829" width="13" style="95" bestFit="1" customWidth="1"/>
    <col min="13830" max="13831" width="13.77734375" style="95" customWidth="1"/>
    <col min="13832" max="13832" width="17.88671875" style="95" customWidth="1"/>
    <col min="13833" max="13833" width="17.5546875" style="95" bestFit="1" customWidth="1"/>
    <col min="13834" max="14081" width="9.109375" style="95"/>
    <col min="14082" max="14082" width="5.109375" style="95" bestFit="1" customWidth="1"/>
    <col min="14083" max="14083" width="14.5546875" style="95" bestFit="1" customWidth="1"/>
    <col min="14084" max="14084" width="13.109375" style="95" bestFit="1" customWidth="1"/>
    <col min="14085" max="14085" width="13" style="95" bestFit="1" customWidth="1"/>
    <col min="14086" max="14087" width="13.77734375" style="95" customWidth="1"/>
    <col min="14088" max="14088" width="17.88671875" style="95" customWidth="1"/>
    <col min="14089" max="14089" width="17.5546875" style="95" bestFit="1" customWidth="1"/>
    <col min="14090" max="14337" width="9.109375" style="95"/>
    <col min="14338" max="14338" width="5.109375" style="95" bestFit="1" customWidth="1"/>
    <col min="14339" max="14339" width="14.5546875" style="95" bestFit="1" customWidth="1"/>
    <col min="14340" max="14340" width="13.109375" style="95" bestFit="1" customWidth="1"/>
    <col min="14341" max="14341" width="13" style="95" bestFit="1" customWidth="1"/>
    <col min="14342" max="14343" width="13.77734375" style="95" customWidth="1"/>
    <col min="14344" max="14344" width="17.88671875" style="95" customWidth="1"/>
    <col min="14345" max="14345" width="17.5546875" style="95" bestFit="1" customWidth="1"/>
    <col min="14346" max="14593" width="9.109375" style="95"/>
    <col min="14594" max="14594" width="5.109375" style="95" bestFit="1" customWidth="1"/>
    <col min="14595" max="14595" width="14.5546875" style="95" bestFit="1" customWidth="1"/>
    <col min="14596" max="14596" width="13.109375" style="95" bestFit="1" customWidth="1"/>
    <col min="14597" max="14597" width="13" style="95" bestFit="1" customWidth="1"/>
    <col min="14598" max="14599" width="13.77734375" style="95" customWidth="1"/>
    <col min="14600" max="14600" width="17.88671875" style="95" customWidth="1"/>
    <col min="14601" max="14601" width="17.5546875" style="95" bestFit="1" customWidth="1"/>
    <col min="14602" max="14849" width="9.109375" style="95"/>
    <col min="14850" max="14850" width="5.109375" style="95" bestFit="1" customWidth="1"/>
    <col min="14851" max="14851" width="14.5546875" style="95" bestFit="1" customWidth="1"/>
    <col min="14852" max="14852" width="13.109375" style="95" bestFit="1" customWidth="1"/>
    <col min="14853" max="14853" width="13" style="95" bestFit="1" customWidth="1"/>
    <col min="14854" max="14855" width="13.77734375" style="95" customWidth="1"/>
    <col min="14856" max="14856" width="17.88671875" style="95" customWidth="1"/>
    <col min="14857" max="14857" width="17.5546875" style="95" bestFit="1" customWidth="1"/>
    <col min="14858" max="15105" width="9.109375" style="95"/>
    <col min="15106" max="15106" width="5.109375" style="95" bestFit="1" customWidth="1"/>
    <col min="15107" max="15107" width="14.5546875" style="95" bestFit="1" customWidth="1"/>
    <col min="15108" max="15108" width="13.109375" style="95" bestFit="1" customWidth="1"/>
    <col min="15109" max="15109" width="13" style="95" bestFit="1" customWidth="1"/>
    <col min="15110" max="15111" width="13.77734375" style="95" customWidth="1"/>
    <col min="15112" max="15112" width="17.88671875" style="95" customWidth="1"/>
    <col min="15113" max="15113" width="17.5546875" style="95" bestFit="1" customWidth="1"/>
    <col min="15114" max="15361" width="9.109375" style="95"/>
    <col min="15362" max="15362" width="5.109375" style="95" bestFit="1" customWidth="1"/>
    <col min="15363" max="15363" width="14.5546875" style="95" bestFit="1" customWidth="1"/>
    <col min="15364" max="15364" width="13.109375" style="95" bestFit="1" customWidth="1"/>
    <col min="15365" max="15365" width="13" style="95" bestFit="1" customWidth="1"/>
    <col min="15366" max="15367" width="13.77734375" style="95" customWidth="1"/>
    <col min="15368" max="15368" width="17.88671875" style="95" customWidth="1"/>
    <col min="15369" max="15369" width="17.5546875" style="95" bestFit="1" customWidth="1"/>
    <col min="15370" max="15617" width="9.109375" style="95"/>
    <col min="15618" max="15618" width="5.109375" style="95" bestFit="1" customWidth="1"/>
    <col min="15619" max="15619" width="14.5546875" style="95" bestFit="1" customWidth="1"/>
    <col min="15620" max="15620" width="13.109375" style="95" bestFit="1" customWidth="1"/>
    <col min="15621" max="15621" width="13" style="95" bestFit="1" customWidth="1"/>
    <col min="15622" max="15623" width="13.77734375" style="95" customWidth="1"/>
    <col min="15624" max="15624" width="17.88671875" style="95" customWidth="1"/>
    <col min="15625" max="15625" width="17.5546875" style="95" bestFit="1" customWidth="1"/>
    <col min="15626" max="15873" width="9.109375" style="95"/>
    <col min="15874" max="15874" width="5.109375" style="95" bestFit="1" customWidth="1"/>
    <col min="15875" max="15875" width="14.5546875" style="95" bestFit="1" customWidth="1"/>
    <col min="15876" max="15876" width="13.109375" style="95" bestFit="1" customWidth="1"/>
    <col min="15877" max="15877" width="13" style="95" bestFit="1" customWidth="1"/>
    <col min="15878" max="15879" width="13.77734375" style="95" customWidth="1"/>
    <col min="15880" max="15880" width="17.88671875" style="95" customWidth="1"/>
    <col min="15881" max="15881" width="17.5546875" style="95" bestFit="1" customWidth="1"/>
    <col min="15882" max="16129" width="9.109375" style="95"/>
    <col min="16130" max="16130" width="5.109375" style="95" bestFit="1" customWidth="1"/>
    <col min="16131" max="16131" width="14.5546875" style="95" bestFit="1" customWidth="1"/>
    <col min="16132" max="16132" width="13.109375" style="95" bestFit="1" customWidth="1"/>
    <col min="16133" max="16133" width="13" style="95" bestFit="1" customWidth="1"/>
    <col min="16134" max="16135" width="13.77734375" style="95" customWidth="1"/>
    <col min="16136" max="16136" width="17.88671875" style="95" customWidth="1"/>
    <col min="16137" max="16137" width="17.5546875" style="95" bestFit="1" customWidth="1"/>
    <col min="16138" max="16384" width="9.109375" style="95"/>
  </cols>
  <sheetData>
    <row r="1" spans="1:11" ht="18.75" customHeight="1">
      <c r="A1" s="94" t="s">
        <v>183</v>
      </c>
      <c r="B1" s="94" t="s">
        <v>0</v>
      </c>
      <c r="C1" s="94" t="s">
        <v>1</v>
      </c>
      <c r="D1" s="94" t="s">
        <v>184</v>
      </c>
      <c r="E1" s="94" t="s">
        <v>185</v>
      </c>
      <c r="F1" s="94" t="s">
        <v>186</v>
      </c>
      <c r="G1" s="94" t="s">
        <v>187</v>
      </c>
      <c r="H1" s="94" t="s">
        <v>298</v>
      </c>
      <c r="I1" s="94" t="s">
        <v>188</v>
      </c>
    </row>
    <row r="2" spans="1:11" ht="15.6">
      <c r="A2" s="84">
        <v>1</v>
      </c>
      <c r="B2" s="96" t="s">
        <v>156</v>
      </c>
      <c r="C2" s="96" t="s">
        <v>189</v>
      </c>
      <c r="D2" s="84">
        <v>1</v>
      </c>
      <c r="E2" s="84">
        <v>2</v>
      </c>
      <c r="F2" s="84">
        <v>6</v>
      </c>
      <c r="G2" s="84"/>
      <c r="H2" s="84"/>
      <c r="I2" s="84"/>
      <c r="J2" s="97"/>
    </row>
    <row r="3" spans="1:11" ht="15.6">
      <c r="A3" s="84">
        <v>2</v>
      </c>
      <c r="B3" s="96" t="s">
        <v>190</v>
      </c>
      <c r="C3" s="96" t="s">
        <v>65</v>
      </c>
      <c r="D3" s="84">
        <v>1</v>
      </c>
      <c r="E3" s="84">
        <v>4</v>
      </c>
      <c r="F3" s="84">
        <v>1</v>
      </c>
      <c r="G3" s="84"/>
      <c r="H3" s="84"/>
      <c r="I3" s="84"/>
      <c r="J3" s="97"/>
    </row>
    <row r="4" spans="1:11" ht="15.6">
      <c r="A4" s="84">
        <v>3</v>
      </c>
      <c r="B4" s="96" t="s">
        <v>162</v>
      </c>
      <c r="C4" s="96" t="s">
        <v>101</v>
      </c>
      <c r="D4" s="84">
        <v>1</v>
      </c>
      <c r="E4" s="84">
        <v>3</v>
      </c>
      <c r="F4" s="84">
        <v>4</v>
      </c>
      <c r="G4" s="84"/>
      <c r="H4" s="84"/>
      <c r="I4" s="84"/>
    </row>
    <row r="5" spans="1:11" ht="15.6">
      <c r="A5" s="84">
        <v>4</v>
      </c>
      <c r="B5" s="96" t="s">
        <v>191</v>
      </c>
      <c r="C5" s="96" t="s">
        <v>192</v>
      </c>
      <c r="D5" s="84">
        <v>1</v>
      </c>
      <c r="E5" s="84">
        <v>6</v>
      </c>
      <c r="F5" s="84">
        <v>2</v>
      </c>
      <c r="G5" s="84"/>
      <c r="H5" s="84"/>
      <c r="I5" s="84"/>
      <c r="J5" s="95" t="s">
        <v>193</v>
      </c>
    </row>
    <row r="6" spans="1:11" ht="15.6">
      <c r="A6" s="84">
        <v>5</v>
      </c>
      <c r="B6" s="96" t="s">
        <v>194</v>
      </c>
      <c r="C6" s="96" t="s">
        <v>195</v>
      </c>
      <c r="D6" s="84">
        <v>1</v>
      </c>
      <c r="E6" s="84">
        <v>1</v>
      </c>
      <c r="F6" s="84">
        <v>3</v>
      </c>
      <c r="G6" s="84"/>
      <c r="H6" s="84"/>
      <c r="I6" s="84"/>
    </row>
    <row r="7" spans="1:11" ht="15.6">
      <c r="A7" s="84">
        <v>6</v>
      </c>
      <c r="B7" s="96" t="s">
        <v>196</v>
      </c>
      <c r="C7" s="96" t="s">
        <v>53</v>
      </c>
      <c r="D7" s="84">
        <v>1</v>
      </c>
      <c r="E7" s="84">
        <v>3</v>
      </c>
      <c r="F7" s="84">
        <v>4</v>
      </c>
      <c r="G7" s="84"/>
      <c r="H7" s="84"/>
      <c r="I7" s="84"/>
      <c r="J7" s="97" t="s">
        <v>202</v>
      </c>
    </row>
    <row r="8" spans="1:11" ht="15.6">
      <c r="A8" s="84">
        <v>7</v>
      </c>
      <c r="B8" s="96" t="s">
        <v>197</v>
      </c>
      <c r="C8" s="96" t="s">
        <v>198</v>
      </c>
      <c r="D8" s="84">
        <v>1</v>
      </c>
      <c r="E8" s="84">
        <v>1</v>
      </c>
      <c r="F8" s="84">
        <v>2</v>
      </c>
      <c r="G8" s="84"/>
      <c r="H8" s="84"/>
      <c r="I8" s="84"/>
      <c r="J8" s="97" t="s">
        <v>203</v>
      </c>
    </row>
    <row r="9" spans="1:11" ht="15.6">
      <c r="A9" s="84">
        <v>8</v>
      </c>
      <c r="B9" s="96" t="s">
        <v>199</v>
      </c>
      <c r="C9" s="96" t="s">
        <v>56</v>
      </c>
      <c r="D9" s="84">
        <v>1</v>
      </c>
      <c r="E9" s="84">
        <v>6</v>
      </c>
      <c r="F9" s="84">
        <v>2</v>
      </c>
      <c r="G9" s="84"/>
      <c r="H9" s="84"/>
      <c r="I9" s="84"/>
      <c r="J9" s="97" t="s">
        <v>205</v>
      </c>
      <c r="K9" s="98"/>
    </row>
    <row r="10" spans="1:11" ht="15.6">
      <c r="A10" s="84">
        <v>9</v>
      </c>
      <c r="B10" s="96" t="s">
        <v>159</v>
      </c>
      <c r="C10" s="96" t="s">
        <v>200</v>
      </c>
      <c r="D10" s="84">
        <v>1</v>
      </c>
      <c r="E10" s="84">
        <v>4</v>
      </c>
      <c r="F10" s="84">
        <v>3</v>
      </c>
      <c r="G10" s="84"/>
      <c r="H10" s="84"/>
      <c r="I10" s="84"/>
      <c r="J10" s="97" t="s">
        <v>208</v>
      </c>
    </row>
    <row r="11" spans="1:11" ht="15.6">
      <c r="A11" s="84">
        <v>10</v>
      </c>
      <c r="B11" s="96" t="s">
        <v>159</v>
      </c>
      <c r="C11" s="96" t="s">
        <v>201</v>
      </c>
      <c r="D11" s="84">
        <v>1</v>
      </c>
      <c r="E11" s="84">
        <v>5</v>
      </c>
      <c r="F11" s="84">
        <v>3</v>
      </c>
      <c r="G11" s="84"/>
      <c r="H11" s="84"/>
      <c r="I11" s="84"/>
    </row>
    <row r="12" spans="1:11" ht="15.6">
      <c r="A12" s="84">
        <v>11</v>
      </c>
      <c r="B12" s="96" t="s">
        <v>66</v>
      </c>
      <c r="C12" s="96" t="s">
        <v>67</v>
      </c>
      <c r="D12" s="84">
        <v>1</v>
      </c>
      <c r="E12" s="84">
        <v>2</v>
      </c>
      <c r="F12" s="84">
        <v>4</v>
      </c>
      <c r="G12" s="84"/>
      <c r="H12" s="84"/>
      <c r="I12" s="84"/>
    </row>
    <row r="13" spans="1:11" ht="15.6">
      <c r="A13" s="84">
        <v>12</v>
      </c>
      <c r="B13" s="96" t="s">
        <v>69</v>
      </c>
      <c r="C13" s="96" t="s">
        <v>70</v>
      </c>
      <c r="D13" s="84">
        <v>1</v>
      </c>
      <c r="E13" s="84">
        <v>4</v>
      </c>
      <c r="F13" s="84">
        <v>5</v>
      </c>
      <c r="G13" s="84"/>
      <c r="H13" s="84"/>
      <c r="I13" s="84"/>
    </row>
    <row r="14" spans="1:11" ht="15.6">
      <c r="A14" s="84">
        <v>13</v>
      </c>
      <c r="B14" s="96" t="s">
        <v>76</v>
      </c>
      <c r="C14" s="96" t="s">
        <v>77</v>
      </c>
      <c r="D14" s="84">
        <v>1</v>
      </c>
      <c r="E14" s="84">
        <v>2</v>
      </c>
      <c r="F14" s="84">
        <v>2</v>
      </c>
      <c r="G14" s="84"/>
      <c r="H14" s="84"/>
      <c r="I14" s="84"/>
    </row>
    <row r="15" spans="1:11" ht="15.6">
      <c r="A15" s="84">
        <v>14</v>
      </c>
      <c r="B15" s="96" t="s">
        <v>81</v>
      </c>
      <c r="C15" s="96" t="s">
        <v>82</v>
      </c>
      <c r="D15" s="84">
        <v>1</v>
      </c>
      <c r="E15" s="84">
        <v>3</v>
      </c>
      <c r="F15" s="84">
        <v>5</v>
      </c>
      <c r="G15" s="84"/>
      <c r="H15" s="84"/>
      <c r="I15" s="84"/>
    </row>
    <row r="16" spans="1:11" ht="15.6">
      <c r="A16" s="84">
        <v>15</v>
      </c>
      <c r="B16" s="96" t="s">
        <v>85</v>
      </c>
      <c r="C16" s="96" t="s">
        <v>86</v>
      </c>
      <c r="D16" s="84">
        <v>1</v>
      </c>
      <c r="E16" s="84">
        <v>5</v>
      </c>
      <c r="F16" s="84">
        <v>4</v>
      </c>
      <c r="G16" s="84"/>
      <c r="H16" s="84"/>
      <c r="I16" s="84"/>
    </row>
    <row r="17" spans="1:9" ht="15.6">
      <c r="A17" s="84">
        <v>16</v>
      </c>
      <c r="B17" s="96" t="s">
        <v>160</v>
      </c>
      <c r="C17" s="96" t="s">
        <v>204</v>
      </c>
      <c r="D17" s="84">
        <v>1</v>
      </c>
      <c r="E17" s="84">
        <v>4</v>
      </c>
      <c r="F17" s="84">
        <v>6</v>
      </c>
      <c r="G17" s="84"/>
      <c r="H17" s="84"/>
      <c r="I17" s="84"/>
    </row>
    <row r="18" spans="1:9" ht="15.6">
      <c r="A18" s="84">
        <v>17</v>
      </c>
      <c r="B18" s="96" t="s">
        <v>206</v>
      </c>
      <c r="C18" s="96" t="s">
        <v>207</v>
      </c>
      <c r="D18" s="84">
        <v>1</v>
      </c>
      <c r="E18" s="84">
        <v>2</v>
      </c>
      <c r="F18" s="84">
        <v>5</v>
      </c>
      <c r="G18" s="84"/>
      <c r="H18" s="84"/>
      <c r="I18" s="84"/>
    </row>
    <row r="19" spans="1:9" ht="15.6">
      <c r="A19" s="84">
        <v>18</v>
      </c>
      <c r="B19" s="96" t="s">
        <v>209</v>
      </c>
      <c r="C19" s="96" t="s">
        <v>56</v>
      </c>
      <c r="D19" s="84">
        <v>1</v>
      </c>
      <c r="E19" s="84">
        <v>5</v>
      </c>
      <c r="F19" s="84">
        <v>4</v>
      </c>
      <c r="G19" s="84"/>
      <c r="H19" s="84"/>
      <c r="I19" s="84"/>
    </row>
    <row r="20" spans="1:9" ht="15.6">
      <c r="A20" s="84">
        <v>19</v>
      </c>
      <c r="B20" s="96" t="s">
        <v>210</v>
      </c>
      <c r="C20" s="96" t="s">
        <v>211</v>
      </c>
      <c r="D20" s="84">
        <v>2</v>
      </c>
      <c r="E20" s="84">
        <v>2</v>
      </c>
      <c r="F20" s="84">
        <v>6</v>
      </c>
      <c r="G20" s="84"/>
      <c r="H20" s="84"/>
      <c r="I20" s="84"/>
    </row>
    <row r="21" spans="1:9" ht="15.6">
      <c r="A21" s="84">
        <v>20</v>
      </c>
      <c r="B21" s="96" t="s">
        <v>168</v>
      </c>
      <c r="C21" s="96" t="s">
        <v>212</v>
      </c>
      <c r="D21" s="84">
        <v>2</v>
      </c>
      <c r="E21" s="84">
        <v>5</v>
      </c>
      <c r="F21" s="84">
        <v>4</v>
      </c>
      <c r="G21" s="84"/>
      <c r="H21" s="84"/>
      <c r="I21" s="84"/>
    </row>
    <row r="22" spans="1:9" ht="15.6">
      <c r="A22" s="84">
        <v>21</v>
      </c>
      <c r="B22" s="96" t="s">
        <v>213</v>
      </c>
      <c r="C22" s="96" t="s">
        <v>214</v>
      </c>
      <c r="D22" s="84">
        <v>2</v>
      </c>
      <c r="E22" s="84">
        <v>6</v>
      </c>
      <c r="F22" s="84">
        <v>1</v>
      </c>
      <c r="G22" s="84"/>
      <c r="H22" s="84"/>
      <c r="I22" s="84"/>
    </row>
    <row r="23" spans="1:9" ht="15.6">
      <c r="A23" s="84">
        <v>22</v>
      </c>
      <c r="B23" s="96" t="s">
        <v>215</v>
      </c>
      <c r="C23" s="96" t="s">
        <v>216</v>
      </c>
      <c r="D23" s="84">
        <v>2</v>
      </c>
      <c r="E23" s="84">
        <v>5</v>
      </c>
      <c r="F23" s="84">
        <v>2</v>
      </c>
      <c r="G23" s="84"/>
      <c r="H23" s="84"/>
      <c r="I23" s="84"/>
    </row>
    <row r="24" spans="1:9" ht="15.6">
      <c r="A24" s="84">
        <v>23</v>
      </c>
      <c r="B24" s="96" t="s">
        <v>154</v>
      </c>
      <c r="C24" s="96" t="s">
        <v>217</v>
      </c>
      <c r="D24" s="84">
        <v>2</v>
      </c>
      <c r="E24" s="84">
        <v>5</v>
      </c>
      <c r="F24" s="84">
        <v>4</v>
      </c>
      <c r="G24" s="84"/>
      <c r="H24" s="84"/>
      <c r="I24" s="84"/>
    </row>
    <row r="25" spans="1:9" ht="15.6">
      <c r="A25" s="84">
        <v>24</v>
      </c>
      <c r="B25" s="96" t="s">
        <v>218</v>
      </c>
      <c r="C25" s="96" t="s">
        <v>219</v>
      </c>
      <c r="D25" s="84">
        <v>2</v>
      </c>
      <c r="E25" s="84">
        <v>1</v>
      </c>
      <c r="F25" s="84">
        <v>2</v>
      </c>
      <c r="G25" s="84"/>
      <c r="H25" s="84"/>
      <c r="I25" s="84"/>
    </row>
    <row r="26" spans="1:9" ht="15.6">
      <c r="A26" s="84">
        <v>25</v>
      </c>
      <c r="B26" s="96" t="s">
        <v>220</v>
      </c>
      <c r="C26" s="96" t="s">
        <v>221</v>
      </c>
      <c r="D26" s="84">
        <v>2</v>
      </c>
      <c r="E26" s="84">
        <v>6</v>
      </c>
      <c r="F26" s="84">
        <v>2</v>
      </c>
      <c r="G26" s="84"/>
      <c r="H26" s="84"/>
      <c r="I26" s="84"/>
    </row>
    <row r="27" spans="1:9" ht="15.6">
      <c r="A27" s="84">
        <v>26</v>
      </c>
      <c r="B27" s="96" t="s">
        <v>222</v>
      </c>
      <c r="C27" s="96" t="s">
        <v>223</v>
      </c>
      <c r="D27" s="84">
        <v>2</v>
      </c>
      <c r="E27" s="84">
        <v>5</v>
      </c>
      <c r="F27" s="84">
        <v>3</v>
      </c>
      <c r="G27" s="84"/>
      <c r="H27" s="84"/>
      <c r="I27" s="84"/>
    </row>
    <row r="28" spans="1:9" ht="15.6">
      <c r="A28" s="84">
        <v>27</v>
      </c>
      <c r="B28" s="96" t="s">
        <v>174</v>
      </c>
      <c r="C28" s="96" t="s">
        <v>224</v>
      </c>
      <c r="D28" s="84">
        <v>2</v>
      </c>
      <c r="E28" s="84">
        <v>5</v>
      </c>
      <c r="F28" s="84">
        <v>6</v>
      </c>
      <c r="G28" s="84"/>
      <c r="H28" s="84"/>
      <c r="I28" s="84"/>
    </row>
    <row r="29" spans="1:9" ht="15.6">
      <c r="A29" s="84">
        <v>28</v>
      </c>
      <c r="B29" s="96" t="s">
        <v>171</v>
      </c>
      <c r="C29" s="96" t="s">
        <v>225</v>
      </c>
      <c r="D29" s="84">
        <v>2</v>
      </c>
      <c r="E29" s="84">
        <v>3</v>
      </c>
      <c r="F29" s="84">
        <v>1</v>
      </c>
      <c r="G29" s="84"/>
      <c r="H29" s="84"/>
      <c r="I29" s="84"/>
    </row>
    <row r="30" spans="1:9" ht="15.6">
      <c r="A30" s="84">
        <v>29</v>
      </c>
      <c r="B30" s="96" t="s">
        <v>55</v>
      </c>
      <c r="C30" s="96" t="s">
        <v>56</v>
      </c>
      <c r="D30" s="84">
        <v>2</v>
      </c>
      <c r="E30" s="84">
        <v>4</v>
      </c>
      <c r="F30" s="84">
        <v>2</v>
      </c>
      <c r="G30" s="84"/>
      <c r="H30" s="84"/>
      <c r="I30" s="84"/>
    </row>
    <row r="31" spans="1:9" ht="15.6">
      <c r="A31" s="84">
        <v>30</v>
      </c>
      <c r="B31" s="96" t="s">
        <v>61</v>
      </c>
      <c r="C31" s="96" t="s">
        <v>62</v>
      </c>
      <c r="D31" s="84">
        <v>2</v>
      </c>
      <c r="E31" s="84">
        <v>6</v>
      </c>
      <c r="F31" s="84">
        <v>2</v>
      </c>
      <c r="G31" s="84"/>
      <c r="H31" s="84"/>
      <c r="I31" s="84"/>
    </row>
    <row r="32" spans="1:9" ht="15.6">
      <c r="A32" s="84">
        <v>31</v>
      </c>
      <c r="B32" s="96" t="s">
        <v>71</v>
      </c>
      <c r="C32" s="96" t="s">
        <v>72</v>
      </c>
      <c r="D32" s="84">
        <v>2</v>
      </c>
      <c r="E32" s="84">
        <v>2</v>
      </c>
      <c r="F32" s="84">
        <v>4</v>
      </c>
      <c r="G32" s="84"/>
      <c r="H32" s="84"/>
      <c r="I32" s="84"/>
    </row>
    <row r="33" spans="1:9" ht="15.6">
      <c r="A33" s="84">
        <v>32</v>
      </c>
      <c r="B33" s="96" t="s">
        <v>75</v>
      </c>
      <c r="C33" s="96" t="s">
        <v>17</v>
      </c>
      <c r="D33" s="84">
        <v>2</v>
      </c>
      <c r="E33" s="84">
        <v>5</v>
      </c>
      <c r="F33" s="84">
        <v>1</v>
      </c>
      <c r="G33" s="84"/>
      <c r="H33" s="84"/>
      <c r="I33" s="84"/>
    </row>
    <row r="34" spans="1:9" ht="15.6">
      <c r="A34" s="84">
        <v>33</v>
      </c>
      <c r="B34" s="96" t="s">
        <v>85</v>
      </c>
      <c r="C34" s="96" t="s">
        <v>87</v>
      </c>
      <c r="D34" s="84">
        <v>2</v>
      </c>
      <c r="E34" s="84">
        <v>3</v>
      </c>
      <c r="F34" s="84">
        <v>2</v>
      </c>
      <c r="G34" s="84"/>
      <c r="H34" s="84"/>
      <c r="I34" s="84"/>
    </row>
    <row r="35" spans="1:9" ht="15.6">
      <c r="A35" s="84">
        <v>34</v>
      </c>
      <c r="B35" s="96" t="s">
        <v>226</v>
      </c>
      <c r="C35" s="96" t="s">
        <v>227</v>
      </c>
      <c r="D35" s="84">
        <v>2</v>
      </c>
      <c r="E35" s="84">
        <v>6</v>
      </c>
      <c r="F35" s="84">
        <v>6</v>
      </c>
      <c r="G35" s="84"/>
      <c r="H35" s="84"/>
      <c r="I35" s="84"/>
    </row>
    <row r="36" spans="1:9" ht="15.6">
      <c r="A36" s="84">
        <v>35</v>
      </c>
      <c r="B36" s="96" t="s">
        <v>167</v>
      </c>
      <c r="C36" s="96" t="s">
        <v>198</v>
      </c>
      <c r="D36" s="84">
        <v>3</v>
      </c>
      <c r="E36" s="84">
        <v>4</v>
      </c>
      <c r="F36" s="84">
        <v>3</v>
      </c>
      <c r="G36" s="84"/>
      <c r="H36" s="84"/>
      <c r="I36" s="84"/>
    </row>
    <row r="37" spans="1:9" ht="15.6">
      <c r="A37" s="84">
        <v>36</v>
      </c>
      <c r="B37" s="96" t="s">
        <v>228</v>
      </c>
      <c r="C37" s="96" t="s">
        <v>229</v>
      </c>
      <c r="D37" s="84">
        <v>3</v>
      </c>
      <c r="E37" s="84">
        <v>5</v>
      </c>
      <c r="F37" s="84">
        <v>3</v>
      </c>
      <c r="G37" s="84"/>
      <c r="H37" s="84"/>
      <c r="I37" s="84"/>
    </row>
    <row r="38" spans="1:9" ht="15.6">
      <c r="A38" s="84">
        <v>37</v>
      </c>
      <c r="B38" s="96" t="s">
        <v>161</v>
      </c>
      <c r="C38" s="96" t="s">
        <v>230</v>
      </c>
      <c r="D38" s="84">
        <v>3</v>
      </c>
      <c r="E38" s="84">
        <v>3</v>
      </c>
      <c r="F38" s="84">
        <v>4</v>
      </c>
      <c r="G38" s="84"/>
      <c r="H38" s="84"/>
      <c r="I38" s="84"/>
    </row>
    <row r="39" spans="1:9" ht="15.6">
      <c r="A39" s="84">
        <v>38</v>
      </c>
      <c r="B39" s="96" t="s">
        <v>231</v>
      </c>
      <c r="C39" s="96" t="s">
        <v>15</v>
      </c>
      <c r="D39" s="84">
        <v>3</v>
      </c>
      <c r="E39" s="84">
        <v>3</v>
      </c>
      <c r="F39" s="84">
        <v>3</v>
      </c>
      <c r="G39" s="84"/>
      <c r="H39" s="84"/>
      <c r="I39" s="84"/>
    </row>
    <row r="40" spans="1:9" ht="15.6">
      <c r="A40" s="84">
        <v>39</v>
      </c>
      <c r="B40" s="96" t="s">
        <v>170</v>
      </c>
      <c r="C40" s="96" t="s">
        <v>15</v>
      </c>
      <c r="D40" s="84">
        <v>3</v>
      </c>
      <c r="E40" s="84">
        <v>2</v>
      </c>
      <c r="F40" s="84">
        <v>4</v>
      </c>
      <c r="G40" s="84"/>
      <c r="H40" s="84"/>
      <c r="I40" s="84"/>
    </row>
    <row r="41" spans="1:9" ht="15.6">
      <c r="A41" s="84">
        <v>40</v>
      </c>
      <c r="B41" s="96" t="s">
        <v>232</v>
      </c>
      <c r="C41" s="96" t="s">
        <v>233</v>
      </c>
      <c r="D41" s="84">
        <v>3</v>
      </c>
      <c r="E41" s="84">
        <v>1</v>
      </c>
      <c r="F41" s="84">
        <v>5</v>
      </c>
      <c r="G41" s="84"/>
      <c r="H41" s="84"/>
      <c r="I41" s="84"/>
    </row>
    <row r="42" spans="1:9" ht="15.6">
      <c r="A42" s="84">
        <v>41</v>
      </c>
      <c r="B42" s="96" t="s">
        <v>159</v>
      </c>
      <c r="C42" s="96" t="s">
        <v>234</v>
      </c>
      <c r="D42" s="84">
        <v>3</v>
      </c>
      <c r="E42" s="84">
        <v>3</v>
      </c>
      <c r="F42" s="84">
        <v>4</v>
      </c>
      <c r="G42" s="84"/>
      <c r="H42" s="84"/>
      <c r="I42" s="84"/>
    </row>
    <row r="43" spans="1:9" ht="15.6">
      <c r="A43" s="84">
        <v>42</v>
      </c>
      <c r="B43" s="96" t="s">
        <v>155</v>
      </c>
      <c r="C43" s="96" t="s">
        <v>101</v>
      </c>
      <c r="D43" s="84">
        <v>3</v>
      </c>
      <c r="E43" s="84">
        <v>2</v>
      </c>
      <c r="F43" s="84">
        <v>6</v>
      </c>
      <c r="G43" s="84"/>
      <c r="H43" s="84"/>
      <c r="I43" s="84"/>
    </row>
    <row r="44" spans="1:9" ht="15.6">
      <c r="A44" s="84">
        <v>43</v>
      </c>
      <c r="B44" s="96" t="s">
        <v>178</v>
      </c>
      <c r="C44" s="96" t="s">
        <v>235</v>
      </c>
      <c r="D44" s="84">
        <v>3</v>
      </c>
      <c r="E44" s="84">
        <v>2</v>
      </c>
      <c r="F44" s="84">
        <v>4</v>
      </c>
      <c r="G44" s="84"/>
      <c r="H44" s="84"/>
      <c r="I44" s="84"/>
    </row>
    <row r="45" spans="1:9" ht="15.6">
      <c r="A45" s="84">
        <v>44</v>
      </c>
      <c r="B45" s="96" t="s">
        <v>236</v>
      </c>
      <c r="C45" s="96" t="s">
        <v>101</v>
      </c>
      <c r="D45" s="84">
        <v>3</v>
      </c>
      <c r="E45" s="84">
        <v>6</v>
      </c>
      <c r="F45" s="84">
        <v>6</v>
      </c>
      <c r="G45" s="84"/>
      <c r="H45" s="84"/>
      <c r="I45" s="84"/>
    </row>
    <row r="46" spans="1:9" ht="15.6">
      <c r="A46" s="84">
        <v>45</v>
      </c>
      <c r="B46" s="96" t="s">
        <v>64</v>
      </c>
      <c r="C46" s="96" t="s">
        <v>65</v>
      </c>
      <c r="D46" s="84">
        <v>3</v>
      </c>
      <c r="E46" s="84">
        <v>3</v>
      </c>
      <c r="F46" s="84">
        <v>3</v>
      </c>
      <c r="G46" s="84"/>
      <c r="H46" s="84"/>
      <c r="I46" s="84"/>
    </row>
    <row r="47" spans="1:9" ht="15.6">
      <c r="A47" s="84">
        <v>46</v>
      </c>
      <c r="B47" s="96" t="s">
        <v>88</v>
      </c>
      <c r="C47" s="96" t="s">
        <v>89</v>
      </c>
      <c r="D47" s="84">
        <v>3</v>
      </c>
      <c r="E47" s="84">
        <v>3</v>
      </c>
      <c r="F47" s="84">
        <v>3</v>
      </c>
      <c r="G47" s="84"/>
      <c r="H47" s="84"/>
      <c r="I47" s="84"/>
    </row>
    <row r="48" spans="1:9" ht="15.6">
      <c r="A48" s="84">
        <v>47</v>
      </c>
      <c r="B48" s="96" t="s">
        <v>95</v>
      </c>
      <c r="C48" s="96" t="s">
        <v>96</v>
      </c>
      <c r="D48" s="84">
        <v>3</v>
      </c>
      <c r="E48" s="84">
        <v>4</v>
      </c>
      <c r="F48" s="84">
        <v>4</v>
      </c>
      <c r="G48" s="84"/>
      <c r="H48" s="84"/>
      <c r="I48" s="84"/>
    </row>
    <row r="49" spans="1:9" ht="15.6">
      <c r="A49" s="84">
        <v>48</v>
      </c>
      <c r="B49" s="96" t="s">
        <v>99</v>
      </c>
      <c r="C49" s="96" t="s">
        <v>86</v>
      </c>
      <c r="D49" s="84">
        <v>3</v>
      </c>
      <c r="E49" s="84">
        <v>2</v>
      </c>
      <c r="F49" s="84">
        <v>3</v>
      </c>
      <c r="G49" s="84"/>
      <c r="H49" s="84"/>
      <c r="I49" s="84"/>
    </row>
    <row r="50" spans="1:9" ht="15.6">
      <c r="A50" s="84">
        <v>49</v>
      </c>
      <c r="B50" s="96" t="s">
        <v>100</v>
      </c>
      <c r="C50" s="96" t="s">
        <v>101</v>
      </c>
      <c r="D50" s="84">
        <v>3</v>
      </c>
      <c r="E50" s="84">
        <v>3</v>
      </c>
      <c r="F50" s="84">
        <v>4</v>
      </c>
      <c r="G50" s="84"/>
      <c r="H50" s="84"/>
      <c r="I50" s="84"/>
    </row>
    <row r="51" spans="1:9" ht="15.6">
      <c r="A51" s="84">
        <v>50</v>
      </c>
      <c r="B51" s="96" t="s">
        <v>102</v>
      </c>
      <c r="C51" s="96" t="s">
        <v>103</v>
      </c>
      <c r="D51" s="84">
        <v>3</v>
      </c>
      <c r="E51" s="84">
        <v>6</v>
      </c>
      <c r="F51" s="84">
        <v>1</v>
      </c>
      <c r="G51" s="84"/>
      <c r="H51" s="84"/>
      <c r="I51" s="84"/>
    </row>
    <row r="52" spans="1:9" ht="15.6">
      <c r="A52" s="84">
        <v>51</v>
      </c>
      <c r="B52" s="96" t="s">
        <v>237</v>
      </c>
      <c r="C52" s="96" t="s">
        <v>238</v>
      </c>
      <c r="D52" s="84">
        <v>3</v>
      </c>
      <c r="E52" s="84">
        <v>3</v>
      </c>
      <c r="F52" s="84">
        <v>2</v>
      </c>
      <c r="G52" s="84"/>
      <c r="H52" s="84"/>
      <c r="I52" s="84"/>
    </row>
    <row r="53" spans="1:9" ht="15.6">
      <c r="A53" s="84">
        <v>52</v>
      </c>
      <c r="B53" s="96" t="s">
        <v>164</v>
      </c>
      <c r="C53" s="96" t="s">
        <v>239</v>
      </c>
      <c r="D53" s="84">
        <v>4</v>
      </c>
      <c r="E53" s="84">
        <v>5</v>
      </c>
      <c r="F53" s="84">
        <v>6</v>
      </c>
      <c r="G53" s="84"/>
      <c r="H53" s="84"/>
      <c r="I53" s="84"/>
    </row>
    <row r="54" spans="1:9" ht="15.6">
      <c r="A54" s="84">
        <v>53</v>
      </c>
      <c r="B54" s="96" t="s">
        <v>180</v>
      </c>
      <c r="C54" s="96" t="s">
        <v>240</v>
      </c>
      <c r="D54" s="84">
        <v>4</v>
      </c>
      <c r="E54" s="84">
        <v>5</v>
      </c>
      <c r="F54" s="84">
        <v>3</v>
      </c>
      <c r="G54" s="84"/>
      <c r="H54" s="84"/>
      <c r="I54" s="84"/>
    </row>
    <row r="55" spans="1:9" ht="15.6">
      <c r="A55" s="84">
        <v>54</v>
      </c>
      <c r="B55" s="96" t="s">
        <v>241</v>
      </c>
      <c r="C55" s="96" t="s">
        <v>82</v>
      </c>
      <c r="D55" s="84">
        <v>4</v>
      </c>
      <c r="E55" s="84">
        <v>6</v>
      </c>
      <c r="F55" s="84">
        <v>6</v>
      </c>
      <c r="G55" s="84"/>
      <c r="H55" s="84"/>
      <c r="I55" s="84"/>
    </row>
    <row r="56" spans="1:9" ht="15.6">
      <c r="A56" s="84">
        <v>55</v>
      </c>
      <c r="B56" s="96" t="s">
        <v>242</v>
      </c>
      <c r="C56" s="96" t="s">
        <v>243</v>
      </c>
      <c r="D56" s="84">
        <v>4</v>
      </c>
      <c r="E56" s="84">
        <v>4</v>
      </c>
      <c r="F56" s="84">
        <v>4</v>
      </c>
      <c r="G56" s="84"/>
      <c r="H56" s="84"/>
      <c r="I56" s="84"/>
    </row>
    <row r="57" spans="1:9" ht="15.6">
      <c r="A57" s="84">
        <v>56</v>
      </c>
      <c r="B57" s="96" t="s">
        <v>175</v>
      </c>
      <c r="C57" s="96" t="s">
        <v>244</v>
      </c>
      <c r="D57" s="84">
        <v>4</v>
      </c>
      <c r="E57" s="84">
        <v>1</v>
      </c>
      <c r="F57" s="84">
        <v>5</v>
      </c>
      <c r="G57" s="84"/>
      <c r="H57" s="84"/>
      <c r="I57" s="84"/>
    </row>
    <row r="58" spans="1:9" ht="15.6">
      <c r="A58" s="84">
        <v>57</v>
      </c>
      <c r="B58" s="96" t="s">
        <v>245</v>
      </c>
      <c r="C58" s="96" t="s">
        <v>246</v>
      </c>
      <c r="D58" s="84">
        <v>4</v>
      </c>
      <c r="E58" s="84">
        <v>5</v>
      </c>
      <c r="F58" s="84">
        <v>4</v>
      </c>
      <c r="G58" s="84"/>
      <c r="H58" s="84"/>
      <c r="I58" s="84"/>
    </row>
    <row r="59" spans="1:9" ht="15.6">
      <c r="A59" s="84">
        <v>58</v>
      </c>
      <c r="B59" s="96" t="s">
        <v>247</v>
      </c>
      <c r="C59" s="96" t="s">
        <v>248</v>
      </c>
      <c r="D59" s="84">
        <v>4</v>
      </c>
      <c r="E59" s="84">
        <v>4</v>
      </c>
      <c r="F59" s="84">
        <v>1</v>
      </c>
      <c r="G59" s="84"/>
      <c r="H59" s="84"/>
      <c r="I59" s="84"/>
    </row>
    <row r="60" spans="1:9" ht="15.6">
      <c r="A60" s="84">
        <v>59</v>
      </c>
      <c r="B60" s="96" t="s">
        <v>249</v>
      </c>
      <c r="C60" s="96" t="s">
        <v>72</v>
      </c>
      <c r="D60" s="84">
        <v>4</v>
      </c>
      <c r="E60" s="84">
        <v>3</v>
      </c>
      <c r="F60" s="84">
        <v>4</v>
      </c>
      <c r="G60" s="84"/>
      <c r="H60" s="84"/>
      <c r="I60" s="84"/>
    </row>
    <row r="61" spans="1:9" ht="15.6">
      <c r="A61" s="84">
        <v>60</v>
      </c>
      <c r="B61" s="96" t="s">
        <v>176</v>
      </c>
      <c r="C61" s="96" t="s">
        <v>74</v>
      </c>
      <c r="D61" s="84">
        <v>4</v>
      </c>
      <c r="E61" s="84">
        <v>2</v>
      </c>
      <c r="F61" s="84">
        <v>4</v>
      </c>
      <c r="G61" s="84"/>
      <c r="H61" s="84"/>
      <c r="I61" s="84"/>
    </row>
    <row r="62" spans="1:9" ht="15.6">
      <c r="A62" s="84">
        <v>61</v>
      </c>
      <c r="B62" s="96" t="s">
        <v>250</v>
      </c>
      <c r="C62" s="96" t="s">
        <v>224</v>
      </c>
      <c r="D62" s="84">
        <v>4</v>
      </c>
      <c r="E62" s="84">
        <v>3</v>
      </c>
      <c r="F62" s="84">
        <v>1</v>
      </c>
      <c r="G62" s="84"/>
      <c r="H62" s="84"/>
      <c r="I62" s="84"/>
    </row>
    <row r="63" spans="1:9" ht="15.6">
      <c r="A63" s="84">
        <v>62</v>
      </c>
      <c r="B63" s="96" t="s">
        <v>251</v>
      </c>
      <c r="C63" s="96" t="s">
        <v>221</v>
      </c>
      <c r="D63" s="84">
        <v>4</v>
      </c>
      <c r="E63" s="84">
        <v>2</v>
      </c>
      <c r="F63" s="84">
        <v>1</v>
      </c>
      <c r="G63" s="84"/>
      <c r="H63" s="84"/>
      <c r="I63" s="84"/>
    </row>
    <row r="64" spans="1:9" ht="15.6">
      <c r="A64" s="84">
        <v>63</v>
      </c>
      <c r="B64" s="96" t="s">
        <v>252</v>
      </c>
      <c r="C64" s="96" t="s">
        <v>253</v>
      </c>
      <c r="D64" s="84">
        <v>4</v>
      </c>
      <c r="E64" s="84">
        <v>6</v>
      </c>
      <c r="F64" s="84">
        <v>6</v>
      </c>
      <c r="G64" s="84"/>
      <c r="H64" s="84"/>
      <c r="I64" s="84"/>
    </row>
    <row r="65" spans="1:9" ht="15.6">
      <c r="A65" s="84">
        <v>64</v>
      </c>
      <c r="B65" s="96" t="s">
        <v>172</v>
      </c>
      <c r="C65" s="96" t="s">
        <v>189</v>
      </c>
      <c r="D65" s="84">
        <v>4</v>
      </c>
      <c r="E65" s="84">
        <v>2</v>
      </c>
      <c r="F65" s="84">
        <v>5</v>
      </c>
      <c r="G65" s="84"/>
      <c r="H65" s="84"/>
      <c r="I65" s="84"/>
    </row>
    <row r="66" spans="1:9" ht="15.6">
      <c r="A66" s="84">
        <v>65</v>
      </c>
      <c r="B66" s="96" t="s">
        <v>254</v>
      </c>
      <c r="C66" s="96" t="s">
        <v>255</v>
      </c>
      <c r="D66" s="84">
        <v>4</v>
      </c>
      <c r="E66" s="84">
        <v>1</v>
      </c>
      <c r="F66" s="84">
        <v>2</v>
      </c>
      <c r="G66" s="84"/>
      <c r="H66" s="84"/>
      <c r="I66" s="84"/>
    </row>
    <row r="67" spans="1:9" ht="15.6">
      <c r="A67" s="84">
        <v>66</v>
      </c>
      <c r="B67" s="96" t="s">
        <v>256</v>
      </c>
      <c r="C67" s="96" t="s">
        <v>257</v>
      </c>
      <c r="D67" s="84">
        <v>4</v>
      </c>
      <c r="E67" s="84">
        <v>5</v>
      </c>
      <c r="F67" s="84">
        <v>5</v>
      </c>
      <c r="G67" s="84"/>
      <c r="H67" s="84"/>
      <c r="I67" s="84"/>
    </row>
    <row r="68" spans="1:9" ht="15.6">
      <c r="A68" s="84">
        <v>67</v>
      </c>
      <c r="B68" s="96" t="s">
        <v>258</v>
      </c>
      <c r="C68" s="96" t="s">
        <v>259</v>
      </c>
      <c r="D68" s="84">
        <v>4</v>
      </c>
      <c r="E68" s="84">
        <v>6</v>
      </c>
      <c r="F68" s="84">
        <v>2</v>
      </c>
      <c r="G68" s="84"/>
      <c r="H68" s="84"/>
      <c r="I68" s="84"/>
    </row>
    <row r="69" spans="1:9" ht="15.6">
      <c r="A69" s="84">
        <v>68</v>
      </c>
      <c r="B69" s="96" t="s">
        <v>34</v>
      </c>
      <c r="C69" s="96" t="s">
        <v>189</v>
      </c>
      <c r="D69" s="84">
        <v>4</v>
      </c>
      <c r="E69" s="84">
        <v>3</v>
      </c>
      <c r="F69" s="84">
        <v>1</v>
      </c>
      <c r="G69" s="84"/>
      <c r="H69" s="84"/>
      <c r="I69" s="84"/>
    </row>
    <row r="70" spans="1:9" ht="15.6">
      <c r="A70" s="84">
        <v>69</v>
      </c>
      <c r="B70" s="96" t="s">
        <v>35</v>
      </c>
      <c r="C70" s="96" t="s">
        <v>181</v>
      </c>
      <c r="D70" s="84">
        <v>4</v>
      </c>
      <c r="E70" s="84">
        <v>2</v>
      </c>
      <c r="F70" s="84">
        <v>6</v>
      </c>
      <c r="G70" s="84"/>
      <c r="H70" s="84"/>
      <c r="I70" s="84"/>
    </row>
    <row r="71" spans="1:9" ht="15.6">
      <c r="A71" s="84">
        <v>70</v>
      </c>
      <c r="B71" s="96" t="s">
        <v>94</v>
      </c>
      <c r="C71" s="96" t="s">
        <v>72</v>
      </c>
      <c r="D71" s="84">
        <v>4</v>
      </c>
      <c r="E71" s="84">
        <v>3</v>
      </c>
      <c r="F71" s="84">
        <v>4</v>
      </c>
      <c r="G71" s="84"/>
      <c r="H71" s="84"/>
      <c r="I71" s="84"/>
    </row>
    <row r="72" spans="1:9" ht="15.6">
      <c r="A72" s="84">
        <v>71</v>
      </c>
      <c r="B72" s="96" t="s">
        <v>95</v>
      </c>
      <c r="C72" s="96" t="s">
        <v>97</v>
      </c>
      <c r="D72" s="84">
        <v>4</v>
      </c>
      <c r="E72" s="84">
        <v>5</v>
      </c>
      <c r="F72" s="84">
        <v>3</v>
      </c>
      <c r="G72" s="84"/>
      <c r="H72" s="84"/>
      <c r="I72" s="84"/>
    </row>
    <row r="73" spans="1:9" ht="15.6">
      <c r="A73" s="84">
        <v>72</v>
      </c>
      <c r="B73" s="96" t="s">
        <v>104</v>
      </c>
      <c r="C73" s="96" t="s">
        <v>17</v>
      </c>
      <c r="D73" s="84">
        <v>4</v>
      </c>
      <c r="E73" s="84">
        <v>5</v>
      </c>
      <c r="F73" s="84">
        <v>3</v>
      </c>
      <c r="G73" s="84"/>
      <c r="H73" s="84"/>
      <c r="I73" s="84"/>
    </row>
    <row r="74" spans="1:9" ht="15.6">
      <c r="A74" s="84">
        <v>73</v>
      </c>
      <c r="B74" s="96" t="s">
        <v>260</v>
      </c>
      <c r="C74" s="96" t="s">
        <v>261</v>
      </c>
      <c r="D74" s="84">
        <v>5</v>
      </c>
      <c r="E74" s="84">
        <v>1</v>
      </c>
      <c r="F74" s="84">
        <v>6</v>
      </c>
      <c r="G74" s="84"/>
      <c r="H74" s="84"/>
      <c r="I74" s="84"/>
    </row>
    <row r="75" spans="1:9" ht="15.6">
      <c r="A75" s="84">
        <v>74</v>
      </c>
      <c r="B75" s="96" t="s">
        <v>158</v>
      </c>
      <c r="C75" s="96" t="s">
        <v>192</v>
      </c>
      <c r="D75" s="84">
        <v>5</v>
      </c>
      <c r="E75" s="84">
        <v>2</v>
      </c>
      <c r="F75" s="84">
        <v>5</v>
      </c>
      <c r="G75" s="84"/>
      <c r="H75" s="84"/>
      <c r="I75" s="84"/>
    </row>
    <row r="76" spans="1:9" ht="15.6">
      <c r="A76" s="84">
        <v>75</v>
      </c>
      <c r="B76" s="96" t="s">
        <v>262</v>
      </c>
      <c r="C76" s="96" t="s">
        <v>263</v>
      </c>
      <c r="D76" s="84">
        <v>5</v>
      </c>
      <c r="E76" s="84">
        <v>3</v>
      </c>
      <c r="F76" s="84">
        <v>1</v>
      </c>
      <c r="G76" s="84"/>
      <c r="H76" s="84"/>
      <c r="I76" s="84"/>
    </row>
    <row r="77" spans="1:9" ht="15.6">
      <c r="A77" s="84">
        <v>76</v>
      </c>
      <c r="B77" s="96" t="s">
        <v>264</v>
      </c>
      <c r="C77" s="96" t="s">
        <v>243</v>
      </c>
      <c r="D77" s="84">
        <v>1</v>
      </c>
      <c r="E77" s="84">
        <v>2</v>
      </c>
      <c r="F77" s="84">
        <v>1</v>
      </c>
      <c r="G77" s="84"/>
      <c r="H77" s="84"/>
      <c r="I77" s="84"/>
    </row>
    <row r="78" spans="1:9" ht="15.6">
      <c r="A78" s="84">
        <v>77</v>
      </c>
      <c r="B78" s="96" t="s">
        <v>265</v>
      </c>
      <c r="C78" s="96" t="s">
        <v>225</v>
      </c>
      <c r="D78" s="84">
        <v>5</v>
      </c>
      <c r="E78" s="84">
        <v>3</v>
      </c>
      <c r="F78" s="84">
        <v>6</v>
      </c>
      <c r="G78" s="84"/>
      <c r="H78" s="84"/>
      <c r="I78" s="84"/>
    </row>
    <row r="79" spans="1:9" ht="15.6">
      <c r="A79" s="84">
        <v>78</v>
      </c>
      <c r="B79" s="96" t="s">
        <v>181</v>
      </c>
      <c r="C79" s="96" t="s">
        <v>263</v>
      </c>
      <c r="D79" s="84">
        <v>5</v>
      </c>
      <c r="E79" s="84">
        <v>2</v>
      </c>
      <c r="F79" s="84">
        <v>3</v>
      </c>
      <c r="G79" s="84"/>
      <c r="H79" s="84"/>
      <c r="I79" s="84"/>
    </row>
    <row r="80" spans="1:9" ht="15.6">
      <c r="A80" s="84">
        <v>79</v>
      </c>
      <c r="B80" s="96" t="s">
        <v>157</v>
      </c>
      <c r="C80" s="96" t="s">
        <v>204</v>
      </c>
      <c r="D80" s="84">
        <v>5</v>
      </c>
      <c r="E80" s="84">
        <v>5</v>
      </c>
      <c r="F80" s="84">
        <v>2</v>
      </c>
      <c r="G80" s="84"/>
      <c r="H80" s="84"/>
      <c r="I80" s="84"/>
    </row>
    <row r="81" spans="1:9" ht="15.6">
      <c r="A81" s="84">
        <v>80</v>
      </c>
      <c r="B81" s="96" t="s">
        <v>266</v>
      </c>
      <c r="C81" s="96" t="s">
        <v>267</v>
      </c>
      <c r="D81" s="84">
        <v>5</v>
      </c>
      <c r="E81" s="84">
        <v>4</v>
      </c>
      <c r="F81" s="84">
        <v>6</v>
      </c>
      <c r="G81" s="84"/>
      <c r="H81" s="84"/>
      <c r="I81" s="84"/>
    </row>
    <row r="82" spans="1:9" ht="15.6">
      <c r="A82" s="84">
        <v>81</v>
      </c>
      <c r="B82" s="96" t="s">
        <v>268</v>
      </c>
      <c r="C82" s="96" t="s">
        <v>97</v>
      </c>
      <c r="D82" s="84">
        <v>5</v>
      </c>
      <c r="E82" s="84">
        <v>5</v>
      </c>
      <c r="F82" s="84">
        <v>1</v>
      </c>
      <c r="G82" s="84"/>
      <c r="H82" s="84"/>
      <c r="I82" s="84"/>
    </row>
    <row r="83" spans="1:9" ht="15.6">
      <c r="A83" s="84">
        <v>82</v>
      </c>
      <c r="B83" s="96" t="s">
        <v>269</v>
      </c>
      <c r="C83" s="96" t="s">
        <v>270</v>
      </c>
      <c r="D83" s="84">
        <v>5</v>
      </c>
      <c r="E83" s="84">
        <v>2</v>
      </c>
      <c r="F83" s="84">
        <v>2</v>
      </c>
      <c r="G83" s="84"/>
      <c r="H83" s="84"/>
      <c r="I83" s="84"/>
    </row>
    <row r="84" spans="1:9" ht="15.6">
      <c r="A84" s="84">
        <v>83</v>
      </c>
      <c r="B84" s="96" t="s">
        <v>16</v>
      </c>
      <c r="C84" s="96" t="s">
        <v>271</v>
      </c>
      <c r="D84" s="84">
        <v>5</v>
      </c>
      <c r="E84" s="84">
        <v>3</v>
      </c>
      <c r="F84" s="84">
        <v>1</v>
      </c>
      <c r="G84" s="84"/>
      <c r="H84" s="84"/>
      <c r="I84" s="84"/>
    </row>
    <row r="85" spans="1:9" ht="15.6">
      <c r="A85" s="84">
        <v>84</v>
      </c>
      <c r="B85" s="96" t="s">
        <v>272</v>
      </c>
      <c r="C85" s="96" t="s">
        <v>59</v>
      </c>
      <c r="D85" s="84">
        <v>5</v>
      </c>
      <c r="E85" s="84">
        <v>5</v>
      </c>
      <c r="F85" s="84">
        <v>6</v>
      </c>
      <c r="G85" s="84"/>
      <c r="H85" s="84"/>
      <c r="I85" s="84"/>
    </row>
    <row r="86" spans="1:9" ht="15.6">
      <c r="A86" s="84">
        <v>85</v>
      </c>
      <c r="B86" s="96" t="s">
        <v>58</v>
      </c>
      <c r="C86" s="96" t="s">
        <v>59</v>
      </c>
      <c r="D86" s="84">
        <v>5</v>
      </c>
      <c r="E86" s="84">
        <v>5</v>
      </c>
      <c r="F86" s="84">
        <v>5</v>
      </c>
      <c r="G86" s="84"/>
      <c r="H86" s="84"/>
      <c r="I86" s="84"/>
    </row>
    <row r="87" spans="1:9" ht="15.6">
      <c r="A87" s="84">
        <v>86</v>
      </c>
      <c r="B87" s="96" t="s">
        <v>78</v>
      </c>
      <c r="C87" s="96" t="s">
        <v>80</v>
      </c>
      <c r="D87" s="84">
        <v>5</v>
      </c>
      <c r="E87" s="84">
        <v>4</v>
      </c>
      <c r="F87" s="84">
        <v>3</v>
      </c>
      <c r="G87" s="84"/>
      <c r="H87" s="84"/>
      <c r="I87" s="84"/>
    </row>
    <row r="88" spans="1:9" ht="15.6">
      <c r="A88" s="84">
        <v>87</v>
      </c>
      <c r="B88" s="96" t="s">
        <v>83</v>
      </c>
      <c r="C88" s="96" t="s">
        <v>7</v>
      </c>
      <c r="D88" s="84">
        <v>5</v>
      </c>
      <c r="E88" s="84">
        <v>4</v>
      </c>
      <c r="F88" s="84">
        <v>3</v>
      </c>
      <c r="G88" s="84"/>
      <c r="H88" s="84"/>
      <c r="I88" s="84"/>
    </row>
    <row r="89" spans="1:9" ht="15.6">
      <c r="A89" s="84">
        <v>88</v>
      </c>
      <c r="B89" s="96" t="s">
        <v>273</v>
      </c>
      <c r="C89" s="96" t="s">
        <v>192</v>
      </c>
      <c r="D89" s="84">
        <v>5</v>
      </c>
      <c r="E89" s="84">
        <v>4</v>
      </c>
      <c r="F89" s="84">
        <v>6</v>
      </c>
      <c r="G89" s="84"/>
      <c r="H89" s="84"/>
      <c r="I89" s="84"/>
    </row>
    <row r="90" spans="1:9" ht="15.6">
      <c r="A90" s="84">
        <v>89</v>
      </c>
      <c r="B90" s="96" t="s">
        <v>274</v>
      </c>
      <c r="C90" s="96" t="s">
        <v>74</v>
      </c>
      <c r="D90" s="84">
        <v>5</v>
      </c>
      <c r="E90" s="84">
        <v>4</v>
      </c>
      <c r="F90" s="84">
        <v>2</v>
      </c>
      <c r="G90" s="84"/>
      <c r="H90" s="84"/>
      <c r="I90" s="84"/>
    </row>
    <row r="91" spans="1:9" ht="15.6">
      <c r="A91" s="84">
        <v>90</v>
      </c>
      <c r="B91" s="96" t="s">
        <v>275</v>
      </c>
      <c r="C91" s="96" t="s">
        <v>276</v>
      </c>
      <c r="D91" s="84">
        <v>5</v>
      </c>
      <c r="E91" s="84">
        <v>6</v>
      </c>
      <c r="F91" s="84">
        <v>2</v>
      </c>
      <c r="G91" s="84"/>
      <c r="H91" s="84"/>
      <c r="I91" s="84"/>
    </row>
    <row r="92" spans="1:9" ht="15.6">
      <c r="A92" s="84">
        <v>91</v>
      </c>
      <c r="B92" s="96" t="s">
        <v>277</v>
      </c>
      <c r="C92" s="96" t="s">
        <v>278</v>
      </c>
      <c r="D92" s="84">
        <v>6</v>
      </c>
      <c r="E92" s="84">
        <v>3</v>
      </c>
      <c r="F92" s="84">
        <v>6</v>
      </c>
      <c r="G92" s="84"/>
      <c r="H92" s="84"/>
      <c r="I92" s="84"/>
    </row>
    <row r="93" spans="1:9" ht="15.6">
      <c r="A93" s="84">
        <v>92</v>
      </c>
      <c r="B93" s="96" t="s">
        <v>173</v>
      </c>
      <c r="C93" s="96" t="s">
        <v>279</v>
      </c>
      <c r="D93" s="84">
        <v>6</v>
      </c>
      <c r="E93" s="84">
        <v>6</v>
      </c>
      <c r="F93" s="84">
        <v>6</v>
      </c>
      <c r="G93" s="84"/>
      <c r="H93" s="84"/>
      <c r="I93" s="84"/>
    </row>
    <row r="94" spans="1:9" ht="15.6">
      <c r="A94" s="84">
        <v>93</v>
      </c>
      <c r="B94" s="96" t="s">
        <v>179</v>
      </c>
      <c r="C94" s="96" t="s">
        <v>53</v>
      </c>
      <c r="D94" s="84">
        <v>6</v>
      </c>
      <c r="E94" s="84">
        <v>1</v>
      </c>
      <c r="F94" s="84">
        <v>2</v>
      </c>
      <c r="G94" s="84"/>
      <c r="H94" s="84"/>
      <c r="I94" s="84"/>
    </row>
    <row r="95" spans="1:9" ht="15.6">
      <c r="A95" s="84">
        <v>94</v>
      </c>
      <c r="B95" s="96" t="s">
        <v>242</v>
      </c>
      <c r="C95" s="96" t="s">
        <v>280</v>
      </c>
      <c r="D95" s="84">
        <v>6</v>
      </c>
      <c r="E95" s="84">
        <v>3</v>
      </c>
      <c r="F95" s="84">
        <v>3</v>
      </c>
      <c r="G95" s="84"/>
      <c r="H95" s="84"/>
      <c r="I95" s="84"/>
    </row>
    <row r="96" spans="1:9" ht="15.6">
      <c r="A96" s="84">
        <v>95</v>
      </c>
      <c r="B96" s="96" t="s">
        <v>281</v>
      </c>
      <c r="C96" s="96" t="s">
        <v>282</v>
      </c>
      <c r="D96" s="84">
        <v>6</v>
      </c>
      <c r="E96" s="84">
        <v>3</v>
      </c>
      <c r="F96" s="84">
        <v>6</v>
      </c>
      <c r="G96" s="84"/>
      <c r="H96" s="84"/>
      <c r="I96" s="84"/>
    </row>
    <row r="97" spans="1:9" ht="15.6">
      <c r="A97" s="84">
        <v>96</v>
      </c>
      <c r="B97" s="96" t="s">
        <v>283</v>
      </c>
      <c r="C97" s="96" t="s">
        <v>284</v>
      </c>
      <c r="D97" s="84">
        <v>6</v>
      </c>
      <c r="E97" s="84">
        <v>3</v>
      </c>
      <c r="F97" s="84">
        <v>3</v>
      </c>
      <c r="G97" s="84"/>
      <c r="H97" s="84"/>
      <c r="I97" s="84"/>
    </row>
    <row r="98" spans="1:9" ht="15.6">
      <c r="A98" s="84">
        <v>97</v>
      </c>
      <c r="B98" s="96" t="s">
        <v>177</v>
      </c>
      <c r="C98" s="96" t="s">
        <v>7</v>
      </c>
      <c r="D98" s="84">
        <v>6</v>
      </c>
      <c r="E98" s="84">
        <v>1</v>
      </c>
      <c r="F98" s="84">
        <v>6</v>
      </c>
      <c r="G98" s="84"/>
      <c r="H98" s="84"/>
      <c r="I98" s="84"/>
    </row>
    <row r="99" spans="1:9" ht="15.6">
      <c r="A99" s="84">
        <v>98</v>
      </c>
      <c r="B99" s="96" t="s">
        <v>169</v>
      </c>
      <c r="C99" s="96" t="s">
        <v>225</v>
      </c>
      <c r="D99" s="84">
        <v>6</v>
      </c>
      <c r="E99" s="84">
        <v>3</v>
      </c>
      <c r="F99" s="84">
        <v>5</v>
      </c>
      <c r="G99" s="84"/>
      <c r="H99" s="84"/>
      <c r="I99" s="84"/>
    </row>
    <row r="100" spans="1:9" ht="15.6">
      <c r="A100" s="84">
        <v>99</v>
      </c>
      <c r="B100" s="96" t="s">
        <v>285</v>
      </c>
      <c r="C100" s="96" t="s">
        <v>7</v>
      </c>
      <c r="D100" s="84">
        <v>6</v>
      </c>
      <c r="E100" s="84">
        <v>2</v>
      </c>
      <c r="F100" s="84">
        <v>6</v>
      </c>
      <c r="G100" s="84"/>
      <c r="H100" s="84"/>
      <c r="I100" s="84"/>
    </row>
    <row r="101" spans="1:9" ht="15.6">
      <c r="A101" s="84">
        <v>100</v>
      </c>
      <c r="B101" s="96" t="s">
        <v>286</v>
      </c>
      <c r="C101" s="96" t="s">
        <v>287</v>
      </c>
      <c r="D101" s="84">
        <v>6</v>
      </c>
      <c r="E101" s="84">
        <v>1</v>
      </c>
      <c r="F101" s="84">
        <v>1</v>
      </c>
      <c r="G101" s="84"/>
      <c r="H101" s="84"/>
      <c r="I101" s="84"/>
    </row>
    <row r="102" spans="1:9" ht="15.6">
      <c r="A102" s="84">
        <v>101</v>
      </c>
      <c r="B102" s="96" t="s">
        <v>288</v>
      </c>
      <c r="C102" s="96" t="s">
        <v>53</v>
      </c>
      <c r="D102" s="84">
        <v>6</v>
      </c>
      <c r="E102" s="84">
        <v>5</v>
      </c>
      <c r="F102" s="84">
        <v>4</v>
      </c>
      <c r="G102" s="84"/>
      <c r="H102" s="84"/>
      <c r="I102" s="84"/>
    </row>
    <row r="103" spans="1:9" ht="15.6">
      <c r="A103" s="84">
        <v>102</v>
      </c>
      <c r="B103" s="96" t="s">
        <v>289</v>
      </c>
      <c r="C103" s="96" t="s">
        <v>290</v>
      </c>
      <c r="D103" s="84">
        <v>6</v>
      </c>
      <c r="E103" s="84">
        <v>1</v>
      </c>
      <c r="F103" s="84">
        <v>6</v>
      </c>
      <c r="G103" s="84"/>
      <c r="H103" s="84"/>
      <c r="I103" s="84"/>
    </row>
    <row r="104" spans="1:9" ht="15.6">
      <c r="A104" s="84">
        <v>103</v>
      </c>
      <c r="B104" s="96" t="s">
        <v>291</v>
      </c>
      <c r="C104" s="96" t="s">
        <v>292</v>
      </c>
      <c r="D104" s="84">
        <v>6</v>
      </c>
      <c r="E104" s="84">
        <v>1</v>
      </c>
      <c r="F104" s="84">
        <v>4</v>
      </c>
      <c r="G104" s="84"/>
      <c r="H104" s="84"/>
      <c r="I104" s="84"/>
    </row>
    <row r="105" spans="1:9" ht="15.6">
      <c r="A105" s="84">
        <v>104</v>
      </c>
      <c r="B105" s="96" t="s">
        <v>166</v>
      </c>
      <c r="C105" s="96" t="s">
        <v>293</v>
      </c>
      <c r="D105" s="84">
        <v>6</v>
      </c>
      <c r="E105" s="84">
        <v>4</v>
      </c>
      <c r="F105" s="84">
        <v>4</v>
      </c>
      <c r="G105" s="84"/>
      <c r="H105" s="84"/>
      <c r="I105" s="84"/>
    </row>
    <row r="106" spans="1:9" ht="15.6">
      <c r="A106" s="84">
        <v>105</v>
      </c>
      <c r="B106" s="96" t="s">
        <v>163</v>
      </c>
      <c r="C106" s="96" t="s">
        <v>287</v>
      </c>
      <c r="D106" s="84">
        <v>6</v>
      </c>
      <c r="E106" s="84">
        <v>5</v>
      </c>
      <c r="F106" s="84">
        <v>6</v>
      </c>
      <c r="G106" s="84"/>
      <c r="H106" s="84"/>
      <c r="I106" s="84"/>
    </row>
    <row r="107" spans="1:9" ht="15.6">
      <c r="A107" s="84">
        <v>106</v>
      </c>
      <c r="B107" s="96" t="s">
        <v>165</v>
      </c>
      <c r="C107" s="96" t="s">
        <v>257</v>
      </c>
      <c r="D107" s="84">
        <v>6</v>
      </c>
      <c r="E107" s="84">
        <v>6</v>
      </c>
      <c r="F107" s="84">
        <v>5</v>
      </c>
      <c r="G107" s="84"/>
      <c r="H107" s="84"/>
      <c r="I107" s="84"/>
    </row>
    <row r="108" spans="1:9" ht="15.6">
      <c r="A108" s="84">
        <v>107</v>
      </c>
      <c r="B108" s="96" t="s">
        <v>294</v>
      </c>
      <c r="C108" s="96" t="s">
        <v>295</v>
      </c>
      <c r="D108" s="84">
        <v>6</v>
      </c>
      <c r="E108" s="84">
        <v>2</v>
      </c>
      <c r="F108" s="84">
        <v>6</v>
      </c>
      <c r="G108" s="84"/>
      <c r="H108" s="84"/>
      <c r="I108" s="84"/>
    </row>
    <row r="109" spans="1:9" ht="15.6">
      <c r="A109" s="84">
        <v>108</v>
      </c>
      <c r="B109" s="96" t="s">
        <v>52</v>
      </c>
      <c r="C109" s="96" t="s">
        <v>53</v>
      </c>
      <c r="D109" s="84">
        <v>6</v>
      </c>
      <c r="E109" s="84">
        <v>1</v>
      </c>
      <c r="F109" s="84">
        <v>6</v>
      </c>
      <c r="G109" s="84"/>
      <c r="H109" s="84"/>
      <c r="I109" s="84"/>
    </row>
    <row r="110" spans="1:9" ht="15.6">
      <c r="A110" s="84">
        <v>109</v>
      </c>
      <c r="B110" s="96" t="s">
        <v>73</v>
      </c>
      <c r="C110" s="96" t="s">
        <v>74</v>
      </c>
      <c r="D110" s="84">
        <v>6</v>
      </c>
      <c r="E110" s="84">
        <v>5</v>
      </c>
      <c r="F110" s="84">
        <v>3</v>
      </c>
      <c r="G110" s="84"/>
      <c r="H110" s="84"/>
      <c r="I110" s="84"/>
    </row>
    <row r="111" spans="1:9" ht="15.6">
      <c r="A111" s="84">
        <v>110</v>
      </c>
      <c r="B111" s="96" t="s">
        <v>78</v>
      </c>
      <c r="C111" s="96" t="s">
        <v>79</v>
      </c>
      <c r="D111" s="84">
        <v>6</v>
      </c>
      <c r="E111" s="84">
        <v>6</v>
      </c>
      <c r="F111" s="84">
        <v>2</v>
      </c>
      <c r="G111" s="84"/>
      <c r="H111" s="84"/>
      <c r="I111" s="84"/>
    </row>
    <row r="112" spans="1:9" ht="15.6">
      <c r="A112" s="84">
        <v>111</v>
      </c>
      <c r="B112" s="96" t="s">
        <v>90</v>
      </c>
      <c r="C112" s="96" t="s">
        <v>91</v>
      </c>
      <c r="D112" s="84">
        <v>6</v>
      </c>
      <c r="E112" s="84">
        <v>1</v>
      </c>
      <c r="F112" s="84">
        <v>4</v>
      </c>
      <c r="G112" s="84"/>
      <c r="H112" s="84"/>
      <c r="I112" s="84"/>
    </row>
    <row r="113" spans="1:9" ht="15.6">
      <c r="A113" s="84">
        <v>112</v>
      </c>
      <c r="B113" s="96" t="s">
        <v>92</v>
      </c>
      <c r="C113" s="96" t="s">
        <v>93</v>
      </c>
      <c r="D113" s="84">
        <v>6</v>
      </c>
      <c r="E113" s="84">
        <v>3</v>
      </c>
      <c r="F113" s="84">
        <v>3</v>
      </c>
      <c r="G113" s="84"/>
      <c r="H113" s="84"/>
      <c r="I113" s="84"/>
    </row>
    <row r="114" spans="1:9" ht="15.6">
      <c r="A114" s="84">
        <v>113</v>
      </c>
      <c r="B114" s="96" t="s">
        <v>95</v>
      </c>
      <c r="C114" s="96" t="s">
        <v>98</v>
      </c>
      <c r="D114" s="84">
        <v>6</v>
      </c>
      <c r="E114" s="84">
        <v>4</v>
      </c>
      <c r="F114" s="84">
        <v>4</v>
      </c>
      <c r="G114" s="84"/>
      <c r="H114" s="84"/>
      <c r="I114" s="84"/>
    </row>
    <row r="115" spans="1:9" ht="15.6">
      <c r="A115" s="84">
        <v>114</v>
      </c>
      <c r="B115" s="96" t="s">
        <v>296</v>
      </c>
      <c r="C115" s="96" t="s">
        <v>297</v>
      </c>
      <c r="D115" s="84">
        <v>6</v>
      </c>
      <c r="E115" s="84">
        <v>1</v>
      </c>
      <c r="F115" s="84">
        <v>2</v>
      </c>
      <c r="G115" s="84"/>
      <c r="H115" s="84"/>
      <c r="I115" s="84"/>
    </row>
    <row r="116" spans="1:9">
      <c r="A116" s="84"/>
    </row>
    <row r="117" spans="1:9">
      <c r="A117" s="84"/>
    </row>
    <row r="118" spans="1:9">
      <c r="A118" s="84"/>
    </row>
    <row r="119" spans="1:9">
      <c r="A119" s="84"/>
    </row>
    <row r="120" spans="1:9">
      <c r="A120" s="84"/>
    </row>
    <row r="121" spans="1:9">
      <c r="A121" s="84"/>
    </row>
    <row r="122" spans="1:9">
      <c r="A122" s="84"/>
    </row>
    <row r="123" spans="1:9">
      <c r="A123" s="84"/>
    </row>
    <row r="124" spans="1:9">
      <c r="A124" s="84"/>
    </row>
    <row r="125" spans="1:9">
      <c r="A125" s="84"/>
    </row>
    <row r="126" spans="1:9">
      <c r="A126" s="84"/>
    </row>
    <row r="127" spans="1:9">
      <c r="A127" s="84"/>
    </row>
    <row r="128" spans="1:9">
      <c r="A128" s="84"/>
    </row>
    <row r="129" spans="1:1">
      <c r="A129" s="84"/>
    </row>
    <row r="130" spans="1:1">
      <c r="A130" s="84"/>
    </row>
    <row r="131" spans="1:1">
      <c r="A131" s="84"/>
    </row>
    <row r="132" spans="1:1">
      <c r="A132" s="84"/>
    </row>
    <row r="133" spans="1:1">
      <c r="A133" s="84"/>
    </row>
    <row r="134" spans="1:1">
      <c r="A134" s="84"/>
    </row>
    <row r="135" spans="1:1">
      <c r="A135" s="84"/>
    </row>
    <row r="136" spans="1:1">
      <c r="A136" s="84"/>
    </row>
    <row r="137" spans="1:1">
      <c r="A137" s="84"/>
    </row>
    <row r="138" spans="1:1">
      <c r="A138" s="84"/>
    </row>
    <row r="139" spans="1:1">
      <c r="A139" s="84"/>
    </row>
    <row r="140" spans="1:1">
      <c r="A140" s="84"/>
    </row>
    <row r="141" spans="1:1">
      <c r="A141" s="84"/>
    </row>
    <row r="142" spans="1:1">
      <c r="A142" s="84"/>
    </row>
    <row r="143" spans="1:1">
      <c r="A143" s="84"/>
    </row>
    <row r="144" spans="1:1">
      <c r="A144" s="84"/>
    </row>
    <row r="145" spans="1:1">
      <c r="A145" s="84"/>
    </row>
    <row r="146" spans="1:1">
      <c r="A146" s="84"/>
    </row>
    <row r="147" spans="1:1">
      <c r="A147" s="84"/>
    </row>
    <row r="148" spans="1:1">
      <c r="A148" s="84"/>
    </row>
    <row r="149" spans="1:1">
      <c r="A149" s="84"/>
    </row>
    <row r="150" spans="1:1">
      <c r="A150" s="84"/>
    </row>
    <row r="151" spans="1:1">
      <c r="A151" s="84"/>
    </row>
    <row r="152" spans="1:1">
      <c r="A152" s="84"/>
    </row>
    <row r="153" spans="1:1">
      <c r="A153" s="84"/>
    </row>
    <row r="154" spans="1:1">
      <c r="A154" s="84"/>
    </row>
    <row r="155" spans="1:1">
      <c r="A155" s="84"/>
    </row>
    <row r="156" spans="1:1">
      <c r="A156" s="84"/>
    </row>
    <row r="157" spans="1:1">
      <c r="A157" s="84"/>
    </row>
    <row r="158" spans="1:1">
      <c r="A158" s="84"/>
    </row>
    <row r="159" spans="1:1">
      <c r="A159" s="84"/>
    </row>
    <row r="160" spans="1:1">
      <c r="A160" s="84"/>
    </row>
    <row r="161" spans="1:1">
      <c r="A161" s="84"/>
    </row>
    <row r="162" spans="1:1">
      <c r="A162" s="84"/>
    </row>
    <row r="163" spans="1:1">
      <c r="A163" s="84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2" sqref="C2"/>
    </sheetView>
  </sheetViews>
  <sheetFormatPr defaultRowHeight="14.4"/>
  <cols>
    <col min="1" max="1" width="21.6640625" customWidth="1"/>
    <col min="2" max="2" width="37.21875" customWidth="1"/>
    <col min="3" max="3" width="23.21875" customWidth="1"/>
    <col min="4" max="4" width="21.33203125" customWidth="1"/>
  </cols>
  <sheetData>
    <row r="1" spans="1:4" ht="18.600000000000001" thickTop="1" thickBot="1">
      <c r="A1" s="127" t="s">
        <v>299</v>
      </c>
      <c r="B1" s="127"/>
      <c r="C1" s="99">
        <v>40</v>
      </c>
    </row>
    <row r="2" spans="1:4" ht="18.600000000000001" thickTop="1" thickBot="1">
      <c r="A2" s="127" t="s">
        <v>300</v>
      </c>
      <c r="B2" s="127"/>
      <c r="C2" s="100">
        <v>40</v>
      </c>
    </row>
    <row r="3" spans="1:4" ht="18.600000000000001" thickTop="1" thickBot="1">
      <c r="A3" s="127" t="s">
        <v>301</v>
      </c>
      <c r="B3" s="127"/>
      <c r="C3" s="101">
        <v>0.25</v>
      </c>
      <c r="D3" s="128">
        <f>C2*(C3+1)</f>
        <v>50</v>
      </c>
    </row>
    <row r="4" spans="1:4" ht="18.600000000000001" thickTop="1" thickBot="1">
      <c r="A4" s="127" t="s">
        <v>302</v>
      </c>
      <c r="B4" s="127"/>
      <c r="C4" s="101">
        <v>0.5</v>
      </c>
      <c r="D4" s="99">
        <f>($C$1*(1+C4))</f>
        <v>60</v>
      </c>
    </row>
    <row r="5" spans="1:4" ht="18.600000000000001" thickTop="1" thickBot="1">
      <c r="A5" s="127" t="s">
        <v>303</v>
      </c>
      <c r="B5" s="127"/>
      <c r="C5" s="101">
        <v>0.75</v>
      </c>
      <c r="D5" s="99">
        <f>($C$1*(1+C5))</f>
        <v>70</v>
      </c>
    </row>
    <row r="6" spans="1:4" ht="15.6" thickTop="1" thickBot="1"/>
    <row r="7" spans="1:4" ht="52.8" thickBot="1">
      <c r="A7" s="102" t="s">
        <v>304</v>
      </c>
      <c r="B7" s="103" t="s">
        <v>305</v>
      </c>
      <c r="C7" s="103" t="s">
        <v>306</v>
      </c>
      <c r="D7" s="103" t="s">
        <v>307</v>
      </c>
    </row>
    <row r="8" spans="1:4" ht="18" thickBot="1">
      <c r="A8" s="104" t="s">
        <v>150</v>
      </c>
      <c r="B8" s="105">
        <v>66</v>
      </c>
      <c r="C8" s="105"/>
      <c r="D8" s="105"/>
    </row>
    <row r="9" spans="1:4" ht="18" thickBot="1">
      <c r="A9" s="104" t="s">
        <v>34</v>
      </c>
      <c r="B9" s="105">
        <v>54</v>
      </c>
      <c r="C9" s="105"/>
      <c r="D9" s="105"/>
    </row>
    <row r="10" spans="1:4" ht="18" thickBot="1">
      <c r="A10" s="104" t="s">
        <v>308</v>
      </c>
      <c r="B10" s="105">
        <v>44</v>
      </c>
      <c r="C10" s="105"/>
      <c r="D10" s="105"/>
    </row>
    <row r="11" spans="1:4" ht="18" thickBot="1">
      <c r="A11" s="104" t="s">
        <v>309</v>
      </c>
      <c r="B11" s="105">
        <v>67</v>
      </c>
      <c r="C11" s="105"/>
      <c r="D11" s="105"/>
    </row>
    <row r="12" spans="1:4" ht="18" thickBot="1">
      <c r="A12" s="104" t="s">
        <v>36</v>
      </c>
      <c r="B12" s="105">
        <v>33</v>
      </c>
      <c r="C12" s="105"/>
      <c r="D12" s="105"/>
    </row>
    <row r="13" spans="1:4" ht="18" thickBot="1">
      <c r="A13" s="104" t="s">
        <v>310</v>
      </c>
      <c r="B13" s="105">
        <v>78</v>
      </c>
      <c r="C13" s="105"/>
      <c r="D13" s="105"/>
    </row>
    <row r="14" spans="1:4" ht="18" thickBot="1">
      <c r="A14" s="104" t="s">
        <v>311</v>
      </c>
      <c r="B14" s="105">
        <v>25</v>
      </c>
      <c r="C14" s="105"/>
      <c r="D14" s="105"/>
    </row>
    <row r="15" spans="1:4" ht="21" thickBot="1">
      <c r="A15" s="106" t="s">
        <v>312</v>
      </c>
      <c r="B15" s="106"/>
      <c r="C15" s="106"/>
      <c r="D15" s="106"/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nagroda</vt:lpstr>
      <vt:lpstr>stypendium</vt:lpstr>
      <vt:lpstr>biwak</vt:lpstr>
      <vt:lpstr>wyróżnienie</vt:lpstr>
      <vt:lpstr>jabłka</vt:lpstr>
      <vt:lpstr>pogoń</vt:lpstr>
      <vt:lpstr>dodatki</vt:lpstr>
      <vt:lpstr>ocena</vt:lpstr>
      <vt:lpstr>nadgodziny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</dc:creator>
  <cp:lastModifiedBy>Rafał</cp:lastModifiedBy>
  <dcterms:created xsi:type="dcterms:W3CDTF">2022-03-01T14:46:25Z</dcterms:created>
  <dcterms:modified xsi:type="dcterms:W3CDTF">2023-03-29T06:35:36Z</dcterms:modified>
</cp:coreProperties>
</file>