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7028" windowHeight="960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18" i="1"/>
  <c r="C18"/>
  <c r="B17"/>
  <c r="B13"/>
  <c r="B14"/>
  <c r="B15"/>
  <c r="B16"/>
  <c r="B11"/>
  <c r="B12"/>
  <c r="C12"/>
  <c r="C13"/>
  <c r="C14"/>
  <c r="C15"/>
  <c r="C16"/>
  <c r="C17"/>
  <c r="B10"/>
  <c r="B9"/>
  <c r="C8"/>
  <c r="B8"/>
  <c r="C9"/>
  <c r="C10"/>
  <c r="C11"/>
  <c r="C7"/>
  <c r="B7"/>
  <c r="F21" l="1"/>
</calcChain>
</file>

<file path=xl/sharedStrings.xml><?xml version="1.0" encoding="utf-8"?>
<sst xmlns="http://schemas.openxmlformats.org/spreadsheetml/2006/main" count="30" uniqueCount="27">
  <si>
    <t>Biblioteka</t>
  </si>
  <si>
    <t>Okres wypożyczenia:</t>
  </si>
  <si>
    <t>Kara za dzień:</t>
  </si>
  <si>
    <t>Data zwrotu</t>
  </si>
  <si>
    <t>Ile dni</t>
  </si>
  <si>
    <t>Spóźnienie</t>
  </si>
  <si>
    <t>Kara</t>
  </si>
  <si>
    <t>RAZEM KARY</t>
  </si>
  <si>
    <t>dziś</t>
  </si>
  <si>
    <t>data urodzenia</t>
  </si>
  <si>
    <t>ile dni</t>
  </si>
  <si>
    <t>koniec roku szkolnego</t>
  </si>
  <si>
    <t>ile tygodnii</t>
  </si>
  <si>
    <t>Data wypożyczenia</t>
  </si>
  <si>
    <t>Sygnatura czytelnika</t>
  </si>
  <si>
    <t>BS11</t>
  </si>
  <si>
    <t>BS13</t>
  </si>
  <si>
    <t>BS15</t>
  </si>
  <si>
    <t>BS17</t>
  </si>
  <si>
    <t>BS19</t>
  </si>
  <si>
    <t>BS21</t>
  </si>
  <si>
    <t>BS23</t>
  </si>
  <si>
    <t>BS25</t>
  </si>
  <si>
    <t>BS27</t>
  </si>
  <si>
    <t>BS29</t>
  </si>
  <si>
    <t>BS31</t>
  </si>
  <si>
    <t>BS33</t>
  </si>
</sst>
</file>

<file path=xl/styles.xml><?xml version="1.0" encoding="utf-8"?>
<styleSheet xmlns="http://schemas.openxmlformats.org/spreadsheetml/2006/main">
  <numFmts count="2">
    <numFmt numFmtId="44" formatCode="_-* #,##0.00\ &quot;zł&quot;_-;\-* #,##0.00\ &quot;zł&quot;_-;_-* &quot;-&quot;??\ &quot;zł&quot;_-;_-@_-"/>
    <numFmt numFmtId="164" formatCode="[$-F800]dddd\,\ mmmm\ dd\,\ yyyy"/>
  </numFmts>
  <fonts count="6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sz val="14"/>
      <color theme="1"/>
      <name val="Czcionka tekstu podstawowego"/>
      <family val="2"/>
      <charset val="238"/>
    </font>
    <font>
      <sz val="14"/>
      <name val="Arial"/>
      <family val="2"/>
      <charset val="238"/>
    </font>
    <font>
      <b/>
      <sz val="14"/>
      <name val="Arial CE"/>
      <family val="2"/>
      <charset val="238"/>
    </font>
    <font>
      <b/>
      <sz val="24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1" applyFill="1"/>
    <xf numFmtId="0" fontId="1" fillId="0" borderId="0" xfId="1"/>
    <xf numFmtId="0" fontId="0" fillId="2" borderId="14" xfId="0" applyFill="1" applyBorder="1" applyAlignment="1">
      <alignment horizontal="center" wrapText="1"/>
    </xf>
    <xf numFmtId="164" fontId="0" fillId="2" borderId="14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14" xfId="0" applyNumberFormat="1" applyFill="1" applyBorder="1" applyAlignment="1">
      <alignment horizontal="center"/>
    </xf>
    <xf numFmtId="14" fontId="0" fillId="3" borderId="14" xfId="0" applyNumberForma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2" fillId="0" borderId="0" xfId="0" applyFont="1"/>
    <xf numFmtId="0" fontId="3" fillId="0" borderId="0" xfId="1" applyFont="1" applyFill="1"/>
    <xf numFmtId="0" fontId="3" fillId="0" borderId="4" xfId="1" applyFont="1" applyFill="1" applyBorder="1"/>
    <xf numFmtId="0" fontId="3" fillId="0" borderId="5" xfId="1" applyFont="1" applyFill="1" applyBorder="1"/>
    <xf numFmtId="0" fontId="3" fillId="0" borderId="6" xfId="1" applyFont="1" applyFill="1" applyBorder="1"/>
    <xf numFmtId="0" fontId="3" fillId="0" borderId="7" xfId="1" applyFont="1" applyFill="1" applyBorder="1"/>
    <xf numFmtId="0" fontId="3" fillId="0" borderId="8" xfId="1" applyFont="1" applyFill="1" applyBorder="1"/>
    <xf numFmtId="44" fontId="3" fillId="0" borderId="9" xfId="1" applyNumberFormat="1" applyFont="1" applyFill="1" applyBorder="1"/>
    <xf numFmtId="44" fontId="3" fillId="0" borderId="0" xfId="1" applyNumberFormat="1" applyFont="1" applyFill="1"/>
    <xf numFmtId="0" fontId="3" fillId="0" borderId="13" xfId="1" applyFont="1" applyFill="1" applyBorder="1"/>
    <xf numFmtId="0" fontId="3" fillId="0" borderId="13" xfId="1" applyNumberFormat="1" applyFont="1" applyFill="1" applyBorder="1"/>
    <xf numFmtId="44" fontId="3" fillId="0" borderId="3" xfId="1" applyNumberFormat="1" applyFont="1" applyFill="1" applyBorder="1"/>
    <xf numFmtId="0" fontId="3" fillId="0" borderId="14" xfId="1" applyFont="1" applyFill="1" applyBorder="1"/>
    <xf numFmtId="0" fontId="3" fillId="0" borderId="10" xfId="1" applyFont="1" applyFill="1" applyBorder="1"/>
    <xf numFmtId="0" fontId="3" fillId="0" borderId="11" xfId="1" applyFont="1" applyFill="1" applyBorder="1"/>
    <xf numFmtId="44" fontId="3" fillId="0" borderId="12" xfId="1" applyNumberFormat="1" applyFont="1" applyFill="1" applyBorder="1"/>
    <xf numFmtId="0" fontId="4" fillId="3" borderId="11" xfId="1" applyFont="1" applyFill="1" applyBorder="1" applyAlignment="1">
      <alignment horizontal="center" vertical="center" wrapText="1"/>
    </xf>
    <xf numFmtId="164" fontId="4" fillId="3" borderId="11" xfId="1" applyNumberFormat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14" fontId="3" fillId="0" borderId="13" xfId="1" applyNumberFormat="1" applyFont="1" applyFill="1" applyBorder="1"/>
    <xf numFmtId="14" fontId="3" fillId="0" borderId="3" xfId="1" applyNumberFormat="1" applyFont="1" applyFill="1" applyBorder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</cellXfs>
  <cellStyles count="2">
    <cellStyle name="Normalny" xfId="0" builtinId="0"/>
    <cellStyle name="Normalny_Umowa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G13" sqref="G13"/>
    </sheetView>
  </sheetViews>
  <sheetFormatPr defaultRowHeight="13.8"/>
  <cols>
    <col min="1" max="1" width="15.09765625" customWidth="1"/>
    <col min="2" max="2" width="19.8984375" bestFit="1" customWidth="1"/>
    <col min="3" max="3" width="20.09765625" bestFit="1" customWidth="1"/>
    <col min="4" max="4" width="10.296875" customWidth="1"/>
    <col min="5" max="5" width="14.09765625" customWidth="1"/>
    <col min="6" max="6" width="21" bestFit="1" customWidth="1"/>
  </cols>
  <sheetData>
    <row r="1" spans="1:7" s="12" customFormat="1" ht="30.6" thickBot="1">
      <c r="A1" s="13"/>
      <c r="B1" s="33" t="s">
        <v>0</v>
      </c>
      <c r="C1" s="34"/>
      <c r="D1" s="13"/>
      <c r="E1" s="13"/>
      <c r="F1" s="13"/>
      <c r="G1" s="13"/>
    </row>
    <row r="2" spans="1:7" s="12" customFormat="1" ht="6.75" customHeight="1">
      <c r="A2" s="13"/>
      <c r="B2" s="13"/>
      <c r="C2" s="13"/>
      <c r="D2" s="13"/>
      <c r="E2" s="13"/>
      <c r="F2" s="13"/>
      <c r="G2" s="13"/>
    </row>
    <row r="3" spans="1:7" s="12" customFormat="1" ht="17.399999999999999">
      <c r="A3" s="13"/>
      <c r="B3" s="13"/>
      <c r="C3" s="13"/>
      <c r="D3" s="14" t="s">
        <v>1</v>
      </c>
      <c r="E3" s="15"/>
      <c r="F3" s="16">
        <v>30</v>
      </c>
      <c r="G3" s="13"/>
    </row>
    <row r="4" spans="1:7" s="12" customFormat="1" ht="18" thickBot="1">
      <c r="A4" s="13"/>
      <c r="B4" s="13"/>
      <c r="C4" s="13"/>
      <c r="D4" s="17" t="s">
        <v>2</v>
      </c>
      <c r="E4" s="18"/>
      <c r="F4" s="19">
        <v>0.1</v>
      </c>
      <c r="G4" s="13"/>
    </row>
    <row r="5" spans="1:7" s="12" customFormat="1" ht="18" thickBot="1">
      <c r="A5" s="13"/>
      <c r="B5" s="13"/>
      <c r="C5" s="13"/>
      <c r="D5" s="13"/>
      <c r="E5" s="13"/>
      <c r="F5" s="20"/>
      <c r="G5" s="13"/>
    </row>
    <row r="6" spans="1:7" s="12" customFormat="1" ht="35.4" thickBot="1">
      <c r="A6" s="28" t="s">
        <v>14</v>
      </c>
      <c r="B6" s="29" t="s">
        <v>13</v>
      </c>
      <c r="C6" s="28" t="s">
        <v>3</v>
      </c>
      <c r="D6" s="28" t="s">
        <v>4</v>
      </c>
      <c r="E6" s="28" t="s">
        <v>5</v>
      </c>
      <c r="F6" s="30" t="s">
        <v>6</v>
      </c>
      <c r="G6" s="13"/>
    </row>
    <row r="7" spans="1:7" s="12" customFormat="1" ht="26.25" customHeight="1" thickBot="1">
      <c r="A7" s="21" t="s">
        <v>15</v>
      </c>
      <c r="B7" s="31">
        <f ca="1">TODAY()-88</f>
        <v>43835</v>
      </c>
      <c r="C7" s="32">
        <f ca="1">TODAY()-10</f>
        <v>43913</v>
      </c>
      <c r="D7" s="22"/>
      <c r="E7" s="21"/>
      <c r="F7" s="23"/>
      <c r="G7" s="13"/>
    </row>
    <row r="8" spans="1:7" s="12" customFormat="1" ht="26.25" customHeight="1" thickBot="1">
      <c r="A8" s="24" t="s">
        <v>16</v>
      </c>
      <c r="B8" s="31">
        <f ca="1">TODAY()-8</f>
        <v>43915</v>
      </c>
      <c r="C8" s="32">
        <f ca="1">TODAY()-1</f>
        <v>43922</v>
      </c>
      <c r="D8" s="22"/>
      <c r="E8" s="21"/>
      <c r="F8" s="23"/>
      <c r="G8" s="13"/>
    </row>
    <row r="9" spans="1:7" s="12" customFormat="1" ht="26.25" customHeight="1" thickBot="1">
      <c r="A9" s="21" t="s">
        <v>17</v>
      </c>
      <c r="B9" s="31">
        <f ca="1">TODAY()-188</f>
        <v>43735</v>
      </c>
      <c r="C9" s="32">
        <f t="shared" ref="C9:C17" ca="1" si="0">TODAY()-10</f>
        <v>43913</v>
      </c>
      <c r="D9" s="22"/>
      <c r="E9" s="21"/>
      <c r="F9" s="23"/>
      <c r="G9" s="13"/>
    </row>
    <row r="10" spans="1:7" s="12" customFormat="1" ht="26.25" customHeight="1" thickBot="1">
      <c r="A10" s="24" t="s">
        <v>18</v>
      </c>
      <c r="B10" s="31">
        <f ca="1">TODAY()-29</f>
        <v>43894</v>
      </c>
      <c r="C10" s="32">
        <f t="shared" ca="1" si="0"/>
        <v>43913</v>
      </c>
      <c r="D10" s="22"/>
      <c r="E10" s="21"/>
      <c r="F10" s="23"/>
      <c r="G10" s="13"/>
    </row>
    <row r="11" spans="1:7" s="12" customFormat="1" ht="26.25" customHeight="1" thickBot="1">
      <c r="A11" s="21" t="s">
        <v>19</v>
      </c>
      <c r="B11" s="31">
        <f ca="1">TODAY()-44</f>
        <v>43879</v>
      </c>
      <c r="C11" s="32">
        <f t="shared" ca="1" si="0"/>
        <v>43913</v>
      </c>
      <c r="D11" s="22"/>
      <c r="E11" s="21"/>
      <c r="F11" s="23"/>
      <c r="G11" s="13"/>
    </row>
    <row r="12" spans="1:7" s="12" customFormat="1" ht="19.2" customHeight="1" thickBot="1">
      <c r="A12" s="24" t="s">
        <v>20</v>
      </c>
      <c r="B12" s="31">
        <f t="shared" ref="B12:B16" ca="1" si="1">TODAY()-31</f>
        <v>43892</v>
      </c>
      <c r="C12" s="32">
        <f t="shared" ca="1" si="0"/>
        <v>43913</v>
      </c>
      <c r="D12" s="22"/>
      <c r="E12" s="21"/>
      <c r="F12" s="23"/>
      <c r="G12" s="13"/>
    </row>
    <row r="13" spans="1:7" s="12" customFormat="1" ht="19.2" customHeight="1" thickBot="1">
      <c r="A13" s="21" t="s">
        <v>21</v>
      </c>
      <c r="B13" s="31">
        <f ca="1">TODAY()-44</f>
        <v>43879</v>
      </c>
      <c r="C13" s="32">
        <f t="shared" ca="1" si="0"/>
        <v>43913</v>
      </c>
      <c r="D13" s="22"/>
      <c r="E13" s="21"/>
      <c r="F13" s="23"/>
      <c r="G13" s="13"/>
    </row>
    <row r="14" spans="1:7" ht="19.2" customHeight="1" thickBot="1">
      <c r="A14" s="24" t="s">
        <v>22</v>
      </c>
      <c r="B14" s="31">
        <f t="shared" ca="1" si="1"/>
        <v>43892</v>
      </c>
      <c r="C14" s="32">
        <f t="shared" ca="1" si="0"/>
        <v>43913</v>
      </c>
      <c r="D14" s="22"/>
      <c r="E14" s="21"/>
      <c r="F14" s="23"/>
    </row>
    <row r="15" spans="1:7" ht="19.2" customHeight="1" thickBot="1">
      <c r="A15" s="21" t="s">
        <v>23</v>
      </c>
      <c r="B15" s="31">
        <f t="shared" ref="B15" ca="1" si="2">TODAY()-44</f>
        <v>43879</v>
      </c>
      <c r="C15" s="32">
        <f t="shared" ca="1" si="0"/>
        <v>43913</v>
      </c>
      <c r="D15" s="22"/>
      <c r="E15" s="21"/>
      <c r="F15" s="23"/>
      <c r="G15" s="1"/>
    </row>
    <row r="16" spans="1:7" ht="19.2" customHeight="1" thickBot="1">
      <c r="A16" s="24" t="s">
        <v>24</v>
      </c>
      <c r="B16" s="31">
        <f t="shared" ca="1" si="1"/>
        <v>43892</v>
      </c>
      <c r="C16" s="32">
        <f t="shared" ca="1" si="0"/>
        <v>43913</v>
      </c>
      <c r="D16" s="22"/>
      <c r="E16" s="21"/>
      <c r="F16" s="23"/>
      <c r="G16" s="2"/>
    </row>
    <row r="17" spans="1:7" ht="19.2" customHeight="1" thickBot="1">
      <c r="A17" s="21" t="s">
        <v>25</v>
      </c>
      <c r="B17" s="31">
        <f ca="1">TODAY()-244</f>
        <v>43679</v>
      </c>
      <c r="C17" s="32">
        <f t="shared" ca="1" si="0"/>
        <v>43913</v>
      </c>
      <c r="D17" s="22"/>
      <c r="E17" s="21"/>
      <c r="F17" s="23"/>
    </row>
    <row r="18" spans="1:7" ht="19.2" customHeight="1">
      <c r="A18" s="24" t="s">
        <v>26</v>
      </c>
      <c r="B18" s="31">
        <f ca="1">TODAY()-240</f>
        <v>43683</v>
      </c>
      <c r="C18" s="32">
        <f ca="1">TODAY()-230</f>
        <v>43693</v>
      </c>
      <c r="D18" s="22"/>
      <c r="E18" s="21"/>
      <c r="F18" s="23"/>
    </row>
    <row r="20" spans="1:7" ht="14.4" thickBot="1"/>
    <row r="21" spans="1:7" s="12" customFormat="1" ht="18" thickBot="1">
      <c r="A21" s="13"/>
      <c r="B21" s="13"/>
      <c r="C21" s="13"/>
      <c r="D21" s="25" t="s">
        <v>7</v>
      </c>
      <c r="E21" s="26"/>
      <c r="F21" s="27">
        <f>SUM(F7:F11)</f>
        <v>0</v>
      </c>
      <c r="G21" s="13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zoomScale="190" zoomScaleNormal="190" workbookViewId="0">
      <selection activeCell="B10" sqref="B10"/>
    </sheetView>
  </sheetViews>
  <sheetFormatPr defaultRowHeight="13.8"/>
  <cols>
    <col min="1" max="1" width="14.19921875" bestFit="1" customWidth="1"/>
    <col min="2" max="2" width="14.3984375" customWidth="1"/>
    <col min="3" max="3" width="5.5" bestFit="1" customWidth="1"/>
  </cols>
  <sheetData>
    <row r="1" spans="1:4" ht="18" customHeight="1">
      <c r="A1" s="4" t="s">
        <v>8</v>
      </c>
      <c r="B1" s="5" t="s">
        <v>9</v>
      </c>
      <c r="C1" s="5" t="s">
        <v>10</v>
      </c>
      <c r="D1" s="5" t="s">
        <v>12</v>
      </c>
    </row>
    <row r="2" spans="1:4" ht="18" customHeight="1">
      <c r="A2" s="8"/>
      <c r="B2" s="9"/>
      <c r="C2" s="10"/>
      <c r="D2" s="11"/>
    </row>
    <row r="3" spans="1:4">
      <c r="A3" s="6"/>
      <c r="B3" s="7"/>
      <c r="C3" s="7"/>
      <c r="D3" s="7"/>
    </row>
    <row r="4" spans="1:4" ht="26.25" customHeight="1">
      <c r="A4" s="4" t="s">
        <v>8</v>
      </c>
      <c r="B4" s="3" t="s">
        <v>11</v>
      </c>
      <c r="C4" s="5" t="s">
        <v>10</v>
      </c>
      <c r="D4" s="5" t="s">
        <v>12</v>
      </c>
    </row>
    <row r="5" spans="1:4">
      <c r="A5" s="8"/>
      <c r="B5" s="9"/>
      <c r="C5" s="10"/>
      <c r="D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Ministrerstwo Edukacji Narodowej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Rafcio</cp:lastModifiedBy>
  <dcterms:created xsi:type="dcterms:W3CDTF">2014-11-24T13:37:48Z</dcterms:created>
  <dcterms:modified xsi:type="dcterms:W3CDTF">2020-04-02T14:31:21Z</dcterms:modified>
</cp:coreProperties>
</file>