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648D8AB525979BF/TJ SP/Documentos/"/>
    </mc:Choice>
  </mc:AlternateContent>
  <xr:revisionPtr revIDLastSave="785" documentId="8_{DA626596-AC1B-461B-9DF5-4D659EACBF32}" xr6:coauthVersionLast="47" xr6:coauthVersionMax="47" xr10:uidLastSave="{F6830433-1A82-4384-984F-6C89FCC51010}"/>
  <bookViews>
    <workbookView xWindow="-108" yWindow="-108" windowWidth="23256" windowHeight="12456" tabRatio="562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_Leone" sheetId="6" r:id="rId4"/>
  </sheets>
  <definedNames>
    <definedName name="SegmentaçãodeDados_Plan">#N/A</definedName>
    <definedName name="SegmentaçãodeDados_Subscription_Type">#N/A</definedName>
  </definedNames>
  <calcPr calcId="191029"/>
  <pivotCaches>
    <pivotCache cacheId="0" r:id="rId5"/>
    <pivotCache cacheId="1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3" l="1"/>
  <c r="F24" i="3"/>
</calcChain>
</file>

<file path=xl/sharedStrings.xml><?xml version="1.0" encoding="utf-8"?>
<sst xmlns="http://schemas.openxmlformats.org/spreadsheetml/2006/main" count="2048" uniqueCount="342">
  <si>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</si>
  <si>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</si>
  <si>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</si>
  <si>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</si>
  <si>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</si>
  <si>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</si>
  <si>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</si>
  <si>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</si>
  <si>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</si>
  <si>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</si>
  <si>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</si>
  <si>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</si>
  <si>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</si>
  <si>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</si>
  <si>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</si>
  <si>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</si>
  <si>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</si>
  <si>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</si>
  <si>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</si>
  <si>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</si>
  <si>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</si>
  <si>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</si>
  <si>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</si>
  <si>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</si>
  <si>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</si>
  <si>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</si>
  <si>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</si>
  <si>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</si>
  <si>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</si>
  <si>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</si>
  <si>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</si>
  <si>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</si>
  <si>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</si>
  <si>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</si>
  <si>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</si>
  <si>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</si>
  <si>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</si>
  <si>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</si>
  <si>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</si>
  <si>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</si>
  <si>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</si>
  <si>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</si>
  <si>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</si>
  <si>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</si>
  <si>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</si>
  <si>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</si>
  <si>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</si>
  <si>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</si>
  <si>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</si>
  <si>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</si>
  <si>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</si>
  <si>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</si>
  <si>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</si>
  <si>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</si>
  <si>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</si>
  <si>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</si>
  <si>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</si>
  <si>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</si>
  <si>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</si>
  <si>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</si>
  <si>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</si>
  <si>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</si>
  <si>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</si>
  <si>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</si>
  <si>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</si>
  <si>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</si>
  <si>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</si>
  <si>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</si>
  <si>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</si>
  <si>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</si>
  <si>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</si>
  <si>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</si>
  <si>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</si>
  <si>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</si>
  <si>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</si>
  <si>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</si>
  <si>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</si>
  <si>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</si>
  <si>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</si>
  <si>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</si>
  <si>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</si>
  <si>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</si>
  <si>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</si>
  <si>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</si>
  <si>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</si>
  <si>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</si>
  <si>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</si>
  <si>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</si>
  <si>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</si>
  <si>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</si>
  <si>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</si>
  <si>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</si>
  <si>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</si>
  <si>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</si>
  <si>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</si>
  <si>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</si>
  <si>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</si>
  <si>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</si>
  <si>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</si>
  <si>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</si>
  <si>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</si>
  <si>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</si>
  <si>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</si>
  <si>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</si>
  <si>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</si>
  <si>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</si>
  <si>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</si>
  <si>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</si>
  <si>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</si>
  <si>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</si>
  <si>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</si>
  <si>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</si>
  <si>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</si>
  <si>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</si>
  <si>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</si>
  <si>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</si>
  <si>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</si>
  <si>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</si>
  <si>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</si>
  <si>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</si>
  <si>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</si>
  <si>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</si>
  <si>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</si>
  <si>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</si>
  <si>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</si>
  <si>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</si>
  <si>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</si>
  <si>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</si>
  <si>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</si>
  <si>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</si>
  <si>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</si>
  <si>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</si>
  <si>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</si>
  <si>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</si>
  <si>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</si>
  <si>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</si>
  <si>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</si>
  <si>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</si>
  <si>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</si>
  <si>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</si>
  <si>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</si>
  <si>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</si>
  <si>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</si>
  <si>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</si>
  <si>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</si>
  <si>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</si>
  <si>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</si>
  <si>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</si>
  <si>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</si>
  <si>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</si>
  <si>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</si>
  <si>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</si>
  <si>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</si>
  <si>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</si>
  <si>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</si>
  <si>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</si>
  <si>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</si>
  <si>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</si>
  <si>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</si>
  <si>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</si>
  <si>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</si>
  <si>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</si>
  <si>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</si>
  <si>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</si>
  <si>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</si>
  <si>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</si>
  <si>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</si>
  <si>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</si>
  <si>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</si>
  <si>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</si>
  <si>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</si>
  <si>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</si>
  <si>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</si>
  <si>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</si>
  <si>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</si>
  <si>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</si>
  <si>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</si>
  <si>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</si>
  <si>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</si>
  <si>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</si>
  <si>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</si>
  <si>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</si>
  <si>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</si>
  <si>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</si>
  <si>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</si>
  <si>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</si>
  <si>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</si>
  <si>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</si>
  <si>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</si>
  <si>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</si>
  <si>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</si>
  <si>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</si>
  <si>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</si>
  <si>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</si>
  <si>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</si>
  <si>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</si>
  <si>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</si>
  <si>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</si>
  <si>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</si>
  <si>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</si>
  <si>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</si>
  <si>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</si>
  <si>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</si>
  <si>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</si>
  <si>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</si>
  <si>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</si>
  <si>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</si>
  <si>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</si>
  <si>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</si>
  <si>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</si>
  <si>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</si>
  <si>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</si>
  <si>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</si>
  <si>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</si>
  <si>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</si>
  <si>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</si>
  <si>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</si>
  <si>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</si>
  <si>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</si>
  <si>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</si>
  <si>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</si>
  <si>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</si>
  <si>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</si>
  <si>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</si>
  <si>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</si>
  <si>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</si>
  <si>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</si>
  <si>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</si>
  <si>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</si>
  <si>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</si>
  <si>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</si>
  <si>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</si>
  <si>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</si>
  <si>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</si>
  <si>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</si>
  <si>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</si>
  <si>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</si>
  <si>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</si>
  <si>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</si>
  <si>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</si>
  <si>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</si>
  <si>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</si>
  <si>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</si>
  <si>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</si>
  <si>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</si>
  <si>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</si>
  <si>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</si>
  <si>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</si>
  <si>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</si>
  <si>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</si>
  <si>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</si>
  <si>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</si>
  <si>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</si>
  <si>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</si>
  <si>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</si>
  <si>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</si>
  <si>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</si>
  <si>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</si>
  <si>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</si>
  <si>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</si>
  <si>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</si>
  <si>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</si>
  <si>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</si>
  <si>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</si>
  <si>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</si>
  <si>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</si>
  <si>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</si>
  <si>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</si>
  <si>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</si>
  <si>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</si>
  <si>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</si>
  <si>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</si>
  <si>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</si>
  <si>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</si>
  <si>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</si>
  <si>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</si>
  <si>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</si>
  <si>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</si>
  <si>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</si>
  <si>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</si>
  <si>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</si>
  <si>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</si>
  <si>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</si>
  <si>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</si>
  <si>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</si>
  <si>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</si>
  <si>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</si>
  <si>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</si>
  <si>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</si>
  <si>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</si>
  <si>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</si>
  <si>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</si>
  <si>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</si>
  <si>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</si>
  <si>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</si>
  <si>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</si>
  <si>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</si>
  <si>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</si>
  <si>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</si>
  <si>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</si>
  <si>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</si>
  <si>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</si>
  <si>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</si>
  <si>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</si>
  <si>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</si>
  <si>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</si>
  <si>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</si>
  <si>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</si>
  <si>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</si>
  <si>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</si>
  <si>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</si>
  <si>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</si>
  <si>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</si>
  <si>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INFORMAÇÃO: É uma pergunta de negócio respondida através de uma análise de dados específica</t>
  </si>
  <si>
    <r>
      <t>Pergunta de negócio 1 - Qual o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>, contendo todas as assinaturas agregadas.</t>
    </r>
  </si>
  <si>
    <t>Rótulos de Linha</t>
  </si>
  <si>
    <t>Total Geral</t>
  </si>
  <si>
    <t>Soma de Total Value</t>
  </si>
  <si>
    <t>Pergunta de negócio 2- Qual o faturamento Total de Vxendas de planos anuais, sepado por auto renovação ou não é por auto renovação</t>
  </si>
  <si>
    <t>Pergunta de negócio 3 - Total de vendas de assinaturas do EA Play</t>
  </si>
  <si>
    <t>Soma de EA Play Season Pass</t>
  </si>
  <si>
    <t>Pergunta 4 - Total de vendas de assinaturas do Minecraft Season Pass</t>
  </si>
  <si>
    <t>Soma de Minecraft Season Pass Price</t>
  </si>
  <si>
    <t>Liana</t>
  </si>
  <si>
    <t>Leone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</si>
  <si>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</si>
  <si>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</si>
  <si>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</si>
  <si>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</si>
  <si>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</si>
  <si>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</si>
  <si>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</si>
  <si>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</si>
  <si>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</si>
  <si>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</si>
  <si>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</si>
  <si>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</si>
  <si>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Contagem de Dias (Start Date)</t>
  </si>
  <si>
    <t>Pergunta de negócio 1 - Como foi a evolução das assinaturas por plano ao longo do ano?</t>
  </si>
  <si>
    <t>Pergunta de negócio 2 - Qual é a quantidade (preço) de cupons de desconto por plano de assinatura</t>
  </si>
  <si>
    <t>Soma de Coupon Value</t>
  </si>
  <si>
    <t>XBOX GAMEPASS VENDAS DE ASSINATURAS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</si>
</sst>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164" fontId="0" fillId="0" borderId="0" xfId="0" applyNumberFormat="1"/>
    <xf numFmtId="0" fontId="5" fillId="0" borderId="2" xfId="1" applyFont="1" applyBorder="1"/>
    <xf numFmtId="0" fontId="4" fillId="0" borderId="2" xfId="1" applyFont="1" applyBorder="1"/>
    <xf numFmtId="0" fontId="0" fillId="0" borderId="2" xfId="0" applyBorder="1"/>
    <xf numFmtId="0" fontId="0" fillId="0" borderId="3" xfId="0" applyBorder="1"/>
    <xf numFmtId="44" fontId="0" fillId="0" borderId="0" xfId="0" applyNumberFormat="1" applyAlignment="1">
      <alignment horizontal="left"/>
    </xf>
    <xf numFmtId="0" fontId="0" fillId="0" borderId="0" xfId="0" applyNumberFormat="1"/>
  </cellXfs>
  <cellStyles count="3">
    <cellStyle name="Moeda" xfId="2" builtinId="4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fill>
        <patternFill patternType="solid">
          <fgColor theme="0"/>
          <bgColor rgb="FF22C55E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>
          <bgColor rgb="FF22C55E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</dxfs>
  <tableStyles count="1" defaultTableStyle="TableStyleMedium2" defaultPivotStyle="PivotStyleLight16">
    <tableStyle name="SlicerStyleLight6 2" pivot="0" table="0" count="10" xr9:uid="{0721520F-8FD1-4332-8933-6C2AA10E8DB5}">
      <tableStyleElement type="wholeTable" dxfId="15"/>
      <tableStyleElement type="headerRow" dxfId="14"/>
    </tableStyle>
  </tableStyles>
  <colors>
    <mruColors>
      <color rgb="FF22C55E"/>
      <color rgb="FF9BC848"/>
      <color rgb="FF2AE6B1"/>
      <color rgb="FF5BF6A8"/>
      <color rgb="FFE8E6E9"/>
      <color rgb="FF000000"/>
      <color rgb="FFE0E0E0"/>
      <color rgb="FFEDEDED"/>
      <color rgb="FFF7F8FC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XBOX- Rafael.xlsx]C̳álculos!tbl_annual_total</c:name>
    <c:fmtId val="6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C̳álculos!$D$11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C̳álculos!$C$12:$C$14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C̳álculos!$D$12:$D$14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7-44FE-82CB-1012D99E9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1449247"/>
        <c:axId val="81441567"/>
      </c:barChart>
      <c:catAx>
        <c:axId val="81449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441567"/>
        <c:crosses val="autoZero"/>
        <c:auto val="1"/>
        <c:lblAlgn val="ctr"/>
        <c:lblOffset val="100"/>
        <c:noMultiLvlLbl val="0"/>
      </c:catAx>
      <c:valAx>
        <c:axId val="81441567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1449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XBOX- Rafael.xlsx]C̳álculos!Tabela dinâmica3</c:name>
    <c:fmtId val="9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AE6B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2AE6B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2AE6B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C̳álculos!$J$11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AE6B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C̳álculos!$I$12:$I$24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C̳álculos!$J$12:$J$24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10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3D-4E51-A3FC-3494BCF5B8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50635583"/>
        <c:axId val="1750637983"/>
      </c:barChart>
      <c:catAx>
        <c:axId val="175063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0637983"/>
        <c:crosses val="autoZero"/>
        <c:auto val="1"/>
        <c:lblAlgn val="ctr"/>
        <c:lblOffset val="100"/>
        <c:noMultiLvlLbl val="0"/>
      </c:catAx>
      <c:valAx>
        <c:axId val="17506379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5063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chemeClr val="accent6">
          <a:satMod val="175000"/>
          <a:alpha val="40000"/>
        </a:schemeClr>
      </a:glow>
    </a:effectLst>
  </c:spPr>
  <c:txPr>
    <a:bodyPr/>
    <a:lstStyle/>
    <a:p>
      <a:pPr>
        <a:defRPr>
          <a:ln>
            <a:noFill/>
          </a:ln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[Dashboard XBOX- Rafael.xlsx]C̳álculos!Tabela dinâmica5</c:name>
    <c:fmtId val="22"/>
  </c:pivotSource>
  <c:chart>
    <c:autoTitleDeleted val="1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6">
              <a:tint val="8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>
              <a:shade val="4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6">
              <a:shade val="82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6">
              <a:tint val="48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C̳álculos!$J$32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4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C3-445D-8DA1-7D84F2BBF15B}"/>
              </c:ext>
            </c:extLst>
          </c:dPt>
          <c:dPt>
            <c:idx val="1"/>
            <c:bubble3D val="0"/>
            <c:spPr>
              <a:solidFill>
                <a:schemeClr val="accent6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C3-445D-8DA1-7D84F2BBF15B}"/>
              </c:ext>
            </c:extLst>
          </c:dPt>
          <c:dPt>
            <c:idx val="2"/>
            <c:bubble3D val="0"/>
            <c:spPr>
              <a:solidFill>
                <a:schemeClr val="accent6">
                  <a:shade val="8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C3-445D-8DA1-7D84F2BBF15B}"/>
              </c:ext>
            </c:extLst>
          </c:dPt>
          <c:dPt>
            <c:idx val="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9C3-445D-8DA1-7D84F2BBF15B}"/>
              </c:ext>
            </c:extLst>
          </c:dPt>
          <c:dPt>
            <c:idx val="4"/>
            <c:bubble3D val="0"/>
            <c:spPr>
              <a:solidFill>
                <a:schemeClr val="accent6">
                  <a:tint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9C3-445D-8DA1-7D84F2BBF15B}"/>
              </c:ext>
            </c:extLst>
          </c:dPt>
          <c:dPt>
            <c:idx val="5"/>
            <c:bubble3D val="0"/>
            <c:spPr>
              <a:solidFill>
                <a:schemeClr val="accent6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73D-4EBA-A5B2-CBB9E7D698FD}"/>
              </c:ext>
            </c:extLst>
          </c:dPt>
          <c:dPt>
            <c:idx val="6"/>
            <c:bubble3D val="0"/>
            <c:spPr>
              <a:solidFill>
                <a:schemeClr val="accent6">
                  <a:tint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73D-4EBA-A5B2-CBB9E7D698FD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C̳álculos!$I$33:$I$40</c:f>
              <c:strCache>
                <c:ptCount val="7"/>
                <c:pt idx="0">
                  <c:v> R$ 3,00 </c:v>
                </c:pt>
                <c:pt idx="1">
                  <c:v> R$ 5,00 </c:v>
                </c:pt>
                <c:pt idx="2">
                  <c:v> R$ 7,00 </c:v>
                </c:pt>
                <c:pt idx="3">
                  <c:v> R$ 8,00 </c:v>
                </c:pt>
                <c:pt idx="4">
                  <c:v> R$ 10,00 </c:v>
                </c:pt>
                <c:pt idx="5">
                  <c:v> R$ 15,00 </c:v>
                </c:pt>
                <c:pt idx="6">
                  <c:v> R$ 20,00 </c:v>
                </c:pt>
              </c:strCache>
            </c:strRef>
          </c:cat>
          <c:val>
            <c:numRef>
              <c:f>C̳álculos!$J$33:$J$40</c:f>
              <c:numCache>
                <c:formatCode>_("R$"* #,##0.00_);_("R$"* \(#,##0.00\);_("R$"* "-"??_);_(@_)</c:formatCode>
                <c:ptCount val="7"/>
                <c:pt idx="0">
                  <c:v>63</c:v>
                </c:pt>
                <c:pt idx="1">
                  <c:v>75</c:v>
                </c:pt>
                <c:pt idx="2">
                  <c:v>161</c:v>
                </c:pt>
                <c:pt idx="3">
                  <c:v>8</c:v>
                </c:pt>
                <c:pt idx="4">
                  <c:v>10</c:v>
                </c:pt>
                <c:pt idx="5">
                  <c:v>225</c:v>
                </c:pt>
                <c:pt idx="6">
                  <c:v>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9C3-445D-8DA1-7D84F2BBF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glow rad="63500">
        <a:schemeClr val="accent6">
          <a:satMod val="175000"/>
          <a:alpha val="40000"/>
        </a:schemeClr>
      </a:glo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8.png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Relationship Id="rId9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8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8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381003</xdr:colOff>
      <xdr:row>7</xdr:row>
      <xdr:rowOff>85727</xdr:rowOff>
    </xdr:from>
    <xdr:to>
      <xdr:col>0</xdr:col>
      <xdr:colOff>2076454</xdr:colOff>
      <xdr:row>14</xdr:row>
      <xdr:rowOff>47627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3B8CDF2-DFE8-492C-9BC1-43A3FB4EEA2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90" t="24198" r="72277" b="20634"/>
        <a:stretch>
          <a:fillRect/>
        </a:stretch>
      </xdr:blipFill>
      <xdr:spPr>
        <a:xfrm>
          <a:off x="381003" y="1704977"/>
          <a:ext cx="1695451" cy="1447800"/>
        </a:xfrm>
        <a:prstGeom prst="rect">
          <a:avLst/>
        </a:prstGeom>
      </xdr:spPr>
    </xdr:pic>
    <xdr:clientData/>
  </xdr:twoCellAnchor>
  <xdr:twoCellAnchor editAs="oneCell">
    <xdr:from>
      <xdr:col>0</xdr:col>
      <xdr:colOff>38098</xdr:colOff>
      <xdr:row>14</xdr:row>
      <xdr:rowOff>57152</xdr:rowOff>
    </xdr:from>
    <xdr:to>
      <xdr:col>0</xdr:col>
      <xdr:colOff>2552698</xdr:colOff>
      <xdr:row>21</xdr:row>
      <xdr:rowOff>39886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Subscription Type 1">
              <a:extLst>
                <a:ext uri="{FF2B5EF4-FFF2-40B4-BE49-F238E27FC236}">
                  <a16:creationId xmlns:a16="http://schemas.microsoft.com/office/drawing/2014/main" id="{98FD73C6-A0E4-4CB1-95B6-02B9AC68C8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098" y="3162302"/>
              <a:ext cx="2514600" cy="12495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57150</xdr:colOff>
      <xdr:row>7</xdr:row>
      <xdr:rowOff>66676</xdr:rowOff>
    </xdr:from>
    <xdr:to>
      <xdr:col>10</xdr:col>
      <xdr:colOff>314325</xdr:colOff>
      <xdr:row>14</xdr:row>
      <xdr:rowOff>123826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42AF60E8-F900-4815-B818-E87E8481D7AE}"/>
            </a:ext>
          </a:extLst>
        </xdr:cNvPr>
        <xdr:cNvGrpSpPr/>
      </xdr:nvGrpSpPr>
      <xdr:grpSpPr>
        <a:xfrm>
          <a:off x="2857500" y="1685926"/>
          <a:ext cx="5133975" cy="1543050"/>
          <a:chOff x="2066924" y="1343025"/>
          <a:chExt cx="5610225" cy="1543050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1F505324-2B56-07FE-6933-66256F4603AF}"/>
              </a:ext>
            </a:extLst>
          </xdr:cNvPr>
          <xdr:cNvSpPr/>
        </xdr:nvSpPr>
        <xdr:spPr>
          <a:xfrm>
            <a:off x="2066924" y="1343025"/>
            <a:ext cx="5610225" cy="1543050"/>
          </a:xfrm>
          <a:prstGeom prst="roundRect">
            <a:avLst>
              <a:gd name="adj" fmla="val 14198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/>
          </a:p>
        </xdr:txBody>
      </xdr:sp>
      <xdr:sp macro="" textlink="C̳álculos!F24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97E3AFB0-F17F-3FBF-86CB-E01BF40F1A37}"/>
              </a:ext>
            </a:extLst>
          </xdr:cNvPr>
          <xdr:cNvSpPr/>
        </xdr:nvSpPr>
        <xdr:spPr>
          <a:xfrm>
            <a:off x="3876674" y="1514475"/>
            <a:ext cx="3324225" cy="10668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FAD20844-A4E4-4DB5-8FAB-C24D481F2B3C}" type="TxLink">
              <a:rPr lang="en-US" sz="3200" b="0" i="0" u="none" strike="noStrike">
                <a:solidFill>
                  <a:srgbClr val="22C55E"/>
                </a:solidFill>
                <a:latin typeface="Aptos Narrow"/>
              </a:rPr>
              <a:pPr algn="ctr"/>
              <a:t>R$ 1.350,00</a:t>
            </a:fld>
            <a:endParaRPr lang="en-US" sz="3200">
              <a:solidFill>
                <a:srgbClr val="22C55E"/>
              </a:solidFill>
            </a:endParaRPr>
          </a:p>
        </xdr:txBody>
      </xdr:sp>
      <xdr:pic>
        <xdr:nvPicPr>
          <xdr:cNvPr id="7" name="Imagem 6">
            <a:extLst>
              <a:ext uri="{FF2B5EF4-FFF2-40B4-BE49-F238E27FC236}">
                <a16:creationId xmlns:a16="http://schemas.microsoft.com/office/drawing/2014/main" id="{B7FE7F9D-BE25-C194-9E22-B57227BD3E5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90800" y="1626870"/>
            <a:ext cx="923925" cy="842010"/>
          </a:xfrm>
          <a:prstGeom prst="rect">
            <a:avLst/>
          </a:prstGeom>
        </xdr:spPr>
      </xdr:pic>
      <xdr:sp macro="" textlink="">
        <xdr:nvSpPr>
          <xdr:cNvPr id="8" name="Retângulo: Cantos Superiores Arredondados 7">
            <a:extLst>
              <a:ext uri="{FF2B5EF4-FFF2-40B4-BE49-F238E27FC236}">
                <a16:creationId xmlns:a16="http://schemas.microsoft.com/office/drawing/2014/main" id="{FA5F0F0C-386B-EB33-2721-0E438C4293E8}"/>
              </a:ext>
            </a:extLst>
          </xdr:cNvPr>
          <xdr:cNvSpPr/>
        </xdr:nvSpPr>
        <xdr:spPr>
          <a:xfrm>
            <a:off x="2105025" y="1362076"/>
            <a:ext cx="5553075" cy="342900"/>
          </a:xfrm>
          <a:prstGeom prst="round2SameRect">
            <a:avLst>
              <a:gd name="adj1" fmla="val 44445"/>
              <a:gd name="adj2" fmla="val 8163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DE VENDAS DO EA PLAY SEASON PASS</a:t>
            </a:r>
          </a:p>
          <a:p>
            <a:pPr algn="ctr"/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12</xdr:col>
      <xdr:colOff>437861</xdr:colOff>
      <xdr:row>7</xdr:row>
      <xdr:rowOff>47625</xdr:rowOff>
    </xdr:from>
    <xdr:to>
      <xdr:col>21</xdr:col>
      <xdr:colOff>0</xdr:colOff>
      <xdr:row>14</xdr:row>
      <xdr:rowOff>104775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B496D2D8-7DEB-4C1B-AE5A-FCFB1AB1CDA9}"/>
            </a:ext>
          </a:extLst>
        </xdr:cNvPr>
        <xdr:cNvGrpSpPr/>
      </xdr:nvGrpSpPr>
      <xdr:grpSpPr>
        <a:xfrm>
          <a:off x="9172286" y="1666875"/>
          <a:ext cx="5048539" cy="1543050"/>
          <a:chOff x="8629650" y="1495425"/>
          <a:chExt cx="5610225" cy="1543050"/>
        </a:xfrm>
      </xdr:grpSpPr>
      <xdr:grpSp>
        <xdr:nvGrpSpPr>
          <xdr:cNvPr id="10" name="Agrupar 9">
            <a:extLst>
              <a:ext uri="{FF2B5EF4-FFF2-40B4-BE49-F238E27FC236}">
                <a16:creationId xmlns:a16="http://schemas.microsoft.com/office/drawing/2014/main" id="{747C8BE3-38A6-FB13-1263-19445458D6FD}"/>
              </a:ext>
            </a:extLst>
          </xdr:cNvPr>
          <xdr:cNvGrpSpPr/>
        </xdr:nvGrpSpPr>
        <xdr:grpSpPr>
          <a:xfrm>
            <a:off x="8629650" y="1495425"/>
            <a:ext cx="5610225" cy="1543050"/>
            <a:chOff x="2066924" y="1343025"/>
            <a:chExt cx="5610225" cy="1543050"/>
          </a:xfrm>
        </xdr:grpSpPr>
        <xdr:sp macro="" textlink="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3859EEFA-1F65-D08C-042D-C62857FFE5B4}"/>
                </a:ext>
              </a:extLst>
            </xdr:cNvPr>
            <xdr:cNvSpPr/>
          </xdr:nvSpPr>
          <xdr:spPr>
            <a:xfrm>
              <a:off x="2066924" y="1343025"/>
              <a:ext cx="5610225" cy="1543050"/>
            </a:xfrm>
            <a:prstGeom prst="roundRect">
              <a:avLst>
                <a:gd name="adj" fmla="val 14198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C̳álculos!F35">
          <xdr:nvSpPr>
            <xdr:cNvPr id="15" name="Retângulo: Cantos Arredondados 14">
              <a:extLst>
                <a:ext uri="{FF2B5EF4-FFF2-40B4-BE49-F238E27FC236}">
                  <a16:creationId xmlns:a16="http://schemas.microsoft.com/office/drawing/2014/main" id="{10F96A95-9DBE-F588-91F4-ED1A686EC8B0}"/>
                </a:ext>
              </a:extLst>
            </xdr:cNvPr>
            <xdr:cNvSpPr/>
          </xdr:nvSpPr>
          <xdr:spPr>
            <a:xfrm>
              <a:off x="3876674" y="1514475"/>
              <a:ext cx="3324225" cy="10668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F0F16CF2-F5BF-4DC8-BF51-6BD145A77167}" type="TxLink">
                <a:rPr lang="en-US" sz="3200" b="0" i="0" u="none" strike="noStrike">
                  <a:solidFill>
                    <a:srgbClr val="22C55E"/>
                  </a:solidFill>
                  <a:latin typeface="Aptos Narrow"/>
                </a:rPr>
                <a:pPr algn="ctr"/>
                <a:t>R$ 1.800,00</a:t>
              </a:fld>
              <a:endParaRPr lang="en-US" sz="3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16" name="Retângulo: Cantos Superiores Arredondados 15">
              <a:extLst>
                <a:ext uri="{FF2B5EF4-FFF2-40B4-BE49-F238E27FC236}">
                  <a16:creationId xmlns:a16="http://schemas.microsoft.com/office/drawing/2014/main" id="{99A171FF-3DD3-225B-743A-11359D60FC36}"/>
                </a:ext>
              </a:extLst>
            </xdr:cNvPr>
            <xdr:cNvSpPr/>
          </xdr:nvSpPr>
          <xdr:spPr>
            <a:xfrm>
              <a:off x="2066924" y="1362076"/>
              <a:ext cx="5591176" cy="342900"/>
            </a:xfrm>
            <a:prstGeom prst="round2SameRect">
              <a:avLst>
                <a:gd name="adj1" fmla="val 44445"/>
                <a:gd name="adj2" fmla="val 8163"/>
              </a:avLst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>
                  <a:latin typeface="Segoe UI" panose="020B0502040204020203" pitchFamily="34" charset="0"/>
                  <a:cs typeface="Segoe UI" panose="020B0502040204020203" pitchFamily="34" charset="0"/>
                </a:rPr>
                <a:t>TOTAL</a:t>
              </a:r>
              <a:r>
                <a:rPr lang="pt-BR" sz="11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DE VENDAS DO MINECRAFT SEASON PASS</a:t>
              </a:r>
            </a:p>
            <a:p>
              <a:pPr algn="ctr"/>
              <a:endParaRPr lang="pt-BR" sz="11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11" name="Agrupar 10">
            <a:extLst>
              <a:ext uri="{FF2B5EF4-FFF2-40B4-BE49-F238E27FC236}">
                <a16:creationId xmlns:a16="http://schemas.microsoft.com/office/drawing/2014/main" id="{CEB1B865-3883-3723-32AD-2AEEA52C9B35}"/>
              </a:ext>
            </a:extLst>
          </xdr:cNvPr>
          <xdr:cNvGrpSpPr/>
        </xdr:nvGrpSpPr>
        <xdr:grpSpPr>
          <a:xfrm>
            <a:off x="9001125" y="1990725"/>
            <a:ext cx="1162050" cy="721996"/>
            <a:chOff x="3495675" y="5400674"/>
            <a:chExt cx="1549476" cy="752476"/>
          </a:xfrm>
        </xdr:grpSpPr>
        <xdr:pic>
          <xdr:nvPicPr>
            <xdr:cNvPr id="12" name="Imagem 11">
              <a:extLst>
                <a:ext uri="{FF2B5EF4-FFF2-40B4-BE49-F238E27FC236}">
                  <a16:creationId xmlns:a16="http://schemas.microsoft.com/office/drawing/2014/main" id="{C671EA49-5E44-63E1-5CB5-6B028BC9D77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13" name="Gráfico 12">
              <a:extLst>
                <a:ext uri="{FF2B5EF4-FFF2-40B4-BE49-F238E27FC236}">
                  <a16:creationId xmlns:a16="http://schemas.microsoft.com/office/drawing/2014/main" id="{087AE927-7545-E86E-9995-3B47B9DD8E0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2</xdr:col>
      <xdr:colOff>15816</xdr:colOff>
      <xdr:row>15</xdr:row>
      <xdr:rowOff>74331</xdr:rowOff>
    </xdr:from>
    <xdr:to>
      <xdr:col>22</xdr:col>
      <xdr:colOff>553218</xdr:colOff>
      <xdr:row>27</xdr:row>
      <xdr:rowOff>0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DC9D69F6-5240-413C-A083-A77F6CA873EC}"/>
            </a:ext>
          </a:extLst>
        </xdr:cNvPr>
        <xdr:cNvGrpSpPr/>
      </xdr:nvGrpSpPr>
      <xdr:grpSpPr>
        <a:xfrm>
          <a:off x="2816166" y="3360456"/>
          <a:ext cx="12567477" cy="2097369"/>
          <a:chOff x="2066925" y="3429000"/>
          <a:chExt cx="12220576" cy="3057525"/>
        </a:xfrm>
      </xdr:grpSpPr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8C81C3E5-74B8-6F5B-18D1-E4C0A6C90803}"/>
              </a:ext>
            </a:extLst>
          </xdr:cNvPr>
          <xdr:cNvGrpSpPr/>
        </xdr:nvGrpSpPr>
        <xdr:grpSpPr>
          <a:xfrm>
            <a:off x="2066925" y="3429000"/>
            <a:ext cx="12220575" cy="3057525"/>
            <a:chOff x="2162175" y="1533525"/>
            <a:chExt cx="5410200" cy="3057525"/>
          </a:xfrm>
        </xdr:grpSpPr>
        <xdr:sp macro="" textlink="">
          <xdr:nvSpPr>
            <xdr:cNvPr id="20" name="Retângulo: Cantos Arredondados 19">
              <a:extLst>
                <a:ext uri="{FF2B5EF4-FFF2-40B4-BE49-F238E27FC236}">
                  <a16:creationId xmlns:a16="http://schemas.microsoft.com/office/drawing/2014/main" id="{45F24362-8C66-6DD9-C663-BEC1DA8F8631}"/>
                </a:ext>
              </a:extLst>
            </xdr:cNvPr>
            <xdr:cNvSpPr/>
          </xdr:nvSpPr>
          <xdr:spPr>
            <a:xfrm>
              <a:off x="2162175" y="1533525"/>
              <a:ext cx="5410200" cy="3028949"/>
            </a:xfrm>
            <a:prstGeom prst="roundRect">
              <a:avLst>
                <a:gd name="adj" fmla="val 5740"/>
              </a:avLst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21" name="Gráfico 20">
              <a:extLst>
                <a:ext uri="{FF2B5EF4-FFF2-40B4-BE49-F238E27FC236}">
                  <a16:creationId xmlns:a16="http://schemas.microsoft.com/office/drawing/2014/main" id="{996211DE-BCF0-06A4-B57B-4033BA99A9D3}"/>
                </a:ext>
              </a:extLst>
            </xdr:cNvPr>
            <xdr:cNvGraphicFramePr>
              <a:graphicFrameLocks/>
            </xdr:cNvGraphicFramePr>
          </xdr:nvGraphicFramePr>
          <xdr:xfrm>
            <a:off x="2642235" y="1866900"/>
            <a:ext cx="4572000" cy="272415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19" name="Retângulo: Cantos Superiores Arredondados 18">
            <a:extLst>
              <a:ext uri="{FF2B5EF4-FFF2-40B4-BE49-F238E27FC236}">
                <a16:creationId xmlns:a16="http://schemas.microsoft.com/office/drawing/2014/main" id="{F3FE8DB6-5EC6-35E7-6113-5E78B99E8594}"/>
              </a:ext>
            </a:extLst>
          </xdr:cNvPr>
          <xdr:cNvSpPr/>
        </xdr:nvSpPr>
        <xdr:spPr>
          <a:xfrm>
            <a:off x="2104786" y="3438525"/>
            <a:ext cx="12182715" cy="342900"/>
          </a:xfrm>
          <a:prstGeom prst="round2SameRect">
            <a:avLst>
              <a:gd name="adj1" fmla="val 50000"/>
              <a:gd name="adj2" fmla="val 8163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DE VENDAS DO  XBOX GAME PASS</a:t>
            </a:r>
          </a:p>
          <a:p>
            <a:pPr algn="ctr"/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133351</xdr:colOff>
      <xdr:row>5</xdr:row>
      <xdr:rowOff>66676</xdr:rowOff>
    </xdr:from>
    <xdr:to>
      <xdr:col>1</xdr:col>
      <xdr:colOff>0</xdr:colOff>
      <xdr:row>7</xdr:row>
      <xdr:rowOff>66676</xdr:rowOff>
    </xdr:to>
    <xdr:sp macro="" textlink="">
      <xdr:nvSpPr>
        <xdr:cNvPr id="23" name="Retângulo 22">
          <a:extLst>
            <a:ext uri="{FF2B5EF4-FFF2-40B4-BE49-F238E27FC236}">
              <a16:creationId xmlns:a16="http://schemas.microsoft.com/office/drawing/2014/main" id="{9E2F755E-39D2-4566-A333-279609004D0C}"/>
            </a:ext>
          </a:extLst>
        </xdr:cNvPr>
        <xdr:cNvSpPr/>
      </xdr:nvSpPr>
      <xdr:spPr>
        <a:xfrm>
          <a:off x="133351" y="1428751"/>
          <a:ext cx="2419349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/>
            <a:t>&gt; Bem</a:t>
          </a:r>
          <a:r>
            <a:rPr lang="pt-BR" sz="1100" b="1" baseline="0"/>
            <a:t> vindo, Leon</a:t>
          </a:r>
        </a:p>
        <a:p>
          <a:pPr algn="l"/>
          <a:endParaRPr lang="pt-BR" sz="1100"/>
        </a:p>
      </xdr:txBody>
    </xdr:sp>
    <xdr:clientData/>
  </xdr:twoCellAnchor>
  <xdr:twoCellAnchor editAs="absolute">
    <xdr:from>
      <xdr:col>7</xdr:col>
      <xdr:colOff>371475</xdr:colOff>
      <xdr:row>3</xdr:row>
      <xdr:rowOff>0</xdr:rowOff>
    </xdr:from>
    <xdr:to>
      <xdr:col>17</xdr:col>
      <xdr:colOff>28576</xdr:colOff>
      <xdr:row>5</xdr:row>
      <xdr:rowOff>123825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id="{13A2B54E-B4E3-414B-B0FA-1CFA9EF6B6AC}"/>
            </a:ext>
          </a:extLst>
        </xdr:cNvPr>
        <xdr:cNvSpPr/>
      </xdr:nvSpPr>
      <xdr:spPr>
        <a:xfrm>
          <a:off x="6219825" y="1171575"/>
          <a:ext cx="5591176" cy="3143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baseline="0">
              <a:solidFill>
                <a:schemeClr val="bg2">
                  <a:lumMod val="75000"/>
                </a:schemeClr>
              </a:solidFill>
            </a:rPr>
            <a:t>Calculation Period: 12/05/2025</a:t>
          </a:r>
          <a:r>
            <a:rPr lang="pt-BR" sz="1100" b="0" baseline="0">
              <a:solidFill>
                <a:schemeClr val="bg2">
                  <a:lumMod val="75000"/>
                </a:schemeClr>
              </a:solidFill>
            </a:rPr>
            <a:t> - 30/06/2025| Update: 18/06/2025 16:00:00</a:t>
          </a:r>
          <a:endParaRPr lang="pt-BR" sz="1100" b="1" baseline="0">
            <a:solidFill>
              <a:schemeClr val="bg2">
                <a:lumMod val="75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523877</xdr:colOff>
      <xdr:row>1</xdr:row>
      <xdr:rowOff>57150</xdr:rowOff>
    </xdr:from>
    <xdr:to>
      <xdr:col>0</xdr:col>
      <xdr:colOff>2038352</xdr:colOff>
      <xdr:row>3</xdr:row>
      <xdr:rowOff>0</xdr:rowOff>
    </xdr:to>
    <xdr:sp macro="" textlink="">
      <xdr:nvSpPr>
        <xdr:cNvPr id="25" name="Elipse 24">
          <a:extLst>
            <a:ext uri="{FF2B5EF4-FFF2-40B4-BE49-F238E27FC236}">
              <a16:creationId xmlns:a16="http://schemas.microsoft.com/office/drawing/2014/main" id="{FA9023CB-BCFA-432B-809E-1A70955A9254}"/>
            </a:ext>
          </a:extLst>
        </xdr:cNvPr>
        <xdr:cNvSpPr/>
      </xdr:nvSpPr>
      <xdr:spPr>
        <a:xfrm>
          <a:off x="523877" y="238125"/>
          <a:ext cx="1514475" cy="933450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2</xdr:col>
      <xdr:colOff>92017</xdr:colOff>
      <xdr:row>29</xdr:row>
      <xdr:rowOff>0</xdr:rowOff>
    </xdr:from>
    <xdr:to>
      <xdr:col>11</xdr:col>
      <xdr:colOff>73454</xdr:colOff>
      <xdr:row>53</xdr:row>
      <xdr:rowOff>0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7C273539-5935-BA44-9604-F77EAE4117F5}"/>
            </a:ext>
          </a:extLst>
        </xdr:cNvPr>
        <xdr:cNvGrpSpPr/>
      </xdr:nvGrpSpPr>
      <xdr:grpSpPr>
        <a:xfrm>
          <a:off x="2892367" y="5819775"/>
          <a:ext cx="5467837" cy="4343400"/>
          <a:chOff x="15030450" y="2028826"/>
          <a:chExt cx="5181600" cy="3438525"/>
        </a:xfrm>
      </xdr:grpSpPr>
      <xdr:sp macro="" textlink="">
        <xdr:nvSpPr>
          <xdr:cNvPr id="28" name="Retângulo: Cantos Arredondados 27">
            <a:extLst>
              <a:ext uri="{FF2B5EF4-FFF2-40B4-BE49-F238E27FC236}">
                <a16:creationId xmlns:a16="http://schemas.microsoft.com/office/drawing/2014/main" id="{9F6A3A3A-E3DE-0583-983B-03726C814ADA}"/>
              </a:ext>
            </a:extLst>
          </xdr:cNvPr>
          <xdr:cNvSpPr/>
        </xdr:nvSpPr>
        <xdr:spPr>
          <a:xfrm>
            <a:off x="15030450" y="2028826"/>
            <a:ext cx="5181600" cy="3438525"/>
          </a:xfrm>
          <a:prstGeom prst="roundRect">
            <a:avLst>
              <a:gd name="adj" fmla="val 3786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26" name="Gráfico 25">
            <a:extLst>
              <a:ext uri="{FF2B5EF4-FFF2-40B4-BE49-F238E27FC236}">
                <a16:creationId xmlns:a16="http://schemas.microsoft.com/office/drawing/2014/main" id="{5C1CE8B4-A227-4E8C-8CB2-01391B0AB69E}"/>
              </a:ext>
            </a:extLst>
          </xdr:cNvPr>
          <xdr:cNvGraphicFramePr>
            <a:graphicFrameLocks/>
          </xdr:cNvGraphicFramePr>
        </xdr:nvGraphicFramePr>
        <xdr:xfrm>
          <a:off x="15335250" y="238125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  <xdr:twoCellAnchor editAs="oneCell">
    <xdr:from>
      <xdr:col>0</xdr:col>
      <xdr:colOff>38098</xdr:colOff>
      <xdr:row>29</xdr:row>
      <xdr:rowOff>0</xdr:rowOff>
    </xdr:from>
    <xdr:to>
      <xdr:col>0</xdr:col>
      <xdr:colOff>2552699</xdr:colOff>
      <xdr:row>36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7" name="Plan 1">
              <a:extLst>
                <a:ext uri="{FF2B5EF4-FFF2-40B4-BE49-F238E27FC236}">
                  <a16:creationId xmlns:a16="http://schemas.microsoft.com/office/drawing/2014/main" id="{05C2A850-2273-46B9-B65B-3CECED6896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la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098" y="5819775"/>
              <a:ext cx="2514601" cy="1266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94764</xdr:colOff>
      <xdr:row>28</xdr:row>
      <xdr:rowOff>0</xdr:rowOff>
    </xdr:from>
    <xdr:to>
      <xdr:col>11</xdr:col>
      <xdr:colOff>76201</xdr:colOff>
      <xdr:row>30</xdr:row>
      <xdr:rowOff>9023</xdr:rowOff>
    </xdr:to>
    <xdr:sp macro="" textlink="">
      <xdr:nvSpPr>
        <xdr:cNvPr id="33" name="Retângulo: Cantos Superiores Arredondados 32">
          <a:extLst>
            <a:ext uri="{FF2B5EF4-FFF2-40B4-BE49-F238E27FC236}">
              <a16:creationId xmlns:a16="http://schemas.microsoft.com/office/drawing/2014/main" id="{9BA0345A-A003-74C6-B2CA-539ED5AF4A5C}"/>
            </a:ext>
          </a:extLst>
        </xdr:cNvPr>
        <xdr:cNvSpPr/>
      </xdr:nvSpPr>
      <xdr:spPr>
        <a:xfrm>
          <a:off x="2180739" y="5638800"/>
          <a:ext cx="5467837" cy="370973"/>
        </a:xfrm>
        <a:prstGeom prst="round2SameRect">
          <a:avLst>
            <a:gd name="adj1" fmla="val 50000"/>
            <a:gd name="adj2" fmla="val 0"/>
          </a:avLst>
        </a:prstGeom>
        <a:solidFill>
          <a:srgbClr val="22C55E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NÚMERO</a:t>
          </a:r>
          <a:r>
            <a:rPr lang="pt-BR" sz="1200" b="1" baseline="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 DE ASSINATURAS DE ACORDO COM O PLANO ESCOLHIDO</a:t>
          </a:r>
          <a:endParaRPr lang="pt-BR" sz="1200" b="1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12</xdr:col>
      <xdr:colOff>0</xdr:colOff>
      <xdr:row>27</xdr:row>
      <xdr:rowOff>152400</xdr:rowOff>
    </xdr:from>
    <xdr:to>
      <xdr:col>23</xdr:col>
      <xdr:colOff>0</xdr:colOff>
      <xdr:row>53</xdr:row>
      <xdr:rowOff>0</xdr:rowOff>
    </xdr:to>
    <xdr:grpSp>
      <xdr:nvGrpSpPr>
        <xdr:cNvPr id="35" name="Agrupar 34">
          <a:extLst>
            <a:ext uri="{FF2B5EF4-FFF2-40B4-BE49-F238E27FC236}">
              <a16:creationId xmlns:a16="http://schemas.microsoft.com/office/drawing/2014/main" id="{18D9CC3A-D144-FB17-2A88-C1C564FD9E6D}"/>
            </a:ext>
          </a:extLst>
        </xdr:cNvPr>
        <xdr:cNvGrpSpPr/>
      </xdr:nvGrpSpPr>
      <xdr:grpSpPr>
        <a:xfrm>
          <a:off x="8734425" y="5610225"/>
          <a:ext cx="6705600" cy="4552950"/>
          <a:chOff x="7572375" y="5638800"/>
          <a:chExt cx="6543675" cy="3619500"/>
        </a:xfrm>
      </xdr:grpSpPr>
      <xdr:grpSp>
        <xdr:nvGrpSpPr>
          <xdr:cNvPr id="32" name="Agrupar 31">
            <a:extLst>
              <a:ext uri="{FF2B5EF4-FFF2-40B4-BE49-F238E27FC236}">
                <a16:creationId xmlns:a16="http://schemas.microsoft.com/office/drawing/2014/main" id="{E0F80D95-47F6-F17C-4A32-9B7D43F7CFE7}"/>
              </a:ext>
            </a:extLst>
          </xdr:cNvPr>
          <xdr:cNvGrpSpPr/>
        </xdr:nvGrpSpPr>
        <xdr:grpSpPr>
          <a:xfrm>
            <a:off x="7572375" y="5638800"/>
            <a:ext cx="6543675" cy="3619500"/>
            <a:chOff x="9506507" y="6229349"/>
            <a:chExt cx="5828743" cy="3619500"/>
          </a:xfrm>
        </xdr:grpSpPr>
        <xdr:sp macro="" textlink="">
          <xdr:nvSpPr>
            <xdr:cNvPr id="31" name="Retângulo: Cantos Arredondados 30">
              <a:extLst>
                <a:ext uri="{FF2B5EF4-FFF2-40B4-BE49-F238E27FC236}">
                  <a16:creationId xmlns:a16="http://schemas.microsoft.com/office/drawing/2014/main" id="{B8143465-E7AB-CD9E-2E6C-D3437FEE2E7C}"/>
                </a:ext>
              </a:extLst>
            </xdr:cNvPr>
            <xdr:cNvSpPr/>
          </xdr:nvSpPr>
          <xdr:spPr>
            <a:xfrm>
              <a:off x="9506507" y="6229349"/>
              <a:ext cx="5828743" cy="3619500"/>
            </a:xfrm>
            <a:prstGeom prst="roundRect">
              <a:avLst>
                <a:gd name="adj" fmla="val 5878"/>
              </a:avLst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0" name="Gráfico 29">
              <a:extLst>
                <a:ext uri="{FF2B5EF4-FFF2-40B4-BE49-F238E27FC236}">
                  <a16:creationId xmlns:a16="http://schemas.microsoft.com/office/drawing/2014/main" id="{49B890CB-3055-448B-BFBA-81C50A814999}"/>
                </a:ext>
              </a:extLst>
            </xdr:cNvPr>
            <xdr:cNvGraphicFramePr>
              <a:graphicFrameLocks/>
            </xdr:cNvGraphicFramePr>
          </xdr:nvGraphicFramePr>
          <xdr:xfrm>
            <a:off x="9662932" y="6753224"/>
            <a:ext cx="5623309" cy="295175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9"/>
            </a:graphicData>
          </a:graphic>
        </xdr:graphicFrame>
      </xdr:grpSp>
      <xdr:sp macro="" textlink="">
        <xdr:nvSpPr>
          <xdr:cNvPr id="34" name="Retângulo: Cantos Superiores Arredondados 33">
            <a:extLst>
              <a:ext uri="{FF2B5EF4-FFF2-40B4-BE49-F238E27FC236}">
                <a16:creationId xmlns:a16="http://schemas.microsoft.com/office/drawing/2014/main" id="{B0E05BDE-D82D-41FC-B805-92F6E1E3740E}"/>
              </a:ext>
            </a:extLst>
          </xdr:cNvPr>
          <xdr:cNvSpPr/>
        </xdr:nvSpPr>
        <xdr:spPr>
          <a:xfrm>
            <a:off x="7572375" y="5666873"/>
            <a:ext cx="6543674" cy="342900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 baseline="0">
                <a:latin typeface="Segoe UI" panose="020B0502040204020203" pitchFamily="34" charset="0"/>
                <a:cs typeface="Segoe UI" panose="020B0502040204020203" pitchFamily="34" charset="0"/>
              </a:rPr>
              <a:t>PREÇO E PORCENTAGEM DOS CUPONS POR TIPO DE ASSINATURA</a:t>
            </a:r>
            <a:endParaRPr lang="pt-BR" sz="12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Oliveira" refreshedDate="45823.738677430556" createdVersion="8" refreshedVersion="8" minRefreshableVersion="3" recordCount="295" xr:uid="{B642570E-6C8C-42D2-8584-C5D6E166C8AC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651898304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Oliveira" refreshedDate="45826.469100231479" createdVersion="8" refreshedVersion="8" minRefreshableVersion="3" recordCount="293" xr:uid="{C3233E24-5E9A-440A-8559-5A8B50E93869}">
  <cacheSource type="worksheet">
    <worksheetSource ref="A1:M294" sheet="B̳ases"/>
  </cacheSource>
  <cacheFields count="15">
    <cacheField name="Subscriber ID" numFmtId="0">
      <sharedItems containsSemiMixedTypes="0" containsString="0" containsNumber="1" containsInteger="1" minValue="3231" maxValue="3523"/>
    </cacheField>
    <cacheField name="Name" numFmtId="0">
      <sharedItems count="278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5T00:00:00" count="292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</sharedItems>
      <fieldGroup par="14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/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 count="11">
        <n v="5"/>
        <n v="0"/>
        <n v="10"/>
        <n v="3"/>
        <n v="1"/>
        <n v="2"/>
        <n v="15"/>
        <n v="20"/>
        <n v="8"/>
        <n v="12"/>
        <n v="7"/>
      </sharedItems>
    </cacheField>
    <cacheField name="Total Value" numFmtId="44">
      <sharedItems containsSemiMixedTypes="0" containsString="0" containsNumber="1" containsInteger="1" minValue="3" maxValue="62"/>
    </cacheField>
    <cacheField name="Dias (Start Date)" numFmtId="0" databaseField="0">
      <fieldGroup base="3">
        <rangePr groupBy="days" startDate="2024-01-01T00:00:00" endDate="2024-12-15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5/12/2024"/>
        </groupItems>
      </fieldGroup>
    </cacheField>
    <cacheField name="Meses (Start Date)" numFmtId="0" databaseField="0">
      <fieldGroup base="3">
        <rangePr groupBy="months" startDate="2024-01-01T00:00:00" endDate="2024-12-15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5/12/2024"/>
        </groupItems>
      </fieldGroup>
    </cacheField>
  </cacheFields>
  <extLst>
    <ext xmlns:x14="http://schemas.microsoft.com/office/spreadsheetml/2009/9/main" uri="{725AE2AE-9491-48be-B2B4-4EB974FC3084}">
      <x14:pivotCacheDefinition pivotCacheId="45132716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x v="0"/>
    <x v="0"/>
    <s v="Yes"/>
    <n v="20"/>
    <n v="5"/>
    <n v="60"/>
  </r>
  <r>
    <n v="3232"/>
    <x v="1"/>
    <x v="1"/>
    <d v="2024-01-15T00:00:00"/>
    <x v="1"/>
    <n v="5"/>
    <x v="1"/>
    <x v="1"/>
    <x v="1"/>
    <s v="No"/>
    <n v="0"/>
    <n v="0"/>
    <n v="5"/>
  </r>
  <r>
    <n v="3233"/>
    <x v="2"/>
    <x v="2"/>
    <d v="2024-02-10T00:00:00"/>
    <x v="0"/>
    <n v="10"/>
    <x v="2"/>
    <x v="1"/>
    <x v="1"/>
    <s v="Yes"/>
    <n v="20"/>
    <n v="10"/>
    <n v="20"/>
  </r>
  <r>
    <n v="3234"/>
    <x v="3"/>
    <x v="0"/>
    <d v="2024-02-20T00:00:00"/>
    <x v="1"/>
    <n v="15"/>
    <x v="0"/>
    <x v="0"/>
    <x v="0"/>
    <s v="Yes"/>
    <n v="20"/>
    <n v="3"/>
    <n v="62"/>
  </r>
  <r>
    <n v="3235"/>
    <x v="4"/>
    <x v="1"/>
    <d v="2024-03-05T00:00:00"/>
    <x v="0"/>
    <n v="5"/>
    <x v="0"/>
    <x v="1"/>
    <x v="1"/>
    <s v="No"/>
    <n v="0"/>
    <n v="1"/>
    <n v="4"/>
  </r>
  <r>
    <n v="3236"/>
    <x v="5"/>
    <x v="2"/>
    <d v="2024-03-02T00:00:00"/>
    <x v="1"/>
    <n v="10"/>
    <x v="0"/>
    <x v="1"/>
    <x v="1"/>
    <s v="Yes"/>
    <n v="20"/>
    <n v="2"/>
    <n v="28"/>
  </r>
  <r>
    <n v="3237"/>
    <x v="6"/>
    <x v="0"/>
    <d v="2024-03-03T00:00:00"/>
    <x v="0"/>
    <n v="15"/>
    <x v="2"/>
    <x v="0"/>
    <x v="0"/>
    <s v="Yes"/>
    <n v="20"/>
    <n v="10"/>
    <n v="55"/>
  </r>
  <r>
    <n v="3238"/>
    <x v="7"/>
    <x v="1"/>
    <d v="2024-03-04T00:00:00"/>
    <x v="0"/>
    <n v="5"/>
    <x v="1"/>
    <x v="1"/>
    <x v="1"/>
    <s v="No"/>
    <n v="0"/>
    <n v="0"/>
    <n v="5"/>
  </r>
  <r>
    <n v="3239"/>
    <x v="8"/>
    <x v="0"/>
    <d v="2024-03-05T00:00:00"/>
    <x v="1"/>
    <n v="15"/>
    <x v="0"/>
    <x v="0"/>
    <x v="0"/>
    <s v="Yes"/>
    <n v="20"/>
    <n v="5"/>
    <n v="60"/>
  </r>
  <r>
    <n v="3240"/>
    <x v="9"/>
    <x v="2"/>
    <d v="2024-03-06T00:00:00"/>
    <x v="0"/>
    <n v="10"/>
    <x v="2"/>
    <x v="1"/>
    <x v="1"/>
    <s v="Yes"/>
    <n v="20"/>
    <n v="15"/>
    <n v="15"/>
  </r>
  <r>
    <n v="3241"/>
    <x v="10"/>
    <x v="1"/>
    <d v="2024-03-07T00:00:00"/>
    <x v="1"/>
    <n v="5"/>
    <x v="0"/>
    <x v="1"/>
    <x v="1"/>
    <s v="No"/>
    <n v="0"/>
    <n v="1"/>
    <n v="4"/>
  </r>
  <r>
    <n v="3242"/>
    <x v="11"/>
    <x v="0"/>
    <d v="2024-03-08T00:00:00"/>
    <x v="0"/>
    <n v="15"/>
    <x v="1"/>
    <x v="0"/>
    <x v="0"/>
    <s v="Yes"/>
    <n v="20"/>
    <n v="20"/>
    <n v="45"/>
  </r>
  <r>
    <n v="3243"/>
    <x v="12"/>
    <x v="2"/>
    <d v="2024-03-09T00:00:00"/>
    <x v="1"/>
    <n v="10"/>
    <x v="0"/>
    <x v="1"/>
    <x v="1"/>
    <s v="Yes"/>
    <n v="20"/>
    <n v="10"/>
    <n v="20"/>
  </r>
  <r>
    <n v="3244"/>
    <x v="13"/>
    <x v="1"/>
    <d v="2024-03-10T00:00:00"/>
    <x v="0"/>
    <n v="5"/>
    <x v="2"/>
    <x v="1"/>
    <x v="1"/>
    <s v="No"/>
    <n v="0"/>
    <n v="0"/>
    <n v="5"/>
  </r>
  <r>
    <n v="3245"/>
    <x v="14"/>
    <x v="0"/>
    <d v="2024-03-11T00:00:00"/>
    <x v="1"/>
    <n v="15"/>
    <x v="0"/>
    <x v="0"/>
    <x v="0"/>
    <s v="Yes"/>
    <n v="20"/>
    <n v="8"/>
    <n v="57"/>
  </r>
  <r>
    <n v="3246"/>
    <x v="15"/>
    <x v="2"/>
    <d v="2024-03-12T00:00:00"/>
    <x v="0"/>
    <n v="10"/>
    <x v="1"/>
    <x v="1"/>
    <x v="1"/>
    <s v="Yes"/>
    <n v="20"/>
    <n v="12"/>
    <n v="18"/>
  </r>
  <r>
    <n v="3247"/>
    <x v="16"/>
    <x v="1"/>
    <d v="2024-03-13T00:00:00"/>
    <x v="1"/>
    <n v="5"/>
    <x v="0"/>
    <x v="1"/>
    <x v="1"/>
    <s v="No"/>
    <n v="0"/>
    <n v="2"/>
    <n v="3"/>
  </r>
  <r>
    <n v="3248"/>
    <x v="17"/>
    <x v="0"/>
    <d v="2024-03-14T00:00:00"/>
    <x v="0"/>
    <n v="15"/>
    <x v="2"/>
    <x v="0"/>
    <x v="0"/>
    <s v="Yes"/>
    <n v="20"/>
    <n v="7"/>
    <n v="58"/>
  </r>
  <r>
    <n v="3249"/>
    <x v="18"/>
    <x v="2"/>
    <d v="2024-03-15T00:00:00"/>
    <x v="1"/>
    <n v="10"/>
    <x v="0"/>
    <x v="1"/>
    <x v="1"/>
    <s v="Yes"/>
    <n v="20"/>
    <n v="5"/>
    <n v="25"/>
  </r>
  <r>
    <n v="3250"/>
    <x v="19"/>
    <x v="1"/>
    <d v="2024-03-16T00:00:00"/>
    <x v="0"/>
    <n v="5"/>
    <x v="1"/>
    <x v="1"/>
    <x v="1"/>
    <s v="No"/>
    <n v="0"/>
    <n v="0"/>
    <n v="5"/>
  </r>
  <r>
    <n v="3251"/>
    <x v="20"/>
    <x v="0"/>
    <d v="2024-03-17T00:00:00"/>
    <x v="1"/>
    <n v="15"/>
    <x v="0"/>
    <x v="0"/>
    <x v="0"/>
    <s v="Yes"/>
    <n v="20"/>
    <n v="3"/>
    <n v="62"/>
  </r>
  <r>
    <n v="3252"/>
    <x v="21"/>
    <x v="2"/>
    <d v="2024-03-18T00:00:00"/>
    <x v="0"/>
    <n v="10"/>
    <x v="2"/>
    <x v="1"/>
    <x v="1"/>
    <s v="Yes"/>
    <n v="20"/>
    <n v="15"/>
    <n v="15"/>
  </r>
  <r>
    <n v="3253"/>
    <x v="22"/>
    <x v="1"/>
    <d v="2024-03-19T00:00:00"/>
    <x v="1"/>
    <n v="5"/>
    <x v="0"/>
    <x v="1"/>
    <x v="1"/>
    <s v="No"/>
    <n v="0"/>
    <n v="1"/>
    <n v="4"/>
  </r>
  <r>
    <n v="3254"/>
    <x v="23"/>
    <x v="0"/>
    <d v="2024-03-20T00:00:00"/>
    <x v="0"/>
    <n v="15"/>
    <x v="1"/>
    <x v="0"/>
    <x v="0"/>
    <s v="Yes"/>
    <n v="20"/>
    <n v="20"/>
    <n v="45"/>
  </r>
  <r>
    <n v="3255"/>
    <x v="24"/>
    <x v="2"/>
    <d v="2024-03-21T00:00:00"/>
    <x v="1"/>
    <n v="10"/>
    <x v="0"/>
    <x v="1"/>
    <x v="1"/>
    <s v="Yes"/>
    <n v="20"/>
    <n v="10"/>
    <n v="20"/>
  </r>
  <r>
    <n v="3256"/>
    <x v="25"/>
    <x v="1"/>
    <d v="2024-03-22T00:00:00"/>
    <x v="0"/>
    <n v="5"/>
    <x v="2"/>
    <x v="1"/>
    <x v="1"/>
    <s v="No"/>
    <n v="0"/>
    <n v="0"/>
    <n v="5"/>
  </r>
  <r>
    <n v="3257"/>
    <x v="26"/>
    <x v="0"/>
    <d v="2024-03-23T00:00:00"/>
    <x v="1"/>
    <n v="15"/>
    <x v="0"/>
    <x v="0"/>
    <x v="0"/>
    <s v="Yes"/>
    <n v="20"/>
    <n v="5"/>
    <n v="60"/>
  </r>
  <r>
    <n v="3258"/>
    <x v="27"/>
    <x v="2"/>
    <d v="2024-03-24T00:00:00"/>
    <x v="0"/>
    <n v="10"/>
    <x v="1"/>
    <x v="1"/>
    <x v="1"/>
    <s v="Yes"/>
    <n v="20"/>
    <n v="15"/>
    <n v="15"/>
  </r>
  <r>
    <n v="3259"/>
    <x v="28"/>
    <x v="1"/>
    <d v="2024-03-25T00:00:00"/>
    <x v="1"/>
    <n v="5"/>
    <x v="0"/>
    <x v="1"/>
    <x v="1"/>
    <s v="No"/>
    <n v="0"/>
    <n v="1"/>
    <n v="4"/>
  </r>
  <r>
    <n v="3260"/>
    <x v="29"/>
    <x v="0"/>
    <d v="2024-03-26T00:00:00"/>
    <x v="0"/>
    <n v="15"/>
    <x v="2"/>
    <x v="0"/>
    <x v="0"/>
    <s v="Yes"/>
    <n v="20"/>
    <n v="7"/>
    <n v="58"/>
  </r>
  <r>
    <n v="3261"/>
    <x v="30"/>
    <x v="2"/>
    <d v="2024-03-27T00:00:00"/>
    <x v="1"/>
    <n v="10"/>
    <x v="0"/>
    <x v="1"/>
    <x v="1"/>
    <s v="Yes"/>
    <n v="20"/>
    <n v="10"/>
    <n v="20"/>
  </r>
  <r>
    <n v="3262"/>
    <x v="31"/>
    <x v="1"/>
    <d v="2024-03-28T00:00:00"/>
    <x v="0"/>
    <n v="5"/>
    <x v="1"/>
    <x v="1"/>
    <x v="1"/>
    <s v="No"/>
    <n v="0"/>
    <n v="0"/>
    <n v="5"/>
  </r>
  <r>
    <n v="3263"/>
    <x v="32"/>
    <x v="0"/>
    <d v="2024-03-29T00:00:00"/>
    <x v="1"/>
    <n v="15"/>
    <x v="0"/>
    <x v="0"/>
    <x v="0"/>
    <s v="Yes"/>
    <n v="20"/>
    <n v="3"/>
    <n v="62"/>
  </r>
  <r>
    <n v="3264"/>
    <x v="33"/>
    <x v="2"/>
    <d v="2024-03-30T00:00:00"/>
    <x v="0"/>
    <n v="10"/>
    <x v="2"/>
    <x v="1"/>
    <x v="1"/>
    <s v="Yes"/>
    <n v="20"/>
    <n v="15"/>
    <n v="15"/>
  </r>
  <r>
    <n v="3265"/>
    <x v="34"/>
    <x v="1"/>
    <d v="2024-03-31T00:00:00"/>
    <x v="1"/>
    <n v="5"/>
    <x v="0"/>
    <x v="1"/>
    <x v="1"/>
    <s v="No"/>
    <n v="0"/>
    <n v="1"/>
    <n v="4"/>
  </r>
  <r>
    <n v="3266"/>
    <x v="35"/>
    <x v="1"/>
    <d v="2024-04-01T00:00:00"/>
    <x v="0"/>
    <n v="5"/>
    <x v="0"/>
    <x v="1"/>
    <x v="1"/>
    <s v="No"/>
    <n v="0"/>
    <n v="0"/>
    <n v="5"/>
  </r>
  <r>
    <n v="3267"/>
    <x v="36"/>
    <x v="0"/>
    <d v="2024-04-02T00:00:00"/>
    <x v="1"/>
    <n v="15"/>
    <x v="2"/>
    <x v="0"/>
    <x v="0"/>
    <s v="Yes"/>
    <n v="20"/>
    <n v="7"/>
    <n v="58"/>
  </r>
  <r>
    <n v="3268"/>
    <x v="37"/>
    <x v="2"/>
    <d v="2024-04-03T00:00:00"/>
    <x v="0"/>
    <n v="10"/>
    <x v="1"/>
    <x v="1"/>
    <x v="1"/>
    <s v="Yes"/>
    <n v="20"/>
    <n v="10"/>
    <n v="20"/>
  </r>
  <r>
    <n v="3269"/>
    <x v="38"/>
    <x v="1"/>
    <d v="2024-04-04T00:00:00"/>
    <x v="1"/>
    <n v="5"/>
    <x v="2"/>
    <x v="1"/>
    <x v="1"/>
    <s v="No"/>
    <n v="0"/>
    <n v="1"/>
    <n v="4"/>
  </r>
  <r>
    <n v="3270"/>
    <x v="39"/>
    <x v="0"/>
    <d v="2024-04-05T00:00:00"/>
    <x v="0"/>
    <n v="15"/>
    <x v="0"/>
    <x v="0"/>
    <x v="0"/>
    <s v="Yes"/>
    <n v="20"/>
    <n v="15"/>
    <n v="50"/>
  </r>
  <r>
    <n v="3271"/>
    <x v="40"/>
    <x v="2"/>
    <d v="2024-04-06T00:00:00"/>
    <x v="1"/>
    <n v="10"/>
    <x v="0"/>
    <x v="1"/>
    <x v="1"/>
    <s v="Yes"/>
    <n v="20"/>
    <n v="5"/>
    <n v="25"/>
  </r>
  <r>
    <n v="3272"/>
    <x v="41"/>
    <x v="1"/>
    <d v="2024-04-07T00:00:00"/>
    <x v="0"/>
    <n v="5"/>
    <x v="1"/>
    <x v="1"/>
    <x v="1"/>
    <s v="No"/>
    <n v="0"/>
    <n v="0"/>
    <n v="5"/>
  </r>
  <r>
    <n v="3273"/>
    <x v="42"/>
    <x v="0"/>
    <d v="2024-04-08T00:00:00"/>
    <x v="1"/>
    <n v="15"/>
    <x v="2"/>
    <x v="0"/>
    <x v="0"/>
    <s v="Yes"/>
    <n v="20"/>
    <n v="20"/>
    <n v="45"/>
  </r>
  <r>
    <n v="3274"/>
    <x v="43"/>
    <x v="2"/>
    <d v="2024-04-09T00:00:00"/>
    <x v="0"/>
    <n v="10"/>
    <x v="2"/>
    <x v="1"/>
    <x v="1"/>
    <s v="Yes"/>
    <n v="20"/>
    <n v="12"/>
    <n v="18"/>
  </r>
  <r>
    <n v="3275"/>
    <x v="44"/>
    <x v="1"/>
    <d v="2024-04-10T00:00:00"/>
    <x v="1"/>
    <n v="5"/>
    <x v="0"/>
    <x v="1"/>
    <x v="1"/>
    <s v="No"/>
    <n v="0"/>
    <n v="2"/>
    <n v="3"/>
  </r>
  <r>
    <n v="3276"/>
    <x v="45"/>
    <x v="0"/>
    <d v="2024-04-11T00:00:00"/>
    <x v="0"/>
    <n v="15"/>
    <x v="1"/>
    <x v="0"/>
    <x v="0"/>
    <s v="Yes"/>
    <n v="20"/>
    <n v="5"/>
    <n v="60"/>
  </r>
  <r>
    <n v="3277"/>
    <x v="46"/>
    <x v="2"/>
    <d v="2024-04-12T00:00:00"/>
    <x v="1"/>
    <n v="10"/>
    <x v="0"/>
    <x v="1"/>
    <x v="1"/>
    <s v="Yes"/>
    <n v="20"/>
    <n v="10"/>
    <n v="20"/>
  </r>
  <r>
    <n v="3278"/>
    <x v="47"/>
    <x v="1"/>
    <d v="2024-04-13T00:00:00"/>
    <x v="0"/>
    <n v="5"/>
    <x v="2"/>
    <x v="1"/>
    <x v="1"/>
    <s v="No"/>
    <n v="0"/>
    <n v="0"/>
    <n v="5"/>
  </r>
  <r>
    <n v="3279"/>
    <x v="48"/>
    <x v="0"/>
    <d v="2024-04-14T00:00:00"/>
    <x v="1"/>
    <n v="15"/>
    <x v="0"/>
    <x v="0"/>
    <x v="0"/>
    <s v="Yes"/>
    <n v="20"/>
    <n v="3"/>
    <n v="62"/>
  </r>
  <r>
    <n v="3280"/>
    <x v="49"/>
    <x v="2"/>
    <d v="2024-04-15T00:00:00"/>
    <x v="0"/>
    <n v="10"/>
    <x v="1"/>
    <x v="1"/>
    <x v="1"/>
    <s v="Yes"/>
    <n v="20"/>
    <n v="15"/>
    <n v="15"/>
  </r>
  <r>
    <n v="3281"/>
    <x v="50"/>
    <x v="1"/>
    <d v="2024-04-16T00:00:00"/>
    <x v="1"/>
    <n v="5"/>
    <x v="0"/>
    <x v="1"/>
    <x v="1"/>
    <s v="No"/>
    <n v="0"/>
    <n v="1"/>
    <n v="4"/>
  </r>
  <r>
    <n v="3282"/>
    <x v="51"/>
    <x v="0"/>
    <d v="2024-04-17T00:00:00"/>
    <x v="0"/>
    <n v="15"/>
    <x v="2"/>
    <x v="0"/>
    <x v="0"/>
    <s v="Yes"/>
    <n v="20"/>
    <n v="7"/>
    <n v="58"/>
  </r>
  <r>
    <n v="3283"/>
    <x v="52"/>
    <x v="2"/>
    <d v="2024-04-18T00:00:00"/>
    <x v="1"/>
    <n v="10"/>
    <x v="0"/>
    <x v="1"/>
    <x v="1"/>
    <s v="Yes"/>
    <n v="20"/>
    <n v="10"/>
    <n v="20"/>
  </r>
  <r>
    <n v="3284"/>
    <x v="53"/>
    <x v="1"/>
    <d v="2024-04-19T00:00:00"/>
    <x v="0"/>
    <n v="5"/>
    <x v="1"/>
    <x v="1"/>
    <x v="1"/>
    <s v="No"/>
    <n v="0"/>
    <n v="0"/>
    <n v="5"/>
  </r>
  <r>
    <n v="3285"/>
    <x v="54"/>
    <x v="0"/>
    <d v="2024-04-20T00:00:00"/>
    <x v="1"/>
    <n v="15"/>
    <x v="0"/>
    <x v="0"/>
    <x v="0"/>
    <s v="Yes"/>
    <n v="20"/>
    <n v="20"/>
    <n v="45"/>
  </r>
  <r>
    <n v="3286"/>
    <x v="55"/>
    <x v="2"/>
    <d v="2024-04-21T00:00:00"/>
    <x v="0"/>
    <n v="10"/>
    <x v="2"/>
    <x v="1"/>
    <x v="1"/>
    <s v="Yes"/>
    <n v="20"/>
    <n v="15"/>
    <n v="15"/>
  </r>
  <r>
    <n v="3287"/>
    <x v="56"/>
    <x v="1"/>
    <d v="2024-04-22T00:00:00"/>
    <x v="1"/>
    <n v="5"/>
    <x v="0"/>
    <x v="1"/>
    <x v="1"/>
    <s v="No"/>
    <n v="0"/>
    <n v="1"/>
    <n v="4"/>
  </r>
  <r>
    <n v="3288"/>
    <x v="57"/>
    <x v="0"/>
    <d v="2024-04-23T00:00:00"/>
    <x v="0"/>
    <n v="15"/>
    <x v="1"/>
    <x v="0"/>
    <x v="0"/>
    <s v="Yes"/>
    <n v="20"/>
    <n v="3"/>
    <n v="62"/>
  </r>
  <r>
    <n v="3289"/>
    <x v="58"/>
    <x v="2"/>
    <d v="2024-04-24T00:00:00"/>
    <x v="1"/>
    <n v="10"/>
    <x v="0"/>
    <x v="1"/>
    <x v="1"/>
    <s v="Yes"/>
    <n v="20"/>
    <n v="10"/>
    <n v="20"/>
  </r>
  <r>
    <n v="3290"/>
    <x v="59"/>
    <x v="1"/>
    <d v="2024-04-25T00:00:00"/>
    <x v="0"/>
    <n v="5"/>
    <x v="2"/>
    <x v="1"/>
    <x v="1"/>
    <s v="No"/>
    <n v="0"/>
    <n v="0"/>
    <n v="5"/>
  </r>
  <r>
    <n v="3291"/>
    <x v="60"/>
    <x v="0"/>
    <d v="2024-04-26T00:00:00"/>
    <x v="1"/>
    <n v="15"/>
    <x v="0"/>
    <x v="0"/>
    <x v="0"/>
    <s v="Yes"/>
    <n v="20"/>
    <n v="5"/>
    <n v="60"/>
  </r>
  <r>
    <n v="3292"/>
    <x v="61"/>
    <x v="2"/>
    <d v="2024-04-27T00:00:00"/>
    <x v="0"/>
    <n v="10"/>
    <x v="1"/>
    <x v="1"/>
    <x v="1"/>
    <s v="Yes"/>
    <n v="20"/>
    <n v="15"/>
    <n v="15"/>
  </r>
  <r>
    <n v="3293"/>
    <x v="62"/>
    <x v="1"/>
    <d v="2024-04-28T00:00:00"/>
    <x v="1"/>
    <n v="5"/>
    <x v="0"/>
    <x v="1"/>
    <x v="1"/>
    <s v="No"/>
    <n v="0"/>
    <n v="1"/>
    <n v="4"/>
  </r>
  <r>
    <n v="3294"/>
    <x v="63"/>
    <x v="0"/>
    <d v="2024-04-29T00:00:00"/>
    <x v="0"/>
    <n v="15"/>
    <x v="2"/>
    <x v="0"/>
    <x v="0"/>
    <s v="Yes"/>
    <n v="20"/>
    <n v="20"/>
    <n v="45"/>
  </r>
  <r>
    <n v="3295"/>
    <x v="64"/>
    <x v="2"/>
    <d v="2024-04-30T00:00:00"/>
    <x v="1"/>
    <n v="10"/>
    <x v="0"/>
    <x v="1"/>
    <x v="1"/>
    <s v="Yes"/>
    <n v="20"/>
    <n v="5"/>
    <n v="25"/>
  </r>
  <r>
    <n v="3296"/>
    <x v="65"/>
    <x v="1"/>
    <d v="2024-05-01T00:00:00"/>
    <x v="1"/>
    <n v="5"/>
    <x v="0"/>
    <x v="1"/>
    <x v="1"/>
    <s v="No"/>
    <n v="0"/>
    <n v="0"/>
    <n v="5"/>
  </r>
  <r>
    <n v="3297"/>
    <x v="66"/>
    <x v="0"/>
    <d v="2024-05-02T00:00:00"/>
    <x v="0"/>
    <n v="15"/>
    <x v="2"/>
    <x v="0"/>
    <x v="0"/>
    <s v="Yes"/>
    <n v="20"/>
    <n v="7"/>
    <n v="58"/>
  </r>
  <r>
    <n v="3298"/>
    <x v="67"/>
    <x v="2"/>
    <d v="2024-05-03T00:00:00"/>
    <x v="1"/>
    <n v="10"/>
    <x v="1"/>
    <x v="1"/>
    <x v="1"/>
    <s v="Yes"/>
    <n v="20"/>
    <n v="10"/>
    <n v="20"/>
  </r>
  <r>
    <n v="3299"/>
    <x v="68"/>
    <x v="1"/>
    <d v="2024-05-04T00:00:00"/>
    <x v="0"/>
    <n v="5"/>
    <x v="2"/>
    <x v="1"/>
    <x v="1"/>
    <s v="No"/>
    <n v="0"/>
    <n v="1"/>
    <n v="4"/>
  </r>
  <r>
    <n v="3300"/>
    <x v="69"/>
    <x v="0"/>
    <d v="2024-05-05T00:00:00"/>
    <x v="1"/>
    <n v="15"/>
    <x v="0"/>
    <x v="0"/>
    <x v="0"/>
    <s v="Yes"/>
    <n v="20"/>
    <n v="15"/>
    <n v="50"/>
  </r>
  <r>
    <n v="3301"/>
    <x v="70"/>
    <x v="2"/>
    <d v="2024-05-06T00:00:00"/>
    <x v="0"/>
    <n v="10"/>
    <x v="0"/>
    <x v="1"/>
    <x v="1"/>
    <s v="Yes"/>
    <n v="20"/>
    <n v="5"/>
    <n v="25"/>
  </r>
  <r>
    <n v="3302"/>
    <x v="71"/>
    <x v="1"/>
    <d v="2024-05-07T00:00:00"/>
    <x v="1"/>
    <n v="5"/>
    <x v="1"/>
    <x v="1"/>
    <x v="1"/>
    <s v="No"/>
    <n v="0"/>
    <n v="0"/>
    <n v="5"/>
  </r>
  <r>
    <n v="3303"/>
    <x v="72"/>
    <x v="0"/>
    <d v="2024-05-08T00:00:00"/>
    <x v="0"/>
    <n v="15"/>
    <x v="2"/>
    <x v="0"/>
    <x v="0"/>
    <s v="Yes"/>
    <n v="20"/>
    <n v="20"/>
    <n v="45"/>
  </r>
  <r>
    <n v="3304"/>
    <x v="73"/>
    <x v="2"/>
    <d v="2024-05-09T00:00:00"/>
    <x v="1"/>
    <n v="10"/>
    <x v="2"/>
    <x v="1"/>
    <x v="1"/>
    <s v="Yes"/>
    <n v="20"/>
    <n v="12"/>
    <n v="18"/>
  </r>
  <r>
    <n v="3305"/>
    <x v="74"/>
    <x v="1"/>
    <d v="2024-05-10T00:00:00"/>
    <x v="0"/>
    <n v="5"/>
    <x v="0"/>
    <x v="1"/>
    <x v="1"/>
    <s v="No"/>
    <n v="0"/>
    <n v="2"/>
    <n v="3"/>
  </r>
  <r>
    <n v="3306"/>
    <x v="75"/>
    <x v="0"/>
    <d v="2024-05-11T00:00:00"/>
    <x v="1"/>
    <n v="15"/>
    <x v="1"/>
    <x v="0"/>
    <x v="0"/>
    <s v="Yes"/>
    <n v="20"/>
    <n v="5"/>
    <n v="60"/>
  </r>
  <r>
    <n v="3307"/>
    <x v="76"/>
    <x v="2"/>
    <d v="2024-05-12T00:00:00"/>
    <x v="0"/>
    <n v="10"/>
    <x v="0"/>
    <x v="1"/>
    <x v="1"/>
    <s v="Yes"/>
    <n v="20"/>
    <n v="10"/>
    <n v="20"/>
  </r>
  <r>
    <n v="3308"/>
    <x v="77"/>
    <x v="1"/>
    <d v="2024-05-13T00:00:00"/>
    <x v="1"/>
    <n v="5"/>
    <x v="2"/>
    <x v="1"/>
    <x v="1"/>
    <s v="No"/>
    <n v="0"/>
    <n v="0"/>
    <n v="5"/>
  </r>
  <r>
    <n v="3309"/>
    <x v="78"/>
    <x v="0"/>
    <d v="2024-05-14T00:00:00"/>
    <x v="0"/>
    <n v="15"/>
    <x v="0"/>
    <x v="0"/>
    <x v="0"/>
    <s v="Yes"/>
    <n v="20"/>
    <n v="3"/>
    <n v="62"/>
  </r>
  <r>
    <n v="3310"/>
    <x v="79"/>
    <x v="2"/>
    <d v="2024-05-15T00:00:00"/>
    <x v="1"/>
    <n v="10"/>
    <x v="1"/>
    <x v="1"/>
    <x v="1"/>
    <s v="Yes"/>
    <n v="20"/>
    <n v="15"/>
    <n v="15"/>
  </r>
  <r>
    <n v="3311"/>
    <x v="80"/>
    <x v="1"/>
    <d v="2024-05-16T00:00:00"/>
    <x v="0"/>
    <n v="5"/>
    <x v="0"/>
    <x v="1"/>
    <x v="1"/>
    <s v="No"/>
    <n v="0"/>
    <n v="1"/>
    <n v="4"/>
  </r>
  <r>
    <n v="3312"/>
    <x v="81"/>
    <x v="0"/>
    <d v="2024-05-17T00:00:00"/>
    <x v="1"/>
    <n v="15"/>
    <x v="2"/>
    <x v="0"/>
    <x v="0"/>
    <s v="Yes"/>
    <n v="20"/>
    <n v="7"/>
    <n v="58"/>
  </r>
  <r>
    <n v="3313"/>
    <x v="82"/>
    <x v="2"/>
    <d v="2024-05-18T00:00:00"/>
    <x v="0"/>
    <n v="10"/>
    <x v="0"/>
    <x v="1"/>
    <x v="1"/>
    <s v="Yes"/>
    <n v="20"/>
    <n v="10"/>
    <n v="20"/>
  </r>
  <r>
    <n v="3314"/>
    <x v="83"/>
    <x v="1"/>
    <d v="2024-05-19T00:00:00"/>
    <x v="1"/>
    <n v="5"/>
    <x v="1"/>
    <x v="1"/>
    <x v="1"/>
    <s v="No"/>
    <n v="0"/>
    <n v="0"/>
    <n v="5"/>
  </r>
  <r>
    <n v="3315"/>
    <x v="84"/>
    <x v="0"/>
    <d v="2024-05-20T00:00:00"/>
    <x v="0"/>
    <n v="15"/>
    <x v="0"/>
    <x v="0"/>
    <x v="0"/>
    <s v="Yes"/>
    <n v="20"/>
    <n v="20"/>
    <n v="45"/>
  </r>
  <r>
    <n v="3316"/>
    <x v="85"/>
    <x v="2"/>
    <d v="2024-05-21T00:00:00"/>
    <x v="1"/>
    <n v="10"/>
    <x v="2"/>
    <x v="1"/>
    <x v="1"/>
    <s v="Yes"/>
    <n v="20"/>
    <n v="15"/>
    <n v="15"/>
  </r>
  <r>
    <n v="3317"/>
    <x v="86"/>
    <x v="1"/>
    <d v="2024-05-22T00:00:00"/>
    <x v="0"/>
    <n v="5"/>
    <x v="0"/>
    <x v="1"/>
    <x v="1"/>
    <s v="No"/>
    <n v="0"/>
    <n v="1"/>
    <n v="4"/>
  </r>
  <r>
    <n v="3318"/>
    <x v="87"/>
    <x v="0"/>
    <d v="2024-05-23T00:00:00"/>
    <x v="1"/>
    <n v="15"/>
    <x v="1"/>
    <x v="0"/>
    <x v="0"/>
    <s v="Yes"/>
    <n v="20"/>
    <n v="3"/>
    <n v="62"/>
  </r>
  <r>
    <n v="3319"/>
    <x v="88"/>
    <x v="2"/>
    <d v="2024-05-24T00:00:00"/>
    <x v="0"/>
    <n v="10"/>
    <x v="0"/>
    <x v="1"/>
    <x v="1"/>
    <s v="Yes"/>
    <n v="20"/>
    <n v="10"/>
    <n v="20"/>
  </r>
  <r>
    <n v="3320"/>
    <x v="89"/>
    <x v="1"/>
    <d v="2024-05-25T00:00:00"/>
    <x v="1"/>
    <n v="5"/>
    <x v="2"/>
    <x v="1"/>
    <x v="1"/>
    <s v="No"/>
    <n v="0"/>
    <n v="0"/>
    <n v="5"/>
  </r>
  <r>
    <n v="3321"/>
    <x v="90"/>
    <x v="0"/>
    <d v="2024-05-26T00:00:00"/>
    <x v="0"/>
    <n v="15"/>
    <x v="0"/>
    <x v="0"/>
    <x v="0"/>
    <s v="Yes"/>
    <n v="20"/>
    <n v="5"/>
    <n v="60"/>
  </r>
  <r>
    <n v="3322"/>
    <x v="91"/>
    <x v="2"/>
    <d v="2024-05-27T00:00:00"/>
    <x v="1"/>
    <n v="10"/>
    <x v="1"/>
    <x v="1"/>
    <x v="1"/>
    <s v="Yes"/>
    <n v="20"/>
    <n v="15"/>
    <n v="15"/>
  </r>
  <r>
    <n v="3323"/>
    <x v="92"/>
    <x v="1"/>
    <d v="2024-05-28T00:00:00"/>
    <x v="0"/>
    <n v="5"/>
    <x v="0"/>
    <x v="1"/>
    <x v="1"/>
    <s v="No"/>
    <n v="0"/>
    <n v="1"/>
    <n v="4"/>
  </r>
  <r>
    <n v="3324"/>
    <x v="93"/>
    <x v="0"/>
    <d v="2024-05-29T00:00:00"/>
    <x v="1"/>
    <n v="15"/>
    <x v="2"/>
    <x v="0"/>
    <x v="0"/>
    <s v="Yes"/>
    <n v="20"/>
    <n v="20"/>
    <n v="45"/>
  </r>
  <r>
    <n v="3325"/>
    <x v="94"/>
    <x v="2"/>
    <d v="2024-05-30T00:00:00"/>
    <x v="0"/>
    <n v="10"/>
    <x v="2"/>
    <x v="1"/>
    <x v="1"/>
    <s v="Yes"/>
    <n v="20"/>
    <n v="15"/>
    <n v="15"/>
  </r>
  <r>
    <n v="3326"/>
    <x v="95"/>
    <x v="1"/>
    <d v="2024-05-31T00:00:00"/>
    <x v="1"/>
    <n v="5"/>
    <x v="1"/>
    <x v="1"/>
    <x v="1"/>
    <s v="No"/>
    <n v="0"/>
    <n v="0"/>
    <n v="5"/>
  </r>
  <r>
    <n v="3327"/>
    <x v="96"/>
    <x v="0"/>
    <d v="2024-06-01T00:00:00"/>
    <x v="0"/>
    <n v="15"/>
    <x v="0"/>
    <x v="0"/>
    <x v="0"/>
    <s v="Yes"/>
    <n v="20"/>
    <n v="7"/>
    <n v="58"/>
  </r>
  <r>
    <n v="3328"/>
    <x v="97"/>
    <x v="2"/>
    <d v="2024-06-02T00:00:00"/>
    <x v="1"/>
    <n v="10"/>
    <x v="1"/>
    <x v="1"/>
    <x v="1"/>
    <s v="Yes"/>
    <n v="20"/>
    <n v="10"/>
    <n v="20"/>
  </r>
  <r>
    <n v="3329"/>
    <x v="98"/>
    <x v="1"/>
    <d v="2024-06-03T00:00:00"/>
    <x v="0"/>
    <n v="5"/>
    <x v="2"/>
    <x v="1"/>
    <x v="1"/>
    <s v="No"/>
    <n v="0"/>
    <n v="1"/>
    <n v="4"/>
  </r>
  <r>
    <n v="3330"/>
    <x v="99"/>
    <x v="0"/>
    <d v="2024-06-04T00:00:00"/>
    <x v="1"/>
    <n v="15"/>
    <x v="0"/>
    <x v="0"/>
    <x v="0"/>
    <s v="Yes"/>
    <n v="20"/>
    <n v="15"/>
    <n v="50"/>
  </r>
  <r>
    <n v="3331"/>
    <x v="100"/>
    <x v="2"/>
    <d v="2024-06-05T00:00:00"/>
    <x v="0"/>
    <n v="10"/>
    <x v="0"/>
    <x v="1"/>
    <x v="1"/>
    <s v="Yes"/>
    <n v="20"/>
    <n v="5"/>
    <n v="25"/>
  </r>
  <r>
    <n v="3332"/>
    <x v="101"/>
    <x v="1"/>
    <d v="2024-06-06T00:00:00"/>
    <x v="1"/>
    <n v="5"/>
    <x v="1"/>
    <x v="1"/>
    <x v="1"/>
    <s v="No"/>
    <n v="0"/>
    <n v="0"/>
    <n v="5"/>
  </r>
  <r>
    <n v="3333"/>
    <x v="102"/>
    <x v="0"/>
    <d v="2024-06-07T00:00:00"/>
    <x v="0"/>
    <n v="15"/>
    <x v="2"/>
    <x v="0"/>
    <x v="0"/>
    <s v="Yes"/>
    <n v="20"/>
    <n v="20"/>
    <n v="45"/>
  </r>
  <r>
    <n v="3334"/>
    <x v="103"/>
    <x v="2"/>
    <d v="2024-06-08T00:00:00"/>
    <x v="1"/>
    <n v="10"/>
    <x v="2"/>
    <x v="1"/>
    <x v="1"/>
    <s v="Yes"/>
    <n v="20"/>
    <n v="12"/>
    <n v="18"/>
  </r>
  <r>
    <n v="3335"/>
    <x v="104"/>
    <x v="1"/>
    <d v="2024-06-09T00:00:00"/>
    <x v="0"/>
    <n v="5"/>
    <x v="0"/>
    <x v="1"/>
    <x v="1"/>
    <s v="No"/>
    <n v="0"/>
    <n v="2"/>
    <n v="3"/>
  </r>
  <r>
    <n v="3336"/>
    <x v="105"/>
    <x v="1"/>
    <d v="2024-06-10T00:00:00"/>
    <x v="0"/>
    <n v="5"/>
    <x v="0"/>
    <x v="1"/>
    <x v="1"/>
    <s v="No"/>
    <n v="0"/>
    <n v="0"/>
    <n v="5"/>
  </r>
  <r>
    <n v="3337"/>
    <x v="106"/>
    <x v="0"/>
    <d v="2024-06-11T00:00:00"/>
    <x v="1"/>
    <n v="15"/>
    <x v="2"/>
    <x v="0"/>
    <x v="0"/>
    <s v="Yes"/>
    <n v="20"/>
    <n v="7"/>
    <n v="58"/>
  </r>
  <r>
    <n v="3338"/>
    <x v="107"/>
    <x v="2"/>
    <d v="2024-06-12T00:00:00"/>
    <x v="0"/>
    <n v="10"/>
    <x v="1"/>
    <x v="1"/>
    <x v="1"/>
    <s v="Yes"/>
    <n v="20"/>
    <n v="10"/>
    <n v="20"/>
  </r>
  <r>
    <n v="3339"/>
    <x v="108"/>
    <x v="1"/>
    <d v="2024-06-13T00:00:00"/>
    <x v="1"/>
    <n v="5"/>
    <x v="2"/>
    <x v="1"/>
    <x v="1"/>
    <s v="No"/>
    <n v="0"/>
    <n v="1"/>
    <n v="4"/>
  </r>
  <r>
    <n v="3340"/>
    <x v="109"/>
    <x v="0"/>
    <d v="2024-06-14T00:00:00"/>
    <x v="0"/>
    <n v="15"/>
    <x v="0"/>
    <x v="0"/>
    <x v="0"/>
    <s v="Yes"/>
    <n v="20"/>
    <n v="15"/>
    <n v="50"/>
  </r>
  <r>
    <n v="3341"/>
    <x v="110"/>
    <x v="2"/>
    <d v="2024-06-15T00:00:00"/>
    <x v="1"/>
    <n v="10"/>
    <x v="0"/>
    <x v="1"/>
    <x v="1"/>
    <s v="Yes"/>
    <n v="20"/>
    <n v="5"/>
    <n v="25"/>
  </r>
  <r>
    <n v="3342"/>
    <x v="111"/>
    <x v="1"/>
    <d v="2024-06-16T00:00:00"/>
    <x v="0"/>
    <n v="5"/>
    <x v="1"/>
    <x v="1"/>
    <x v="1"/>
    <s v="No"/>
    <n v="0"/>
    <n v="0"/>
    <n v="5"/>
  </r>
  <r>
    <n v="3343"/>
    <x v="112"/>
    <x v="0"/>
    <d v="2024-06-17T00:00:00"/>
    <x v="1"/>
    <n v="15"/>
    <x v="2"/>
    <x v="0"/>
    <x v="0"/>
    <s v="Yes"/>
    <n v="20"/>
    <n v="20"/>
    <n v="45"/>
  </r>
  <r>
    <n v="3344"/>
    <x v="113"/>
    <x v="2"/>
    <d v="2024-06-18T00:00:00"/>
    <x v="0"/>
    <n v="10"/>
    <x v="2"/>
    <x v="1"/>
    <x v="1"/>
    <s v="Yes"/>
    <n v="20"/>
    <n v="12"/>
    <n v="18"/>
  </r>
  <r>
    <n v="3345"/>
    <x v="114"/>
    <x v="1"/>
    <d v="2024-06-19T00:00:00"/>
    <x v="1"/>
    <n v="5"/>
    <x v="0"/>
    <x v="1"/>
    <x v="1"/>
    <s v="No"/>
    <n v="0"/>
    <n v="2"/>
    <n v="3"/>
  </r>
  <r>
    <n v="3346"/>
    <x v="115"/>
    <x v="0"/>
    <d v="2024-06-20T00:00:00"/>
    <x v="0"/>
    <n v="15"/>
    <x v="1"/>
    <x v="0"/>
    <x v="0"/>
    <s v="Yes"/>
    <n v="20"/>
    <n v="5"/>
    <n v="60"/>
  </r>
  <r>
    <n v="3347"/>
    <x v="116"/>
    <x v="2"/>
    <d v="2024-06-21T00:00:00"/>
    <x v="1"/>
    <n v="10"/>
    <x v="0"/>
    <x v="1"/>
    <x v="1"/>
    <s v="Yes"/>
    <n v="20"/>
    <n v="10"/>
    <n v="20"/>
  </r>
  <r>
    <n v="3348"/>
    <x v="117"/>
    <x v="1"/>
    <d v="2024-06-22T00:00:00"/>
    <x v="0"/>
    <n v="5"/>
    <x v="2"/>
    <x v="1"/>
    <x v="1"/>
    <s v="No"/>
    <n v="0"/>
    <n v="0"/>
    <n v="5"/>
  </r>
  <r>
    <n v="3349"/>
    <x v="93"/>
    <x v="0"/>
    <d v="2024-06-23T00:00:00"/>
    <x v="1"/>
    <n v="15"/>
    <x v="0"/>
    <x v="0"/>
    <x v="0"/>
    <s v="Yes"/>
    <n v="20"/>
    <n v="3"/>
    <n v="62"/>
  </r>
  <r>
    <n v="3350"/>
    <x v="118"/>
    <x v="2"/>
    <d v="2024-06-24T00:00:00"/>
    <x v="0"/>
    <n v="10"/>
    <x v="1"/>
    <x v="1"/>
    <x v="1"/>
    <s v="Yes"/>
    <n v="20"/>
    <n v="15"/>
    <n v="15"/>
  </r>
  <r>
    <n v="3351"/>
    <x v="119"/>
    <x v="1"/>
    <d v="2024-06-25T00:00:00"/>
    <x v="1"/>
    <n v="5"/>
    <x v="0"/>
    <x v="1"/>
    <x v="1"/>
    <s v="No"/>
    <n v="0"/>
    <n v="1"/>
    <n v="4"/>
  </r>
  <r>
    <n v="3352"/>
    <x v="120"/>
    <x v="0"/>
    <d v="2024-06-26T00:00:00"/>
    <x v="0"/>
    <n v="15"/>
    <x v="2"/>
    <x v="0"/>
    <x v="0"/>
    <s v="Yes"/>
    <n v="20"/>
    <n v="7"/>
    <n v="58"/>
  </r>
  <r>
    <n v="3353"/>
    <x v="121"/>
    <x v="2"/>
    <d v="2024-06-27T00:00:00"/>
    <x v="1"/>
    <n v="10"/>
    <x v="0"/>
    <x v="1"/>
    <x v="1"/>
    <s v="Yes"/>
    <n v="20"/>
    <n v="10"/>
    <n v="20"/>
  </r>
  <r>
    <n v="3354"/>
    <x v="122"/>
    <x v="1"/>
    <d v="2024-06-28T00:00:00"/>
    <x v="0"/>
    <n v="5"/>
    <x v="1"/>
    <x v="1"/>
    <x v="1"/>
    <s v="No"/>
    <n v="0"/>
    <n v="0"/>
    <n v="5"/>
  </r>
  <r>
    <n v="3355"/>
    <x v="123"/>
    <x v="0"/>
    <d v="2024-06-29T00:00:00"/>
    <x v="1"/>
    <n v="15"/>
    <x v="0"/>
    <x v="0"/>
    <x v="0"/>
    <s v="Yes"/>
    <n v="20"/>
    <n v="20"/>
    <n v="45"/>
  </r>
  <r>
    <n v="3356"/>
    <x v="124"/>
    <x v="2"/>
    <d v="2024-06-30T00:00:00"/>
    <x v="0"/>
    <n v="10"/>
    <x v="2"/>
    <x v="1"/>
    <x v="1"/>
    <s v="Yes"/>
    <n v="20"/>
    <n v="15"/>
    <n v="15"/>
  </r>
  <r>
    <n v="3357"/>
    <x v="125"/>
    <x v="1"/>
    <d v="2024-07-01T00:00:00"/>
    <x v="1"/>
    <n v="5"/>
    <x v="0"/>
    <x v="1"/>
    <x v="1"/>
    <s v="No"/>
    <n v="0"/>
    <n v="1"/>
    <n v="4"/>
  </r>
  <r>
    <n v="3358"/>
    <x v="126"/>
    <x v="0"/>
    <d v="2024-07-02T00:00:00"/>
    <x v="0"/>
    <n v="15"/>
    <x v="1"/>
    <x v="0"/>
    <x v="0"/>
    <s v="Yes"/>
    <n v="20"/>
    <n v="3"/>
    <n v="62"/>
  </r>
  <r>
    <n v="3359"/>
    <x v="127"/>
    <x v="2"/>
    <d v="2024-07-03T00:00:00"/>
    <x v="1"/>
    <n v="10"/>
    <x v="0"/>
    <x v="1"/>
    <x v="1"/>
    <s v="Yes"/>
    <n v="20"/>
    <n v="10"/>
    <n v="20"/>
  </r>
  <r>
    <n v="3360"/>
    <x v="128"/>
    <x v="1"/>
    <d v="2024-07-04T00:00:00"/>
    <x v="0"/>
    <n v="5"/>
    <x v="2"/>
    <x v="1"/>
    <x v="1"/>
    <s v="No"/>
    <n v="0"/>
    <n v="0"/>
    <n v="5"/>
  </r>
  <r>
    <n v="3361"/>
    <x v="129"/>
    <x v="0"/>
    <d v="2024-07-05T00:00:00"/>
    <x v="1"/>
    <n v="15"/>
    <x v="0"/>
    <x v="0"/>
    <x v="0"/>
    <s v="Yes"/>
    <n v="20"/>
    <n v="15"/>
    <n v="50"/>
  </r>
  <r>
    <n v="3362"/>
    <x v="130"/>
    <x v="2"/>
    <d v="2024-07-06T00:00:00"/>
    <x v="0"/>
    <n v="10"/>
    <x v="1"/>
    <x v="1"/>
    <x v="1"/>
    <s v="Yes"/>
    <n v="20"/>
    <n v="15"/>
    <n v="15"/>
  </r>
  <r>
    <n v="3363"/>
    <x v="131"/>
    <x v="1"/>
    <d v="2024-07-07T00:00:00"/>
    <x v="1"/>
    <n v="5"/>
    <x v="0"/>
    <x v="1"/>
    <x v="1"/>
    <s v="No"/>
    <n v="0"/>
    <n v="1"/>
    <n v="4"/>
  </r>
  <r>
    <n v="3364"/>
    <x v="132"/>
    <x v="0"/>
    <d v="2024-07-08T00:00:00"/>
    <x v="0"/>
    <n v="15"/>
    <x v="2"/>
    <x v="0"/>
    <x v="0"/>
    <s v="Yes"/>
    <n v="20"/>
    <n v="7"/>
    <n v="58"/>
  </r>
  <r>
    <n v="3365"/>
    <x v="133"/>
    <x v="2"/>
    <d v="2024-07-09T00:00:00"/>
    <x v="1"/>
    <n v="10"/>
    <x v="0"/>
    <x v="1"/>
    <x v="1"/>
    <s v="Yes"/>
    <n v="20"/>
    <n v="10"/>
    <n v="20"/>
  </r>
  <r>
    <n v="3366"/>
    <x v="134"/>
    <x v="1"/>
    <d v="2024-07-10T00:00:00"/>
    <x v="0"/>
    <n v="5"/>
    <x v="0"/>
    <x v="1"/>
    <x v="1"/>
    <s v="No"/>
    <n v="0"/>
    <n v="0"/>
    <n v="5"/>
  </r>
  <r>
    <n v="3367"/>
    <x v="135"/>
    <x v="0"/>
    <d v="2024-07-11T00:00:00"/>
    <x v="1"/>
    <n v="15"/>
    <x v="2"/>
    <x v="0"/>
    <x v="0"/>
    <s v="Yes"/>
    <n v="20"/>
    <n v="7"/>
    <n v="58"/>
  </r>
  <r>
    <n v="3368"/>
    <x v="136"/>
    <x v="2"/>
    <d v="2024-07-12T00:00:00"/>
    <x v="0"/>
    <n v="10"/>
    <x v="1"/>
    <x v="1"/>
    <x v="1"/>
    <s v="Yes"/>
    <n v="20"/>
    <n v="10"/>
    <n v="20"/>
  </r>
  <r>
    <n v="3369"/>
    <x v="137"/>
    <x v="1"/>
    <d v="2024-07-13T00:00:00"/>
    <x v="1"/>
    <n v="5"/>
    <x v="2"/>
    <x v="1"/>
    <x v="1"/>
    <s v="No"/>
    <n v="0"/>
    <n v="1"/>
    <n v="4"/>
  </r>
  <r>
    <n v="3370"/>
    <x v="138"/>
    <x v="0"/>
    <d v="2024-07-14T00:00:00"/>
    <x v="0"/>
    <n v="15"/>
    <x v="0"/>
    <x v="0"/>
    <x v="0"/>
    <s v="Yes"/>
    <n v="20"/>
    <n v="15"/>
    <n v="50"/>
  </r>
  <r>
    <n v="3371"/>
    <x v="139"/>
    <x v="2"/>
    <d v="2024-07-15T00:00:00"/>
    <x v="1"/>
    <n v="10"/>
    <x v="0"/>
    <x v="1"/>
    <x v="1"/>
    <s v="Yes"/>
    <n v="20"/>
    <n v="5"/>
    <n v="25"/>
  </r>
  <r>
    <n v="3372"/>
    <x v="140"/>
    <x v="1"/>
    <d v="2024-07-16T00:00:00"/>
    <x v="0"/>
    <n v="5"/>
    <x v="1"/>
    <x v="1"/>
    <x v="1"/>
    <s v="No"/>
    <n v="0"/>
    <n v="0"/>
    <n v="5"/>
  </r>
  <r>
    <n v="3373"/>
    <x v="141"/>
    <x v="0"/>
    <d v="2024-07-17T00:00:00"/>
    <x v="1"/>
    <n v="15"/>
    <x v="2"/>
    <x v="0"/>
    <x v="0"/>
    <s v="Yes"/>
    <n v="20"/>
    <n v="20"/>
    <n v="45"/>
  </r>
  <r>
    <n v="3374"/>
    <x v="142"/>
    <x v="2"/>
    <d v="2024-07-18T00:00:00"/>
    <x v="0"/>
    <n v="10"/>
    <x v="2"/>
    <x v="1"/>
    <x v="1"/>
    <s v="Yes"/>
    <n v="20"/>
    <n v="12"/>
    <n v="18"/>
  </r>
  <r>
    <n v="3375"/>
    <x v="143"/>
    <x v="1"/>
    <d v="2024-07-19T00:00:00"/>
    <x v="1"/>
    <n v="5"/>
    <x v="0"/>
    <x v="1"/>
    <x v="1"/>
    <s v="No"/>
    <n v="0"/>
    <n v="2"/>
    <n v="3"/>
  </r>
  <r>
    <n v="3376"/>
    <x v="144"/>
    <x v="0"/>
    <d v="2024-07-20T00:00:00"/>
    <x v="0"/>
    <n v="15"/>
    <x v="1"/>
    <x v="0"/>
    <x v="0"/>
    <s v="Yes"/>
    <n v="20"/>
    <n v="5"/>
    <n v="60"/>
  </r>
  <r>
    <n v="3377"/>
    <x v="145"/>
    <x v="2"/>
    <d v="2024-07-21T00:00:00"/>
    <x v="1"/>
    <n v="10"/>
    <x v="0"/>
    <x v="1"/>
    <x v="1"/>
    <s v="Yes"/>
    <n v="20"/>
    <n v="10"/>
    <n v="20"/>
  </r>
  <r>
    <n v="3378"/>
    <x v="146"/>
    <x v="1"/>
    <d v="2024-07-22T00:00:00"/>
    <x v="0"/>
    <n v="5"/>
    <x v="2"/>
    <x v="1"/>
    <x v="1"/>
    <s v="No"/>
    <n v="0"/>
    <n v="0"/>
    <n v="5"/>
  </r>
  <r>
    <n v="3379"/>
    <x v="147"/>
    <x v="0"/>
    <d v="2024-07-23T00:00:00"/>
    <x v="1"/>
    <n v="15"/>
    <x v="0"/>
    <x v="0"/>
    <x v="0"/>
    <s v="Yes"/>
    <n v="20"/>
    <n v="3"/>
    <n v="62"/>
  </r>
  <r>
    <n v="3380"/>
    <x v="148"/>
    <x v="2"/>
    <d v="2024-07-24T00:00:00"/>
    <x v="0"/>
    <n v="10"/>
    <x v="1"/>
    <x v="1"/>
    <x v="1"/>
    <s v="Yes"/>
    <n v="20"/>
    <n v="15"/>
    <n v="15"/>
  </r>
  <r>
    <n v="3381"/>
    <x v="149"/>
    <x v="1"/>
    <d v="2024-07-25T00:00:00"/>
    <x v="1"/>
    <n v="5"/>
    <x v="0"/>
    <x v="1"/>
    <x v="1"/>
    <s v="No"/>
    <n v="0"/>
    <n v="1"/>
    <n v="4"/>
  </r>
  <r>
    <n v="3382"/>
    <x v="150"/>
    <x v="0"/>
    <d v="2024-07-26T00:00:00"/>
    <x v="0"/>
    <n v="15"/>
    <x v="2"/>
    <x v="0"/>
    <x v="0"/>
    <s v="Yes"/>
    <n v="20"/>
    <n v="7"/>
    <n v="58"/>
  </r>
  <r>
    <n v="3383"/>
    <x v="151"/>
    <x v="2"/>
    <d v="2024-07-27T00:00:00"/>
    <x v="1"/>
    <n v="10"/>
    <x v="0"/>
    <x v="1"/>
    <x v="1"/>
    <s v="Yes"/>
    <n v="20"/>
    <n v="10"/>
    <n v="20"/>
  </r>
  <r>
    <n v="3384"/>
    <x v="152"/>
    <x v="1"/>
    <d v="2024-07-28T00:00:00"/>
    <x v="0"/>
    <n v="5"/>
    <x v="1"/>
    <x v="1"/>
    <x v="1"/>
    <s v="No"/>
    <n v="0"/>
    <n v="0"/>
    <n v="5"/>
  </r>
  <r>
    <n v="3385"/>
    <x v="153"/>
    <x v="0"/>
    <d v="2024-07-29T00:00:00"/>
    <x v="1"/>
    <n v="15"/>
    <x v="0"/>
    <x v="0"/>
    <x v="0"/>
    <s v="Yes"/>
    <n v="20"/>
    <n v="20"/>
    <n v="45"/>
  </r>
  <r>
    <n v="3386"/>
    <x v="154"/>
    <x v="2"/>
    <d v="2024-07-30T00:00:00"/>
    <x v="0"/>
    <n v="10"/>
    <x v="2"/>
    <x v="1"/>
    <x v="1"/>
    <s v="Yes"/>
    <n v="20"/>
    <n v="15"/>
    <n v="15"/>
  </r>
  <r>
    <n v="3387"/>
    <x v="155"/>
    <x v="1"/>
    <d v="2024-07-31T00:00:00"/>
    <x v="1"/>
    <n v="5"/>
    <x v="0"/>
    <x v="1"/>
    <x v="1"/>
    <s v="No"/>
    <n v="0"/>
    <n v="1"/>
    <n v="4"/>
  </r>
  <r>
    <n v="3388"/>
    <x v="156"/>
    <x v="0"/>
    <d v="2024-08-01T00:00:00"/>
    <x v="0"/>
    <n v="15"/>
    <x v="1"/>
    <x v="0"/>
    <x v="0"/>
    <s v="Yes"/>
    <n v="20"/>
    <n v="3"/>
    <n v="62"/>
  </r>
  <r>
    <n v="3389"/>
    <x v="157"/>
    <x v="2"/>
    <d v="2024-08-02T00:00:00"/>
    <x v="1"/>
    <n v="10"/>
    <x v="0"/>
    <x v="1"/>
    <x v="1"/>
    <s v="Yes"/>
    <n v="20"/>
    <n v="10"/>
    <n v="20"/>
  </r>
  <r>
    <n v="3390"/>
    <x v="158"/>
    <x v="1"/>
    <d v="2024-08-03T00:00:00"/>
    <x v="0"/>
    <n v="5"/>
    <x v="2"/>
    <x v="1"/>
    <x v="1"/>
    <s v="No"/>
    <n v="0"/>
    <n v="0"/>
    <n v="5"/>
  </r>
  <r>
    <n v="3391"/>
    <x v="58"/>
    <x v="0"/>
    <d v="2024-08-04T00:00:00"/>
    <x v="1"/>
    <n v="15"/>
    <x v="0"/>
    <x v="0"/>
    <x v="0"/>
    <s v="Yes"/>
    <n v="20"/>
    <n v="15"/>
    <n v="50"/>
  </r>
  <r>
    <n v="3392"/>
    <x v="159"/>
    <x v="2"/>
    <d v="2024-08-05T00:00:00"/>
    <x v="0"/>
    <n v="10"/>
    <x v="1"/>
    <x v="1"/>
    <x v="1"/>
    <s v="Yes"/>
    <n v="20"/>
    <n v="15"/>
    <n v="15"/>
  </r>
  <r>
    <n v="3393"/>
    <x v="160"/>
    <x v="1"/>
    <d v="2024-08-06T00:00:00"/>
    <x v="1"/>
    <n v="5"/>
    <x v="0"/>
    <x v="1"/>
    <x v="1"/>
    <s v="No"/>
    <n v="0"/>
    <n v="1"/>
    <n v="4"/>
  </r>
  <r>
    <n v="3394"/>
    <x v="161"/>
    <x v="0"/>
    <d v="2024-08-07T00:00:00"/>
    <x v="0"/>
    <n v="15"/>
    <x v="2"/>
    <x v="0"/>
    <x v="0"/>
    <s v="Yes"/>
    <n v="20"/>
    <n v="7"/>
    <n v="58"/>
  </r>
  <r>
    <n v="3395"/>
    <x v="162"/>
    <x v="2"/>
    <d v="2024-08-08T00:00:00"/>
    <x v="1"/>
    <n v="10"/>
    <x v="0"/>
    <x v="1"/>
    <x v="1"/>
    <s v="Yes"/>
    <n v="20"/>
    <n v="10"/>
    <n v="20"/>
  </r>
  <r>
    <n v="3396"/>
    <x v="163"/>
    <x v="1"/>
    <d v="2024-08-09T00:00:00"/>
    <x v="0"/>
    <n v="5"/>
    <x v="1"/>
    <x v="1"/>
    <x v="1"/>
    <s v="No"/>
    <n v="0"/>
    <n v="0"/>
    <n v="5"/>
  </r>
  <r>
    <n v="3397"/>
    <x v="90"/>
    <x v="0"/>
    <d v="2024-08-10T00:00:00"/>
    <x v="1"/>
    <n v="15"/>
    <x v="0"/>
    <x v="0"/>
    <x v="0"/>
    <s v="Yes"/>
    <n v="20"/>
    <n v="20"/>
    <n v="45"/>
  </r>
  <r>
    <n v="3398"/>
    <x v="164"/>
    <x v="2"/>
    <d v="2024-08-11T00:00:00"/>
    <x v="0"/>
    <n v="10"/>
    <x v="2"/>
    <x v="1"/>
    <x v="1"/>
    <s v="Yes"/>
    <n v="20"/>
    <n v="15"/>
    <n v="15"/>
  </r>
  <r>
    <n v="3399"/>
    <x v="165"/>
    <x v="1"/>
    <d v="2024-08-12T00:00:00"/>
    <x v="1"/>
    <n v="5"/>
    <x v="0"/>
    <x v="1"/>
    <x v="1"/>
    <s v="No"/>
    <n v="0"/>
    <n v="1"/>
    <n v="4"/>
  </r>
  <r>
    <n v="3400"/>
    <x v="166"/>
    <x v="0"/>
    <d v="2024-08-13T00:00:00"/>
    <x v="0"/>
    <n v="15"/>
    <x v="1"/>
    <x v="0"/>
    <x v="0"/>
    <s v="Yes"/>
    <n v="20"/>
    <n v="5"/>
    <n v="60"/>
  </r>
  <r>
    <n v="3401"/>
    <x v="167"/>
    <x v="2"/>
    <d v="2024-08-14T00:00:00"/>
    <x v="1"/>
    <n v="10"/>
    <x v="0"/>
    <x v="1"/>
    <x v="1"/>
    <s v="Yes"/>
    <n v="20"/>
    <n v="10"/>
    <n v="20"/>
  </r>
  <r>
    <n v="3402"/>
    <x v="168"/>
    <x v="1"/>
    <d v="2024-08-15T00:00:00"/>
    <x v="0"/>
    <n v="5"/>
    <x v="2"/>
    <x v="1"/>
    <x v="1"/>
    <s v="No"/>
    <n v="0"/>
    <n v="0"/>
    <n v="5"/>
  </r>
  <r>
    <n v="3403"/>
    <x v="169"/>
    <x v="0"/>
    <d v="2024-08-16T00:00:00"/>
    <x v="1"/>
    <n v="15"/>
    <x v="0"/>
    <x v="0"/>
    <x v="0"/>
    <s v="Yes"/>
    <n v="20"/>
    <n v="3"/>
    <n v="62"/>
  </r>
  <r>
    <n v="3404"/>
    <x v="170"/>
    <x v="2"/>
    <d v="2024-08-17T00:00:00"/>
    <x v="0"/>
    <n v="10"/>
    <x v="1"/>
    <x v="1"/>
    <x v="1"/>
    <s v="Yes"/>
    <n v="20"/>
    <n v="15"/>
    <n v="15"/>
  </r>
  <r>
    <n v="3405"/>
    <x v="171"/>
    <x v="1"/>
    <d v="2024-08-18T00:00:00"/>
    <x v="1"/>
    <n v="5"/>
    <x v="0"/>
    <x v="1"/>
    <x v="1"/>
    <s v="No"/>
    <n v="0"/>
    <n v="1"/>
    <n v="4"/>
  </r>
  <r>
    <n v="3406"/>
    <x v="172"/>
    <x v="1"/>
    <d v="2024-08-19T00:00:00"/>
    <x v="0"/>
    <n v="5"/>
    <x v="0"/>
    <x v="1"/>
    <x v="1"/>
    <s v="No"/>
    <n v="0"/>
    <n v="0"/>
    <n v="5"/>
  </r>
  <r>
    <n v="3407"/>
    <x v="173"/>
    <x v="0"/>
    <d v="2024-08-20T00:00:00"/>
    <x v="1"/>
    <n v="15"/>
    <x v="2"/>
    <x v="0"/>
    <x v="0"/>
    <s v="Yes"/>
    <n v="20"/>
    <n v="7"/>
    <n v="58"/>
  </r>
  <r>
    <n v="3408"/>
    <x v="174"/>
    <x v="2"/>
    <d v="2024-08-21T00:00:00"/>
    <x v="0"/>
    <n v="10"/>
    <x v="1"/>
    <x v="1"/>
    <x v="1"/>
    <s v="Yes"/>
    <n v="20"/>
    <n v="10"/>
    <n v="20"/>
  </r>
  <r>
    <n v="3409"/>
    <x v="175"/>
    <x v="1"/>
    <d v="2024-08-22T00:00:00"/>
    <x v="1"/>
    <n v="5"/>
    <x v="2"/>
    <x v="1"/>
    <x v="1"/>
    <s v="No"/>
    <n v="0"/>
    <n v="1"/>
    <n v="4"/>
  </r>
  <r>
    <n v="3410"/>
    <x v="176"/>
    <x v="0"/>
    <d v="2024-08-23T00:00:00"/>
    <x v="0"/>
    <n v="15"/>
    <x v="0"/>
    <x v="0"/>
    <x v="0"/>
    <s v="Yes"/>
    <n v="20"/>
    <n v="15"/>
    <n v="50"/>
  </r>
  <r>
    <n v="3411"/>
    <x v="177"/>
    <x v="2"/>
    <d v="2024-08-24T00:00:00"/>
    <x v="1"/>
    <n v="10"/>
    <x v="0"/>
    <x v="1"/>
    <x v="1"/>
    <s v="Yes"/>
    <n v="20"/>
    <n v="5"/>
    <n v="25"/>
  </r>
  <r>
    <n v="3412"/>
    <x v="178"/>
    <x v="1"/>
    <d v="2024-08-25T00:00:00"/>
    <x v="0"/>
    <n v="5"/>
    <x v="1"/>
    <x v="1"/>
    <x v="1"/>
    <s v="No"/>
    <n v="0"/>
    <n v="0"/>
    <n v="5"/>
  </r>
  <r>
    <n v="3413"/>
    <x v="179"/>
    <x v="0"/>
    <d v="2024-08-26T00:00:00"/>
    <x v="1"/>
    <n v="15"/>
    <x v="2"/>
    <x v="0"/>
    <x v="0"/>
    <s v="Yes"/>
    <n v="20"/>
    <n v="20"/>
    <n v="45"/>
  </r>
  <r>
    <n v="3414"/>
    <x v="180"/>
    <x v="2"/>
    <d v="2024-08-27T00:00:00"/>
    <x v="0"/>
    <n v="10"/>
    <x v="2"/>
    <x v="1"/>
    <x v="1"/>
    <s v="Yes"/>
    <n v="20"/>
    <n v="12"/>
    <n v="18"/>
  </r>
  <r>
    <n v="3415"/>
    <x v="181"/>
    <x v="1"/>
    <d v="2024-08-28T00:00:00"/>
    <x v="1"/>
    <n v="5"/>
    <x v="0"/>
    <x v="1"/>
    <x v="1"/>
    <s v="No"/>
    <n v="0"/>
    <n v="2"/>
    <n v="3"/>
  </r>
  <r>
    <n v="3416"/>
    <x v="182"/>
    <x v="0"/>
    <d v="2024-08-29T00:00:00"/>
    <x v="0"/>
    <n v="15"/>
    <x v="1"/>
    <x v="0"/>
    <x v="0"/>
    <s v="Yes"/>
    <n v="20"/>
    <n v="5"/>
    <n v="60"/>
  </r>
  <r>
    <n v="3417"/>
    <x v="183"/>
    <x v="2"/>
    <d v="2024-08-30T00:00:00"/>
    <x v="1"/>
    <n v="10"/>
    <x v="0"/>
    <x v="1"/>
    <x v="1"/>
    <s v="Yes"/>
    <n v="20"/>
    <n v="10"/>
    <n v="20"/>
  </r>
  <r>
    <n v="3418"/>
    <x v="184"/>
    <x v="1"/>
    <d v="2024-08-31T00:00:00"/>
    <x v="0"/>
    <n v="5"/>
    <x v="2"/>
    <x v="1"/>
    <x v="1"/>
    <s v="No"/>
    <n v="0"/>
    <n v="0"/>
    <n v="5"/>
  </r>
  <r>
    <n v="3419"/>
    <x v="185"/>
    <x v="0"/>
    <d v="2024-09-01T00:00:00"/>
    <x v="1"/>
    <n v="15"/>
    <x v="0"/>
    <x v="0"/>
    <x v="0"/>
    <s v="Yes"/>
    <n v="20"/>
    <n v="3"/>
    <n v="62"/>
  </r>
  <r>
    <n v="3420"/>
    <x v="186"/>
    <x v="2"/>
    <d v="2024-09-02T00:00:00"/>
    <x v="0"/>
    <n v="10"/>
    <x v="1"/>
    <x v="1"/>
    <x v="1"/>
    <s v="Yes"/>
    <n v="20"/>
    <n v="15"/>
    <n v="15"/>
  </r>
  <r>
    <n v="3421"/>
    <x v="15"/>
    <x v="1"/>
    <d v="2024-09-03T00:00:00"/>
    <x v="1"/>
    <n v="5"/>
    <x v="0"/>
    <x v="1"/>
    <x v="1"/>
    <s v="No"/>
    <n v="0"/>
    <n v="1"/>
    <n v="4"/>
  </r>
  <r>
    <n v="3422"/>
    <x v="187"/>
    <x v="0"/>
    <d v="2024-09-04T00:00:00"/>
    <x v="0"/>
    <n v="15"/>
    <x v="2"/>
    <x v="0"/>
    <x v="0"/>
    <s v="Yes"/>
    <n v="20"/>
    <n v="7"/>
    <n v="58"/>
  </r>
  <r>
    <n v="3423"/>
    <x v="188"/>
    <x v="2"/>
    <d v="2024-09-05T00:00:00"/>
    <x v="1"/>
    <n v="10"/>
    <x v="0"/>
    <x v="1"/>
    <x v="1"/>
    <s v="Yes"/>
    <n v="20"/>
    <n v="10"/>
    <n v="20"/>
  </r>
  <r>
    <n v="3424"/>
    <x v="14"/>
    <x v="1"/>
    <d v="2024-09-06T00:00:00"/>
    <x v="0"/>
    <n v="5"/>
    <x v="1"/>
    <x v="1"/>
    <x v="1"/>
    <s v="No"/>
    <n v="0"/>
    <n v="0"/>
    <n v="5"/>
  </r>
  <r>
    <n v="3425"/>
    <x v="189"/>
    <x v="0"/>
    <d v="2024-09-07T00:00:00"/>
    <x v="1"/>
    <n v="15"/>
    <x v="0"/>
    <x v="0"/>
    <x v="0"/>
    <s v="Yes"/>
    <n v="20"/>
    <n v="20"/>
    <n v="45"/>
  </r>
  <r>
    <n v="3426"/>
    <x v="167"/>
    <x v="2"/>
    <d v="2024-09-08T00:00:00"/>
    <x v="0"/>
    <n v="10"/>
    <x v="2"/>
    <x v="1"/>
    <x v="1"/>
    <s v="Yes"/>
    <n v="20"/>
    <n v="15"/>
    <n v="15"/>
  </r>
  <r>
    <n v="3427"/>
    <x v="190"/>
    <x v="1"/>
    <d v="2024-09-09T00:00:00"/>
    <x v="1"/>
    <n v="5"/>
    <x v="0"/>
    <x v="1"/>
    <x v="1"/>
    <s v="No"/>
    <n v="0"/>
    <n v="1"/>
    <n v="4"/>
  </r>
  <r>
    <n v="3428"/>
    <x v="191"/>
    <x v="0"/>
    <d v="2024-09-10T00:00:00"/>
    <x v="0"/>
    <n v="15"/>
    <x v="1"/>
    <x v="0"/>
    <x v="0"/>
    <s v="Yes"/>
    <n v="20"/>
    <n v="3"/>
    <n v="62"/>
  </r>
  <r>
    <n v="3429"/>
    <x v="192"/>
    <x v="2"/>
    <d v="2024-09-11T00:00:00"/>
    <x v="1"/>
    <n v="10"/>
    <x v="0"/>
    <x v="1"/>
    <x v="1"/>
    <s v="Yes"/>
    <n v="20"/>
    <n v="10"/>
    <n v="20"/>
  </r>
  <r>
    <n v="3430"/>
    <x v="193"/>
    <x v="1"/>
    <d v="2024-09-12T00:00:00"/>
    <x v="0"/>
    <n v="5"/>
    <x v="2"/>
    <x v="1"/>
    <x v="1"/>
    <s v="No"/>
    <n v="0"/>
    <n v="0"/>
    <n v="5"/>
  </r>
  <r>
    <n v="3431"/>
    <x v="194"/>
    <x v="0"/>
    <d v="2024-09-13T00:00:00"/>
    <x v="1"/>
    <n v="15"/>
    <x v="0"/>
    <x v="0"/>
    <x v="0"/>
    <s v="Yes"/>
    <n v="20"/>
    <n v="15"/>
    <n v="50"/>
  </r>
  <r>
    <n v="3432"/>
    <x v="195"/>
    <x v="2"/>
    <d v="2024-09-14T00:00:00"/>
    <x v="0"/>
    <n v="10"/>
    <x v="1"/>
    <x v="1"/>
    <x v="1"/>
    <s v="Yes"/>
    <n v="20"/>
    <n v="15"/>
    <n v="15"/>
  </r>
  <r>
    <n v="3433"/>
    <x v="196"/>
    <x v="1"/>
    <d v="2024-09-15T00:00:00"/>
    <x v="1"/>
    <n v="5"/>
    <x v="0"/>
    <x v="1"/>
    <x v="1"/>
    <s v="No"/>
    <n v="0"/>
    <n v="1"/>
    <n v="4"/>
  </r>
  <r>
    <n v="3434"/>
    <x v="197"/>
    <x v="0"/>
    <d v="2024-09-16T00:00:00"/>
    <x v="0"/>
    <n v="15"/>
    <x v="2"/>
    <x v="0"/>
    <x v="0"/>
    <s v="Yes"/>
    <n v="20"/>
    <n v="7"/>
    <n v="58"/>
  </r>
  <r>
    <n v="3435"/>
    <x v="198"/>
    <x v="2"/>
    <d v="2024-09-17T00:00:00"/>
    <x v="1"/>
    <n v="10"/>
    <x v="0"/>
    <x v="1"/>
    <x v="1"/>
    <s v="Yes"/>
    <n v="20"/>
    <n v="10"/>
    <n v="20"/>
  </r>
  <r>
    <n v="3436"/>
    <x v="199"/>
    <x v="1"/>
    <d v="2024-09-18T00:00:00"/>
    <x v="0"/>
    <n v="5"/>
    <x v="0"/>
    <x v="1"/>
    <x v="1"/>
    <s v="No"/>
    <n v="0"/>
    <n v="0"/>
    <n v="5"/>
  </r>
  <r>
    <n v="3437"/>
    <x v="200"/>
    <x v="0"/>
    <d v="2024-09-19T00:00:00"/>
    <x v="1"/>
    <n v="15"/>
    <x v="2"/>
    <x v="0"/>
    <x v="0"/>
    <s v="Yes"/>
    <n v="20"/>
    <n v="7"/>
    <n v="58"/>
  </r>
  <r>
    <n v="3438"/>
    <x v="201"/>
    <x v="2"/>
    <d v="2024-09-20T00:00:00"/>
    <x v="0"/>
    <n v="10"/>
    <x v="1"/>
    <x v="1"/>
    <x v="1"/>
    <s v="Yes"/>
    <n v="20"/>
    <n v="10"/>
    <n v="20"/>
  </r>
  <r>
    <n v="3439"/>
    <x v="202"/>
    <x v="1"/>
    <d v="2024-09-21T00:00:00"/>
    <x v="1"/>
    <n v="5"/>
    <x v="2"/>
    <x v="1"/>
    <x v="1"/>
    <s v="No"/>
    <n v="0"/>
    <n v="1"/>
    <n v="4"/>
  </r>
  <r>
    <n v="3440"/>
    <x v="203"/>
    <x v="0"/>
    <d v="2024-09-22T00:00:00"/>
    <x v="0"/>
    <n v="15"/>
    <x v="0"/>
    <x v="0"/>
    <x v="0"/>
    <s v="Yes"/>
    <n v="20"/>
    <n v="15"/>
    <n v="50"/>
  </r>
  <r>
    <n v="3441"/>
    <x v="204"/>
    <x v="2"/>
    <d v="2024-09-23T00:00:00"/>
    <x v="1"/>
    <n v="10"/>
    <x v="0"/>
    <x v="1"/>
    <x v="1"/>
    <s v="Yes"/>
    <n v="20"/>
    <n v="5"/>
    <n v="25"/>
  </r>
  <r>
    <n v="3442"/>
    <x v="205"/>
    <x v="1"/>
    <d v="2024-09-24T00:00:00"/>
    <x v="0"/>
    <n v="5"/>
    <x v="1"/>
    <x v="1"/>
    <x v="1"/>
    <s v="No"/>
    <n v="0"/>
    <n v="0"/>
    <n v="5"/>
  </r>
  <r>
    <n v="3443"/>
    <x v="206"/>
    <x v="0"/>
    <d v="2024-09-25T00:00:00"/>
    <x v="1"/>
    <n v="15"/>
    <x v="2"/>
    <x v="0"/>
    <x v="0"/>
    <s v="Yes"/>
    <n v="20"/>
    <n v="20"/>
    <n v="45"/>
  </r>
  <r>
    <n v="3444"/>
    <x v="207"/>
    <x v="2"/>
    <d v="2024-09-26T00:00:00"/>
    <x v="0"/>
    <n v="10"/>
    <x v="2"/>
    <x v="1"/>
    <x v="1"/>
    <s v="Yes"/>
    <n v="20"/>
    <n v="12"/>
    <n v="18"/>
  </r>
  <r>
    <n v="3445"/>
    <x v="37"/>
    <x v="1"/>
    <d v="2024-09-27T00:00:00"/>
    <x v="1"/>
    <n v="5"/>
    <x v="0"/>
    <x v="1"/>
    <x v="1"/>
    <s v="No"/>
    <n v="0"/>
    <n v="2"/>
    <n v="3"/>
  </r>
  <r>
    <n v="3446"/>
    <x v="208"/>
    <x v="0"/>
    <d v="2024-09-28T00:00:00"/>
    <x v="0"/>
    <n v="15"/>
    <x v="1"/>
    <x v="0"/>
    <x v="0"/>
    <s v="Yes"/>
    <n v="20"/>
    <n v="5"/>
    <n v="60"/>
  </r>
  <r>
    <n v="3447"/>
    <x v="209"/>
    <x v="2"/>
    <d v="2024-09-29T00:00:00"/>
    <x v="1"/>
    <n v="10"/>
    <x v="0"/>
    <x v="1"/>
    <x v="1"/>
    <s v="Yes"/>
    <n v="20"/>
    <n v="10"/>
    <n v="20"/>
  </r>
  <r>
    <n v="3448"/>
    <x v="210"/>
    <x v="1"/>
    <d v="2024-09-30T00:00:00"/>
    <x v="0"/>
    <n v="5"/>
    <x v="2"/>
    <x v="1"/>
    <x v="1"/>
    <s v="No"/>
    <n v="0"/>
    <n v="0"/>
    <n v="5"/>
  </r>
  <r>
    <n v="3449"/>
    <x v="211"/>
    <x v="0"/>
    <d v="2024-10-01T00:00:00"/>
    <x v="1"/>
    <n v="15"/>
    <x v="0"/>
    <x v="0"/>
    <x v="0"/>
    <s v="Yes"/>
    <n v="20"/>
    <n v="3"/>
    <n v="62"/>
  </r>
  <r>
    <n v="3450"/>
    <x v="212"/>
    <x v="2"/>
    <d v="2024-10-02T00:00:00"/>
    <x v="0"/>
    <n v="10"/>
    <x v="1"/>
    <x v="1"/>
    <x v="1"/>
    <s v="Yes"/>
    <n v="20"/>
    <n v="15"/>
    <n v="15"/>
  </r>
  <r>
    <n v="3451"/>
    <x v="213"/>
    <x v="1"/>
    <d v="2024-10-03T00:00:00"/>
    <x v="1"/>
    <n v="5"/>
    <x v="0"/>
    <x v="1"/>
    <x v="1"/>
    <s v="No"/>
    <n v="0"/>
    <n v="1"/>
    <n v="4"/>
  </r>
  <r>
    <n v="3452"/>
    <x v="191"/>
    <x v="0"/>
    <d v="2024-10-04T00:00:00"/>
    <x v="0"/>
    <n v="15"/>
    <x v="2"/>
    <x v="0"/>
    <x v="0"/>
    <s v="Yes"/>
    <n v="20"/>
    <n v="7"/>
    <n v="58"/>
  </r>
  <r>
    <n v="3453"/>
    <x v="45"/>
    <x v="2"/>
    <d v="2024-10-05T00:00:00"/>
    <x v="1"/>
    <n v="10"/>
    <x v="0"/>
    <x v="1"/>
    <x v="1"/>
    <s v="Yes"/>
    <n v="20"/>
    <n v="10"/>
    <n v="20"/>
  </r>
  <r>
    <n v="3454"/>
    <x v="214"/>
    <x v="1"/>
    <d v="2024-10-06T00:00:00"/>
    <x v="0"/>
    <n v="5"/>
    <x v="1"/>
    <x v="1"/>
    <x v="1"/>
    <s v="No"/>
    <n v="0"/>
    <n v="0"/>
    <n v="5"/>
  </r>
  <r>
    <n v="3455"/>
    <x v="215"/>
    <x v="0"/>
    <d v="2024-10-07T00:00:00"/>
    <x v="1"/>
    <n v="15"/>
    <x v="0"/>
    <x v="0"/>
    <x v="0"/>
    <s v="Yes"/>
    <n v="20"/>
    <n v="20"/>
    <n v="45"/>
  </r>
  <r>
    <n v="3456"/>
    <x v="216"/>
    <x v="2"/>
    <d v="2024-10-08T00:00:00"/>
    <x v="0"/>
    <n v="10"/>
    <x v="2"/>
    <x v="1"/>
    <x v="1"/>
    <s v="Yes"/>
    <n v="20"/>
    <n v="15"/>
    <n v="15"/>
  </r>
  <r>
    <n v="3457"/>
    <x v="217"/>
    <x v="1"/>
    <d v="2024-10-09T00:00:00"/>
    <x v="1"/>
    <n v="5"/>
    <x v="0"/>
    <x v="1"/>
    <x v="1"/>
    <s v="No"/>
    <n v="0"/>
    <n v="1"/>
    <n v="4"/>
  </r>
  <r>
    <n v="3458"/>
    <x v="218"/>
    <x v="0"/>
    <d v="2024-10-10T00:00:00"/>
    <x v="0"/>
    <n v="15"/>
    <x v="1"/>
    <x v="0"/>
    <x v="0"/>
    <s v="Yes"/>
    <n v="20"/>
    <n v="3"/>
    <n v="62"/>
  </r>
  <r>
    <n v="3459"/>
    <x v="219"/>
    <x v="2"/>
    <d v="2024-10-11T00:00:00"/>
    <x v="1"/>
    <n v="10"/>
    <x v="0"/>
    <x v="1"/>
    <x v="1"/>
    <s v="Yes"/>
    <n v="20"/>
    <n v="10"/>
    <n v="20"/>
  </r>
  <r>
    <n v="3460"/>
    <x v="127"/>
    <x v="1"/>
    <d v="2024-10-12T00:00:00"/>
    <x v="0"/>
    <n v="5"/>
    <x v="2"/>
    <x v="1"/>
    <x v="1"/>
    <s v="No"/>
    <n v="0"/>
    <n v="0"/>
    <n v="5"/>
  </r>
  <r>
    <n v="3461"/>
    <x v="220"/>
    <x v="0"/>
    <d v="2024-10-13T00:00:00"/>
    <x v="1"/>
    <n v="15"/>
    <x v="0"/>
    <x v="0"/>
    <x v="0"/>
    <s v="Yes"/>
    <n v="20"/>
    <n v="15"/>
    <n v="50"/>
  </r>
  <r>
    <n v="3462"/>
    <x v="221"/>
    <x v="2"/>
    <d v="2024-10-14T00:00:00"/>
    <x v="0"/>
    <n v="10"/>
    <x v="1"/>
    <x v="1"/>
    <x v="1"/>
    <s v="Yes"/>
    <n v="20"/>
    <n v="15"/>
    <n v="15"/>
  </r>
  <r>
    <n v="3463"/>
    <x v="222"/>
    <x v="1"/>
    <d v="2024-10-15T00:00:00"/>
    <x v="1"/>
    <n v="5"/>
    <x v="0"/>
    <x v="1"/>
    <x v="1"/>
    <s v="No"/>
    <n v="0"/>
    <n v="1"/>
    <n v="4"/>
  </r>
  <r>
    <n v="3464"/>
    <x v="223"/>
    <x v="0"/>
    <d v="2024-10-16T00:00:00"/>
    <x v="0"/>
    <n v="15"/>
    <x v="2"/>
    <x v="0"/>
    <x v="0"/>
    <s v="Yes"/>
    <n v="20"/>
    <n v="7"/>
    <n v="58"/>
  </r>
  <r>
    <n v="3465"/>
    <x v="224"/>
    <x v="2"/>
    <d v="2024-10-17T00:00:00"/>
    <x v="1"/>
    <n v="10"/>
    <x v="0"/>
    <x v="1"/>
    <x v="1"/>
    <s v="Yes"/>
    <n v="20"/>
    <n v="10"/>
    <n v="20"/>
  </r>
  <r>
    <n v="3466"/>
    <x v="225"/>
    <x v="1"/>
    <d v="2024-10-18T00:00:00"/>
    <x v="0"/>
    <n v="5"/>
    <x v="1"/>
    <x v="1"/>
    <x v="1"/>
    <s v="No"/>
    <n v="0"/>
    <n v="0"/>
    <n v="5"/>
  </r>
  <r>
    <n v="3467"/>
    <x v="226"/>
    <x v="0"/>
    <d v="2024-10-19T00:00:00"/>
    <x v="1"/>
    <n v="15"/>
    <x v="0"/>
    <x v="0"/>
    <x v="0"/>
    <s v="Yes"/>
    <n v="20"/>
    <n v="15"/>
    <n v="50"/>
  </r>
  <r>
    <n v="3468"/>
    <x v="227"/>
    <x v="2"/>
    <d v="2024-10-20T00:00:00"/>
    <x v="0"/>
    <n v="10"/>
    <x v="2"/>
    <x v="1"/>
    <x v="1"/>
    <s v="Yes"/>
    <n v="20"/>
    <n v="12"/>
    <n v="18"/>
  </r>
  <r>
    <n v="3469"/>
    <x v="228"/>
    <x v="1"/>
    <d v="2024-10-21T00:00:00"/>
    <x v="1"/>
    <n v="5"/>
    <x v="0"/>
    <x v="1"/>
    <x v="1"/>
    <s v="No"/>
    <n v="0"/>
    <n v="2"/>
    <n v="3"/>
  </r>
  <r>
    <n v="3470"/>
    <x v="229"/>
    <x v="0"/>
    <d v="2024-10-22T00:00:00"/>
    <x v="0"/>
    <n v="15"/>
    <x v="1"/>
    <x v="0"/>
    <x v="0"/>
    <s v="Yes"/>
    <n v="20"/>
    <n v="5"/>
    <n v="60"/>
  </r>
  <r>
    <n v="3471"/>
    <x v="230"/>
    <x v="2"/>
    <d v="2024-10-23T00:00:00"/>
    <x v="1"/>
    <n v="10"/>
    <x v="0"/>
    <x v="1"/>
    <x v="1"/>
    <s v="Yes"/>
    <n v="20"/>
    <n v="10"/>
    <n v="20"/>
  </r>
  <r>
    <n v="3472"/>
    <x v="231"/>
    <x v="1"/>
    <d v="2024-10-24T00:00:00"/>
    <x v="0"/>
    <n v="5"/>
    <x v="2"/>
    <x v="1"/>
    <x v="1"/>
    <s v="No"/>
    <n v="0"/>
    <n v="0"/>
    <n v="5"/>
  </r>
  <r>
    <n v="3473"/>
    <x v="140"/>
    <x v="0"/>
    <d v="2024-10-25T00:00:00"/>
    <x v="1"/>
    <n v="15"/>
    <x v="0"/>
    <x v="0"/>
    <x v="0"/>
    <s v="Yes"/>
    <n v="20"/>
    <n v="3"/>
    <n v="62"/>
  </r>
  <r>
    <n v="3474"/>
    <x v="232"/>
    <x v="2"/>
    <d v="2024-10-26T00:00:00"/>
    <x v="0"/>
    <n v="10"/>
    <x v="1"/>
    <x v="1"/>
    <x v="1"/>
    <s v="Yes"/>
    <n v="20"/>
    <n v="15"/>
    <n v="15"/>
  </r>
  <r>
    <n v="3475"/>
    <x v="233"/>
    <x v="1"/>
    <d v="2024-10-27T00:00:00"/>
    <x v="1"/>
    <n v="5"/>
    <x v="0"/>
    <x v="1"/>
    <x v="1"/>
    <s v="No"/>
    <n v="0"/>
    <n v="1"/>
    <n v="4"/>
  </r>
  <r>
    <n v="3476"/>
    <x v="234"/>
    <x v="0"/>
    <d v="2024-10-28T00:00:00"/>
    <x v="0"/>
    <n v="15"/>
    <x v="2"/>
    <x v="0"/>
    <x v="0"/>
    <s v="Yes"/>
    <n v="20"/>
    <n v="7"/>
    <n v="58"/>
  </r>
  <r>
    <n v="3477"/>
    <x v="235"/>
    <x v="2"/>
    <d v="2024-10-29T00:00:00"/>
    <x v="1"/>
    <n v="10"/>
    <x v="0"/>
    <x v="1"/>
    <x v="1"/>
    <s v="Yes"/>
    <n v="20"/>
    <n v="10"/>
    <n v="20"/>
  </r>
  <r>
    <n v="3478"/>
    <x v="236"/>
    <x v="1"/>
    <d v="2024-10-30T00:00:00"/>
    <x v="0"/>
    <n v="5"/>
    <x v="1"/>
    <x v="1"/>
    <x v="1"/>
    <s v="No"/>
    <n v="0"/>
    <n v="0"/>
    <n v="5"/>
  </r>
  <r>
    <n v="3479"/>
    <x v="237"/>
    <x v="0"/>
    <d v="2024-10-31T00:00:00"/>
    <x v="1"/>
    <n v="15"/>
    <x v="0"/>
    <x v="0"/>
    <x v="0"/>
    <s v="Yes"/>
    <n v="20"/>
    <n v="20"/>
    <n v="45"/>
  </r>
  <r>
    <n v="3480"/>
    <x v="238"/>
    <x v="2"/>
    <d v="2024-11-01T00:00:00"/>
    <x v="0"/>
    <n v="10"/>
    <x v="2"/>
    <x v="1"/>
    <x v="1"/>
    <s v="Yes"/>
    <n v="20"/>
    <n v="15"/>
    <n v="15"/>
  </r>
  <r>
    <n v="3481"/>
    <x v="239"/>
    <x v="1"/>
    <d v="2024-11-02T00:00:00"/>
    <x v="1"/>
    <n v="5"/>
    <x v="0"/>
    <x v="1"/>
    <x v="1"/>
    <s v="No"/>
    <n v="0"/>
    <n v="1"/>
    <n v="4"/>
  </r>
  <r>
    <n v="3482"/>
    <x v="240"/>
    <x v="0"/>
    <d v="2024-11-03T00:00:00"/>
    <x v="0"/>
    <n v="15"/>
    <x v="1"/>
    <x v="0"/>
    <x v="0"/>
    <s v="Yes"/>
    <n v="20"/>
    <n v="3"/>
    <n v="62"/>
  </r>
  <r>
    <n v="3483"/>
    <x v="241"/>
    <x v="2"/>
    <d v="2024-11-04T00:00:00"/>
    <x v="1"/>
    <n v="10"/>
    <x v="0"/>
    <x v="1"/>
    <x v="1"/>
    <s v="Yes"/>
    <n v="20"/>
    <n v="10"/>
    <n v="20"/>
  </r>
  <r>
    <n v="3484"/>
    <x v="242"/>
    <x v="1"/>
    <d v="2024-11-05T00:00:00"/>
    <x v="0"/>
    <n v="5"/>
    <x v="2"/>
    <x v="1"/>
    <x v="1"/>
    <s v="No"/>
    <n v="0"/>
    <n v="0"/>
    <n v="5"/>
  </r>
  <r>
    <n v="3485"/>
    <x v="243"/>
    <x v="0"/>
    <d v="2024-11-06T00:00:00"/>
    <x v="1"/>
    <n v="15"/>
    <x v="0"/>
    <x v="0"/>
    <x v="0"/>
    <s v="Yes"/>
    <n v="20"/>
    <n v="15"/>
    <n v="50"/>
  </r>
  <r>
    <n v="3486"/>
    <x v="244"/>
    <x v="1"/>
    <d v="2024-11-07T00:00:00"/>
    <x v="0"/>
    <n v="5"/>
    <x v="0"/>
    <x v="1"/>
    <x v="1"/>
    <s v="No"/>
    <n v="0"/>
    <n v="0"/>
    <n v="5"/>
  </r>
  <r>
    <n v="3487"/>
    <x v="245"/>
    <x v="0"/>
    <d v="2024-11-08T00:00:00"/>
    <x v="1"/>
    <n v="15"/>
    <x v="2"/>
    <x v="0"/>
    <x v="0"/>
    <s v="Yes"/>
    <n v="20"/>
    <n v="7"/>
    <n v="58"/>
  </r>
  <r>
    <n v="3488"/>
    <x v="246"/>
    <x v="2"/>
    <d v="2024-11-09T00:00:00"/>
    <x v="0"/>
    <n v="10"/>
    <x v="1"/>
    <x v="1"/>
    <x v="1"/>
    <s v="Yes"/>
    <n v="20"/>
    <n v="10"/>
    <n v="20"/>
  </r>
  <r>
    <n v="3489"/>
    <x v="247"/>
    <x v="1"/>
    <d v="2024-11-10T00:00:00"/>
    <x v="1"/>
    <n v="5"/>
    <x v="2"/>
    <x v="1"/>
    <x v="1"/>
    <s v="No"/>
    <n v="0"/>
    <n v="1"/>
    <n v="4"/>
  </r>
  <r>
    <n v="3490"/>
    <x v="248"/>
    <x v="0"/>
    <d v="2024-11-11T00:00:00"/>
    <x v="0"/>
    <n v="15"/>
    <x v="0"/>
    <x v="0"/>
    <x v="0"/>
    <s v="Yes"/>
    <n v="20"/>
    <n v="15"/>
    <n v="50"/>
  </r>
  <r>
    <n v="3491"/>
    <x v="249"/>
    <x v="2"/>
    <d v="2024-11-12T00:00:00"/>
    <x v="1"/>
    <n v="10"/>
    <x v="0"/>
    <x v="1"/>
    <x v="1"/>
    <s v="Yes"/>
    <n v="20"/>
    <n v="5"/>
    <n v="25"/>
  </r>
  <r>
    <n v="3492"/>
    <x v="250"/>
    <x v="1"/>
    <d v="2024-11-13T00:00:00"/>
    <x v="0"/>
    <n v="5"/>
    <x v="1"/>
    <x v="1"/>
    <x v="1"/>
    <s v="No"/>
    <n v="0"/>
    <n v="0"/>
    <n v="5"/>
  </r>
  <r>
    <n v="3493"/>
    <x v="251"/>
    <x v="0"/>
    <d v="2024-11-14T00:00:00"/>
    <x v="1"/>
    <n v="15"/>
    <x v="2"/>
    <x v="0"/>
    <x v="0"/>
    <s v="Yes"/>
    <n v="20"/>
    <n v="20"/>
    <n v="45"/>
  </r>
  <r>
    <n v="3494"/>
    <x v="252"/>
    <x v="2"/>
    <d v="2024-11-15T00:00:00"/>
    <x v="0"/>
    <n v="10"/>
    <x v="2"/>
    <x v="1"/>
    <x v="1"/>
    <s v="Yes"/>
    <n v="20"/>
    <n v="12"/>
    <n v="18"/>
  </r>
  <r>
    <n v="3495"/>
    <x v="253"/>
    <x v="1"/>
    <d v="2024-11-16T00:00:00"/>
    <x v="1"/>
    <n v="5"/>
    <x v="0"/>
    <x v="1"/>
    <x v="1"/>
    <s v="No"/>
    <n v="0"/>
    <n v="2"/>
    <n v="3"/>
  </r>
  <r>
    <n v="3496"/>
    <x v="254"/>
    <x v="0"/>
    <d v="2024-11-17T00:00:00"/>
    <x v="0"/>
    <n v="15"/>
    <x v="1"/>
    <x v="0"/>
    <x v="0"/>
    <s v="Yes"/>
    <n v="20"/>
    <n v="5"/>
    <n v="60"/>
  </r>
  <r>
    <n v="3497"/>
    <x v="255"/>
    <x v="2"/>
    <d v="2024-11-18T00:00:00"/>
    <x v="1"/>
    <n v="10"/>
    <x v="0"/>
    <x v="1"/>
    <x v="1"/>
    <s v="Yes"/>
    <n v="20"/>
    <n v="10"/>
    <n v="20"/>
  </r>
  <r>
    <n v="3498"/>
    <x v="256"/>
    <x v="1"/>
    <d v="2024-11-19T00:00:00"/>
    <x v="0"/>
    <n v="5"/>
    <x v="2"/>
    <x v="1"/>
    <x v="1"/>
    <s v="No"/>
    <n v="0"/>
    <n v="0"/>
    <n v="5"/>
  </r>
  <r>
    <n v="3499"/>
    <x v="257"/>
    <x v="0"/>
    <d v="2024-11-20T00:00:00"/>
    <x v="1"/>
    <n v="15"/>
    <x v="0"/>
    <x v="0"/>
    <x v="0"/>
    <s v="Yes"/>
    <n v="20"/>
    <n v="3"/>
    <n v="62"/>
  </r>
  <r>
    <n v="3500"/>
    <x v="258"/>
    <x v="2"/>
    <d v="2024-11-21T00:00:00"/>
    <x v="0"/>
    <n v="10"/>
    <x v="1"/>
    <x v="1"/>
    <x v="1"/>
    <s v="Yes"/>
    <n v="20"/>
    <n v="15"/>
    <n v="15"/>
  </r>
  <r>
    <n v="3501"/>
    <x v="259"/>
    <x v="1"/>
    <d v="2024-11-22T00:00:00"/>
    <x v="1"/>
    <n v="5"/>
    <x v="0"/>
    <x v="1"/>
    <x v="1"/>
    <s v="No"/>
    <n v="0"/>
    <n v="1"/>
    <n v="4"/>
  </r>
  <r>
    <n v="3502"/>
    <x v="260"/>
    <x v="0"/>
    <d v="2024-11-23T00:00:00"/>
    <x v="0"/>
    <n v="15"/>
    <x v="2"/>
    <x v="0"/>
    <x v="0"/>
    <s v="Yes"/>
    <n v="20"/>
    <n v="7"/>
    <n v="58"/>
  </r>
  <r>
    <n v="3503"/>
    <x v="119"/>
    <x v="2"/>
    <d v="2024-11-24T00:00:00"/>
    <x v="1"/>
    <n v="10"/>
    <x v="0"/>
    <x v="1"/>
    <x v="1"/>
    <s v="Yes"/>
    <n v="20"/>
    <n v="10"/>
    <n v="20"/>
  </r>
  <r>
    <n v="3504"/>
    <x v="261"/>
    <x v="1"/>
    <d v="2024-11-25T00:00:00"/>
    <x v="0"/>
    <n v="5"/>
    <x v="1"/>
    <x v="1"/>
    <x v="1"/>
    <s v="No"/>
    <n v="0"/>
    <n v="0"/>
    <n v="5"/>
  </r>
  <r>
    <n v="3505"/>
    <x v="262"/>
    <x v="0"/>
    <d v="2024-11-26T00:00:00"/>
    <x v="1"/>
    <n v="15"/>
    <x v="0"/>
    <x v="0"/>
    <x v="0"/>
    <s v="Yes"/>
    <n v="20"/>
    <n v="20"/>
    <n v="45"/>
  </r>
  <r>
    <n v="3506"/>
    <x v="263"/>
    <x v="2"/>
    <d v="2024-11-27T00:00:00"/>
    <x v="0"/>
    <n v="10"/>
    <x v="2"/>
    <x v="1"/>
    <x v="1"/>
    <s v="Yes"/>
    <n v="20"/>
    <n v="15"/>
    <n v="15"/>
  </r>
  <r>
    <n v="3507"/>
    <x v="264"/>
    <x v="1"/>
    <d v="2024-11-28T00:00:00"/>
    <x v="1"/>
    <n v="5"/>
    <x v="0"/>
    <x v="1"/>
    <x v="1"/>
    <s v="No"/>
    <n v="0"/>
    <n v="1"/>
    <n v="4"/>
  </r>
  <r>
    <n v="3508"/>
    <x v="265"/>
    <x v="0"/>
    <d v="2024-11-29T00:00:00"/>
    <x v="0"/>
    <n v="15"/>
    <x v="1"/>
    <x v="0"/>
    <x v="0"/>
    <s v="Yes"/>
    <n v="20"/>
    <n v="3"/>
    <n v="62"/>
  </r>
  <r>
    <n v="3509"/>
    <x v="266"/>
    <x v="2"/>
    <d v="2024-11-30T00:00:00"/>
    <x v="1"/>
    <n v="10"/>
    <x v="0"/>
    <x v="1"/>
    <x v="1"/>
    <s v="Yes"/>
    <n v="20"/>
    <n v="10"/>
    <n v="20"/>
  </r>
  <r>
    <n v="3510"/>
    <x v="267"/>
    <x v="1"/>
    <d v="2024-12-01T00:00:00"/>
    <x v="0"/>
    <n v="5"/>
    <x v="2"/>
    <x v="1"/>
    <x v="1"/>
    <s v="No"/>
    <n v="0"/>
    <n v="0"/>
    <n v="5"/>
  </r>
  <r>
    <n v="3511"/>
    <x v="268"/>
    <x v="0"/>
    <d v="2024-12-02T00:00:00"/>
    <x v="1"/>
    <n v="15"/>
    <x v="0"/>
    <x v="0"/>
    <x v="0"/>
    <s v="Yes"/>
    <n v="20"/>
    <n v="15"/>
    <n v="50"/>
  </r>
  <r>
    <n v="3512"/>
    <x v="269"/>
    <x v="2"/>
    <d v="2024-12-03T00:00:00"/>
    <x v="0"/>
    <n v="10"/>
    <x v="1"/>
    <x v="1"/>
    <x v="1"/>
    <s v="Yes"/>
    <n v="20"/>
    <n v="15"/>
    <n v="15"/>
  </r>
  <r>
    <n v="3513"/>
    <x v="270"/>
    <x v="1"/>
    <d v="2024-12-04T00:00:00"/>
    <x v="1"/>
    <n v="5"/>
    <x v="0"/>
    <x v="1"/>
    <x v="1"/>
    <s v="No"/>
    <n v="0"/>
    <n v="1"/>
    <n v="4"/>
  </r>
  <r>
    <n v="3514"/>
    <x v="271"/>
    <x v="0"/>
    <d v="2024-12-05T00:00:00"/>
    <x v="0"/>
    <n v="15"/>
    <x v="2"/>
    <x v="0"/>
    <x v="0"/>
    <s v="Yes"/>
    <n v="20"/>
    <n v="7"/>
    <n v="58"/>
  </r>
  <r>
    <n v="3515"/>
    <x v="130"/>
    <x v="2"/>
    <d v="2024-12-06T00:00:00"/>
    <x v="1"/>
    <n v="10"/>
    <x v="0"/>
    <x v="1"/>
    <x v="1"/>
    <s v="Yes"/>
    <n v="20"/>
    <n v="10"/>
    <n v="20"/>
  </r>
  <r>
    <n v="3516"/>
    <x v="131"/>
    <x v="1"/>
    <d v="2024-12-07T00:00:00"/>
    <x v="0"/>
    <n v="5"/>
    <x v="1"/>
    <x v="1"/>
    <x v="1"/>
    <s v="No"/>
    <n v="0"/>
    <n v="0"/>
    <n v="5"/>
  </r>
  <r>
    <n v="3517"/>
    <x v="181"/>
    <x v="0"/>
    <d v="2024-12-08T00:00:00"/>
    <x v="1"/>
    <n v="15"/>
    <x v="0"/>
    <x v="0"/>
    <x v="0"/>
    <s v="Yes"/>
    <n v="20"/>
    <n v="20"/>
    <n v="45"/>
  </r>
  <r>
    <n v="3518"/>
    <x v="272"/>
    <x v="2"/>
    <d v="2024-12-09T00:00:00"/>
    <x v="0"/>
    <n v="10"/>
    <x v="2"/>
    <x v="1"/>
    <x v="1"/>
    <s v="Yes"/>
    <n v="20"/>
    <n v="12"/>
    <n v="18"/>
  </r>
  <r>
    <n v="3519"/>
    <x v="273"/>
    <x v="1"/>
    <d v="2024-12-10T00:00:00"/>
    <x v="1"/>
    <n v="5"/>
    <x v="0"/>
    <x v="1"/>
    <x v="1"/>
    <s v="No"/>
    <n v="0"/>
    <n v="2"/>
    <n v="3"/>
  </r>
  <r>
    <n v="3520"/>
    <x v="274"/>
    <x v="0"/>
    <d v="2024-12-11T00:00:00"/>
    <x v="0"/>
    <n v="15"/>
    <x v="1"/>
    <x v="0"/>
    <x v="0"/>
    <s v="Yes"/>
    <n v="20"/>
    <n v="5"/>
    <n v="60"/>
  </r>
  <r>
    <n v="3521"/>
    <x v="275"/>
    <x v="2"/>
    <d v="2024-12-12T00:00:00"/>
    <x v="1"/>
    <n v="10"/>
    <x v="0"/>
    <x v="1"/>
    <x v="1"/>
    <s v="Yes"/>
    <n v="20"/>
    <n v="10"/>
    <n v="20"/>
  </r>
  <r>
    <n v="3522"/>
    <x v="276"/>
    <x v="1"/>
    <d v="2024-12-13T00:00:00"/>
    <x v="0"/>
    <n v="5"/>
    <x v="2"/>
    <x v="1"/>
    <x v="1"/>
    <s v="No"/>
    <n v="0"/>
    <n v="0"/>
    <n v="5"/>
  </r>
  <r>
    <n v="3523"/>
    <x v="277"/>
    <x v="0"/>
    <d v="2024-12-14T00:00:00"/>
    <x v="1"/>
    <n v="15"/>
    <x v="0"/>
    <x v="0"/>
    <x v="0"/>
    <s v="Yes"/>
    <n v="20"/>
    <n v="3"/>
    <n v="62"/>
  </r>
  <r>
    <n v="3524"/>
    <x v="278"/>
    <x v="2"/>
    <d v="2024-12-15T00:00:00"/>
    <x v="0"/>
    <n v="10"/>
    <x v="1"/>
    <x v="1"/>
    <x v="1"/>
    <s v="Yes"/>
    <n v="20"/>
    <n v="15"/>
    <n v="15"/>
  </r>
  <r>
    <n v="3525"/>
    <x v="279"/>
    <x v="1"/>
    <d v="2024-12-16T00:00:00"/>
    <x v="1"/>
    <n v="5"/>
    <x v="0"/>
    <x v="1"/>
    <x v="1"/>
    <s v="No"/>
    <n v="0"/>
    <n v="1"/>
    <n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3">
  <r>
    <n v="3231"/>
    <x v="0"/>
    <x v="0"/>
    <x v="0"/>
    <x v="0"/>
    <n v="15"/>
    <s v="Monthly"/>
    <s v="Yes"/>
    <n v="30"/>
    <s v="Yes"/>
    <n v="20"/>
    <x v="0"/>
    <n v="60"/>
  </r>
  <r>
    <n v="3232"/>
    <x v="1"/>
    <x v="1"/>
    <x v="1"/>
    <x v="1"/>
    <n v="5"/>
    <s v="Annual"/>
    <s v="No"/>
    <s v="-"/>
    <s v="No"/>
    <n v="0"/>
    <x v="1"/>
    <n v="5"/>
  </r>
  <r>
    <n v="3233"/>
    <x v="2"/>
    <x v="2"/>
    <x v="2"/>
    <x v="0"/>
    <n v="10"/>
    <s v="Quarterly"/>
    <s v="No"/>
    <s v="-"/>
    <s v="Yes"/>
    <n v="20"/>
    <x v="2"/>
    <n v="20"/>
  </r>
  <r>
    <n v="3234"/>
    <x v="3"/>
    <x v="0"/>
    <x v="3"/>
    <x v="1"/>
    <n v="15"/>
    <s v="Monthly"/>
    <s v="Yes"/>
    <n v="30"/>
    <s v="Yes"/>
    <n v="20"/>
    <x v="3"/>
    <n v="62"/>
  </r>
  <r>
    <n v="3235"/>
    <x v="4"/>
    <x v="1"/>
    <x v="4"/>
    <x v="0"/>
    <n v="5"/>
    <s v="Monthly"/>
    <s v="No"/>
    <s v="-"/>
    <s v="No"/>
    <n v="0"/>
    <x v="4"/>
    <n v="4"/>
  </r>
  <r>
    <n v="3236"/>
    <x v="5"/>
    <x v="2"/>
    <x v="5"/>
    <x v="1"/>
    <n v="10"/>
    <s v="Monthly"/>
    <s v="No"/>
    <s v="-"/>
    <s v="Yes"/>
    <n v="20"/>
    <x v="5"/>
    <n v="28"/>
  </r>
  <r>
    <n v="3237"/>
    <x v="6"/>
    <x v="0"/>
    <x v="6"/>
    <x v="0"/>
    <n v="15"/>
    <s v="Quarterly"/>
    <s v="Yes"/>
    <n v="30"/>
    <s v="Yes"/>
    <n v="20"/>
    <x v="2"/>
    <n v="55"/>
  </r>
  <r>
    <n v="3238"/>
    <x v="7"/>
    <x v="1"/>
    <x v="7"/>
    <x v="0"/>
    <n v="5"/>
    <s v="Annual"/>
    <s v="No"/>
    <s v="-"/>
    <s v="No"/>
    <n v="0"/>
    <x v="1"/>
    <n v="5"/>
  </r>
  <r>
    <n v="3239"/>
    <x v="8"/>
    <x v="0"/>
    <x v="4"/>
    <x v="1"/>
    <n v="15"/>
    <s v="Monthly"/>
    <s v="Yes"/>
    <n v="30"/>
    <s v="Yes"/>
    <n v="20"/>
    <x v="0"/>
    <n v="60"/>
  </r>
  <r>
    <n v="3240"/>
    <x v="9"/>
    <x v="2"/>
    <x v="8"/>
    <x v="0"/>
    <n v="10"/>
    <s v="Quarterly"/>
    <s v="No"/>
    <s v="-"/>
    <s v="Yes"/>
    <n v="20"/>
    <x v="6"/>
    <n v="15"/>
  </r>
  <r>
    <n v="3241"/>
    <x v="10"/>
    <x v="1"/>
    <x v="9"/>
    <x v="1"/>
    <n v="5"/>
    <s v="Monthly"/>
    <s v="No"/>
    <s v="-"/>
    <s v="No"/>
    <n v="0"/>
    <x v="4"/>
    <n v="4"/>
  </r>
  <r>
    <n v="3242"/>
    <x v="11"/>
    <x v="0"/>
    <x v="10"/>
    <x v="0"/>
    <n v="15"/>
    <s v="Annual"/>
    <s v="Yes"/>
    <n v="30"/>
    <s v="Yes"/>
    <n v="20"/>
    <x v="7"/>
    <n v="45"/>
  </r>
  <r>
    <n v="3243"/>
    <x v="12"/>
    <x v="2"/>
    <x v="11"/>
    <x v="1"/>
    <n v="10"/>
    <s v="Monthly"/>
    <s v="No"/>
    <s v="-"/>
    <s v="Yes"/>
    <n v="20"/>
    <x v="2"/>
    <n v="20"/>
  </r>
  <r>
    <n v="3244"/>
    <x v="13"/>
    <x v="1"/>
    <x v="12"/>
    <x v="0"/>
    <n v="5"/>
    <s v="Quarterly"/>
    <s v="No"/>
    <s v="-"/>
    <s v="No"/>
    <n v="0"/>
    <x v="1"/>
    <n v="5"/>
  </r>
  <r>
    <n v="3245"/>
    <x v="14"/>
    <x v="0"/>
    <x v="13"/>
    <x v="1"/>
    <n v="15"/>
    <s v="Monthly"/>
    <s v="Yes"/>
    <n v="30"/>
    <s v="Yes"/>
    <n v="20"/>
    <x v="8"/>
    <n v="57"/>
  </r>
  <r>
    <n v="3246"/>
    <x v="15"/>
    <x v="2"/>
    <x v="14"/>
    <x v="0"/>
    <n v="10"/>
    <s v="Annual"/>
    <s v="No"/>
    <s v="-"/>
    <s v="Yes"/>
    <n v="20"/>
    <x v="9"/>
    <n v="18"/>
  </r>
  <r>
    <n v="3247"/>
    <x v="16"/>
    <x v="1"/>
    <x v="15"/>
    <x v="1"/>
    <n v="5"/>
    <s v="Monthly"/>
    <s v="No"/>
    <s v="-"/>
    <s v="No"/>
    <n v="0"/>
    <x v="5"/>
    <n v="3"/>
  </r>
  <r>
    <n v="3248"/>
    <x v="17"/>
    <x v="0"/>
    <x v="16"/>
    <x v="0"/>
    <n v="15"/>
    <s v="Quarterly"/>
    <s v="Yes"/>
    <n v="30"/>
    <s v="Yes"/>
    <n v="20"/>
    <x v="10"/>
    <n v="58"/>
  </r>
  <r>
    <n v="3249"/>
    <x v="18"/>
    <x v="2"/>
    <x v="17"/>
    <x v="1"/>
    <n v="10"/>
    <s v="Monthly"/>
    <s v="No"/>
    <s v="-"/>
    <s v="Yes"/>
    <n v="20"/>
    <x v="0"/>
    <n v="25"/>
  </r>
  <r>
    <n v="3250"/>
    <x v="19"/>
    <x v="1"/>
    <x v="18"/>
    <x v="0"/>
    <n v="5"/>
    <s v="Annual"/>
    <s v="No"/>
    <s v="-"/>
    <s v="No"/>
    <n v="0"/>
    <x v="1"/>
    <n v="5"/>
  </r>
  <r>
    <n v="3251"/>
    <x v="20"/>
    <x v="0"/>
    <x v="19"/>
    <x v="1"/>
    <n v="15"/>
    <s v="Monthly"/>
    <s v="Yes"/>
    <n v="30"/>
    <s v="Yes"/>
    <n v="20"/>
    <x v="3"/>
    <n v="62"/>
  </r>
  <r>
    <n v="3252"/>
    <x v="21"/>
    <x v="2"/>
    <x v="20"/>
    <x v="0"/>
    <n v="10"/>
    <s v="Quarterly"/>
    <s v="No"/>
    <s v="-"/>
    <s v="Yes"/>
    <n v="20"/>
    <x v="6"/>
    <n v="15"/>
  </r>
  <r>
    <n v="3253"/>
    <x v="22"/>
    <x v="1"/>
    <x v="21"/>
    <x v="1"/>
    <n v="5"/>
    <s v="Monthly"/>
    <s v="No"/>
    <s v="-"/>
    <s v="No"/>
    <n v="0"/>
    <x v="4"/>
    <n v="4"/>
  </r>
  <r>
    <n v="3254"/>
    <x v="23"/>
    <x v="0"/>
    <x v="22"/>
    <x v="0"/>
    <n v="15"/>
    <s v="Annual"/>
    <s v="Yes"/>
    <n v="30"/>
    <s v="Yes"/>
    <n v="20"/>
    <x v="7"/>
    <n v="45"/>
  </r>
  <r>
    <n v="3255"/>
    <x v="24"/>
    <x v="2"/>
    <x v="23"/>
    <x v="1"/>
    <n v="10"/>
    <s v="Monthly"/>
    <s v="No"/>
    <s v="-"/>
    <s v="Yes"/>
    <n v="20"/>
    <x v="2"/>
    <n v="20"/>
  </r>
  <r>
    <n v="3256"/>
    <x v="25"/>
    <x v="1"/>
    <x v="24"/>
    <x v="0"/>
    <n v="5"/>
    <s v="Quarterly"/>
    <s v="No"/>
    <s v="-"/>
    <s v="No"/>
    <n v="0"/>
    <x v="1"/>
    <n v="5"/>
  </r>
  <r>
    <n v="3257"/>
    <x v="26"/>
    <x v="0"/>
    <x v="25"/>
    <x v="1"/>
    <n v="15"/>
    <s v="Monthly"/>
    <s v="Yes"/>
    <n v="30"/>
    <s v="Yes"/>
    <n v="20"/>
    <x v="0"/>
    <n v="60"/>
  </r>
  <r>
    <n v="3258"/>
    <x v="27"/>
    <x v="2"/>
    <x v="26"/>
    <x v="0"/>
    <n v="10"/>
    <s v="Annual"/>
    <s v="No"/>
    <s v="-"/>
    <s v="Yes"/>
    <n v="20"/>
    <x v="6"/>
    <n v="15"/>
  </r>
  <r>
    <n v="3259"/>
    <x v="28"/>
    <x v="1"/>
    <x v="27"/>
    <x v="1"/>
    <n v="5"/>
    <s v="Monthly"/>
    <s v="No"/>
    <s v="-"/>
    <s v="No"/>
    <n v="0"/>
    <x v="4"/>
    <n v="4"/>
  </r>
  <r>
    <n v="3260"/>
    <x v="29"/>
    <x v="0"/>
    <x v="28"/>
    <x v="0"/>
    <n v="15"/>
    <s v="Quarterly"/>
    <s v="Yes"/>
    <n v="30"/>
    <s v="Yes"/>
    <n v="20"/>
    <x v="10"/>
    <n v="58"/>
  </r>
  <r>
    <n v="3261"/>
    <x v="30"/>
    <x v="2"/>
    <x v="29"/>
    <x v="1"/>
    <n v="10"/>
    <s v="Monthly"/>
    <s v="No"/>
    <s v="-"/>
    <s v="Yes"/>
    <n v="20"/>
    <x v="2"/>
    <n v="20"/>
  </r>
  <r>
    <n v="3262"/>
    <x v="31"/>
    <x v="1"/>
    <x v="30"/>
    <x v="0"/>
    <n v="5"/>
    <s v="Annual"/>
    <s v="No"/>
    <s v="-"/>
    <s v="No"/>
    <n v="0"/>
    <x v="1"/>
    <n v="5"/>
  </r>
  <r>
    <n v="3263"/>
    <x v="32"/>
    <x v="0"/>
    <x v="31"/>
    <x v="1"/>
    <n v="15"/>
    <s v="Monthly"/>
    <s v="Yes"/>
    <n v="30"/>
    <s v="Yes"/>
    <n v="20"/>
    <x v="3"/>
    <n v="62"/>
  </r>
  <r>
    <n v="3264"/>
    <x v="33"/>
    <x v="2"/>
    <x v="32"/>
    <x v="0"/>
    <n v="10"/>
    <s v="Quarterly"/>
    <s v="No"/>
    <s v="-"/>
    <s v="Yes"/>
    <n v="20"/>
    <x v="6"/>
    <n v="15"/>
  </r>
  <r>
    <n v="3265"/>
    <x v="34"/>
    <x v="1"/>
    <x v="33"/>
    <x v="1"/>
    <n v="5"/>
    <s v="Monthly"/>
    <s v="No"/>
    <s v="-"/>
    <s v="No"/>
    <n v="0"/>
    <x v="4"/>
    <n v="4"/>
  </r>
  <r>
    <n v="3266"/>
    <x v="35"/>
    <x v="1"/>
    <x v="34"/>
    <x v="0"/>
    <n v="5"/>
    <s v="Monthly"/>
    <s v="No"/>
    <s v="-"/>
    <s v="No"/>
    <n v="0"/>
    <x v="1"/>
    <n v="5"/>
  </r>
  <r>
    <n v="3267"/>
    <x v="36"/>
    <x v="0"/>
    <x v="35"/>
    <x v="1"/>
    <n v="15"/>
    <s v="Quarterly"/>
    <s v="Yes"/>
    <n v="30"/>
    <s v="Yes"/>
    <n v="20"/>
    <x v="10"/>
    <n v="58"/>
  </r>
  <r>
    <n v="3268"/>
    <x v="37"/>
    <x v="2"/>
    <x v="36"/>
    <x v="0"/>
    <n v="10"/>
    <s v="Annual"/>
    <s v="No"/>
    <s v="-"/>
    <s v="Yes"/>
    <n v="20"/>
    <x v="2"/>
    <n v="20"/>
  </r>
  <r>
    <n v="3269"/>
    <x v="38"/>
    <x v="1"/>
    <x v="37"/>
    <x v="1"/>
    <n v="5"/>
    <s v="Quarterly"/>
    <s v="No"/>
    <s v="-"/>
    <s v="No"/>
    <n v="0"/>
    <x v="4"/>
    <n v="4"/>
  </r>
  <r>
    <n v="3270"/>
    <x v="39"/>
    <x v="0"/>
    <x v="38"/>
    <x v="0"/>
    <n v="15"/>
    <s v="Monthly"/>
    <s v="Yes"/>
    <n v="30"/>
    <s v="Yes"/>
    <n v="20"/>
    <x v="6"/>
    <n v="50"/>
  </r>
  <r>
    <n v="3271"/>
    <x v="40"/>
    <x v="2"/>
    <x v="39"/>
    <x v="1"/>
    <n v="10"/>
    <s v="Monthly"/>
    <s v="No"/>
    <s v="-"/>
    <s v="Yes"/>
    <n v="20"/>
    <x v="0"/>
    <n v="25"/>
  </r>
  <r>
    <n v="3272"/>
    <x v="41"/>
    <x v="1"/>
    <x v="40"/>
    <x v="0"/>
    <n v="5"/>
    <s v="Annual"/>
    <s v="No"/>
    <s v="-"/>
    <s v="No"/>
    <n v="0"/>
    <x v="1"/>
    <n v="5"/>
  </r>
  <r>
    <n v="3273"/>
    <x v="42"/>
    <x v="0"/>
    <x v="41"/>
    <x v="1"/>
    <n v="15"/>
    <s v="Quarterly"/>
    <s v="Yes"/>
    <n v="30"/>
    <s v="Yes"/>
    <n v="20"/>
    <x v="7"/>
    <n v="45"/>
  </r>
  <r>
    <n v="3274"/>
    <x v="43"/>
    <x v="2"/>
    <x v="42"/>
    <x v="0"/>
    <n v="10"/>
    <s v="Quarterly"/>
    <s v="No"/>
    <s v="-"/>
    <s v="Yes"/>
    <n v="20"/>
    <x v="9"/>
    <n v="18"/>
  </r>
  <r>
    <n v="3275"/>
    <x v="44"/>
    <x v="1"/>
    <x v="43"/>
    <x v="1"/>
    <n v="5"/>
    <s v="Monthly"/>
    <s v="No"/>
    <s v="-"/>
    <s v="No"/>
    <n v="0"/>
    <x v="5"/>
    <n v="3"/>
  </r>
  <r>
    <n v="3276"/>
    <x v="45"/>
    <x v="0"/>
    <x v="44"/>
    <x v="0"/>
    <n v="15"/>
    <s v="Annual"/>
    <s v="Yes"/>
    <n v="30"/>
    <s v="Yes"/>
    <n v="20"/>
    <x v="0"/>
    <n v="60"/>
  </r>
  <r>
    <n v="3277"/>
    <x v="46"/>
    <x v="2"/>
    <x v="45"/>
    <x v="1"/>
    <n v="10"/>
    <s v="Monthly"/>
    <s v="No"/>
    <s v="-"/>
    <s v="Yes"/>
    <n v="20"/>
    <x v="2"/>
    <n v="20"/>
  </r>
  <r>
    <n v="3278"/>
    <x v="47"/>
    <x v="1"/>
    <x v="46"/>
    <x v="0"/>
    <n v="5"/>
    <s v="Quarterly"/>
    <s v="No"/>
    <s v="-"/>
    <s v="No"/>
    <n v="0"/>
    <x v="1"/>
    <n v="5"/>
  </r>
  <r>
    <n v="3279"/>
    <x v="48"/>
    <x v="0"/>
    <x v="47"/>
    <x v="1"/>
    <n v="15"/>
    <s v="Monthly"/>
    <s v="Yes"/>
    <n v="30"/>
    <s v="Yes"/>
    <n v="20"/>
    <x v="3"/>
    <n v="62"/>
  </r>
  <r>
    <n v="3280"/>
    <x v="49"/>
    <x v="2"/>
    <x v="48"/>
    <x v="0"/>
    <n v="10"/>
    <s v="Annual"/>
    <s v="No"/>
    <s v="-"/>
    <s v="Yes"/>
    <n v="20"/>
    <x v="6"/>
    <n v="15"/>
  </r>
  <r>
    <n v="3281"/>
    <x v="50"/>
    <x v="1"/>
    <x v="49"/>
    <x v="1"/>
    <n v="5"/>
    <s v="Monthly"/>
    <s v="No"/>
    <s v="-"/>
    <s v="No"/>
    <n v="0"/>
    <x v="4"/>
    <n v="4"/>
  </r>
  <r>
    <n v="3282"/>
    <x v="51"/>
    <x v="0"/>
    <x v="50"/>
    <x v="0"/>
    <n v="15"/>
    <s v="Quarterly"/>
    <s v="Yes"/>
    <n v="30"/>
    <s v="Yes"/>
    <n v="20"/>
    <x v="10"/>
    <n v="58"/>
  </r>
  <r>
    <n v="3283"/>
    <x v="52"/>
    <x v="2"/>
    <x v="51"/>
    <x v="1"/>
    <n v="10"/>
    <s v="Monthly"/>
    <s v="No"/>
    <s v="-"/>
    <s v="Yes"/>
    <n v="20"/>
    <x v="2"/>
    <n v="20"/>
  </r>
  <r>
    <n v="3284"/>
    <x v="53"/>
    <x v="1"/>
    <x v="52"/>
    <x v="0"/>
    <n v="5"/>
    <s v="Annual"/>
    <s v="No"/>
    <s v="-"/>
    <s v="No"/>
    <n v="0"/>
    <x v="1"/>
    <n v="5"/>
  </r>
  <r>
    <n v="3285"/>
    <x v="54"/>
    <x v="0"/>
    <x v="53"/>
    <x v="1"/>
    <n v="15"/>
    <s v="Monthly"/>
    <s v="Yes"/>
    <n v="30"/>
    <s v="Yes"/>
    <n v="20"/>
    <x v="7"/>
    <n v="45"/>
  </r>
  <r>
    <n v="3286"/>
    <x v="55"/>
    <x v="2"/>
    <x v="54"/>
    <x v="0"/>
    <n v="10"/>
    <s v="Quarterly"/>
    <s v="No"/>
    <s v="-"/>
    <s v="Yes"/>
    <n v="20"/>
    <x v="6"/>
    <n v="15"/>
  </r>
  <r>
    <n v="3287"/>
    <x v="56"/>
    <x v="1"/>
    <x v="55"/>
    <x v="1"/>
    <n v="5"/>
    <s v="Monthly"/>
    <s v="No"/>
    <s v="-"/>
    <s v="No"/>
    <n v="0"/>
    <x v="4"/>
    <n v="4"/>
  </r>
  <r>
    <n v="3288"/>
    <x v="57"/>
    <x v="0"/>
    <x v="56"/>
    <x v="0"/>
    <n v="15"/>
    <s v="Annual"/>
    <s v="Yes"/>
    <n v="30"/>
    <s v="Yes"/>
    <n v="20"/>
    <x v="3"/>
    <n v="62"/>
  </r>
  <r>
    <n v="3289"/>
    <x v="58"/>
    <x v="2"/>
    <x v="57"/>
    <x v="1"/>
    <n v="10"/>
    <s v="Monthly"/>
    <s v="No"/>
    <s v="-"/>
    <s v="Yes"/>
    <n v="20"/>
    <x v="2"/>
    <n v="20"/>
  </r>
  <r>
    <n v="3290"/>
    <x v="59"/>
    <x v="1"/>
    <x v="58"/>
    <x v="0"/>
    <n v="5"/>
    <s v="Quarterly"/>
    <s v="No"/>
    <s v="-"/>
    <s v="No"/>
    <n v="0"/>
    <x v="1"/>
    <n v="5"/>
  </r>
  <r>
    <n v="3291"/>
    <x v="60"/>
    <x v="0"/>
    <x v="59"/>
    <x v="1"/>
    <n v="15"/>
    <s v="Monthly"/>
    <s v="Yes"/>
    <n v="30"/>
    <s v="Yes"/>
    <n v="20"/>
    <x v="0"/>
    <n v="60"/>
  </r>
  <r>
    <n v="3292"/>
    <x v="61"/>
    <x v="2"/>
    <x v="60"/>
    <x v="0"/>
    <n v="10"/>
    <s v="Annual"/>
    <s v="No"/>
    <s v="-"/>
    <s v="Yes"/>
    <n v="20"/>
    <x v="6"/>
    <n v="15"/>
  </r>
  <r>
    <n v="3293"/>
    <x v="62"/>
    <x v="1"/>
    <x v="61"/>
    <x v="1"/>
    <n v="5"/>
    <s v="Monthly"/>
    <s v="No"/>
    <s v="-"/>
    <s v="No"/>
    <n v="0"/>
    <x v="4"/>
    <n v="4"/>
  </r>
  <r>
    <n v="3294"/>
    <x v="63"/>
    <x v="0"/>
    <x v="62"/>
    <x v="0"/>
    <n v="15"/>
    <s v="Quarterly"/>
    <s v="Yes"/>
    <n v="30"/>
    <s v="Yes"/>
    <n v="20"/>
    <x v="7"/>
    <n v="45"/>
  </r>
  <r>
    <n v="3295"/>
    <x v="64"/>
    <x v="2"/>
    <x v="63"/>
    <x v="1"/>
    <n v="10"/>
    <s v="Monthly"/>
    <s v="No"/>
    <s v="-"/>
    <s v="Yes"/>
    <n v="20"/>
    <x v="0"/>
    <n v="25"/>
  </r>
  <r>
    <n v="3296"/>
    <x v="65"/>
    <x v="1"/>
    <x v="64"/>
    <x v="1"/>
    <n v="5"/>
    <s v="Monthly"/>
    <s v="No"/>
    <s v="-"/>
    <s v="No"/>
    <n v="0"/>
    <x v="1"/>
    <n v="5"/>
  </r>
  <r>
    <n v="3297"/>
    <x v="66"/>
    <x v="0"/>
    <x v="65"/>
    <x v="0"/>
    <n v="15"/>
    <s v="Quarterly"/>
    <s v="Yes"/>
    <n v="30"/>
    <s v="Yes"/>
    <n v="20"/>
    <x v="10"/>
    <n v="58"/>
  </r>
  <r>
    <n v="3298"/>
    <x v="67"/>
    <x v="2"/>
    <x v="66"/>
    <x v="1"/>
    <n v="10"/>
    <s v="Annual"/>
    <s v="No"/>
    <s v="-"/>
    <s v="Yes"/>
    <n v="20"/>
    <x v="2"/>
    <n v="20"/>
  </r>
  <r>
    <n v="3299"/>
    <x v="68"/>
    <x v="1"/>
    <x v="67"/>
    <x v="0"/>
    <n v="5"/>
    <s v="Quarterly"/>
    <s v="No"/>
    <s v="-"/>
    <s v="No"/>
    <n v="0"/>
    <x v="4"/>
    <n v="4"/>
  </r>
  <r>
    <n v="3300"/>
    <x v="69"/>
    <x v="0"/>
    <x v="68"/>
    <x v="1"/>
    <n v="15"/>
    <s v="Monthly"/>
    <s v="Yes"/>
    <n v="30"/>
    <s v="Yes"/>
    <n v="20"/>
    <x v="6"/>
    <n v="50"/>
  </r>
  <r>
    <n v="3301"/>
    <x v="70"/>
    <x v="2"/>
    <x v="69"/>
    <x v="0"/>
    <n v="10"/>
    <s v="Monthly"/>
    <s v="No"/>
    <s v="-"/>
    <s v="Yes"/>
    <n v="20"/>
    <x v="0"/>
    <n v="25"/>
  </r>
  <r>
    <n v="3302"/>
    <x v="71"/>
    <x v="1"/>
    <x v="70"/>
    <x v="1"/>
    <n v="5"/>
    <s v="Annual"/>
    <s v="No"/>
    <s v="-"/>
    <s v="No"/>
    <n v="0"/>
    <x v="1"/>
    <n v="5"/>
  </r>
  <r>
    <n v="3303"/>
    <x v="72"/>
    <x v="0"/>
    <x v="71"/>
    <x v="0"/>
    <n v="15"/>
    <s v="Quarterly"/>
    <s v="Yes"/>
    <n v="30"/>
    <s v="Yes"/>
    <n v="20"/>
    <x v="7"/>
    <n v="45"/>
  </r>
  <r>
    <n v="3304"/>
    <x v="73"/>
    <x v="2"/>
    <x v="72"/>
    <x v="1"/>
    <n v="10"/>
    <s v="Quarterly"/>
    <s v="No"/>
    <s v="-"/>
    <s v="Yes"/>
    <n v="20"/>
    <x v="9"/>
    <n v="18"/>
  </r>
  <r>
    <n v="3305"/>
    <x v="74"/>
    <x v="1"/>
    <x v="73"/>
    <x v="0"/>
    <n v="5"/>
    <s v="Monthly"/>
    <s v="No"/>
    <s v="-"/>
    <s v="No"/>
    <n v="0"/>
    <x v="5"/>
    <n v="3"/>
  </r>
  <r>
    <n v="3306"/>
    <x v="75"/>
    <x v="0"/>
    <x v="74"/>
    <x v="1"/>
    <n v="15"/>
    <s v="Annual"/>
    <s v="Yes"/>
    <n v="30"/>
    <s v="Yes"/>
    <n v="20"/>
    <x v="0"/>
    <n v="60"/>
  </r>
  <r>
    <n v="3307"/>
    <x v="76"/>
    <x v="2"/>
    <x v="75"/>
    <x v="0"/>
    <n v="10"/>
    <s v="Monthly"/>
    <s v="No"/>
    <s v="-"/>
    <s v="Yes"/>
    <n v="20"/>
    <x v="2"/>
    <n v="20"/>
  </r>
  <r>
    <n v="3308"/>
    <x v="77"/>
    <x v="1"/>
    <x v="76"/>
    <x v="1"/>
    <n v="5"/>
    <s v="Quarterly"/>
    <s v="No"/>
    <s v="-"/>
    <s v="No"/>
    <n v="0"/>
    <x v="1"/>
    <n v="5"/>
  </r>
  <r>
    <n v="3309"/>
    <x v="78"/>
    <x v="0"/>
    <x v="77"/>
    <x v="0"/>
    <n v="15"/>
    <s v="Monthly"/>
    <s v="Yes"/>
    <n v="30"/>
    <s v="Yes"/>
    <n v="20"/>
    <x v="3"/>
    <n v="62"/>
  </r>
  <r>
    <n v="3310"/>
    <x v="79"/>
    <x v="2"/>
    <x v="78"/>
    <x v="1"/>
    <n v="10"/>
    <s v="Annual"/>
    <s v="No"/>
    <s v="-"/>
    <s v="Yes"/>
    <n v="20"/>
    <x v="6"/>
    <n v="15"/>
  </r>
  <r>
    <n v="3311"/>
    <x v="80"/>
    <x v="1"/>
    <x v="79"/>
    <x v="0"/>
    <n v="5"/>
    <s v="Monthly"/>
    <s v="No"/>
    <s v="-"/>
    <s v="No"/>
    <n v="0"/>
    <x v="4"/>
    <n v="4"/>
  </r>
  <r>
    <n v="3312"/>
    <x v="81"/>
    <x v="0"/>
    <x v="80"/>
    <x v="1"/>
    <n v="15"/>
    <s v="Quarterly"/>
    <s v="Yes"/>
    <n v="30"/>
    <s v="Yes"/>
    <n v="20"/>
    <x v="10"/>
    <n v="58"/>
  </r>
  <r>
    <n v="3313"/>
    <x v="82"/>
    <x v="2"/>
    <x v="81"/>
    <x v="0"/>
    <n v="10"/>
    <s v="Monthly"/>
    <s v="No"/>
    <s v="-"/>
    <s v="Yes"/>
    <n v="20"/>
    <x v="2"/>
    <n v="20"/>
  </r>
  <r>
    <n v="3314"/>
    <x v="83"/>
    <x v="1"/>
    <x v="82"/>
    <x v="1"/>
    <n v="5"/>
    <s v="Annual"/>
    <s v="No"/>
    <s v="-"/>
    <s v="No"/>
    <n v="0"/>
    <x v="1"/>
    <n v="5"/>
  </r>
  <r>
    <n v="3315"/>
    <x v="84"/>
    <x v="0"/>
    <x v="83"/>
    <x v="0"/>
    <n v="15"/>
    <s v="Monthly"/>
    <s v="Yes"/>
    <n v="30"/>
    <s v="Yes"/>
    <n v="20"/>
    <x v="7"/>
    <n v="45"/>
  </r>
  <r>
    <n v="3316"/>
    <x v="85"/>
    <x v="2"/>
    <x v="84"/>
    <x v="1"/>
    <n v="10"/>
    <s v="Quarterly"/>
    <s v="No"/>
    <s v="-"/>
    <s v="Yes"/>
    <n v="20"/>
    <x v="6"/>
    <n v="15"/>
  </r>
  <r>
    <n v="3317"/>
    <x v="86"/>
    <x v="1"/>
    <x v="85"/>
    <x v="0"/>
    <n v="5"/>
    <s v="Monthly"/>
    <s v="No"/>
    <s v="-"/>
    <s v="No"/>
    <n v="0"/>
    <x v="4"/>
    <n v="4"/>
  </r>
  <r>
    <n v="3318"/>
    <x v="87"/>
    <x v="0"/>
    <x v="86"/>
    <x v="1"/>
    <n v="15"/>
    <s v="Annual"/>
    <s v="Yes"/>
    <n v="30"/>
    <s v="Yes"/>
    <n v="20"/>
    <x v="3"/>
    <n v="62"/>
  </r>
  <r>
    <n v="3319"/>
    <x v="88"/>
    <x v="2"/>
    <x v="87"/>
    <x v="0"/>
    <n v="10"/>
    <s v="Monthly"/>
    <s v="No"/>
    <s v="-"/>
    <s v="Yes"/>
    <n v="20"/>
    <x v="2"/>
    <n v="20"/>
  </r>
  <r>
    <n v="3320"/>
    <x v="89"/>
    <x v="1"/>
    <x v="88"/>
    <x v="1"/>
    <n v="5"/>
    <s v="Quarterly"/>
    <s v="No"/>
    <s v="-"/>
    <s v="No"/>
    <n v="0"/>
    <x v="1"/>
    <n v="5"/>
  </r>
  <r>
    <n v="3321"/>
    <x v="90"/>
    <x v="0"/>
    <x v="89"/>
    <x v="0"/>
    <n v="15"/>
    <s v="Monthly"/>
    <s v="Yes"/>
    <n v="30"/>
    <s v="Yes"/>
    <n v="20"/>
    <x v="0"/>
    <n v="60"/>
  </r>
  <r>
    <n v="3322"/>
    <x v="91"/>
    <x v="2"/>
    <x v="90"/>
    <x v="1"/>
    <n v="10"/>
    <s v="Annual"/>
    <s v="No"/>
    <s v="-"/>
    <s v="Yes"/>
    <n v="20"/>
    <x v="6"/>
    <n v="15"/>
  </r>
  <r>
    <n v="3323"/>
    <x v="92"/>
    <x v="1"/>
    <x v="91"/>
    <x v="0"/>
    <n v="5"/>
    <s v="Monthly"/>
    <s v="No"/>
    <s v="-"/>
    <s v="No"/>
    <n v="0"/>
    <x v="4"/>
    <n v="4"/>
  </r>
  <r>
    <n v="3324"/>
    <x v="93"/>
    <x v="0"/>
    <x v="92"/>
    <x v="1"/>
    <n v="15"/>
    <s v="Quarterly"/>
    <s v="Yes"/>
    <n v="30"/>
    <s v="Yes"/>
    <n v="20"/>
    <x v="7"/>
    <n v="45"/>
  </r>
  <r>
    <n v="3325"/>
    <x v="94"/>
    <x v="2"/>
    <x v="93"/>
    <x v="0"/>
    <n v="10"/>
    <s v="Quarterly"/>
    <s v="No"/>
    <s v="-"/>
    <s v="Yes"/>
    <n v="20"/>
    <x v="6"/>
    <n v="15"/>
  </r>
  <r>
    <n v="3326"/>
    <x v="95"/>
    <x v="1"/>
    <x v="94"/>
    <x v="1"/>
    <n v="5"/>
    <s v="Annual"/>
    <s v="No"/>
    <s v="-"/>
    <s v="No"/>
    <n v="0"/>
    <x v="1"/>
    <n v="5"/>
  </r>
  <r>
    <n v="3327"/>
    <x v="96"/>
    <x v="0"/>
    <x v="95"/>
    <x v="0"/>
    <n v="15"/>
    <s v="Monthly"/>
    <s v="Yes"/>
    <n v="30"/>
    <s v="Yes"/>
    <n v="20"/>
    <x v="10"/>
    <n v="58"/>
  </r>
  <r>
    <n v="3328"/>
    <x v="97"/>
    <x v="2"/>
    <x v="96"/>
    <x v="1"/>
    <n v="10"/>
    <s v="Annual"/>
    <s v="No"/>
    <s v="-"/>
    <s v="Yes"/>
    <n v="20"/>
    <x v="2"/>
    <n v="20"/>
  </r>
  <r>
    <n v="3329"/>
    <x v="98"/>
    <x v="1"/>
    <x v="97"/>
    <x v="0"/>
    <n v="5"/>
    <s v="Quarterly"/>
    <s v="No"/>
    <s v="-"/>
    <s v="No"/>
    <n v="0"/>
    <x v="4"/>
    <n v="4"/>
  </r>
  <r>
    <n v="3330"/>
    <x v="99"/>
    <x v="0"/>
    <x v="98"/>
    <x v="1"/>
    <n v="15"/>
    <s v="Monthly"/>
    <s v="Yes"/>
    <n v="30"/>
    <s v="Yes"/>
    <n v="20"/>
    <x v="6"/>
    <n v="50"/>
  </r>
  <r>
    <n v="3331"/>
    <x v="100"/>
    <x v="2"/>
    <x v="99"/>
    <x v="0"/>
    <n v="10"/>
    <s v="Monthly"/>
    <s v="No"/>
    <s v="-"/>
    <s v="Yes"/>
    <n v="20"/>
    <x v="0"/>
    <n v="25"/>
  </r>
  <r>
    <n v="3332"/>
    <x v="101"/>
    <x v="1"/>
    <x v="100"/>
    <x v="1"/>
    <n v="5"/>
    <s v="Annual"/>
    <s v="No"/>
    <s v="-"/>
    <s v="No"/>
    <n v="0"/>
    <x v="1"/>
    <n v="5"/>
  </r>
  <r>
    <n v="3333"/>
    <x v="102"/>
    <x v="0"/>
    <x v="101"/>
    <x v="0"/>
    <n v="15"/>
    <s v="Quarterly"/>
    <s v="Yes"/>
    <n v="30"/>
    <s v="Yes"/>
    <n v="20"/>
    <x v="7"/>
    <n v="45"/>
  </r>
  <r>
    <n v="3334"/>
    <x v="103"/>
    <x v="2"/>
    <x v="102"/>
    <x v="1"/>
    <n v="10"/>
    <s v="Quarterly"/>
    <s v="No"/>
    <s v="-"/>
    <s v="Yes"/>
    <n v="20"/>
    <x v="9"/>
    <n v="18"/>
  </r>
  <r>
    <n v="3335"/>
    <x v="104"/>
    <x v="1"/>
    <x v="103"/>
    <x v="0"/>
    <n v="5"/>
    <s v="Monthly"/>
    <s v="No"/>
    <s v="-"/>
    <s v="No"/>
    <n v="0"/>
    <x v="5"/>
    <n v="3"/>
  </r>
  <r>
    <n v="3336"/>
    <x v="105"/>
    <x v="1"/>
    <x v="104"/>
    <x v="0"/>
    <n v="5"/>
    <s v="Monthly"/>
    <s v="No"/>
    <s v="-"/>
    <s v="No"/>
    <n v="0"/>
    <x v="1"/>
    <n v="5"/>
  </r>
  <r>
    <n v="3337"/>
    <x v="106"/>
    <x v="0"/>
    <x v="105"/>
    <x v="1"/>
    <n v="15"/>
    <s v="Quarterly"/>
    <s v="Yes"/>
    <n v="30"/>
    <s v="Yes"/>
    <n v="20"/>
    <x v="10"/>
    <n v="58"/>
  </r>
  <r>
    <n v="3338"/>
    <x v="107"/>
    <x v="2"/>
    <x v="106"/>
    <x v="0"/>
    <n v="10"/>
    <s v="Annual"/>
    <s v="No"/>
    <s v="-"/>
    <s v="Yes"/>
    <n v="20"/>
    <x v="2"/>
    <n v="20"/>
  </r>
  <r>
    <n v="3339"/>
    <x v="108"/>
    <x v="1"/>
    <x v="107"/>
    <x v="1"/>
    <n v="5"/>
    <s v="Quarterly"/>
    <s v="No"/>
    <s v="-"/>
    <s v="No"/>
    <n v="0"/>
    <x v="4"/>
    <n v="4"/>
  </r>
  <r>
    <n v="3340"/>
    <x v="109"/>
    <x v="0"/>
    <x v="108"/>
    <x v="0"/>
    <n v="15"/>
    <s v="Monthly"/>
    <s v="Yes"/>
    <n v="30"/>
    <s v="Yes"/>
    <n v="20"/>
    <x v="6"/>
    <n v="50"/>
  </r>
  <r>
    <n v="3341"/>
    <x v="110"/>
    <x v="2"/>
    <x v="109"/>
    <x v="1"/>
    <n v="10"/>
    <s v="Monthly"/>
    <s v="No"/>
    <s v="-"/>
    <s v="Yes"/>
    <n v="20"/>
    <x v="0"/>
    <n v="25"/>
  </r>
  <r>
    <n v="3342"/>
    <x v="111"/>
    <x v="1"/>
    <x v="110"/>
    <x v="0"/>
    <n v="5"/>
    <s v="Annual"/>
    <s v="No"/>
    <s v="-"/>
    <s v="No"/>
    <n v="0"/>
    <x v="1"/>
    <n v="5"/>
  </r>
  <r>
    <n v="3343"/>
    <x v="112"/>
    <x v="0"/>
    <x v="111"/>
    <x v="1"/>
    <n v="15"/>
    <s v="Quarterly"/>
    <s v="Yes"/>
    <n v="30"/>
    <s v="Yes"/>
    <n v="20"/>
    <x v="7"/>
    <n v="45"/>
  </r>
  <r>
    <n v="3344"/>
    <x v="113"/>
    <x v="2"/>
    <x v="112"/>
    <x v="0"/>
    <n v="10"/>
    <s v="Quarterly"/>
    <s v="No"/>
    <s v="-"/>
    <s v="Yes"/>
    <n v="20"/>
    <x v="9"/>
    <n v="18"/>
  </r>
  <r>
    <n v="3345"/>
    <x v="114"/>
    <x v="1"/>
    <x v="113"/>
    <x v="1"/>
    <n v="5"/>
    <s v="Monthly"/>
    <s v="No"/>
    <s v="-"/>
    <s v="No"/>
    <n v="0"/>
    <x v="5"/>
    <n v="3"/>
  </r>
  <r>
    <n v="3346"/>
    <x v="115"/>
    <x v="0"/>
    <x v="114"/>
    <x v="0"/>
    <n v="15"/>
    <s v="Annual"/>
    <s v="Yes"/>
    <n v="30"/>
    <s v="Yes"/>
    <n v="20"/>
    <x v="0"/>
    <n v="60"/>
  </r>
  <r>
    <n v="3347"/>
    <x v="116"/>
    <x v="2"/>
    <x v="115"/>
    <x v="1"/>
    <n v="10"/>
    <s v="Monthly"/>
    <s v="No"/>
    <s v="-"/>
    <s v="Yes"/>
    <n v="20"/>
    <x v="2"/>
    <n v="20"/>
  </r>
  <r>
    <n v="3348"/>
    <x v="117"/>
    <x v="1"/>
    <x v="116"/>
    <x v="0"/>
    <n v="5"/>
    <s v="Quarterly"/>
    <s v="No"/>
    <s v="-"/>
    <s v="No"/>
    <n v="0"/>
    <x v="1"/>
    <n v="5"/>
  </r>
  <r>
    <n v="3349"/>
    <x v="93"/>
    <x v="0"/>
    <x v="117"/>
    <x v="1"/>
    <n v="15"/>
    <s v="Monthly"/>
    <s v="Yes"/>
    <n v="30"/>
    <s v="Yes"/>
    <n v="20"/>
    <x v="3"/>
    <n v="62"/>
  </r>
  <r>
    <n v="3350"/>
    <x v="118"/>
    <x v="2"/>
    <x v="118"/>
    <x v="0"/>
    <n v="10"/>
    <s v="Annual"/>
    <s v="No"/>
    <s v="-"/>
    <s v="Yes"/>
    <n v="20"/>
    <x v="6"/>
    <n v="15"/>
  </r>
  <r>
    <n v="3351"/>
    <x v="119"/>
    <x v="1"/>
    <x v="119"/>
    <x v="1"/>
    <n v="5"/>
    <s v="Monthly"/>
    <s v="No"/>
    <s v="-"/>
    <s v="No"/>
    <n v="0"/>
    <x v="4"/>
    <n v="4"/>
  </r>
  <r>
    <n v="3352"/>
    <x v="120"/>
    <x v="0"/>
    <x v="120"/>
    <x v="0"/>
    <n v="15"/>
    <s v="Quarterly"/>
    <s v="Yes"/>
    <n v="30"/>
    <s v="Yes"/>
    <n v="20"/>
    <x v="10"/>
    <n v="58"/>
  </r>
  <r>
    <n v="3353"/>
    <x v="121"/>
    <x v="2"/>
    <x v="121"/>
    <x v="1"/>
    <n v="10"/>
    <s v="Monthly"/>
    <s v="No"/>
    <s v="-"/>
    <s v="Yes"/>
    <n v="20"/>
    <x v="2"/>
    <n v="20"/>
  </r>
  <r>
    <n v="3354"/>
    <x v="122"/>
    <x v="1"/>
    <x v="122"/>
    <x v="0"/>
    <n v="5"/>
    <s v="Annual"/>
    <s v="No"/>
    <s v="-"/>
    <s v="No"/>
    <n v="0"/>
    <x v="1"/>
    <n v="5"/>
  </r>
  <r>
    <n v="3355"/>
    <x v="123"/>
    <x v="0"/>
    <x v="123"/>
    <x v="1"/>
    <n v="15"/>
    <s v="Monthly"/>
    <s v="Yes"/>
    <n v="30"/>
    <s v="Yes"/>
    <n v="20"/>
    <x v="7"/>
    <n v="45"/>
  </r>
  <r>
    <n v="3356"/>
    <x v="124"/>
    <x v="2"/>
    <x v="124"/>
    <x v="0"/>
    <n v="10"/>
    <s v="Quarterly"/>
    <s v="No"/>
    <s v="-"/>
    <s v="Yes"/>
    <n v="20"/>
    <x v="6"/>
    <n v="15"/>
  </r>
  <r>
    <n v="3357"/>
    <x v="125"/>
    <x v="1"/>
    <x v="125"/>
    <x v="1"/>
    <n v="5"/>
    <s v="Monthly"/>
    <s v="No"/>
    <s v="-"/>
    <s v="No"/>
    <n v="0"/>
    <x v="4"/>
    <n v="4"/>
  </r>
  <r>
    <n v="3358"/>
    <x v="126"/>
    <x v="0"/>
    <x v="126"/>
    <x v="0"/>
    <n v="15"/>
    <s v="Annual"/>
    <s v="Yes"/>
    <n v="30"/>
    <s v="Yes"/>
    <n v="20"/>
    <x v="3"/>
    <n v="62"/>
  </r>
  <r>
    <n v="3359"/>
    <x v="127"/>
    <x v="2"/>
    <x v="127"/>
    <x v="1"/>
    <n v="10"/>
    <s v="Monthly"/>
    <s v="No"/>
    <s v="-"/>
    <s v="Yes"/>
    <n v="20"/>
    <x v="2"/>
    <n v="20"/>
  </r>
  <r>
    <n v="3360"/>
    <x v="128"/>
    <x v="1"/>
    <x v="128"/>
    <x v="0"/>
    <n v="5"/>
    <s v="Quarterly"/>
    <s v="No"/>
    <s v="-"/>
    <s v="No"/>
    <n v="0"/>
    <x v="1"/>
    <n v="5"/>
  </r>
  <r>
    <n v="3361"/>
    <x v="129"/>
    <x v="0"/>
    <x v="129"/>
    <x v="1"/>
    <n v="15"/>
    <s v="Monthly"/>
    <s v="Yes"/>
    <n v="30"/>
    <s v="Yes"/>
    <n v="20"/>
    <x v="6"/>
    <n v="50"/>
  </r>
  <r>
    <n v="3362"/>
    <x v="130"/>
    <x v="2"/>
    <x v="130"/>
    <x v="0"/>
    <n v="10"/>
    <s v="Annual"/>
    <s v="No"/>
    <s v="-"/>
    <s v="Yes"/>
    <n v="20"/>
    <x v="6"/>
    <n v="15"/>
  </r>
  <r>
    <n v="3363"/>
    <x v="131"/>
    <x v="1"/>
    <x v="131"/>
    <x v="1"/>
    <n v="5"/>
    <s v="Monthly"/>
    <s v="No"/>
    <s v="-"/>
    <s v="No"/>
    <n v="0"/>
    <x v="4"/>
    <n v="4"/>
  </r>
  <r>
    <n v="3364"/>
    <x v="132"/>
    <x v="0"/>
    <x v="132"/>
    <x v="0"/>
    <n v="15"/>
    <s v="Quarterly"/>
    <s v="Yes"/>
    <n v="30"/>
    <s v="Yes"/>
    <n v="20"/>
    <x v="10"/>
    <n v="58"/>
  </r>
  <r>
    <n v="3365"/>
    <x v="133"/>
    <x v="2"/>
    <x v="133"/>
    <x v="1"/>
    <n v="10"/>
    <s v="Monthly"/>
    <s v="No"/>
    <s v="-"/>
    <s v="Yes"/>
    <n v="20"/>
    <x v="2"/>
    <n v="20"/>
  </r>
  <r>
    <n v="3366"/>
    <x v="134"/>
    <x v="1"/>
    <x v="134"/>
    <x v="0"/>
    <n v="5"/>
    <s v="Monthly"/>
    <s v="No"/>
    <s v="-"/>
    <s v="No"/>
    <n v="0"/>
    <x v="1"/>
    <n v="5"/>
  </r>
  <r>
    <n v="3367"/>
    <x v="135"/>
    <x v="0"/>
    <x v="135"/>
    <x v="1"/>
    <n v="15"/>
    <s v="Quarterly"/>
    <s v="Yes"/>
    <n v="30"/>
    <s v="Yes"/>
    <n v="20"/>
    <x v="10"/>
    <n v="58"/>
  </r>
  <r>
    <n v="3368"/>
    <x v="136"/>
    <x v="2"/>
    <x v="136"/>
    <x v="0"/>
    <n v="10"/>
    <s v="Annual"/>
    <s v="No"/>
    <s v="-"/>
    <s v="Yes"/>
    <n v="20"/>
    <x v="2"/>
    <n v="20"/>
  </r>
  <r>
    <n v="3369"/>
    <x v="137"/>
    <x v="1"/>
    <x v="137"/>
    <x v="1"/>
    <n v="5"/>
    <s v="Quarterly"/>
    <s v="No"/>
    <s v="-"/>
    <s v="No"/>
    <n v="0"/>
    <x v="4"/>
    <n v="4"/>
  </r>
  <r>
    <n v="3370"/>
    <x v="138"/>
    <x v="0"/>
    <x v="138"/>
    <x v="0"/>
    <n v="15"/>
    <s v="Monthly"/>
    <s v="Yes"/>
    <n v="30"/>
    <s v="Yes"/>
    <n v="20"/>
    <x v="6"/>
    <n v="50"/>
  </r>
  <r>
    <n v="3371"/>
    <x v="139"/>
    <x v="2"/>
    <x v="139"/>
    <x v="1"/>
    <n v="10"/>
    <s v="Monthly"/>
    <s v="No"/>
    <s v="-"/>
    <s v="Yes"/>
    <n v="20"/>
    <x v="0"/>
    <n v="25"/>
  </r>
  <r>
    <n v="3372"/>
    <x v="140"/>
    <x v="1"/>
    <x v="140"/>
    <x v="0"/>
    <n v="5"/>
    <s v="Annual"/>
    <s v="No"/>
    <s v="-"/>
    <s v="No"/>
    <n v="0"/>
    <x v="1"/>
    <n v="5"/>
  </r>
  <r>
    <n v="3373"/>
    <x v="141"/>
    <x v="0"/>
    <x v="141"/>
    <x v="1"/>
    <n v="15"/>
    <s v="Quarterly"/>
    <s v="Yes"/>
    <n v="30"/>
    <s v="Yes"/>
    <n v="20"/>
    <x v="7"/>
    <n v="45"/>
  </r>
  <r>
    <n v="3374"/>
    <x v="142"/>
    <x v="2"/>
    <x v="142"/>
    <x v="0"/>
    <n v="10"/>
    <s v="Quarterly"/>
    <s v="No"/>
    <s v="-"/>
    <s v="Yes"/>
    <n v="20"/>
    <x v="9"/>
    <n v="18"/>
  </r>
  <r>
    <n v="3375"/>
    <x v="143"/>
    <x v="1"/>
    <x v="143"/>
    <x v="1"/>
    <n v="5"/>
    <s v="Monthly"/>
    <s v="No"/>
    <s v="-"/>
    <s v="No"/>
    <n v="0"/>
    <x v="5"/>
    <n v="3"/>
  </r>
  <r>
    <n v="3376"/>
    <x v="144"/>
    <x v="0"/>
    <x v="144"/>
    <x v="0"/>
    <n v="15"/>
    <s v="Annual"/>
    <s v="Yes"/>
    <n v="30"/>
    <s v="Yes"/>
    <n v="20"/>
    <x v="0"/>
    <n v="60"/>
  </r>
  <r>
    <n v="3377"/>
    <x v="145"/>
    <x v="2"/>
    <x v="145"/>
    <x v="1"/>
    <n v="10"/>
    <s v="Monthly"/>
    <s v="No"/>
    <s v="-"/>
    <s v="Yes"/>
    <n v="20"/>
    <x v="2"/>
    <n v="20"/>
  </r>
  <r>
    <n v="3378"/>
    <x v="146"/>
    <x v="1"/>
    <x v="146"/>
    <x v="0"/>
    <n v="5"/>
    <s v="Quarterly"/>
    <s v="No"/>
    <s v="-"/>
    <s v="No"/>
    <n v="0"/>
    <x v="1"/>
    <n v="5"/>
  </r>
  <r>
    <n v="3379"/>
    <x v="147"/>
    <x v="0"/>
    <x v="147"/>
    <x v="1"/>
    <n v="15"/>
    <s v="Monthly"/>
    <s v="Yes"/>
    <n v="30"/>
    <s v="Yes"/>
    <n v="20"/>
    <x v="3"/>
    <n v="62"/>
  </r>
  <r>
    <n v="3380"/>
    <x v="148"/>
    <x v="2"/>
    <x v="148"/>
    <x v="0"/>
    <n v="10"/>
    <s v="Annual"/>
    <s v="No"/>
    <s v="-"/>
    <s v="Yes"/>
    <n v="20"/>
    <x v="6"/>
    <n v="15"/>
  </r>
  <r>
    <n v="3381"/>
    <x v="149"/>
    <x v="1"/>
    <x v="149"/>
    <x v="1"/>
    <n v="5"/>
    <s v="Monthly"/>
    <s v="No"/>
    <s v="-"/>
    <s v="No"/>
    <n v="0"/>
    <x v="4"/>
    <n v="4"/>
  </r>
  <r>
    <n v="3382"/>
    <x v="150"/>
    <x v="0"/>
    <x v="150"/>
    <x v="0"/>
    <n v="15"/>
    <s v="Quarterly"/>
    <s v="Yes"/>
    <n v="30"/>
    <s v="Yes"/>
    <n v="20"/>
    <x v="10"/>
    <n v="58"/>
  </r>
  <r>
    <n v="3383"/>
    <x v="151"/>
    <x v="2"/>
    <x v="151"/>
    <x v="1"/>
    <n v="10"/>
    <s v="Monthly"/>
    <s v="No"/>
    <s v="-"/>
    <s v="Yes"/>
    <n v="20"/>
    <x v="2"/>
    <n v="20"/>
  </r>
  <r>
    <n v="3384"/>
    <x v="152"/>
    <x v="1"/>
    <x v="152"/>
    <x v="0"/>
    <n v="5"/>
    <s v="Annual"/>
    <s v="No"/>
    <s v="-"/>
    <s v="No"/>
    <n v="0"/>
    <x v="1"/>
    <n v="5"/>
  </r>
  <r>
    <n v="3385"/>
    <x v="153"/>
    <x v="0"/>
    <x v="153"/>
    <x v="1"/>
    <n v="15"/>
    <s v="Monthly"/>
    <s v="Yes"/>
    <n v="30"/>
    <s v="Yes"/>
    <n v="20"/>
    <x v="7"/>
    <n v="45"/>
  </r>
  <r>
    <n v="3386"/>
    <x v="154"/>
    <x v="2"/>
    <x v="154"/>
    <x v="0"/>
    <n v="10"/>
    <s v="Quarterly"/>
    <s v="No"/>
    <s v="-"/>
    <s v="Yes"/>
    <n v="20"/>
    <x v="6"/>
    <n v="15"/>
  </r>
  <r>
    <n v="3387"/>
    <x v="155"/>
    <x v="1"/>
    <x v="155"/>
    <x v="1"/>
    <n v="5"/>
    <s v="Monthly"/>
    <s v="No"/>
    <s v="-"/>
    <s v="No"/>
    <n v="0"/>
    <x v="4"/>
    <n v="4"/>
  </r>
  <r>
    <n v="3388"/>
    <x v="156"/>
    <x v="0"/>
    <x v="156"/>
    <x v="0"/>
    <n v="15"/>
    <s v="Annual"/>
    <s v="Yes"/>
    <n v="30"/>
    <s v="Yes"/>
    <n v="20"/>
    <x v="3"/>
    <n v="62"/>
  </r>
  <r>
    <n v="3389"/>
    <x v="157"/>
    <x v="2"/>
    <x v="157"/>
    <x v="1"/>
    <n v="10"/>
    <s v="Monthly"/>
    <s v="No"/>
    <s v="-"/>
    <s v="Yes"/>
    <n v="20"/>
    <x v="2"/>
    <n v="20"/>
  </r>
  <r>
    <n v="3390"/>
    <x v="158"/>
    <x v="1"/>
    <x v="158"/>
    <x v="0"/>
    <n v="5"/>
    <s v="Quarterly"/>
    <s v="No"/>
    <s v="-"/>
    <s v="No"/>
    <n v="0"/>
    <x v="1"/>
    <n v="5"/>
  </r>
  <r>
    <n v="3391"/>
    <x v="58"/>
    <x v="0"/>
    <x v="159"/>
    <x v="1"/>
    <n v="15"/>
    <s v="Monthly"/>
    <s v="Yes"/>
    <n v="30"/>
    <s v="Yes"/>
    <n v="20"/>
    <x v="6"/>
    <n v="50"/>
  </r>
  <r>
    <n v="3392"/>
    <x v="159"/>
    <x v="2"/>
    <x v="160"/>
    <x v="0"/>
    <n v="10"/>
    <s v="Annual"/>
    <s v="No"/>
    <s v="-"/>
    <s v="Yes"/>
    <n v="20"/>
    <x v="6"/>
    <n v="15"/>
  </r>
  <r>
    <n v="3393"/>
    <x v="160"/>
    <x v="1"/>
    <x v="161"/>
    <x v="1"/>
    <n v="5"/>
    <s v="Monthly"/>
    <s v="No"/>
    <s v="-"/>
    <s v="No"/>
    <n v="0"/>
    <x v="4"/>
    <n v="4"/>
  </r>
  <r>
    <n v="3394"/>
    <x v="161"/>
    <x v="0"/>
    <x v="162"/>
    <x v="0"/>
    <n v="15"/>
    <s v="Quarterly"/>
    <s v="Yes"/>
    <n v="30"/>
    <s v="Yes"/>
    <n v="20"/>
    <x v="10"/>
    <n v="58"/>
  </r>
  <r>
    <n v="3395"/>
    <x v="162"/>
    <x v="2"/>
    <x v="163"/>
    <x v="1"/>
    <n v="10"/>
    <s v="Monthly"/>
    <s v="No"/>
    <s v="-"/>
    <s v="Yes"/>
    <n v="20"/>
    <x v="2"/>
    <n v="20"/>
  </r>
  <r>
    <n v="3396"/>
    <x v="163"/>
    <x v="1"/>
    <x v="164"/>
    <x v="0"/>
    <n v="5"/>
    <s v="Annual"/>
    <s v="No"/>
    <s v="-"/>
    <s v="No"/>
    <n v="0"/>
    <x v="1"/>
    <n v="5"/>
  </r>
  <r>
    <n v="3397"/>
    <x v="90"/>
    <x v="0"/>
    <x v="165"/>
    <x v="1"/>
    <n v="15"/>
    <s v="Monthly"/>
    <s v="Yes"/>
    <n v="30"/>
    <s v="Yes"/>
    <n v="20"/>
    <x v="7"/>
    <n v="45"/>
  </r>
  <r>
    <n v="3398"/>
    <x v="164"/>
    <x v="2"/>
    <x v="166"/>
    <x v="0"/>
    <n v="10"/>
    <s v="Quarterly"/>
    <s v="No"/>
    <s v="-"/>
    <s v="Yes"/>
    <n v="20"/>
    <x v="6"/>
    <n v="15"/>
  </r>
  <r>
    <n v="3399"/>
    <x v="165"/>
    <x v="1"/>
    <x v="167"/>
    <x v="1"/>
    <n v="5"/>
    <s v="Monthly"/>
    <s v="No"/>
    <s v="-"/>
    <s v="No"/>
    <n v="0"/>
    <x v="4"/>
    <n v="4"/>
  </r>
  <r>
    <n v="3400"/>
    <x v="166"/>
    <x v="0"/>
    <x v="168"/>
    <x v="0"/>
    <n v="15"/>
    <s v="Annual"/>
    <s v="Yes"/>
    <n v="30"/>
    <s v="Yes"/>
    <n v="20"/>
    <x v="0"/>
    <n v="60"/>
  </r>
  <r>
    <n v="3401"/>
    <x v="167"/>
    <x v="2"/>
    <x v="169"/>
    <x v="1"/>
    <n v="10"/>
    <s v="Monthly"/>
    <s v="No"/>
    <s v="-"/>
    <s v="Yes"/>
    <n v="20"/>
    <x v="2"/>
    <n v="20"/>
  </r>
  <r>
    <n v="3402"/>
    <x v="168"/>
    <x v="1"/>
    <x v="170"/>
    <x v="0"/>
    <n v="5"/>
    <s v="Quarterly"/>
    <s v="No"/>
    <s v="-"/>
    <s v="No"/>
    <n v="0"/>
    <x v="1"/>
    <n v="5"/>
  </r>
  <r>
    <n v="3403"/>
    <x v="169"/>
    <x v="0"/>
    <x v="171"/>
    <x v="1"/>
    <n v="15"/>
    <s v="Monthly"/>
    <s v="Yes"/>
    <n v="30"/>
    <s v="Yes"/>
    <n v="20"/>
    <x v="3"/>
    <n v="62"/>
  </r>
  <r>
    <n v="3404"/>
    <x v="170"/>
    <x v="2"/>
    <x v="172"/>
    <x v="0"/>
    <n v="10"/>
    <s v="Annual"/>
    <s v="No"/>
    <s v="-"/>
    <s v="Yes"/>
    <n v="20"/>
    <x v="6"/>
    <n v="15"/>
  </r>
  <r>
    <n v="3405"/>
    <x v="171"/>
    <x v="1"/>
    <x v="173"/>
    <x v="1"/>
    <n v="5"/>
    <s v="Monthly"/>
    <s v="No"/>
    <s v="-"/>
    <s v="No"/>
    <n v="0"/>
    <x v="4"/>
    <n v="4"/>
  </r>
  <r>
    <n v="3406"/>
    <x v="172"/>
    <x v="1"/>
    <x v="174"/>
    <x v="0"/>
    <n v="5"/>
    <s v="Monthly"/>
    <s v="No"/>
    <s v="-"/>
    <s v="No"/>
    <n v="0"/>
    <x v="1"/>
    <n v="5"/>
  </r>
  <r>
    <n v="3407"/>
    <x v="173"/>
    <x v="0"/>
    <x v="175"/>
    <x v="1"/>
    <n v="15"/>
    <s v="Quarterly"/>
    <s v="Yes"/>
    <n v="30"/>
    <s v="Yes"/>
    <n v="20"/>
    <x v="10"/>
    <n v="58"/>
  </r>
  <r>
    <n v="3408"/>
    <x v="174"/>
    <x v="2"/>
    <x v="176"/>
    <x v="0"/>
    <n v="10"/>
    <s v="Annual"/>
    <s v="No"/>
    <s v="-"/>
    <s v="Yes"/>
    <n v="20"/>
    <x v="2"/>
    <n v="20"/>
  </r>
  <r>
    <n v="3409"/>
    <x v="175"/>
    <x v="1"/>
    <x v="177"/>
    <x v="1"/>
    <n v="5"/>
    <s v="Quarterly"/>
    <s v="No"/>
    <s v="-"/>
    <s v="No"/>
    <n v="0"/>
    <x v="4"/>
    <n v="4"/>
  </r>
  <r>
    <n v="3410"/>
    <x v="176"/>
    <x v="0"/>
    <x v="178"/>
    <x v="0"/>
    <n v="15"/>
    <s v="Monthly"/>
    <s v="Yes"/>
    <n v="30"/>
    <s v="Yes"/>
    <n v="20"/>
    <x v="6"/>
    <n v="50"/>
  </r>
  <r>
    <n v="3411"/>
    <x v="177"/>
    <x v="2"/>
    <x v="179"/>
    <x v="1"/>
    <n v="10"/>
    <s v="Monthly"/>
    <s v="No"/>
    <s v="-"/>
    <s v="Yes"/>
    <n v="20"/>
    <x v="0"/>
    <n v="25"/>
  </r>
  <r>
    <n v="3412"/>
    <x v="178"/>
    <x v="1"/>
    <x v="180"/>
    <x v="0"/>
    <n v="5"/>
    <s v="Annual"/>
    <s v="No"/>
    <s v="-"/>
    <s v="No"/>
    <n v="0"/>
    <x v="1"/>
    <n v="5"/>
  </r>
  <r>
    <n v="3413"/>
    <x v="179"/>
    <x v="0"/>
    <x v="181"/>
    <x v="1"/>
    <n v="15"/>
    <s v="Quarterly"/>
    <s v="Yes"/>
    <n v="30"/>
    <s v="Yes"/>
    <n v="20"/>
    <x v="7"/>
    <n v="45"/>
  </r>
  <r>
    <n v="3414"/>
    <x v="180"/>
    <x v="2"/>
    <x v="182"/>
    <x v="0"/>
    <n v="10"/>
    <s v="Quarterly"/>
    <s v="No"/>
    <s v="-"/>
    <s v="Yes"/>
    <n v="20"/>
    <x v="9"/>
    <n v="18"/>
  </r>
  <r>
    <n v="3415"/>
    <x v="181"/>
    <x v="1"/>
    <x v="183"/>
    <x v="1"/>
    <n v="5"/>
    <s v="Monthly"/>
    <s v="No"/>
    <s v="-"/>
    <s v="No"/>
    <n v="0"/>
    <x v="5"/>
    <n v="3"/>
  </r>
  <r>
    <n v="3416"/>
    <x v="182"/>
    <x v="0"/>
    <x v="184"/>
    <x v="0"/>
    <n v="15"/>
    <s v="Annual"/>
    <s v="Yes"/>
    <n v="30"/>
    <s v="Yes"/>
    <n v="20"/>
    <x v="0"/>
    <n v="60"/>
  </r>
  <r>
    <n v="3417"/>
    <x v="183"/>
    <x v="2"/>
    <x v="185"/>
    <x v="1"/>
    <n v="10"/>
    <s v="Monthly"/>
    <s v="No"/>
    <s v="-"/>
    <s v="Yes"/>
    <n v="20"/>
    <x v="2"/>
    <n v="20"/>
  </r>
  <r>
    <n v="3418"/>
    <x v="184"/>
    <x v="1"/>
    <x v="186"/>
    <x v="0"/>
    <n v="5"/>
    <s v="Quarterly"/>
    <s v="No"/>
    <s v="-"/>
    <s v="No"/>
    <n v="0"/>
    <x v="1"/>
    <n v="5"/>
  </r>
  <r>
    <n v="3419"/>
    <x v="185"/>
    <x v="0"/>
    <x v="187"/>
    <x v="1"/>
    <n v="15"/>
    <s v="Monthly"/>
    <s v="Yes"/>
    <n v="30"/>
    <s v="Yes"/>
    <n v="20"/>
    <x v="3"/>
    <n v="62"/>
  </r>
  <r>
    <n v="3420"/>
    <x v="186"/>
    <x v="2"/>
    <x v="188"/>
    <x v="0"/>
    <n v="10"/>
    <s v="Annual"/>
    <s v="No"/>
    <s v="-"/>
    <s v="Yes"/>
    <n v="20"/>
    <x v="6"/>
    <n v="15"/>
  </r>
  <r>
    <n v="3421"/>
    <x v="15"/>
    <x v="1"/>
    <x v="189"/>
    <x v="1"/>
    <n v="5"/>
    <s v="Monthly"/>
    <s v="No"/>
    <s v="-"/>
    <s v="No"/>
    <n v="0"/>
    <x v="4"/>
    <n v="4"/>
  </r>
  <r>
    <n v="3422"/>
    <x v="187"/>
    <x v="0"/>
    <x v="190"/>
    <x v="0"/>
    <n v="15"/>
    <s v="Quarterly"/>
    <s v="Yes"/>
    <n v="30"/>
    <s v="Yes"/>
    <n v="20"/>
    <x v="10"/>
    <n v="58"/>
  </r>
  <r>
    <n v="3423"/>
    <x v="188"/>
    <x v="2"/>
    <x v="191"/>
    <x v="1"/>
    <n v="10"/>
    <s v="Monthly"/>
    <s v="No"/>
    <s v="-"/>
    <s v="Yes"/>
    <n v="20"/>
    <x v="2"/>
    <n v="20"/>
  </r>
  <r>
    <n v="3424"/>
    <x v="14"/>
    <x v="1"/>
    <x v="192"/>
    <x v="0"/>
    <n v="5"/>
    <s v="Annual"/>
    <s v="No"/>
    <s v="-"/>
    <s v="No"/>
    <n v="0"/>
    <x v="1"/>
    <n v="5"/>
  </r>
  <r>
    <n v="3425"/>
    <x v="189"/>
    <x v="0"/>
    <x v="193"/>
    <x v="1"/>
    <n v="15"/>
    <s v="Monthly"/>
    <s v="Yes"/>
    <n v="30"/>
    <s v="Yes"/>
    <n v="20"/>
    <x v="7"/>
    <n v="45"/>
  </r>
  <r>
    <n v="3426"/>
    <x v="167"/>
    <x v="2"/>
    <x v="194"/>
    <x v="0"/>
    <n v="10"/>
    <s v="Quarterly"/>
    <s v="No"/>
    <s v="-"/>
    <s v="Yes"/>
    <n v="20"/>
    <x v="6"/>
    <n v="15"/>
  </r>
  <r>
    <n v="3427"/>
    <x v="190"/>
    <x v="1"/>
    <x v="195"/>
    <x v="1"/>
    <n v="5"/>
    <s v="Monthly"/>
    <s v="No"/>
    <s v="-"/>
    <s v="No"/>
    <n v="0"/>
    <x v="4"/>
    <n v="4"/>
  </r>
  <r>
    <n v="3428"/>
    <x v="191"/>
    <x v="0"/>
    <x v="196"/>
    <x v="0"/>
    <n v="15"/>
    <s v="Annual"/>
    <s v="Yes"/>
    <n v="30"/>
    <s v="Yes"/>
    <n v="20"/>
    <x v="3"/>
    <n v="62"/>
  </r>
  <r>
    <n v="3429"/>
    <x v="192"/>
    <x v="2"/>
    <x v="197"/>
    <x v="1"/>
    <n v="10"/>
    <s v="Monthly"/>
    <s v="No"/>
    <s v="-"/>
    <s v="Yes"/>
    <n v="20"/>
    <x v="2"/>
    <n v="20"/>
  </r>
  <r>
    <n v="3430"/>
    <x v="193"/>
    <x v="1"/>
    <x v="198"/>
    <x v="0"/>
    <n v="5"/>
    <s v="Quarterly"/>
    <s v="No"/>
    <s v="-"/>
    <s v="No"/>
    <n v="0"/>
    <x v="1"/>
    <n v="5"/>
  </r>
  <r>
    <n v="3431"/>
    <x v="194"/>
    <x v="0"/>
    <x v="199"/>
    <x v="1"/>
    <n v="15"/>
    <s v="Monthly"/>
    <s v="Yes"/>
    <n v="30"/>
    <s v="Yes"/>
    <n v="20"/>
    <x v="6"/>
    <n v="50"/>
  </r>
  <r>
    <n v="3432"/>
    <x v="195"/>
    <x v="2"/>
    <x v="200"/>
    <x v="0"/>
    <n v="10"/>
    <s v="Annual"/>
    <s v="No"/>
    <s v="-"/>
    <s v="Yes"/>
    <n v="20"/>
    <x v="6"/>
    <n v="15"/>
  </r>
  <r>
    <n v="3433"/>
    <x v="196"/>
    <x v="1"/>
    <x v="201"/>
    <x v="1"/>
    <n v="5"/>
    <s v="Monthly"/>
    <s v="No"/>
    <s v="-"/>
    <s v="No"/>
    <n v="0"/>
    <x v="4"/>
    <n v="4"/>
  </r>
  <r>
    <n v="3434"/>
    <x v="197"/>
    <x v="0"/>
    <x v="202"/>
    <x v="0"/>
    <n v="15"/>
    <s v="Quarterly"/>
    <s v="Yes"/>
    <n v="30"/>
    <s v="Yes"/>
    <n v="20"/>
    <x v="10"/>
    <n v="58"/>
  </r>
  <r>
    <n v="3435"/>
    <x v="198"/>
    <x v="2"/>
    <x v="203"/>
    <x v="1"/>
    <n v="10"/>
    <s v="Monthly"/>
    <s v="No"/>
    <s v="-"/>
    <s v="Yes"/>
    <n v="20"/>
    <x v="2"/>
    <n v="20"/>
  </r>
  <r>
    <n v="3436"/>
    <x v="199"/>
    <x v="1"/>
    <x v="204"/>
    <x v="0"/>
    <n v="5"/>
    <s v="Monthly"/>
    <s v="No"/>
    <s v="-"/>
    <s v="No"/>
    <n v="0"/>
    <x v="1"/>
    <n v="5"/>
  </r>
  <r>
    <n v="3437"/>
    <x v="200"/>
    <x v="0"/>
    <x v="205"/>
    <x v="1"/>
    <n v="15"/>
    <s v="Quarterly"/>
    <s v="Yes"/>
    <n v="30"/>
    <s v="Yes"/>
    <n v="20"/>
    <x v="10"/>
    <n v="58"/>
  </r>
  <r>
    <n v="3438"/>
    <x v="201"/>
    <x v="2"/>
    <x v="206"/>
    <x v="0"/>
    <n v="10"/>
    <s v="Annual"/>
    <s v="No"/>
    <s v="-"/>
    <s v="Yes"/>
    <n v="20"/>
    <x v="2"/>
    <n v="20"/>
  </r>
  <r>
    <n v="3439"/>
    <x v="202"/>
    <x v="1"/>
    <x v="207"/>
    <x v="1"/>
    <n v="5"/>
    <s v="Quarterly"/>
    <s v="No"/>
    <s v="-"/>
    <s v="No"/>
    <n v="0"/>
    <x v="4"/>
    <n v="4"/>
  </r>
  <r>
    <n v="3440"/>
    <x v="203"/>
    <x v="0"/>
    <x v="208"/>
    <x v="0"/>
    <n v="15"/>
    <s v="Monthly"/>
    <s v="Yes"/>
    <n v="30"/>
    <s v="Yes"/>
    <n v="20"/>
    <x v="6"/>
    <n v="50"/>
  </r>
  <r>
    <n v="3441"/>
    <x v="204"/>
    <x v="2"/>
    <x v="209"/>
    <x v="1"/>
    <n v="10"/>
    <s v="Monthly"/>
    <s v="No"/>
    <s v="-"/>
    <s v="Yes"/>
    <n v="20"/>
    <x v="0"/>
    <n v="25"/>
  </r>
  <r>
    <n v="3442"/>
    <x v="205"/>
    <x v="1"/>
    <x v="210"/>
    <x v="0"/>
    <n v="5"/>
    <s v="Annual"/>
    <s v="No"/>
    <s v="-"/>
    <s v="No"/>
    <n v="0"/>
    <x v="1"/>
    <n v="5"/>
  </r>
  <r>
    <n v="3443"/>
    <x v="206"/>
    <x v="0"/>
    <x v="211"/>
    <x v="1"/>
    <n v="15"/>
    <s v="Quarterly"/>
    <s v="Yes"/>
    <n v="30"/>
    <s v="Yes"/>
    <n v="20"/>
    <x v="7"/>
    <n v="45"/>
  </r>
  <r>
    <n v="3444"/>
    <x v="207"/>
    <x v="2"/>
    <x v="212"/>
    <x v="0"/>
    <n v="10"/>
    <s v="Quarterly"/>
    <s v="No"/>
    <s v="-"/>
    <s v="Yes"/>
    <n v="20"/>
    <x v="9"/>
    <n v="18"/>
  </r>
  <r>
    <n v="3445"/>
    <x v="37"/>
    <x v="1"/>
    <x v="213"/>
    <x v="1"/>
    <n v="5"/>
    <s v="Monthly"/>
    <s v="No"/>
    <s v="-"/>
    <s v="No"/>
    <n v="0"/>
    <x v="5"/>
    <n v="3"/>
  </r>
  <r>
    <n v="3446"/>
    <x v="208"/>
    <x v="0"/>
    <x v="214"/>
    <x v="0"/>
    <n v="15"/>
    <s v="Annual"/>
    <s v="Yes"/>
    <n v="30"/>
    <s v="Yes"/>
    <n v="20"/>
    <x v="0"/>
    <n v="60"/>
  </r>
  <r>
    <n v="3447"/>
    <x v="209"/>
    <x v="2"/>
    <x v="215"/>
    <x v="1"/>
    <n v="10"/>
    <s v="Monthly"/>
    <s v="No"/>
    <s v="-"/>
    <s v="Yes"/>
    <n v="20"/>
    <x v="2"/>
    <n v="20"/>
  </r>
  <r>
    <n v="3448"/>
    <x v="210"/>
    <x v="1"/>
    <x v="216"/>
    <x v="0"/>
    <n v="5"/>
    <s v="Quarterly"/>
    <s v="No"/>
    <s v="-"/>
    <s v="No"/>
    <n v="0"/>
    <x v="1"/>
    <n v="5"/>
  </r>
  <r>
    <n v="3449"/>
    <x v="211"/>
    <x v="0"/>
    <x v="217"/>
    <x v="1"/>
    <n v="15"/>
    <s v="Monthly"/>
    <s v="Yes"/>
    <n v="30"/>
    <s v="Yes"/>
    <n v="20"/>
    <x v="3"/>
    <n v="62"/>
  </r>
  <r>
    <n v="3450"/>
    <x v="212"/>
    <x v="2"/>
    <x v="218"/>
    <x v="0"/>
    <n v="10"/>
    <s v="Annual"/>
    <s v="No"/>
    <s v="-"/>
    <s v="Yes"/>
    <n v="20"/>
    <x v="6"/>
    <n v="15"/>
  </r>
  <r>
    <n v="3451"/>
    <x v="213"/>
    <x v="1"/>
    <x v="219"/>
    <x v="1"/>
    <n v="5"/>
    <s v="Monthly"/>
    <s v="No"/>
    <s v="-"/>
    <s v="No"/>
    <n v="0"/>
    <x v="4"/>
    <n v="4"/>
  </r>
  <r>
    <n v="3452"/>
    <x v="191"/>
    <x v="0"/>
    <x v="220"/>
    <x v="0"/>
    <n v="15"/>
    <s v="Quarterly"/>
    <s v="Yes"/>
    <n v="30"/>
    <s v="Yes"/>
    <n v="20"/>
    <x v="10"/>
    <n v="58"/>
  </r>
  <r>
    <n v="3453"/>
    <x v="45"/>
    <x v="2"/>
    <x v="221"/>
    <x v="1"/>
    <n v="10"/>
    <s v="Monthly"/>
    <s v="No"/>
    <s v="-"/>
    <s v="Yes"/>
    <n v="20"/>
    <x v="2"/>
    <n v="20"/>
  </r>
  <r>
    <n v="3454"/>
    <x v="214"/>
    <x v="1"/>
    <x v="222"/>
    <x v="0"/>
    <n v="5"/>
    <s v="Annual"/>
    <s v="No"/>
    <s v="-"/>
    <s v="No"/>
    <n v="0"/>
    <x v="1"/>
    <n v="5"/>
  </r>
  <r>
    <n v="3455"/>
    <x v="215"/>
    <x v="0"/>
    <x v="223"/>
    <x v="1"/>
    <n v="15"/>
    <s v="Monthly"/>
    <s v="Yes"/>
    <n v="30"/>
    <s v="Yes"/>
    <n v="20"/>
    <x v="7"/>
    <n v="45"/>
  </r>
  <r>
    <n v="3456"/>
    <x v="216"/>
    <x v="2"/>
    <x v="224"/>
    <x v="0"/>
    <n v="10"/>
    <s v="Quarterly"/>
    <s v="No"/>
    <s v="-"/>
    <s v="Yes"/>
    <n v="20"/>
    <x v="6"/>
    <n v="15"/>
  </r>
  <r>
    <n v="3457"/>
    <x v="217"/>
    <x v="1"/>
    <x v="225"/>
    <x v="1"/>
    <n v="5"/>
    <s v="Monthly"/>
    <s v="No"/>
    <s v="-"/>
    <s v="No"/>
    <n v="0"/>
    <x v="4"/>
    <n v="4"/>
  </r>
  <r>
    <n v="3458"/>
    <x v="218"/>
    <x v="0"/>
    <x v="226"/>
    <x v="0"/>
    <n v="15"/>
    <s v="Annual"/>
    <s v="Yes"/>
    <n v="30"/>
    <s v="Yes"/>
    <n v="20"/>
    <x v="3"/>
    <n v="62"/>
  </r>
  <r>
    <n v="3459"/>
    <x v="219"/>
    <x v="2"/>
    <x v="227"/>
    <x v="1"/>
    <n v="10"/>
    <s v="Monthly"/>
    <s v="No"/>
    <s v="-"/>
    <s v="Yes"/>
    <n v="20"/>
    <x v="2"/>
    <n v="20"/>
  </r>
  <r>
    <n v="3460"/>
    <x v="127"/>
    <x v="1"/>
    <x v="228"/>
    <x v="0"/>
    <n v="5"/>
    <s v="Quarterly"/>
    <s v="No"/>
    <s v="-"/>
    <s v="No"/>
    <n v="0"/>
    <x v="1"/>
    <n v="5"/>
  </r>
  <r>
    <n v="3461"/>
    <x v="220"/>
    <x v="0"/>
    <x v="229"/>
    <x v="1"/>
    <n v="15"/>
    <s v="Monthly"/>
    <s v="Yes"/>
    <n v="30"/>
    <s v="Yes"/>
    <n v="20"/>
    <x v="6"/>
    <n v="50"/>
  </r>
  <r>
    <n v="3462"/>
    <x v="221"/>
    <x v="2"/>
    <x v="230"/>
    <x v="0"/>
    <n v="10"/>
    <s v="Annual"/>
    <s v="No"/>
    <s v="-"/>
    <s v="Yes"/>
    <n v="20"/>
    <x v="6"/>
    <n v="15"/>
  </r>
  <r>
    <n v="3463"/>
    <x v="222"/>
    <x v="1"/>
    <x v="231"/>
    <x v="1"/>
    <n v="5"/>
    <s v="Monthly"/>
    <s v="No"/>
    <s v="-"/>
    <s v="No"/>
    <n v="0"/>
    <x v="4"/>
    <n v="4"/>
  </r>
  <r>
    <n v="3464"/>
    <x v="223"/>
    <x v="0"/>
    <x v="232"/>
    <x v="0"/>
    <n v="15"/>
    <s v="Quarterly"/>
    <s v="Yes"/>
    <n v="30"/>
    <s v="Yes"/>
    <n v="20"/>
    <x v="10"/>
    <n v="58"/>
  </r>
  <r>
    <n v="3465"/>
    <x v="224"/>
    <x v="2"/>
    <x v="233"/>
    <x v="1"/>
    <n v="10"/>
    <s v="Monthly"/>
    <s v="No"/>
    <s v="-"/>
    <s v="Yes"/>
    <n v="20"/>
    <x v="2"/>
    <n v="20"/>
  </r>
  <r>
    <n v="3466"/>
    <x v="225"/>
    <x v="1"/>
    <x v="234"/>
    <x v="0"/>
    <n v="5"/>
    <s v="Annual"/>
    <s v="No"/>
    <s v="-"/>
    <s v="No"/>
    <n v="0"/>
    <x v="1"/>
    <n v="5"/>
  </r>
  <r>
    <n v="3467"/>
    <x v="226"/>
    <x v="0"/>
    <x v="235"/>
    <x v="1"/>
    <n v="15"/>
    <s v="Monthly"/>
    <s v="Yes"/>
    <n v="30"/>
    <s v="Yes"/>
    <n v="20"/>
    <x v="6"/>
    <n v="50"/>
  </r>
  <r>
    <n v="3468"/>
    <x v="227"/>
    <x v="2"/>
    <x v="236"/>
    <x v="0"/>
    <n v="10"/>
    <s v="Quarterly"/>
    <s v="No"/>
    <s v="-"/>
    <s v="Yes"/>
    <n v="20"/>
    <x v="9"/>
    <n v="18"/>
  </r>
  <r>
    <n v="3469"/>
    <x v="228"/>
    <x v="1"/>
    <x v="237"/>
    <x v="1"/>
    <n v="5"/>
    <s v="Monthly"/>
    <s v="No"/>
    <s v="-"/>
    <s v="No"/>
    <n v="0"/>
    <x v="5"/>
    <n v="3"/>
  </r>
  <r>
    <n v="3470"/>
    <x v="229"/>
    <x v="0"/>
    <x v="238"/>
    <x v="0"/>
    <n v="15"/>
    <s v="Annual"/>
    <s v="Yes"/>
    <n v="30"/>
    <s v="Yes"/>
    <n v="20"/>
    <x v="0"/>
    <n v="60"/>
  </r>
  <r>
    <n v="3471"/>
    <x v="230"/>
    <x v="2"/>
    <x v="239"/>
    <x v="1"/>
    <n v="10"/>
    <s v="Monthly"/>
    <s v="No"/>
    <s v="-"/>
    <s v="Yes"/>
    <n v="20"/>
    <x v="2"/>
    <n v="20"/>
  </r>
  <r>
    <n v="3472"/>
    <x v="231"/>
    <x v="1"/>
    <x v="240"/>
    <x v="0"/>
    <n v="5"/>
    <s v="Quarterly"/>
    <s v="No"/>
    <s v="-"/>
    <s v="No"/>
    <n v="0"/>
    <x v="1"/>
    <n v="5"/>
  </r>
  <r>
    <n v="3473"/>
    <x v="140"/>
    <x v="0"/>
    <x v="241"/>
    <x v="1"/>
    <n v="15"/>
    <s v="Monthly"/>
    <s v="Yes"/>
    <n v="30"/>
    <s v="Yes"/>
    <n v="20"/>
    <x v="3"/>
    <n v="62"/>
  </r>
  <r>
    <n v="3474"/>
    <x v="232"/>
    <x v="2"/>
    <x v="242"/>
    <x v="0"/>
    <n v="10"/>
    <s v="Annual"/>
    <s v="No"/>
    <s v="-"/>
    <s v="Yes"/>
    <n v="20"/>
    <x v="6"/>
    <n v="15"/>
  </r>
  <r>
    <n v="3475"/>
    <x v="233"/>
    <x v="1"/>
    <x v="243"/>
    <x v="1"/>
    <n v="5"/>
    <s v="Monthly"/>
    <s v="No"/>
    <s v="-"/>
    <s v="No"/>
    <n v="0"/>
    <x v="4"/>
    <n v="4"/>
  </r>
  <r>
    <n v="3476"/>
    <x v="234"/>
    <x v="0"/>
    <x v="244"/>
    <x v="0"/>
    <n v="15"/>
    <s v="Quarterly"/>
    <s v="Yes"/>
    <n v="30"/>
    <s v="Yes"/>
    <n v="20"/>
    <x v="10"/>
    <n v="58"/>
  </r>
  <r>
    <n v="3477"/>
    <x v="235"/>
    <x v="2"/>
    <x v="245"/>
    <x v="1"/>
    <n v="10"/>
    <s v="Monthly"/>
    <s v="No"/>
    <s v="-"/>
    <s v="Yes"/>
    <n v="20"/>
    <x v="2"/>
    <n v="20"/>
  </r>
  <r>
    <n v="3478"/>
    <x v="236"/>
    <x v="1"/>
    <x v="246"/>
    <x v="0"/>
    <n v="5"/>
    <s v="Annual"/>
    <s v="No"/>
    <s v="-"/>
    <s v="No"/>
    <n v="0"/>
    <x v="1"/>
    <n v="5"/>
  </r>
  <r>
    <n v="3479"/>
    <x v="237"/>
    <x v="0"/>
    <x v="247"/>
    <x v="1"/>
    <n v="15"/>
    <s v="Monthly"/>
    <s v="Yes"/>
    <n v="30"/>
    <s v="Yes"/>
    <n v="20"/>
    <x v="7"/>
    <n v="45"/>
  </r>
  <r>
    <n v="3480"/>
    <x v="238"/>
    <x v="2"/>
    <x v="248"/>
    <x v="0"/>
    <n v="10"/>
    <s v="Quarterly"/>
    <s v="No"/>
    <s v="-"/>
    <s v="Yes"/>
    <n v="20"/>
    <x v="6"/>
    <n v="15"/>
  </r>
  <r>
    <n v="3481"/>
    <x v="239"/>
    <x v="1"/>
    <x v="249"/>
    <x v="1"/>
    <n v="5"/>
    <s v="Monthly"/>
    <s v="No"/>
    <s v="-"/>
    <s v="No"/>
    <n v="0"/>
    <x v="4"/>
    <n v="4"/>
  </r>
  <r>
    <n v="3482"/>
    <x v="240"/>
    <x v="0"/>
    <x v="250"/>
    <x v="0"/>
    <n v="15"/>
    <s v="Annual"/>
    <s v="Yes"/>
    <n v="30"/>
    <s v="Yes"/>
    <n v="20"/>
    <x v="3"/>
    <n v="62"/>
  </r>
  <r>
    <n v="3483"/>
    <x v="241"/>
    <x v="2"/>
    <x v="251"/>
    <x v="1"/>
    <n v="10"/>
    <s v="Monthly"/>
    <s v="No"/>
    <s v="-"/>
    <s v="Yes"/>
    <n v="20"/>
    <x v="2"/>
    <n v="20"/>
  </r>
  <r>
    <n v="3484"/>
    <x v="242"/>
    <x v="1"/>
    <x v="252"/>
    <x v="0"/>
    <n v="5"/>
    <s v="Quarterly"/>
    <s v="No"/>
    <s v="-"/>
    <s v="No"/>
    <n v="0"/>
    <x v="1"/>
    <n v="5"/>
  </r>
  <r>
    <n v="3485"/>
    <x v="243"/>
    <x v="0"/>
    <x v="253"/>
    <x v="1"/>
    <n v="15"/>
    <s v="Monthly"/>
    <s v="Yes"/>
    <n v="30"/>
    <s v="Yes"/>
    <n v="20"/>
    <x v="6"/>
    <n v="50"/>
  </r>
  <r>
    <n v="3486"/>
    <x v="244"/>
    <x v="1"/>
    <x v="254"/>
    <x v="0"/>
    <n v="5"/>
    <s v="Monthly"/>
    <s v="No"/>
    <s v="-"/>
    <s v="No"/>
    <n v="0"/>
    <x v="1"/>
    <n v="5"/>
  </r>
  <r>
    <n v="3487"/>
    <x v="245"/>
    <x v="0"/>
    <x v="255"/>
    <x v="1"/>
    <n v="15"/>
    <s v="Quarterly"/>
    <s v="Yes"/>
    <n v="30"/>
    <s v="Yes"/>
    <n v="20"/>
    <x v="10"/>
    <n v="58"/>
  </r>
  <r>
    <n v="3488"/>
    <x v="246"/>
    <x v="2"/>
    <x v="256"/>
    <x v="0"/>
    <n v="10"/>
    <s v="Annual"/>
    <s v="No"/>
    <s v="-"/>
    <s v="Yes"/>
    <n v="20"/>
    <x v="2"/>
    <n v="20"/>
  </r>
  <r>
    <n v="3489"/>
    <x v="247"/>
    <x v="1"/>
    <x v="257"/>
    <x v="1"/>
    <n v="5"/>
    <s v="Quarterly"/>
    <s v="No"/>
    <s v="-"/>
    <s v="No"/>
    <n v="0"/>
    <x v="4"/>
    <n v="4"/>
  </r>
  <r>
    <n v="3490"/>
    <x v="248"/>
    <x v="0"/>
    <x v="258"/>
    <x v="0"/>
    <n v="15"/>
    <s v="Monthly"/>
    <s v="Yes"/>
    <n v="30"/>
    <s v="Yes"/>
    <n v="20"/>
    <x v="6"/>
    <n v="50"/>
  </r>
  <r>
    <n v="3491"/>
    <x v="249"/>
    <x v="2"/>
    <x v="259"/>
    <x v="1"/>
    <n v="10"/>
    <s v="Monthly"/>
    <s v="No"/>
    <s v="-"/>
    <s v="Yes"/>
    <n v="20"/>
    <x v="0"/>
    <n v="25"/>
  </r>
  <r>
    <n v="3492"/>
    <x v="250"/>
    <x v="1"/>
    <x v="260"/>
    <x v="0"/>
    <n v="5"/>
    <s v="Annual"/>
    <s v="No"/>
    <s v="-"/>
    <s v="No"/>
    <n v="0"/>
    <x v="1"/>
    <n v="5"/>
  </r>
  <r>
    <n v="3493"/>
    <x v="251"/>
    <x v="0"/>
    <x v="261"/>
    <x v="1"/>
    <n v="15"/>
    <s v="Quarterly"/>
    <s v="Yes"/>
    <n v="30"/>
    <s v="Yes"/>
    <n v="20"/>
    <x v="7"/>
    <n v="45"/>
  </r>
  <r>
    <n v="3494"/>
    <x v="252"/>
    <x v="2"/>
    <x v="262"/>
    <x v="0"/>
    <n v="10"/>
    <s v="Quarterly"/>
    <s v="No"/>
    <s v="-"/>
    <s v="Yes"/>
    <n v="20"/>
    <x v="9"/>
    <n v="18"/>
  </r>
  <r>
    <n v="3495"/>
    <x v="253"/>
    <x v="1"/>
    <x v="263"/>
    <x v="1"/>
    <n v="5"/>
    <s v="Monthly"/>
    <s v="No"/>
    <s v="-"/>
    <s v="No"/>
    <n v="0"/>
    <x v="5"/>
    <n v="3"/>
  </r>
  <r>
    <n v="3496"/>
    <x v="254"/>
    <x v="0"/>
    <x v="264"/>
    <x v="0"/>
    <n v="15"/>
    <s v="Annual"/>
    <s v="Yes"/>
    <n v="30"/>
    <s v="Yes"/>
    <n v="20"/>
    <x v="0"/>
    <n v="60"/>
  </r>
  <r>
    <n v="3497"/>
    <x v="255"/>
    <x v="2"/>
    <x v="265"/>
    <x v="1"/>
    <n v="10"/>
    <s v="Monthly"/>
    <s v="No"/>
    <s v="-"/>
    <s v="Yes"/>
    <n v="20"/>
    <x v="2"/>
    <n v="20"/>
  </r>
  <r>
    <n v="3498"/>
    <x v="256"/>
    <x v="1"/>
    <x v="266"/>
    <x v="0"/>
    <n v="5"/>
    <s v="Quarterly"/>
    <s v="No"/>
    <s v="-"/>
    <s v="No"/>
    <n v="0"/>
    <x v="1"/>
    <n v="5"/>
  </r>
  <r>
    <n v="3499"/>
    <x v="257"/>
    <x v="0"/>
    <x v="267"/>
    <x v="1"/>
    <n v="15"/>
    <s v="Monthly"/>
    <s v="Yes"/>
    <n v="30"/>
    <s v="Yes"/>
    <n v="20"/>
    <x v="3"/>
    <n v="62"/>
  </r>
  <r>
    <n v="3500"/>
    <x v="258"/>
    <x v="2"/>
    <x v="268"/>
    <x v="0"/>
    <n v="10"/>
    <s v="Annual"/>
    <s v="No"/>
    <s v="-"/>
    <s v="Yes"/>
    <n v="20"/>
    <x v="6"/>
    <n v="15"/>
  </r>
  <r>
    <n v="3501"/>
    <x v="259"/>
    <x v="1"/>
    <x v="269"/>
    <x v="1"/>
    <n v="5"/>
    <s v="Monthly"/>
    <s v="No"/>
    <s v="-"/>
    <s v="No"/>
    <n v="0"/>
    <x v="4"/>
    <n v="4"/>
  </r>
  <r>
    <n v="3502"/>
    <x v="260"/>
    <x v="0"/>
    <x v="270"/>
    <x v="0"/>
    <n v="15"/>
    <s v="Quarterly"/>
    <s v="Yes"/>
    <n v="30"/>
    <s v="Yes"/>
    <n v="20"/>
    <x v="10"/>
    <n v="58"/>
  </r>
  <r>
    <n v="3503"/>
    <x v="119"/>
    <x v="2"/>
    <x v="271"/>
    <x v="1"/>
    <n v="10"/>
    <s v="Monthly"/>
    <s v="No"/>
    <s v="-"/>
    <s v="Yes"/>
    <n v="20"/>
    <x v="2"/>
    <n v="20"/>
  </r>
  <r>
    <n v="3504"/>
    <x v="261"/>
    <x v="1"/>
    <x v="272"/>
    <x v="0"/>
    <n v="5"/>
    <s v="Annual"/>
    <s v="No"/>
    <s v="-"/>
    <s v="No"/>
    <n v="0"/>
    <x v="1"/>
    <n v="5"/>
  </r>
  <r>
    <n v="3505"/>
    <x v="262"/>
    <x v="0"/>
    <x v="273"/>
    <x v="1"/>
    <n v="15"/>
    <s v="Monthly"/>
    <s v="Yes"/>
    <n v="30"/>
    <s v="Yes"/>
    <n v="20"/>
    <x v="7"/>
    <n v="45"/>
  </r>
  <r>
    <n v="3506"/>
    <x v="263"/>
    <x v="2"/>
    <x v="274"/>
    <x v="0"/>
    <n v="10"/>
    <s v="Quarterly"/>
    <s v="No"/>
    <s v="-"/>
    <s v="Yes"/>
    <n v="20"/>
    <x v="6"/>
    <n v="15"/>
  </r>
  <r>
    <n v="3507"/>
    <x v="264"/>
    <x v="1"/>
    <x v="275"/>
    <x v="1"/>
    <n v="5"/>
    <s v="Monthly"/>
    <s v="No"/>
    <s v="-"/>
    <s v="No"/>
    <n v="0"/>
    <x v="4"/>
    <n v="4"/>
  </r>
  <r>
    <n v="3508"/>
    <x v="265"/>
    <x v="0"/>
    <x v="276"/>
    <x v="0"/>
    <n v="15"/>
    <s v="Annual"/>
    <s v="Yes"/>
    <n v="30"/>
    <s v="Yes"/>
    <n v="20"/>
    <x v="3"/>
    <n v="62"/>
  </r>
  <r>
    <n v="3509"/>
    <x v="266"/>
    <x v="2"/>
    <x v="277"/>
    <x v="1"/>
    <n v="10"/>
    <s v="Monthly"/>
    <s v="No"/>
    <s v="-"/>
    <s v="Yes"/>
    <n v="20"/>
    <x v="2"/>
    <n v="20"/>
  </r>
  <r>
    <n v="3510"/>
    <x v="267"/>
    <x v="1"/>
    <x v="278"/>
    <x v="0"/>
    <n v="5"/>
    <s v="Quarterly"/>
    <s v="No"/>
    <s v="-"/>
    <s v="No"/>
    <n v="0"/>
    <x v="1"/>
    <n v="5"/>
  </r>
  <r>
    <n v="3511"/>
    <x v="268"/>
    <x v="0"/>
    <x v="279"/>
    <x v="1"/>
    <n v="15"/>
    <s v="Monthly"/>
    <s v="Yes"/>
    <n v="30"/>
    <s v="Yes"/>
    <n v="20"/>
    <x v="6"/>
    <n v="50"/>
  </r>
  <r>
    <n v="3512"/>
    <x v="269"/>
    <x v="2"/>
    <x v="280"/>
    <x v="0"/>
    <n v="10"/>
    <s v="Annual"/>
    <s v="No"/>
    <s v="-"/>
    <s v="Yes"/>
    <n v="20"/>
    <x v="6"/>
    <n v="15"/>
  </r>
  <r>
    <n v="3513"/>
    <x v="270"/>
    <x v="1"/>
    <x v="281"/>
    <x v="1"/>
    <n v="5"/>
    <s v="Monthly"/>
    <s v="No"/>
    <s v="-"/>
    <s v="No"/>
    <n v="0"/>
    <x v="4"/>
    <n v="4"/>
  </r>
  <r>
    <n v="3514"/>
    <x v="271"/>
    <x v="0"/>
    <x v="282"/>
    <x v="0"/>
    <n v="15"/>
    <s v="Quarterly"/>
    <s v="Yes"/>
    <n v="30"/>
    <s v="Yes"/>
    <n v="20"/>
    <x v="10"/>
    <n v="58"/>
  </r>
  <r>
    <n v="3515"/>
    <x v="130"/>
    <x v="2"/>
    <x v="283"/>
    <x v="1"/>
    <n v="10"/>
    <s v="Monthly"/>
    <s v="No"/>
    <s v="-"/>
    <s v="Yes"/>
    <n v="20"/>
    <x v="2"/>
    <n v="20"/>
  </r>
  <r>
    <n v="3516"/>
    <x v="131"/>
    <x v="1"/>
    <x v="284"/>
    <x v="0"/>
    <n v="5"/>
    <s v="Annual"/>
    <s v="No"/>
    <s v="-"/>
    <s v="No"/>
    <n v="0"/>
    <x v="1"/>
    <n v="5"/>
  </r>
  <r>
    <n v="3517"/>
    <x v="181"/>
    <x v="0"/>
    <x v="285"/>
    <x v="1"/>
    <n v="15"/>
    <s v="Monthly"/>
    <s v="Yes"/>
    <n v="30"/>
    <s v="Yes"/>
    <n v="20"/>
    <x v="7"/>
    <n v="45"/>
  </r>
  <r>
    <n v="3518"/>
    <x v="272"/>
    <x v="2"/>
    <x v="286"/>
    <x v="0"/>
    <n v="10"/>
    <s v="Quarterly"/>
    <s v="No"/>
    <s v="-"/>
    <s v="Yes"/>
    <n v="20"/>
    <x v="9"/>
    <n v="18"/>
  </r>
  <r>
    <n v="3519"/>
    <x v="273"/>
    <x v="1"/>
    <x v="287"/>
    <x v="1"/>
    <n v="5"/>
    <s v="Monthly"/>
    <s v="No"/>
    <s v="-"/>
    <s v="No"/>
    <n v="0"/>
    <x v="5"/>
    <n v="3"/>
  </r>
  <r>
    <n v="3520"/>
    <x v="274"/>
    <x v="0"/>
    <x v="288"/>
    <x v="0"/>
    <n v="15"/>
    <s v="Annual"/>
    <s v="Yes"/>
    <n v="30"/>
    <s v="Yes"/>
    <n v="20"/>
    <x v="0"/>
    <n v="60"/>
  </r>
  <r>
    <n v="3521"/>
    <x v="275"/>
    <x v="2"/>
    <x v="289"/>
    <x v="1"/>
    <n v="10"/>
    <s v="Monthly"/>
    <s v="No"/>
    <s v="-"/>
    <s v="Yes"/>
    <n v="20"/>
    <x v="2"/>
    <n v="20"/>
  </r>
  <r>
    <n v="3522"/>
    <x v="276"/>
    <x v="1"/>
    <x v="290"/>
    <x v="0"/>
    <n v="5"/>
    <s v="Quarterly"/>
    <s v="No"/>
    <s v="-"/>
    <s v="No"/>
    <n v="0"/>
    <x v="1"/>
    <n v="5"/>
  </r>
  <r>
    <n v="3523"/>
    <x v="277"/>
    <x v="0"/>
    <x v="291"/>
    <x v="1"/>
    <n v="15"/>
    <s v="Monthly"/>
    <s v="Yes"/>
    <n v="30"/>
    <s v="Yes"/>
    <n v="20"/>
    <x v="3"/>
    <n v="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2BE932-26C8-4B10-86D4-4B5AD338204E}" name="Tabela dinâmica5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0">
  <location ref="I32:J40" firstHeaderRow="1" firstDataRow="1" firstDataCol="1" rowPageCount="1" colPageCount="1"/>
  <pivotFields count="15">
    <pivotField showAll="0"/>
    <pivotField showAll="0"/>
    <pivotField axis="axisPage" showAll="0">
      <items count="4">
        <item x="1"/>
        <item x="2"/>
        <item x="0"/>
        <item t="default"/>
      </items>
    </pivotField>
    <pivotField numFmtId="14" showAll="0">
      <items count="293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showAll="0"/>
    <pivotField showAll="0"/>
    <pivotField showAll="0"/>
    <pivotField showAll="0"/>
    <pivotField numFmtId="44" showAll="0"/>
    <pivotField axis="axisRow" dataField="1" numFmtId="44" showAll="0">
      <items count="12">
        <item x="1"/>
        <item x="4"/>
        <item x="5"/>
        <item x="3"/>
        <item x="0"/>
        <item x="10"/>
        <item x="8"/>
        <item x="2"/>
        <item x="9"/>
        <item x="6"/>
        <item x="7"/>
        <item t="default"/>
      </items>
    </pivotField>
    <pivotField numFmtId="4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1"/>
  </rowFields>
  <rowItems count="8">
    <i>
      <x v="3"/>
    </i>
    <i>
      <x v="4"/>
    </i>
    <i>
      <x v="5"/>
    </i>
    <i>
      <x v="6"/>
    </i>
    <i>
      <x v="7"/>
    </i>
    <i>
      <x v="9"/>
    </i>
    <i>
      <x v="10"/>
    </i>
    <i t="grand">
      <x/>
    </i>
  </rowItems>
  <colItems count="1">
    <i/>
  </colItems>
  <pageFields count="1">
    <pageField fld="2" item="2" hier="-1"/>
  </pageFields>
  <dataFields count="1">
    <dataField name="Soma de Coupon Value" fld="11" baseField="0" baseItem="0" numFmtId="44"/>
  </dataFields>
  <chartFormats count="10">
    <chartFormat chart="2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8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22" format="9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22" format="10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22" format="1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22" format="12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  <chartFormat chart="22" format="13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22" format="14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22" format="15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22" format="16">
      <pivotArea type="data" outline="0" fieldPosition="0">
        <references count="2">
          <reference field="4294967294" count="1" selected="0">
            <x v="0"/>
          </reference>
          <reference field="1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0EAFBC-5E41-4F77-92D3-896171B4A684}" name="Tabela dinâmica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5">
  <location ref="I11:J24" firstHeaderRow="1" firstDataRow="1" firstDataCol="1" rowPageCount="1" colPageCount="1"/>
  <pivotFields count="15">
    <pivotField showAll="0"/>
    <pivotField showAll="0"/>
    <pivotField axis="axisPage" showAll="0">
      <items count="4">
        <item x="1"/>
        <item x="2"/>
        <item x="0"/>
        <item t="default"/>
      </items>
    </pivotField>
    <pivotField axis="axisRow" numFmtId="14" showAll="0">
      <items count="293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showAll="0"/>
    <pivotField showAll="0"/>
    <pivotField showAll="0"/>
    <pivotField showAll="0"/>
    <pivotField numFmtId="44" showAll="0"/>
    <pivotField numFmtId="44" showAll="0"/>
    <pivotField numFmtId="44" showAll="0"/>
    <pivotField dataField="1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4"/>
    <field x="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2" item="2" hier="-1"/>
  </pageFields>
  <dataFields count="1">
    <dataField name="Contagem de Dias (Start Date)" fld="13" subtotal="count" baseField="0" baseItem="0"/>
  </dataFields>
  <chartFormats count="2"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A13009-6D0D-4089-A0E0-C1AE6ACB200B}" name="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C20:D2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DF42B2-744B-49A2-B402-1D5652C99179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C11:D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3"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4176D0-3361-4E29-B53F-DE075E9C63A2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C31:D3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AC5CE1E7-37C9-41BE-9C55-1B7454D24860}" sourceName="Subscription Type">
  <pivotTables>
    <pivotTable tabId="3" name="tbl_annual_total"/>
    <pivotTable tabId="3" name="easeasonpass_total"/>
    <pivotTable tabId="3" name="Tabela dinâmica2"/>
  </pivotTables>
  <data>
    <tabular pivotCacheId="1651898304">
      <items count="3">
        <i x="1"/>
        <i x="0" s="1"/>
        <i x="2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lan" xr10:uid="{DC51EE2C-4CDE-41B3-A548-52A7D4015A5B}" sourceName="Plan">
  <pivotTables>
    <pivotTable tabId="3" name="Tabela dinâmica3"/>
    <pivotTable tabId="3" name="Tabela dinâmica5"/>
  </pivotTables>
  <data>
    <tabular pivotCacheId="451327167">
      <items count="3">
        <i x="1"/>
        <i x="2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FE0A0B87-E240-4506-BFB3-8A14ED7B9DFB}" cache="SegmentaçãodeDados_Subscription_Type" caption="Tipos de assinaturas" style="SlicerStyleLight6 2" rowHeight="247650"/>
  <slicer name="Plan 1" xr10:uid="{C3EE2BC3-DF56-4186-AB60-39CCBCD18965}" cache="SegmentaçãodeDados_Plan" caption="Total de planos por mês" style="SlicerStyleLight6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2">
      <filters>
        <filter val="Core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M34" sqref="M34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M34" sqref="M34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hidden="1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hidden="1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hidden="1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hidden="1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hidden="1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hidden="1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hidden="1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hidden="1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hidden="1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hidden="1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hidden="1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hidden="1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hidden="1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hidden="1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hidden="1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hidden="1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hidden="1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hidden="1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hidden="1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hidden="1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hidden="1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hidden="1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hidden="1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hidden="1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hidden="1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hidden="1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hidden="1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hidden="1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hidden="1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hidden="1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hidden="1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hidden="1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hidden="1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hidden="1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hidden="1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hidden="1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hidden="1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hidden="1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hidden="1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hidden="1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hidden="1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hidden="1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hidden="1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hidden="1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hidden="1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hidden="1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hidden="1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hidden="1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hidden="1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hidden="1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hidden="1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hidden="1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hidden="1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hidden="1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hidden="1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hidden="1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hidden="1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hidden="1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hidden="1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hidden="1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hidden="1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hidden="1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hidden="1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hidden="1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hidden="1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hidden="1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hidden="1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hidden="1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hidden="1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hidden="1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hidden="1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hidden="1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hidden="1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hidden="1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hidden="1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hidden="1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hidden="1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hidden="1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hidden="1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hidden="1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hidden="1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hidden="1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hidden="1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hidden="1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hidden="1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hidden="1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hidden="1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hidden="1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hidden="1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hidden="1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hidden="1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hidden="1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hidden="1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hidden="1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hidden="1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hidden="1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hidden="1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hidden="1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C1:J40"/>
  <sheetViews>
    <sheetView topLeftCell="A13" workbookViewId="0">
      <selection activeCell="I34" sqref="I34"/>
    </sheetView>
  </sheetViews>
  <sheetFormatPr defaultRowHeight="14.4" x14ac:dyDescent="0.3"/>
  <cols>
    <col min="3" max="3" width="16.77734375" bestFit="1" customWidth="1"/>
    <col min="4" max="4" width="32.21875" bestFit="1" customWidth="1"/>
    <col min="5" max="7" width="11.88671875" bestFit="1" customWidth="1"/>
    <col min="8" max="8" width="24.5546875" customWidth="1"/>
    <col min="9" max="9" width="16.77734375" bestFit="1" customWidth="1"/>
    <col min="10" max="10" width="20.109375" bestFit="1" customWidth="1"/>
    <col min="11" max="11" width="16" bestFit="1" customWidth="1"/>
    <col min="12" max="286" width="18.109375" bestFit="1" customWidth="1"/>
    <col min="287" max="287" width="10" bestFit="1" customWidth="1"/>
  </cols>
  <sheetData>
    <row r="1" spans="3:10" x14ac:dyDescent="0.3">
      <c r="H1" s="19"/>
    </row>
    <row r="2" spans="3:10" x14ac:dyDescent="0.3">
      <c r="C2" t="s">
        <v>323</v>
      </c>
      <c r="H2" s="19"/>
    </row>
    <row r="3" spans="3:10" x14ac:dyDescent="0.3">
      <c r="C3" t="s">
        <v>313</v>
      </c>
      <c r="H3" s="19"/>
      <c r="I3" t="s">
        <v>324</v>
      </c>
    </row>
    <row r="4" spans="3:10" x14ac:dyDescent="0.3">
      <c r="H4" s="19"/>
    </row>
    <row r="5" spans="3:10" x14ac:dyDescent="0.3">
      <c r="H5" s="19"/>
    </row>
    <row r="6" spans="3:10" x14ac:dyDescent="0.3">
      <c r="C6" t="s">
        <v>314</v>
      </c>
      <c r="H6" s="19"/>
      <c r="I6" t="s">
        <v>338</v>
      </c>
    </row>
    <row r="7" spans="3:10" x14ac:dyDescent="0.3">
      <c r="C7" t="s">
        <v>318</v>
      </c>
      <c r="H7" s="19"/>
    </row>
    <row r="8" spans="3:10" x14ac:dyDescent="0.3">
      <c r="H8" s="19"/>
    </row>
    <row r="9" spans="3:10" x14ac:dyDescent="0.3">
      <c r="C9" s="12" t="s">
        <v>16</v>
      </c>
      <c r="D9" t="s">
        <v>20</v>
      </c>
      <c r="H9" s="19"/>
      <c r="I9" s="12" t="s">
        <v>13</v>
      </c>
      <c r="J9" t="s">
        <v>18</v>
      </c>
    </row>
    <row r="10" spans="3:10" x14ac:dyDescent="0.3">
      <c r="H10" s="19"/>
    </row>
    <row r="11" spans="3:10" x14ac:dyDescent="0.3">
      <c r="C11" s="12" t="s">
        <v>315</v>
      </c>
      <c r="D11" t="s">
        <v>317</v>
      </c>
      <c r="H11" s="19"/>
      <c r="I11" s="12" t="s">
        <v>315</v>
      </c>
      <c r="J11" t="s">
        <v>337</v>
      </c>
    </row>
    <row r="12" spans="3:10" x14ac:dyDescent="0.3">
      <c r="C12" s="13" t="s">
        <v>23</v>
      </c>
      <c r="D12" s="14">
        <v>2824</v>
      </c>
      <c r="H12" s="19"/>
      <c r="I12" s="13" t="s">
        <v>325</v>
      </c>
      <c r="J12">
        <v>1</v>
      </c>
    </row>
    <row r="13" spans="3:10" x14ac:dyDescent="0.3">
      <c r="C13" s="13" t="s">
        <v>19</v>
      </c>
      <c r="D13" s="14">
        <v>747</v>
      </c>
      <c r="H13" s="19"/>
      <c r="I13" s="13" t="s">
        <v>326</v>
      </c>
      <c r="J13">
        <v>1</v>
      </c>
    </row>
    <row r="14" spans="3:10" x14ac:dyDescent="0.3">
      <c r="C14" s="13" t="s">
        <v>316</v>
      </c>
      <c r="D14" s="14">
        <v>3571</v>
      </c>
      <c r="H14" s="19"/>
      <c r="I14" s="13" t="s">
        <v>327</v>
      </c>
      <c r="J14">
        <v>10</v>
      </c>
    </row>
    <row r="15" spans="3:10" x14ac:dyDescent="0.3">
      <c r="H15" s="19"/>
      <c r="I15" s="13" t="s">
        <v>328</v>
      </c>
      <c r="J15">
        <v>10</v>
      </c>
    </row>
    <row r="16" spans="3:10" x14ac:dyDescent="0.3">
      <c r="C16" s="13" t="s">
        <v>319</v>
      </c>
      <c r="H16" s="19"/>
      <c r="I16" s="13" t="s">
        <v>329</v>
      </c>
      <c r="J16">
        <v>10</v>
      </c>
    </row>
    <row r="17" spans="3:10" x14ac:dyDescent="0.3">
      <c r="H17" s="19"/>
      <c r="I17" s="13" t="s">
        <v>330</v>
      </c>
      <c r="J17">
        <v>10</v>
      </c>
    </row>
    <row r="18" spans="3:10" x14ac:dyDescent="0.3">
      <c r="C18" s="12" t="s">
        <v>16</v>
      </c>
      <c r="D18" t="s">
        <v>20</v>
      </c>
      <c r="H18" s="19"/>
      <c r="I18" s="13" t="s">
        <v>331</v>
      </c>
      <c r="J18">
        <v>10</v>
      </c>
    </row>
    <row r="19" spans="3:10" x14ac:dyDescent="0.3">
      <c r="H19" s="19"/>
      <c r="I19" s="13" t="s">
        <v>332</v>
      </c>
      <c r="J19">
        <v>10</v>
      </c>
    </row>
    <row r="20" spans="3:10" x14ac:dyDescent="0.3">
      <c r="C20" s="12" t="s">
        <v>315</v>
      </c>
      <c r="D20" t="s">
        <v>320</v>
      </c>
      <c r="H20" s="19"/>
      <c r="I20" s="13" t="s">
        <v>333</v>
      </c>
      <c r="J20">
        <v>10</v>
      </c>
    </row>
    <row r="21" spans="3:10" x14ac:dyDescent="0.3">
      <c r="C21" s="13" t="s">
        <v>22</v>
      </c>
      <c r="D21" s="21">
        <v>0</v>
      </c>
      <c r="H21" s="19"/>
      <c r="I21" s="13" t="s">
        <v>334</v>
      </c>
      <c r="J21">
        <v>11</v>
      </c>
    </row>
    <row r="22" spans="3:10" x14ac:dyDescent="0.3">
      <c r="C22" s="13" t="s">
        <v>26</v>
      </c>
      <c r="D22" s="21">
        <v>0</v>
      </c>
      <c r="H22" s="19"/>
      <c r="I22" s="13" t="s">
        <v>335</v>
      </c>
      <c r="J22">
        <v>10</v>
      </c>
    </row>
    <row r="23" spans="3:10" x14ac:dyDescent="0.3">
      <c r="C23" s="13" t="s">
        <v>18</v>
      </c>
      <c r="D23" s="21">
        <v>1350</v>
      </c>
      <c r="H23" s="19"/>
      <c r="I23" s="13" t="s">
        <v>336</v>
      </c>
      <c r="J23">
        <v>5</v>
      </c>
    </row>
    <row r="24" spans="3:10" x14ac:dyDescent="0.3">
      <c r="C24" s="13" t="s">
        <v>316</v>
      </c>
      <c r="D24" s="21">
        <v>1350</v>
      </c>
      <c r="F24" s="15">
        <f>GETPIVOTDATA("EA Play Season Pass
Price",$C$20)</f>
        <v>1350</v>
      </c>
      <c r="H24" s="19"/>
      <c r="I24" s="13" t="s">
        <v>316</v>
      </c>
      <c r="J24">
        <v>98</v>
      </c>
    </row>
    <row r="25" spans="3:10" x14ac:dyDescent="0.3">
      <c r="H25" s="19"/>
    </row>
    <row r="26" spans="3:10" x14ac:dyDescent="0.3">
      <c r="C26" s="13" t="s">
        <v>321</v>
      </c>
      <c r="H26" s="19"/>
    </row>
    <row r="27" spans="3:10" x14ac:dyDescent="0.3">
      <c r="C27" s="13"/>
      <c r="H27" s="19"/>
    </row>
    <row r="28" spans="3:10" x14ac:dyDescent="0.3">
      <c r="H28" s="19"/>
      <c r="I28" t="s">
        <v>339</v>
      </c>
    </row>
    <row r="29" spans="3:10" x14ac:dyDescent="0.3">
      <c r="C29" s="12" t="s">
        <v>16</v>
      </c>
      <c r="D29" t="s">
        <v>20</v>
      </c>
      <c r="H29" s="19"/>
    </row>
    <row r="30" spans="3:10" x14ac:dyDescent="0.3">
      <c r="H30" s="19"/>
      <c r="I30" s="12" t="s">
        <v>13</v>
      </c>
      <c r="J30" t="s">
        <v>18</v>
      </c>
    </row>
    <row r="31" spans="3:10" x14ac:dyDescent="0.3">
      <c r="C31" s="12" t="s">
        <v>315</v>
      </c>
      <c r="D31" t="s">
        <v>322</v>
      </c>
      <c r="H31" s="19"/>
    </row>
    <row r="32" spans="3:10" x14ac:dyDescent="0.3">
      <c r="C32" s="13" t="s">
        <v>22</v>
      </c>
      <c r="D32" s="14">
        <v>0</v>
      </c>
      <c r="H32" s="19"/>
      <c r="I32" s="12" t="s">
        <v>315</v>
      </c>
      <c r="J32" t="s">
        <v>340</v>
      </c>
    </row>
    <row r="33" spans="3:10" x14ac:dyDescent="0.3">
      <c r="C33" s="13" t="s">
        <v>26</v>
      </c>
      <c r="D33" s="14">
        <v>900</v>
      </c>
      <c r="H33" s="19"/>
      <c r="I33" s="20">
        <v>3</v>
      </c>
      <c r="J33" s="14">
        <v>63</v>
      </c>
    </row>
    <row r="34" spans="3:10" x14ac:dyDescent="0.3">
      <c r="C34" s="13" t="s">
        <v>18</v>
      </c>
      <c r="D34" s="14">
        <v>900</v>
      </c>
      <c r="H34" s="19"/>
      <c r="I34" s="20">
        <v>5</v>
      </c>
      <c r="J34" s="14">
        <v>75</v>
      </c>
    </row>
    <row r="35" spans="3:10" x14ac:dyDescent="0.3">
      <c r="C35" s="13" t="s">
        <v>316</v>
      </c>
      <c r="D35" s="14">
        <v>1800</v>
      </c>
      <c r="F35" s="15">
        <f>GETPIVOTDATA("Minecraft Season Pass Price",$C$31)</f>
        <v>1800</v>
      </c>
      <c r="H35" s="19"/>
      <c r="I35" s="20">
        <v>7</v>
      </c>
      <c r="J35" s="14">
        <v>161</v>
      </c>
    </row>
    <row r="36" spans="3:10" x14ac:dyDescent="0.3">
      <c r="I36" s="20">
        <v>8</v>
      </c>
      <c r="J36" s="14">
        <v>8</v>
      </c>
    </row>
    <row r="37" spans="3:10" x14ac:dyDescent="0.3">
      <c r="I37" s="20">
        <v>10</v>
      </c>
      <c r="J37" s="14">
        <v>10</v>
      </c>
    </row>
    <row r="38" spans="3:10" x14ac:dyDescent="0.3">
      <c r="I38" s="20">
        <v>15</v>
      </c>
      <c r="J38" s="14">
        <v>225</v>
      </c>
    </row>
    <row r="39" spans="3:10" x14ac:dyDescent="0.3">
      <c r="I39" s="20">
        <v>20</v>
      </c>
      <c r="J39" s="14">
        <v>440</v>
      </c>
    </row>
    <row r="40" spans="3:10" x14ac:dyDescent="0.3">
      <c r="I40" s="20" t="s">
        <v>316</v>
      </c>
      <c r="J40" s="14">
        <v>982</v>
      </c>
    </row>
  </sheetData>
  <pageMargins left="0.511811024" right="0.511811024" top="0.78740157499999996" bottom="0.78740157499999996" header="0.31496062000000002" footer="0.31496062000000002"/>
  <pageSetup paperSize="9" orientation="portrait" r:id="rId6"/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6F047-0C31-41E6-808C-EA5699A4C79F}">
  <dimension ref="A2:V203"/>
  <sheetViews>
    <sheetView showGridLines="0" tabSelected="1" topLeftCell="A18" zoomScale="80" zoomScaleNormal="80" workbookViewId="0">
      <selection activeCell="A41" sqref="A41"/>
    </sheetView>
  </sheetViews>
  <sheetFormatPr defaultRowHeight="14.4" x14ac:dyDescent="0.3"/>
  <cols>
    <col min="1" max="1" width="37.21875" style="4" customWidth="1"/>
    <col min="2" max="2" width="3.5546875" customWidth="1"/>
    <col min="12" max="12" width="6.5546875" customWidth="1"/>
  </cols>
  <sheetData>
    <row r="2" spans="1:22" ht="39" customHeight="1" thickBot="1" x14ac:dyDescent="0.6">
      <c r="C2" s="16" t="s">
        <v>341</v>
      </c>
      <c r="D2" s="16"/>
      <c r="E2" s="16"/>
      <c r="F2" s="16"/>
      <c r="G2" s="16"/>
      <c r="H2" s="16"/>
      <c r="I2" s="17"/>
      <c r="J2" s="17"/>
      <c r="K2" s="17"/>
      <c r="L2" s="17"/>
      <c r="M2" s="17"/>
      <c r="N2" s="17"/>
      <c r="O2" s="17"/>
      <c r="P2" s="17"/>
      <c r="Q2" s="18"/>
      <c r="R2" s="18"/>
      <c r="S2" s="18"/>
      <c r="T2" s="18"/>
      <c r="U2" s="18"/>
      <c r="V2" s="18"/>
    </row>
    <row r="3" spans="1:22" ht="39" customHeight="1" thickTop="1" x14ac:dyDescent="0.3"/>
    <row r="4" spans="1:22" s="7" customFormat="1" ht="8.25" customHeight="1" x14ac:dyDescent="0.3">
      <c r="A4" s="4"/>
    </row>
    <row r="5" spans="1:22" s="7" customFormat="1" ht="7.5" customHeight="1" x14ac:dyDescent="0.3">
      <c r="A5" s="4"/>
    </row>
    <row r="6" spans="1:22" s="7" customFormat="1" ht="10.5" customHeight="1" x14ac:dyDescent="0.3">
      <c r="A6" s="4"/>
    </row>
    <row r="7" spans="1:22" s="7" customFormat="1" ht="9.75" customHeight="1" x14ac:dyDescent="0.3">
      <c r="A7" s="4"/>
    </row>
    <row r="8" spans="1:22" s="7" customFormat="1" ht="31.8" customHeight="1" x14ac:dyDescent="0.3">
      <c r="A8" s="4"/>
    </row>
    <row r="9" spans="1:22" s="7" customFormat="1" x14ac:dyDescent="0.3">
      <c r="A9" s="4"/>
    </row>
    <row r="10" spans="1:22" s="7" customFormat="1" x14ac:dyDescent="0.3">
      <c r="A10" s="4"/>
    </row>
    <row r="11" spans="1:22" s="7" customFormat="1" x14ac:dyDescent="0.3">
      <c r="A11" s="4"/>
    </row>
    <row r="12" spans="1:22" s="7" customFormat="1" x14ac:dyDescent="0.3">
      <c r="A12" s="4"/>
    </row>
    <row r="13" spans="1:22" s="7" customFormat="1" x14ac:dyDescent="0.3">
      <c r="A13" s="4"/>
    </row>
    <row r="14" spans="1:22" s="7" customFormat="1" x14ac:dyDescent="0.3">
      <c r="A14" s="4"/>
    </row>
    <row r="15" spans="1:22" s="7" customFormat="1" x14ac:dyDescent="0.3">
      <c r="A15" s="4"/>
    </row>
    <row r="16" spans="1:22" s="7" customFormat="1" x14ac:dyDescent="0.3">
      <c r="A16" s="4"/>
    </row>
    <row r="17" spans="1:1" s="7" customFormat="1" x14ac:dyDescent="0.3">
      <c r="A17" s="4"/>
    </row>
    <row r="18" spans="1:1" s="7" customFormat="1" x14ac:dyDescent="0.3">
      <c r="A18" s="4"/>
    </row>
    <row r="19" spans="1:1" s="7" customFormat="1" x14ac:dyDescent="0.3">
      <c r="A19" s="4"/>
    </row>
    <row r="20" spans="1:1" s="7" customFormat="1" x14ac:dyDescent="0.3">
      <c r="A20" s="4"/>
    </row>
    <row r="21" spans="1:1" s="7" customFormat="1" x14ac:dyDescent="0.3">
      <c r="A21" s="4"/>
    </row>
    <row r="22" spans="1:1" s="7" customFormat="1" x14ac:dyDescent="0.3">
      <c r="A22" s="4"/>
    </row>
    <row r="23" spans="1:1" s="7" customFormat="1" x14ac:dyDescent="0.3">
      <c r="A23" s="4"/>
    </row>
    <row r="24" spans="1:1" s="7" customFormat="1" x14ac:dyDescent="0.3">
      <c r="A24" s="4"/>
    </row>
    <row r="25" spans="1:1" s="7" customFormat="1" x14ac:dyDescent="0.3">
      <c r="A25" s="4"/>
    </row>
    <row r="26" spans="1:1" s="7" customFormat="1" x14ac:dyDescent="0.3">
      <c r="A26" s="4"/>
    </row>
    <row r="27" spans="1:1" s="7" customFormat="1" x14ac:dyDescent="0.3">
      <c r="A27" s="4"/>
    </row>
    <row r="28" spans="1:1" s="7" customFormat="1" x14ac:dyDescent="0.3">
      <c r="A28" s="4"/>
    </row>
    <row r="29" spans="1:1" s="7" customFormat="1" x14ac:dyDescent="0.3">
      <c r="A29" s="4"/>
    </row>
    <row r="30" spans="1:1" s="7" customFormat="1" x14ac:dyDescent="0.3">
      <c r="A30" s="4"/>
    </row>
    <row r="31" spans="1:1" s="7" customFormat="1" x14ac:dyDescent="0.3">
      <c r="A31" s="4"/>
    </row>
    <row r="32" spans="1:1" s="7" customFormat="1" x14ac:dyDescent="0.3">
      <c r="A32" s="4"/>
    </row>
    <row r="33" spans="1:1" s="7" customFormat="1" x14ac:dyDescent="0.3">
      <c r="A33" s="4"/>
    </row>
    <row r="34" spans="1:1" s="7" customFormat="1" x14ac:dyDescent="0.3">
      <c r="A34" s="4"/>
    </row>
    <row r="35" spans="1:1" s="7" customFormat="1" x14ac:dyDescent="0.3">
      <c r="A35" s="4"/>
    </row>
    <row r="36" spans="1:1" s="7" customFormat="1" x14ac:dyDescent="0.3">
      <c r="A36" s="4"/>
    </row>
    <row r="37" spans="1:1" s="7" customFormat="1" x14ac:dyDescent="0.3">
      <c r="A37" s="4"/>
    </row>
    <row r="38" spans="1:1" s="7" customFormat="1" x14ac:dyDescent="0.3">
      <c r="A38" s="4"/>
    </row>
    <row r="39" spans="1:1" s="7" customFormat="1" x14ac:dyDescent="0.3">
      <c r="A39" s="4"/>
    </row>
    <row r="40" spans="1:1" s="7" customFormat="1" x14ac:dyDescent="0.3">
      <c r="A40" s="4"/>
    </row>
    <row r="41" spans="1:1" s="7" customFormat="1" x14ac:dyDescent="0.3">
      <c r="A41" s="4"/>
    </row>
    <row r="42" spans="1:1" s="7" customFormat="1" x14ac:dyDescent="0.3">
      <c r="A42" s="4"/>
    </row>
    <row r="43" spans="1:1" s="7" customFormat="1" x14ac:dyDescent="0.3">
      <c r="A43" s="4"/>
    </row>
    <row r="44" spans="1:1" s="7" customFormat="1" x14ac:dyDescent="0.3">
      <c r="A44" s="4"/>
    </row>
    <row r="45" spans="1:1" s="7" customFormat="1" x14ac:dyDescent="0.3">
      <c r="A45" s="4"/>
    </row>
    <row r="46" spans="1:1" s="7" customFormat="1" x14ac:dyDescent="0.3">
      <c r="A46" s="4"/>
    </row>
    <row r="47" spans="1:1" s="7" customFormat="1" x14ac:dyDescent="0.3">
      <c r="A47" s="4"/>
    </row>
    <row r="48" spans="1:1" s="7" customFormat="1" x14ac:dyDescent="0.3">
      <c r="A48" s="4"/>
    </row>
    <row r="49" spans="1:1" s="7" customFormat="1" x14ac:dyDescent="0.3">
      <c r="A49" s="4"/>
    </row>
    <row r="50" spans="1:1" s="7" customFormat="1" x14ac:dyDescent="0.3">
      <c r="A50" s="4"/>
    </row>
    <row r="51" spans="1:1" s="7" customFormat="1" x14ac:dyDescent="0.3">
      <c r="A51" s="4"/>
    </row>
    <row r="52" spans="1:1" s="7" customFormat="1" x14ac:dyDescent="0.3">
      <c r="A52" s="4"/>
    </row>
    <row r="53" spans="1:1" s="7" customFormat="1" x14ac:dyDescent="0.3">
      <c r="A53" s="4"/>
    </row>
    <row r="54" spans="1:1" s="7" customFormat="1" x14ac:dyDescent="0.3">
      <c r="A54" s="4"/>
    </row>
    <row r="55" spans="1:1" s="7" customFormat="1" x14ac:dyDescent="0.3">
      <c r="A55" s="4"/>
    </row>
    <row r="56" spans="1:1" s="7" customFormat="1" x14ac:dyDescent="0.3">
      <c r="A56" s="4"/>
    </row>
    <row r="57" spans="1:1" s="7" customFormat="1" x14ac:dyDescent="0.3">
      <c r="A57" s="4"/>
    </row>
    <row r="58" spans="1:1" s="7" customFormat="1" x14ac:dyDescent="0.3">
      <c r="A58" s="4"/>
    </row>
    <row r="59" spans="1:1" s="7" customFormat="1" x14ac:dyDescent="0.3">
      <c r="A59" s="4"/>
    </row>
    <row r="60" spans="1:1" s="7" customFormat="1" x14ac:dyDescent="0.3">
      <c r="A60" s="4"/>
    </row>
    <row r="61" spans="1:1" s="7" customFormat="1" x14ac:dyDescent="0.3">
      <c r="A61" s="4"/>
    </row>
    <row r="62" spans="1:1" s="7" customFormat="1" x14ac:dyDescent="0.3">
      <c r="A62" s="4"/>
    </row>
    <row r="63" spans="1:1" s="7" customFormat="1" x14ac:dyDescent="0.3">
      <c r="A63" s="4"/>
    </row>
    <row r="64" spans="1:1" s="7" customFormat="1" x14ac:dyDescent="0.3">
      <c r="A64" s="4"/>
    </row>
    <row r="65" spans="1:1" s="7" customFormat="1" x14ac:dyDescent="0.3">
      <c r="A65" s="4"/>
    </row>
    <row r="66" spans="1:1" s="7" customFormat="1" x14ac:dyDescent="0.3">
      <c r="A66" s="4"/>
    </row>
    <row r="67" spans="1:1" s="7" customFormat="1" x14ac:dyDescent="0.3">
      <c r="A67" s="4"/>
    </row>
    <row r="68" spans="1:1" s="7" customFormat="1" x14ac:dyDescent="0.3">
      <c r="A68" s="4"/>
    </row>
    <row r="69" spans="1:1" s="7" customFormat="1" x14ac:dyDescent="0.3">
      <c r="A69" s="4"/>
    </row>
    <row r="70" spans="1:1" s="7" customFormat="1" x14ac:dyDescent="0.3">
      <c r="A70" s="4"/>
    </row>
    <row r="71" spans="1:1" s="7" customFormat="1" x14ac:dyDescent="0.3">
      <c r="A71" s="4"/>
    </row>
    <row r="72" spans="1:1" s="7" customFormat="1" x14ac:dyDescent="0.3">
      <c r="A72" s="4"/>
    </row>
    <row r="73" spans="1:1" s="7" customFormat="1" x14ac:dyDescent="0.3">
      <c r="A73" s="4"/>
    </row>
    <row r="74" spans="1:1" s="7" customFormat="1" x14ac:dyDescent="0.3">
      <c r="A74" s="4"/>
    </row>
    <row r="75" spans="1:1" s="7" customFormat="1" x14ac:dyDescent="0.3">
      <c r="A75" s="4"/>
    </row>
    <row r="76" spans="1:1" s="7" customFormat="1" x14ac:dyDescent="0.3">
      <c r="A76" s="4"/>
    </row>
    <row r="77" spans="1:1" s="7" customFormat="1" x14ac:dyDescent="0.3">
      <c r="A77" s="4"/>
    </row>
    <row r="78" spans="1:1" s="7" customFormat="1" x14ac:dyDescent="0.3">
      <c r="A78" s="4"/>
    </row>
    <row r="79" spans="1:1" s="7" customFormat="1" x14ac:dyDescent="0.3">
      <c r="A79" s="4"/>
    </row>
    <row r="80" spans="1:1" s="7" customFormat="1" x14ac:dyDescent="0.3">
      <c r="A80" s="4"/>
    </row>
    <row r="81" spans="1:1" s="7" customFormat="1" x14ac:dyDescent="0.3">
      <c r="A81" s="4"/>
    </row>
    <row r="82" spans="1:1" s="7" customFormat="1" x14ac:dyDescent="0.3">
      <c r="A82" s="4"/>
    </row>
    <row r="83" spans="1:1" s="7" customFormat="1" x14ac:dyDescent="0.3">
      <c r="A83" s="4"/>
    </row>
    <row r="84" spans="1:1" s="7" customFormat="1" x14ac:dyDescent="0.3">
      <c r="A84" s="4"/>
    </row>
    <row r="85" spans="1:1" s="7" customFormat="1" x14ac:dyDescent="0.3">
      <c r="A85" s="4"/>
    </row>
    <row r="86" spans="1:1" s="7" customFormat="1" x14ac:dyDescent="0.3">
      <c r="A86" s="4"/>
    </row>
    <row r="87" spans="1:1" s="7" customFormat="1" x14ac:dyDescent="0.3">
      <c r="A87" s="4"/>
    </row>
    <row r="88" spans="1:1" s="7" customFormat="1" x14ac:dyDescent="0.3">
      <c r="A88" s="4"/>
    </row>
    <row r="89" spans="1:1" s="7" customFormat="1" x14ac:dyDescent="0.3">
      <c r="A89" s="4"/>
    </row>
    <row r="90" spans="1:1" s="7" customFormat="1" x14ac:dyDescent="0.3">
      <c r="A90" s="4"/>
    </row>
    <row r="91" spans="1:1" s="7" customFormat="1" x14ac:dyDescent="0.3">
      <c r="A91" s="4"/>
    </row>
    <row r="92" spans="1:1" s="7" customFormat="1" x14ac:dyDescent="0.3">
      <c r="A92" s="4"/>
    </row>
    <row r="93" spans="1:1" s="7" customFormat="1" x14ac:dyDescent="0.3">
      <c r="A93" s="4"/>
    </row>
    <row r="94" spans="1:1" s="7" customFormat="1" x14ac:dyDescent="0.3">
      <c r="A94" s="4"/>
    </row>
    <row r="95" spans="1:1" s="7" customFormat="1" x14ac:dyDescent="0.3">
      <c r="A95" s="4"/>
    </row>
    <row r="96" spans="1:1" s="7" customFormat="1" x14ac:dyDescent="0.3">
      <c r="A96" s="4"/>
    </row>
    <row r="97" spans="1:1" s="7" customFormat="1" x14ac:dyDescent="0.3">
      <c r="A97" s="4"/>
    </row>
    <row r="98" spans="1:1" s="7" customFormat="1" x14ac:dyDescent="0.3">
      <c r="A98" s="4"/>
    </row>
    <row r="99" spans="1:1" s="7" customFormat="1" x14ac:dyDescent="0.3">
      <c r="A99" s="4"/>
    </row>
    <row r="100" spans="1:1" s="7" customFormat="1" x14ac:dyDescent="0.3">
      <c r="A100" s="4"/>
    </row>
    <row r="101" spans="1:1" s="7" customFormat="1" x14ac:dyDescent="0.3">
      <c r="A101" s="4"/>
    </row>
    <row r="102" spans="1:1" s="7" customFormat="1" x14ac:dyDescent="0.3">
      <c r="A102" s="4"/>
    </row>
    <row r="103" spans="1:1" s="7" customFormat="1" x14ac:dyDescent="0.3">
      <c r="A103" s="4"/>
    </row>
    <row r="104" spans="1:1" s="7" customFormat="1" x14ac:dyDescent="0.3">
      <c r="A104" s="4"/>
    </row>
    <row r="105" spans="1:1" s="7" customFormat="1" x14ac:dyDescent="0.3">
      <c r="A105" s="4"/>
    </row>
    <row r="106" spans="1:1" s="7" customFormat="1" x14ac:dyDescent="0.3">
      <c r="A106" s="4"/>
    </row>
    <row r="107" spans="1:1" s="7" customFormat="1" x14ac:dyDescent="0.3">
      <c r="A107" s="4"/>
    </row>
    <row r="108" spans="1:1" s="7" customFormat="1" x14ac:dyDescent="0.3">
      <c r="A108" s="4"/>
    </row>
    <row r="109" spans="1:1" s="7" customFormat="1" x14ac:dyDescent="0.3">
      <c r="A109" s="4"/>
    </row>
    <row r="110" spans="1:1" s="7" customFormat="1" x14ac:dyDescent="0.3">
      <c r="A110" s="4"/>
    </row>
    <row r="111" spans="1:1" s="7" customFormat="1" x14ac:dyDescent="0.3">
      <c r="A111" s="4"/>
    </row>
    <row r="112" spans="1:1" s="7" customFormat="1" x14ac:dyDescent="0.3">
      <c r="A112" s="4"/>
    </row>
    <row r="113" spans="1:1" s="7" customFormat="1" x14ac:dyDescent="0.3">
      <c r="A113" s="4"/>
    </row>
    <row r="114" spans="1:1" s="7" customFormat="1" x14ac:dyDescent="0.3">
      <c r="A114" s="4"/>
    </row>
    <row r="115" spans="1:1" s="7" customFormat="1" x14ac:dyDescent="0.3">
      <c r="A115" s="4"/>
    </row>
    <row r="116" spans="1:1" s="7" customFormat="1" x14ac:dyDescent="0.3">
      <c r="A116" s="4"/>
    </row>
    <row r="117" spans="1:1" s="7" customFormat="1" x14ac:dyDescent="0.3">
      <c r="A117" s="4"/>
    </row>
    <row r="118" spans="1:1" s="7" customFormat="1" x14ac:dyDescent="0.3">
      <c r="A118" s="4"/>
    </row>
    <row r="119" spans="1:1" s="7" customFormat="1" x14ac:dyDescent="0.3">
      <c r="A119" s="4"/>
    </row>
    <row r="120" spans="1:1" s="7" customFormat="1" x14ac:dyDescent="0.3">
      <c r="A120" s="4"/>
    </row>
    <row r="121" spans="1:1" s="7" customFormat="1" x14ac:dyDescent="0.3">
      <c r="A121" s="4"/>
    </row>
    <row r="122" spans="1:1" s="7" customFormat="1" x14ac:dyDescent="0.3">
      <c r="A122" s="4"/>
    </row>
    <row r="123" spans="1:1" s="7" customFormat="1" x14ac:dyDescent="0.3">
      <c r="A123" s="4"/>
    </row>
    <row r="124" spans="1:1" s="7" customFormat="1" x14ac:dyDescent="0.3">
      <c r="A124" s="4"/>
    </row>
    <row r="125" spans="1:1" s="7" customFormat="1" x14ac:dyDescent="0.3">
      <c r="A125" s="4"/>
    </row>
    <row r="126" spans="1:1" s="7" customFormat="1" x14ac:dyDescent="0.3">
      <c r="A126" s="4"/>
    </row>
    <row r="127" spans="1:1" s="7" customFormat="1" x14ac:dyDescent="0.3">
      <c r="A127" s="4"/>
    </row>
    <row r="128" spans="1:1" s="7" customFormat="1" x14ac:dyDescent="0.3">
      <c r="A128" s="4"/>
    </row>
    <row r="129" spans="1:1" s="7" customFormat="1" x14ac:dyDescent="0.3">
      <c r="A129" s="4"/>
    </row>
    <row r="130" spans="1:1" s="7" customFormat="1" x14ac:dyDescent="0.3">
      <c r="A130" s="4"/>
    </row>
    <row r="131" spans="1:1" s="7" customFormat="1" x14ac:dyDescent="0.3">
      <c r="A131" s="4"/>
    </row>
    <row r="132" spans="1:1" s="7" customFormat="1" x14ac:dyDescent="0.3">
      <c r="A132" s="4"/>
    </row>
    <row r="133" spans="1:1" s="7" customFormat="1" x14ac:dyDescent="0.3">
      <c r="A133" s="4"/>
    </row>
    <row r="134" spans="1:1" s="7" customFormat="1" x14ac:dyDescent="0.3">
      <c r="A134" s="4"/>
    </row>
    <row r="135" spans="1:1" s="7" customFormat="1" x14ac:dyDescent="0.3">
      <c r="A135" s="4"/>
    </row>
    <row r="136" spans="1:1" s="7" customFormat="1" x14ac:dyDescent="0.3">
      <c r="A136" s="4"/>
    </row>
    <row r="137" spans="1:1" s="7" customFormat="1" x14ac:dyDescent="0.3">
      <c r="A137" s="4"/>
    </row>
    <row r="138" spans="1:1" s="7" customFormat="1" x14ac:dyDescent="0.3">
      <c r="A138" s="4"/>
    </row>
    <row r="139" spans="1:1" s="7" customFormat="1" x14ac:dyDescent="0.3">
      <c r="A139" s="4"/>
    </row>
    <row r="140" spans="1:1" s="7" customFormat="1" x14ac:dyDescent="0.3">
      <c r="A140" s="4"/>
    </row>
    <row r="141" spans="1:1" s="7" customFormat="1" x14ac:dyDescent="0.3">
      <c r="A141" s="4"/>
    </row>
    <row r="142" spans="1:1" s="7" customFormat="1" x14ac:dyDescent="0.3">
      <c r="A142" s="4"/>
    </row>
    <row r="143" spans="1:1" s="7" customFormat="1" x14ac:dyDescent="0.3">
      <c r="A143" s="4"/>
    </row>
    <row r="144" spans="1:1" s="7" customFormat="1" x14ac:dyDescent="0.3">
      <c r="A144" s="4"/>
    </row>
    <row r="145" spans="1:1" s="7" customFormat="1" x14ac:dyDescent="0.3">
      <c r="A145" s="4"/>
    </row>
    <row r="146" spans="1:1" s="7" customFormat="1" x14ac:dyDescent="0.3">
      <c r="A146" s="4"/>
    </row>
    <row r="147" spans="1:1" s="7" customFormat="1" x14ac:dyDescent="0.3">
      <c r="A147" s="4"/>
    </row>
    <row r="148" spans="1:1" s="7" customFormat="1" x14ac:dyDescent="0.3">
      <c r="A148" s="4"/>
    </row>
    <row r="149" spans="1:1" s="7" customFormat="1" x14ac:dyDescent="0.3">
      <c r="A149" s="4"/>
    </row>
    <row r="150" spans="1:1" s="7" customFormat="1" x14ac:dyDescent="0.3">
      <c r="A150" s="4"/>
    </row>
    <row r="151" spans="1:1" s="7" customFormat="1" x14ac:dyDescent="0.3">
      <c r="A151" s="4"/>
    </row>
    <row r="152" spans="1:1" s="7" customFormat="1" x14ac:dyDescent="0.3">
      <c r="A152" s="4"/>
    </row>
    <row r="153" spans="1:1" s="7" customFormat="1" x14ac:dyDescent="0.3">
      <c r="A153" s="4"/>
    </row>
    <row r="154" spans="1:1" s="7" customFormat="1" x14ac:dyDescent="0.3">
      <c r="A154" s="4"/>
    </row>
    <row r="155" spans="1:1" s="7" customFormat="1" x14ac:dyDescent="0.3">
      <c r="A155" s="4"/>
    </row>
    <row r="156" spans="1:1" s="7" customFormat="1" x14ac:dyDescent="0.3">
      <c r="A156" s="4"/>
    </row>
    <row r="157" spans="1:1" s="7" customFormat="1" x14ac:dyDescent="0.3">
      <c r="A157" s="4"/>
    </row>
    <row r="158" spans="1:1" s="7" customFormat="1" x14ac:dyDescent="0.3">
      <c r="A158" s="4"/>
    </row>
    <row r="159" spans="1:1" s="7" customFormat="1" x14ac:dyDescent="0.3">
      <c r="A159" s="4"/>
    </row>
    <row r="160" spans="1:1" s="7" customFormat="1" x14ac:dyDescent="0.3">
      <c r="A160" s="4"/>
    </row>
    <row r="161" spans="1:1" s="7" customFormat="1" x14ac:dyDescent="0.3">
      <c r="A161" s="4"/>
    </row>
    <row r="162" spans="1:1" s="7" customFormat="1" x14ac:dyDescent="0.3">
      <c r="A162" s="4"/>
    </row>
    <row r="163" spans="1:1" s="7" customFormat="1" x14ac:dyDescent="0.3">
      <c r="A163" s="4"/>
    </row>
    <row r="164" spans="1:1" s="7" customFormat="1" x14ac:dyDescent="0.3">
      <c r="A164" s="4"/>
    </row>
    <row r="165" spans="1:1" s="7" customFormat="1" x14ac:dyDescent="0.3">
      <c r="A165" s="4"/>
    </row>
    <row r="166" spans="1:1" s="7" customFormat="1" x14ac:dyDescent="0.3">
      <c r="A166" s="4"/>
    </row>
    <row r="167" spans="1:1" s="7" customFormat="1" x14ac:dyDescent="0.3">
      <c r="A167" s="4"/>
    </row>
    <row r="168" spans="1:1" s="7" customFormat="1" x14ac:dyDescent="0.3">
      <c r="A168" s="4"/>
    </row>
    <row r="169" spans="1:1" s="7" customFormat="1" x14ac:dyDescent="0.3">
      <c r="A169" s="4"/>
    </row>
    <row r="170" spans="1:1" s="7" customFormat="1" x14ac:dyDescent="0.3">
      <c r="A170" s="4"/>
    </row>
    <row r="171" spans="1:1" s="7" customFormat="1" x14ac:dyDescent="0.3">
      <c r="A171" s="4"/>
    </row>
    <row r="172" spans="1:1" s="7" customFormat="1" x14ac:dyDescent="0.3">
      <c r="A172" s="4"/>
    </row>
    <row r="173" spans="1:1" s="7" customFormat="1" x14ac:dyDescent="0.3">
      <c r="A173" s="4"/>
    </row>
    <row r="174" spans="1:1" s="7" customFormat="1" x14ac:dyDescent="0.3">
      <c r="A174" s="4"/>
    </row>
    <row r="175" spans="1:1" s="7" customFormat="1" x14ac:dyDescent="0.3">
      <c r="A175" s="4"/>
    </row>
    <row r="176" spans="1:1" s="7" customFormat="1" x14ac:dyDescent="0.3">
      <c r="A176" s="4"/>
    </row>
    <row r="177" spans="1:1" s="7" customFormat="1" x14ac:dyDescent="0.3">
      <c r="A177" s="4"/>
    </row>
    <row r="178" spans="1:1" s="7" customFormat="1" x14ac:dyDescent="0.3">
      <c r="A178" s="4"/>
    </row>
    <row r="179" spans="1:1" s="7" customFormat="1" x14ac:dyDescent="0.3">
      <c r="A179" s="4"/>
    </row>
    <row r="180" spans="1:1" s="7" customFormat="1" x14ac:dyDescent="0.3">
      <c r="A180" s="4"/>
    </row>
    <row r="181" spans="1:1" s="7" customFormat="1" x14ac:dyDescent="0.3">
      <c r="A181" s="4"/>
    </row>
    <row r="182" spans="1:1" s="7" customFormat="1" x14ac:dyDescent="0.3">
      <c r="A182" s="4"/>
    </row>
    <row r="183" spans="1:1" s="7" customFormat="1" x14ac:dyDescent="0.3">
      <c r="A183" s="4"/>
    </row>
    <row r="184" spans="1:1" s="7" customFormat="1" x14ac:dyDescent="0.3">
      <c r="A184" s="4"/>
    </row>
    <row r="185" spans="1:1" s="7" customFormat="1" x14ac:dyDescent="0.3">
      <c r="A185" s="4"/>
    </row>
    <row r="186" spans="1:1" s="7" customFormat="1" x14ac:dyDescent="0.3">
      <c r="A186" s="4"/>
    </row>
    <row r="187" spans="1:1" s="7" customFormat="1" x14ac:dyDescent="0.3">
      <c r="A187" s="4"/>
    </row>
    <row r="188" spans="1:1" s="7" customFormat="1" x14ac:dyDescent="0.3">
      <c r="A188" s="4"/>
    </row>
    <row r="189" spans="1:1" s="7" customFormat="1" x14ac:dyDescent="0.3">
      <c r="A189" s="4"/>
    </row>
    <row r="190" spans="1:1" s="7" customFormat="1" x14ac:dyDescent="0.3">
      <c r="A190" s="4"/>
    </row>
    <row r="191" spans="1:1" s="7" customFormat="1" x14ac:dyDescent="0.3">
      <c r="A191" s="4"/>
    </row>
    <row r="192" spans="1:1" s="7" customFormat="1" x14ac:dyDescent="0.3">
      <c r="A192" s="4"/>
    </row>
    <row r="193" spans="1:1" s="7" customFormat="1" x14ac:dyDescent="0.3">
      <c r="A193" s="4"/>
    </row>
    <row r="194" spans="1:1" s="7" customFormat="1" x14ac:dyDescent="0.3">
      <c r="A194" s="4"/>
    </row>
    <row r="195" spans="1:1" s="7" customFormat="1" x14ac:dyDescent="0.3">
      <c r="A195" s="4"/>
    </row>
    <row r="196" spans="1:1" s="7" customFormat="1" x14ac:dyDescent="0.3">
      <c r="A196" s="4"/>
    </row>
    <row r="197" spans="1:1" s="7" customFormat="1" x14ac:dyDescent="0.3">
      <c r="A197" s="4"/>
    </row>
    <row r="198" spans="1:1" s="7" customFormat="1" x14ac:dyDescent="0.3">
      <c r="A198" s="4"/>
    </row>
    <row r="199" spans="1:1" s="7" customFormat="1" x14ac:dyDescent="0.3">
      <c r="A199" s="4"/>
    </row>
    <row r="200" spans="1:1" s="7" customFormat="1" x14ac:dyDescent="0.3">
      <c r="A200" s="4"/>
    </row>
    <row r="201" spans="1:1" s="7" customFormat="1" x14ac:dyDescent="0.3">
      <c r="A201" s="4"/>
    </row>
    <row r="202" spans="1:1" s="7" customFormat="1" x14ac:dyDescent="0.3">
      <c r="A202" s="4"/>
    </row>
    <row r="203" spans="1:1" s="7" customFormat="1" x14ac:dyDescent="0.3">
      <c r="A203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D̳ashboard_Leone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Rafael Oliveira</cp:lastModifiedBy>
  <dcterms:created xsi:type="dcterms:W3CDTF">2024-12-19T13:13:10Z</dcterms:created>
  <dcterms:modified xsi:type="dcterms:W3CDTF">2025-06-18T20:38:12Z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