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48d8ab525979bf/TJ SP/Documentos/"/>
    </mc:Choice>
  </mc:AlternateContent>
  <xr:revisionPtr revIDLastSave="631" documentId="8_{3A8DB498-6413-43C0-B2D6-E1B6BEB08F0D}" xr6:coauthVersionLast="47" xr6:coauthVersionMax="47" xr10:uidLastSave="{E1B07518-5D98-4764-B398-ACA833D01F67}"/>
  <bookViews>
    <workbookView xWindow="-108" yWindow="-108" windowWidth="23256" windowHeight="12456" tabRatio="605" activeTab="2" xr2:uid="{33E75ED0-8200-4986-920A-27E42D1FF851}"/>
  </bookViews>
  <sheets>
    <sheet name="TITULAR" sheetId="1" r:id="rId1"/>
    <sheet name="INFORMES" sheetId="3" r:id="rId2"/>
    <sheet name="RECEITAS E DESPESAS" sheetId="4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I14" i="4"/>
  <c r="C7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<sst xmlns="http://schemas.openxmlformats.org/spreadsheetml/2006/main" count="125" uniqueCount="98">
  <si>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</si>
  <si>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</si>
  <si>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</si>
  <si>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</si>
  <si>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</si>
  <si>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</si>
  <si>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</si>
  <si>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</si>
  <si>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</si>
  <si>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</si>
  <si>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</si>
  <si>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</si>
  <si>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</t>
  </si>
  <si>
    <t>RESIDENTE DO EXTERIOR</t>
  </si>
  <si>
    <t>1. DADOS DO TITULAR</t>
  </si>
  <si>
    <t>Preencha os dados da sua pessoa física abaixo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</si>
  <si>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</si>
  <si>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</si>
  <si>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</si>
  <si>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</si>
  <si>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</si>
  <si>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</si>
  <si>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</si>
  <si>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</si>
  <si>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</si>
  <si>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</si>
  <si>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</si>
  <si>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</si>
  <si>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</si>
  <si>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</si>
  <si>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</si>
  <si>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</si>
  <si>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</si>
  <si>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</si>
  <si>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</si>
  <si>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</si>
  <si>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</si>
  <si>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</si>
  <si>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</si>
  <si>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</si>
  <si>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</si>
  <si>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</si>
  <si>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</si>
  <si>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</si>
  <si>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</si>
  <si>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</si>
  <si>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</si>
  <si>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</si>
  <si>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</si>
  <si>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</si>
  <si>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</si>
  <si>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</si>
  <si>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</si>
  <si>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</si>
  <si>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</si>
  <si>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</si>
  <si>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</si>
  <si>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</si>
  <si>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</si>
  <si>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</si>
  <si>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</si>
  <si>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</si>
  <si>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</si>
  <si>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</si>
  <si>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</si>
  <si>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</si>
  <si>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</si>
  <si>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2. INFORMES DE RENDIMENTOS BANCÁRIOS</t>
  </si>
  <si>
    <t>Preencha com seus dados atuais de cada banco</t>
  </si>
  <si>
    <t>BANCO</t>
  </si>
  <si>
    <t>VALOR ATUAL</t>
  </si>
  <si>
    <t>ANEXO🖇️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</si>
  <si>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</si>
  <si>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</si>
  <si>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</si>
  <si>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</si>
  <si>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</si>
  <si>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</si>
  <si>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DATA</t>
  </si>
  <si>
    <t>CATEGORIA</t>
  </si>
  <si>
    <t>VALOR</t>
  </si>
  <si>
    <t>RECEITAS</t>
  </si>
  <si>
    <t>holerite</t>
  </si>
  <si>
    <t>cnpj</t>
  </si>
  <si>
    <t>freelance</t>
  </si>
  <si>
    <t>3. NOTAS BANCÁRIAS OU EXTRATO DE HOLERITE (Receitas e Despesas)</t>
  </si>
  <si>
    <t>rafael_abdocmoa@gmail.com</t>
  </si>
  <si>
    <t>Não</t>
  </si>
  <si>
    <t>Maria Julieta</t>
  </si>
  <si>
    <t xml:space="preserve">Abcd </t>
  </si>
  <si>
    <t>Rafael A C</t>
  </si>
  <si>
    <t>Despesas anuais</t>
  </si>
  <si>
    <t>Educação</t>
  </si>
  <si>
    <t>Plano de Saúde</t>
  </si>
  <si>
    <t>Dentista</t>
  </si>
  <si>
    <t>Pensão alimentícia</t>
  </si>
  <si>
    <t>Outros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</si>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</sst>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theme="0" tint="-0.249977111117893"/>
      <name val="Segoe UI Light"/>
      <family val="2"/>
    </font>
    <font>
      <b/>
      <sz val="11"/>
      <color theme="1"/>
      <name val="Segoe UI Light"/>
      <family val="2"/>
    </font>
    <font>
      <b/>
      <i/>
      <sz val="11"/>
      <color theme="0" tint="-0.34998626667073579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11"/>
      <color theme="0" tint="-0.14999847407452621"/>
      <name val="Agency FB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3" xfId="0" applyFont="1" applyBorder="1" applyAlignment="1">
      <alignment horizontal="right"/>
    </xf>
    <xf numFmtId="0" fontId="2" fillId="0" borderId="1" xfId="1"/>
    <xf numFmtId="0" fontId="8" fillId="0" borderId="0" xfId="0" applyFont="1"/>
    <xf numFmtId="168" fontId="3" fillId="2" borderId="4" xfId="2" applyNumberFormat="1" applyBorder="1" applyAlignment="1">
      <alignment horizontal="left"/>
    </xf>
    <xf numFmtId="0" fontId="3" fillId="2" borderId="4" xfId="2" applyBorder="1" applyAlignment="1">
      <alignment horizontal="left"/>
    </xf>
    <xf numFmtId="0" fontId="4" fillId="4" borderId="0" xfId="0" applyFont="1" applyFill="1"/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0" fillId="5" borderId="0" xfId="0" applyFill="1"/>
    <xf numFmtId="0" fontId="1" fillId="3" borderId="0" xfId="3"/>
    <xf numFmtId="0" fontId="12" fillId="6" borderId="5" xfId="0" applyFont="1" applyFill="1" applyBorder="1" applyAlignment="1">
      <alignment horizontal="left" vertical="center" indent="3"/>
    </xf>
    <xf numFmtId="0" fontId="13" fillId="6" borderId="5" xfId="0" applyFont="1" applyFill="1" applyBorder="1" applyAlignment="1">
      <alignment horizontal="left" vertical="center" indent="3"/>
    </xf>
    <xf numFmtId="0" fontId="6" fillId="6" borderId="5" xfId="0" applyFont="1" applyFill="1" applyBorder="1" applyAlignment="1">
      <alignment horizontal="left" vertical="center" indent="3"/>
    </xf>
    <xf numFmtId="0" fontId="14" fillId="5" borderId="0" xfId="0" applyFont="1" applyFill="1"/>
    <xf numFmtId="0" fontId="1" fillId="3" borderId="4" xfId="3" applyBorder="1" applyAlignment="1">
      <alignment horizontal="right"/>
    </xf>
    <xf numFmtId="164" fontId="1" fillId="3" borderId="4" xfId="3" applyNumberFormat="1" applyBorder="1" applyAlignment="1">
      <alignment horizontal="right"/>
    </xf>
    <xf numFmtId="14" fontId="1" fillId="3" borderId="4" xfId="3" applyNumberFormat="1" applyBorder="1" applyAlignment="1">
      <alignment horizontal="right"/>
    </xf>
    <xf numFmtId="165" fontId="1" fillId="3" borderId="4" xfId="3" applyNumberFormat="1" applyBorder="1" applyAlignment="1">
      <alignment horizontal="right"/>
    </xf>
    <xf numFmtId="166" fontId="1" fillId="3" borderId="4" xfId="3" applyNumberFormat="1" applyBorder="1" applyAlignment="1">
      <alignment horizontal="right"/>
    </xf>
    <xf numFmtId="167" fontId="1" fillId="3" borderId="4" xfId="3" applyNumberFormat="1" applyBorder="1" applyAlignment="1">
      <alignment horizontal="right"/>
    </xf>
    <xf numFmtId="0" fontId="2" fillId="0" borderId="1" xfId="1" applyAlignment="1">
      <alignment horizontal="left"/>
    </xf>
    <xf numFmtId="0" fontId="0" fillId="0" borderId="0" xfId="0" applyAlignment="1">
      <alignment horizontal="left"/>
    </xf>
    <xf numFmtId="0" fontId="12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1" fillId="3" borderId="0" xfId="3" applyAlignment="1">
      <alignment horizontal="left"/>
    </xf>
    <xf numFmtId="169" fontId="1" fillId="3" borderId="0" xfId="3" applyNumberFormat="1" applyAlignment="1">
      <alignment horizontal="left" vertical="center"/>
    </xf>
    <xf numFmtId="168" fontId="1" fillId="3" borderId="0" xfId="3" applyNumberFormat="1" applyAlignment="1">
      <alignment horizontal="left"/>
    </xf>
    <xf numFmtId="168" fontId="1" fillId="3" borderId="4" xfId="3" applyNumberFormat="1" applyBorder="1" applyAlignment="1">
      <alignment horizontal="left"/>
    </xf>
    <xf numFmtId="168" fontId="1" fillId="3" borderId="2" xfId="3" applyNumberFormat="1" applyBorder="1" applyAlignment="1">
      <alignment horizontal="left"/>
    </xf>
    <xf numFmtId="0" fontId="15" fillId="3" borderId="0" xfId="3" applyFont="1" applyAlignment="1">
      <alignment horizontal="center"/>
    </xf>
    <xf numFmtId="0" fontId="16" fillId="3" borderId="4" xfId="4" applyFill="1" applyBorder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0" fontId="0" fillId="7" borderId="0" xfId="0" applyFont="1" applyFill="1"/>
    <xf numFmtId="168" fontId="0" fillId="7" borderId="0" xfId="0" applyNumberFormat="1" applyFont="1" applyFill="1" applyAlignment="1">
      <alignment horizontal="center"/>
    </xf>
  </cellXfs>
  <cellStyles count="5">
    <cellStyle name="20% - Ênfase1" xfId="3" builtinId="30"/>
    <cellStyle name="Hiperlink" xfId="4" builtinId="8"/>
    <cellStyle name="Neutro" xfId="2" builtinId="28"/>
    <cellStyle name="Normal" xfId="0" builtinId="0"/>
    <cellStyle name="Título 1" xfId="1" builtinId="16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R$&quot;\ 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168" formatCode="&quot;R$&quot;\ #,##0.00"/>
      <alignment horizontal="center" vertical="bottom" textRotation="0" wrapText="0" indent="0" justifyLastLine="0" shrinkToFit="0" readingOrder="0"/>
    </dxf>
    <dxf>
      <numFmt numFmtId="168" formatCode="&quot;R$&quot;\ #,##0.00"/>
      <alignment horizontal="center" vertical="bottom" textRotation="0" wrapText="0" indent="0" justifyLastLine="0" shrinkToFit="0" readingOrder="0"/>
    </dxf>
    <dxf>
      <numFmt numFmtId="169" formatCode="mmmm\-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x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4686860314709465E-2"/>
                  <c:y val="-1.0245730153296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543859649122807"/>
                      <c:h val="0.12062801932367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346-4E50-AA2B-CC9899E37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'RECEITAS E DESPESAS'!$E$22</c:f>
              <c:numCache>
                <c:formatCode>"R$"\ #,##0.00</c:formatCode>
                <c:ptCount val="1"/>
                <c:pt idx="0">
                  <c:v>100000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346-4E50-AA2B-CC9899E3776B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'RECEITAS E DESPESAS'!$I$14</c:f>
              <c:numCache>
                <c:formatCode>"R$"\ #,##0.00</c:formatCode>
                <c:ptCount val="1"/>
                <c:pt idx="0">
                  <c:v>43000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346-4E50-AA2B-CC9899E377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46017839"/>
        <c:axId val="1746016399"/>
        <c:axId val="0"/>
      </c:bar3DChart>
      <c:catAx>
        <c:axId val="1746017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746016399"/>
        <c:crosses val="autoZero"/>
        <c:auto val="1"/>
        <c:lblAlgn val="ctr"/>
        <c:lblOffset val="100"/>
        <c:noMultiLvlLbl val="0"/>
      </c:catAx>
      <c:valAx>
        <c:axId val="1746016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174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'RECEITAS E DESPESAS'!C1"/><Relationship Id="rId1" Type="http://schemas.openxmlformats.org/officeDocument/2006/relationships/hyperlink" Target="#INFORMES!C1"/><Relationship Id="rId4" Type="http://schemas.openxmlformats.org/officeDocument/2006/relationships/hyperlink" Target="#TI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RECEITAS E DESPESAS'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'RECEITAS E DESPESAS'!C1"/><Relationship Id="rId1" Type="http://schemas.openxmlformats.org/officeDocument/2006/relationships/hyperlink" Target="#INFORMES!C1"/><Relationship Id="rId5" Type="http://schemas.openxmlformats.org/officeDocument/2006/relationships/chart" Target="../charts/chart1.xml"/><Relationship Id="rId4" Type="http://schemas.openxmlformats.org/officeDocument/2006/relationships/hyperlink" Target="#TITULAR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114300</xdr:rowOff>
    </xdr:from>
    <xdr:to>
      <xdr:col>0</xdr:col>
      <xdr:colOff>1836420</xdr:colOff>
      <xdr:row>2</xdr:row>
      <xdr:rowOff>76200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589F8FF-65E0-8DA6-AC5A-3484C9C4E4AE}"/>
            </a:ext>
          </a:extLst>
        </xdr:cNvPr>
        <xdr:cNvSpPr/>
      </xdr:nvSpPr>
      <xdr:spPr>
        <a:xfrm>
          <a:off x="38100" y="114300"/>
          <a:ext cx="1798320" cy="327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pt-BR" sz="1400" b="1" baseline="0">
              <a:solidFill>
                <a:schemeClr val="bg1"/>
              </a:solidFill>
              <a:latin typeface="Arial Black" panose="020B0A04020102020204" pitchFamily="34" charset="0"/>
            </a:rPr>
            <a:t> SAFETY</a:t>
          </a:r>
        </a:p>
        <a:p>
          <a:pPr algn="ctr"/>
          <a:endParaRPr lang="pt-BR" sz="20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30480</xdr:colOff>
      <xdr:row>11</xdr:row>
      <xdr:rowOff>171450</xdr:rowOff>
    </xdr:from>
    <xdr:to>
      <xdr:col>0</xdr:col>
      <xdr:colOff>1859280</xdr:colOff>
      <xdr:row>14</xdr:row>
      <xdr:rowOff>64770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E69E35-EE09-438B-B49A-184C3A349BC2}"/>
            </a:ext>
          </a:extLst>
        </xdr:cNvPr>
        <xdr:cNvSpPr/>
      </xdr:nvSpPr>
      <xdr:spPr>
        <a:xfrm>
          <a:off x="30480" y="2449830"/>
          <a:ext cx="1828800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30480</xdr:colOff>
      <xdr:row>14</xdr:row>
      <xdr:rowOff>198120</xdr:rowOff>
    </xdr:from>
    <xdr:to>
      <xdr:col>0</xdr:col>
      <xdr:colOff>1859280</xdr:colOff>
      <xdr:row>17</xdr:row>
      <xdr:rowOff>91440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EAD65-A5C7-4284-A0DE-87F64658D164}"/>
            </a:ext>
          </a:extLst>
        </xdr:cNvPr>
        <xdr:cNvSpPr/>
      </xdr:nvSpPr>
      <xdr:spPr>
        <a:xfrm>
          <a:off x="30480" y="3116580"/>
          <a:ext cx="1828800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RECEITAS/DESPESAS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255270</xdr:colOff>
      <xdr:row>18</xdr:row>
      <xdr:rowOff>129540</xdr:rowOff>
    </xdr:from>
    <xdr:to>
      <xdr:col>0</xdr:col>
      <xdr:colOff>1634490</xdr:colOff>
      <xdr:row>21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811B156-4595-A991-81FC-31FC4FC10739}"/>
            </a:ext>
          </a:extLst>
        </xdr:cNvPr>
        <xdr:cNvSpPr/>
      </xdr:nvSpPr>
      <xdr:spPr>
        <a:xfrm>
          <a:off x="255270" y="3901440"/>
          <a:ext cx="137922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Desenvolvido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por Rafael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266700</xdr:colOff>
      <xdr:row>18</xdr:row>
      <xdr:rowOff>160020</xdr:rowOff>
    </xdr:from>
    <xdr:to>
      <xdr:col>0</xdr:col>
      <xdr:colOff>1653540</xdr:colOff>
      <xdr:row>18</xdr:row>
      <xdr:rowOff>160020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875D9530-B30D-BA9A-AA45-93444EDFA891}"/>
            </a:ext>
          </a:extLst>
        </xdr:cNvPr>
        <xdr:cNvCxnSpPr/>
      </xdr:nvCxnSpPr>
      <xdr:spPr>
        <a:xfrm>
          <a:off x="266700" y="3931920"/>
          <a:ext cx="1386840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19</xdr:row>
      <xdr:rowOff>22860</xdr:rowOff>
    </xdr:from>
    <xdr:to>
      <xdr:col>4</xdr:col>
      <xdr:colOff>22860</xdr:colOff>
      <xdr:row>20</xdr:row>
      <xdr:rowOff>152400</xdr:rowOff>
    </xdr:to>
    <xdr:sp macro="" textlink="">
      <xdr:nvSpPr>
        <xdr:cNvPr id="11" name="Seta: para a Direit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9D9BE9-CD59-0623-28AC-E3BD8EA4ECE8}"/>
            </a:ext>
          </a:extLst>
        </xdr:cNvPr>
        <xdr:cNvSpPr/>
      </xdr:nvSpPr>
      <xdr:spPr>
        <a:xfrm>
          <a:off x="5433060" y="4008120"/>
          <a:ext cx="2331720" cy="312420"/>
        </a:xfrm>
        <a:prstGeom prst="rightArrow">
          <a:avLst/>
        </a:prstGeom>
      </xdr:spPr>
      <xdr:style>
        <a:lnRef idx="3">
          <a:schemeClr val="lt1"/>
        </a:lnRef>
        <a:fillRef idx="1002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PRÓXIMO </a:t>
          </a:r>
        </a:p>
      </xdr:txBody>
    </xdr:sp>
    <xdr:clientData/>
  </xdr:twoCellAnchor>
  <xdr:twoCellAnchor editAs="absolute">
    <xdr:from>
      <xdr:col>0</xdr:col>
      <xdr:colOff>7620</xdr:colOff>
      <xdr:row>3</xdr:row>
      <xdr:rowOff>0</xdr:rowOff>
    </xdr:from>
    <xdr:to>
      <xdr:col>1</xdr:col>
      <xdr:colOff>0</xdr:colOff>
      <xdr:row>8</xdr:row>
      <xdr:rowOff>68580</xdr:rowOff>
    </xdr:to>
    <xdr:pic>
      <xdr:nvPicPr>
        <xdr:cNvPr id="12" name="Imagem 11" descr="Entenda por que o leão se tornou animal símbolo do Imposto ...">
          <a:extLst>
            <a:ext uri="{FF2B5EF4-FFF2-40B4-BE49-F238E27FC236}">
              <a16:creationId xmlns:a16="http://schemas.microsoft.com/office/drawing/2014/main" id="{C841E37B-64C0-47DE-BA27-0B2BBCA59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24840"/>
          <a:ext cx="192024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8</xdr:row>
      <xdr:rowOff>148590</xdr:rowOff>
    </xdr:from>
    <xdr:to>
      <xdr:col>0</xdr:col>
      <xdr:colOff>1866900</xdr:colOff>
      <xdr:row>11</xdr:row>
      <xdr:rowOff>41910</xdr:rowOff>
    </xdr:to>
    <xdr:sp macro="" textlink="">
      <xdr:nvSpPr>
        <xdr:cNvPr id="3" name="Retângulo: Cantos Arredondados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30B95D-A50E-4434-954E-352D52BCF5BF}"/>
            </a:ext>
          </a:extLst>
        </xdr:cNvPr>
        <xdr:cNvSpPr/>
      </xdr:nvSpPr>
      <xdr:spPr>
        <a:xfrm>
          <a:off x="38100" y="1786890"/>
          <a:ext cx="1828800" cy="533400"/>
        </a:xfrm>
        <a:prstGeom prst="roundRect">
          <a:avLst>
            <a:gd name="adj" fmla="val 50000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8</xdr:row>
      <xdr:rowOff>182880</xdr:rowOff>
    </xdr:from>
    <xdr:to>
      <xdr:col>0</xdr:col>
      <xdr:colOff>1859280</xdr:colOff>
      <xdr:row>11</xdr:row>
      <xdr:rowOff>99060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5269FD-F126-4993-88B1-A40AFEC16AA5}"/>
            </a:ext>
          </a:extLst>
        </xdr:cNvPr>
        <xdr:cNvSpPr/>
      </xdr:nvSpPr>
      <xdr:spPr>
        <a:xfrm>
          <a:off x="30480" y="1783080"/>
          <a:ext cx="1828800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</xdr:row>
      <xdr:rowOff>7620</xdr:rowOff>
    </xdr:from>
    <xdr:to>
      <xdr:col>1</xdr:col>
      <xdr:colOff>22860</xdr:colOff>
      <xdr:row>2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AB0118-6AF3-4A56-B59A-7B2687B9D232}"/>
            </a:ext>
          </a:extLst>
        </xdr:cNvPr>
        <xdr:cNvSpPr/>
      </xdr:nvSpPr>
      <xdr:spPr>
        <a:xfrm>
          <a:off x="76200" y="190500"/>
          <a:ext cx="1874520" cy="213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Black" panose="020B0A04020102020204" pitchFamily="34" charset="0"/>
            </a:rPr>
            <a:t>LION SAFETY</a:t>
          </a:r>
        </a:p>
        <a:p>
          <a:pPr algn="ctr"/>
          <a:endParaRPr lang="pt-BR" sz="18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30480</xdr:colOff>
      <xdr:row>12</xdr:row>
      <xdr:rowOff>19050</xdr:rowOff>
    </xdr:from>
    <xdr:to>
      <xdr:col>0</xdr:col>
      <xdr:colOff>1859280</xdr:colOff>
      <xdr:row>14</xdr:row>
      <xdr:rowOff>148590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F0A112-89E5-48EC-B8EB-1A98EF0B4FE1}"/>
            </a:ext>
          </a:extLst>
        </xdr:cNvPr>
        <xdr:cNvSpPr/>
      </xdr:nvSpPr>
      <xdr:spPr>
        <a:xfrm>
          <a:off x="30480" y="2449830"/>
          <a:ext cx="1828800" cy="533400"/>
        </a:xfrm>
        <a:prstGeom prst="roundRect">
          <a:avLst>
            <a:gd name="adj" fmla="val 50000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30480</xdr:colOff>
      <xdr:row>15</xdr:row>
      <xdr:rowOff>68580</xdr:rowOff>
    </xdr:from>
    <xdr:to>
      <xdr:col>0</xdr:col>
      <xdr:colOff>1859280</xdr:colOff>
      <xdr:row>17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C6EC11-EAC8-4A24-89A5-FA2189A1EE4D}"/>
            </a:ext>
          </a:extLst>
        </xdr:cNvPr>
        <xdr:cNvSpPr/>
      </xdr:nvSpPr>
      <xdr:spPr>
        <a:xfrm>
          <a:off x="30480" y="3116580"/>
          <a:ext cx="1828800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RECEITAS/DESPESAS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255270</xdr:colOff>
      <xdr:row>19</xdr:row>
      <xdr:rowOff>22860</xdr:rowOff>
    </xdr:from>
    <xdr:to>
      <xdr:col>0</xdr:col>
      <xdr:colOff>1634490</xdr:colOff>
      <xdr:row>21</xdr:row>
      <xdr:rowOff>121920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D282CD-17EF-4393-A68E-A802C8517437}"/>
            </a:ext>
          </a:extLst>
        </xdr:cNvPr>
        <xdr:cNvSpPr/>
      </xdr:nvSpPr>
      <xdr:spPr>
        <a:xfrm>
          <a:off x="255270" y="3901440"/>
          <a:ext cx="137922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Desenvolvido</a:t>
          </a:r>
          <a:r>
            <a:rPr lang="pt-BR" sz="1100" baseline="0">
              <a:solidFill>
                <a:schemeClr val="bg1"/>
              </a:solidFill>
            </a:rPr>
            <a:t> por Rafael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228600</xdr:colOff>
      <xdr:row>19</xdr:row>
      <xdr:rowOff>30480</xdr:rowOff>
    </xdr:from>
    <xdr:to>
      <xdr:col>0</xdr:col>
      <xdr:colOff>1615440</xdr:colOff>
      <xdr:row>19</xdr:row>
      <xdr:rowOff>30480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D9B3732-D77C-49F1-B50B-D42FBDFEBA8B}"/>
            </a:ext>
          </a:extLst>
        </xdr:cNvPr>
        <xdr:cNvCxnSpPr/>
      </xdr:nvCxnSpPr>
      <xdr:spPr>
        <a:xfrm>
          <a:off x="228600" y="3909060"/>
          <a:ext cx="1386840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22</xdr:row>
      <xdr:rowOff>152400</xdr:rowOff>
    </xdr:from>
    <xdr:to>
      <xdr:col>4</xdr:col>
      <xdr:colOff>22860</xdr:colOff>
      <xdr:row>24</xdr:row>
      <xdr:rowOff>22860</xdr:rowOff>
    </xdr:to>
    <xdr:sp macro="" textlink="">
      <xdr:nvSpPr>
        <xdr:cNvPr id="10" name="Seta: para a Direita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19477E-38DA-460F-993D-2CA542F347A3}"/>
            </a:ext>
          </a:extLst>
        </xdr:cNvPr>
        <xdr:cNvSpPr/>
      </xdr:nvSpPr>
      <xdr:spPr>
        <a:xfrm>
          <a:off x="5433060" y="4671060"/>
          <a:ext cx="2331720" cy="312420"/>
        </a:xfrm>
        <a:prstGeom prst="rightArrow">
          <a:avLst/>
        </a:prstGeom>
      </xdr:spPr>
      <xdr:style>
        <a:lnRef idx="3">
          <a:schemeClr val="lt1"/>
        </a:lnRef>
        <a:fillRef idx="1002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2</xdr:col>
      <xdr:colOff>510540</xdr:colOff>
      <xdr:row>22</xdr:row>
      <xdr:rowOff>152400</xdr:rowOff>
    </xdr:from>
    <xdr:to>
      <xdr:col>2</xdr:col>
      <xdr:colOff>2842260</xdr:colOff>
      <xdr:row>24</xdr:row>
      <xdr:rowOff>22860</xdr:rowOff>
    </xdr:to>
    <xdr:sp macro="" textlink="">
      <xdr:nvSpPr>
        <xdr:cNvPr id="11" name="Seta: para a Esquerd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D367E-AD3D-44BF-A314-4C7714AF3B42}"/>
            </a:ext>
          </a:extLst>
        </xdr:cNvPr>
        <xdr:cNvSpPr/>
      </xdr:nvSpPr>
      <xdr:spPr>
        <a:xfrm>
          <a:off x="3048000" y="4671060"/>
          <a:ext cx="2331720" cy="312420"/>
        </a:xfrm>
        <a:prstGeom prst="leftArrow">
          <a:avLst/>
        </a:prstGeom>
      </xdr:spPr>
      <xdr:style>
        <a:lnRef idx="3">
          <a:schemeClr val="lt1"/>
        </a:lnRef>
        <a:fillRef idx="1002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 ANTERIOR  </a:t>
          </a:r>
        </a:p>
      </xdr:txBody>
    </xdr:sp>
    <xdr:clientData/>
  </xdr:twoCellAnchor>
  <xdr:twoCellAnchor editAs="absolute">
    <xdr:from>
      <xdr:col>0</xdr:col>
      <xdr:colOff>7620</xdr:colOff>
      <xdr:row>3</xdr:row>
      <xdr:rowOff>15241</xdr:rowOff>
    </xdr:from>
    <xdr:to>
      <xdr:col>1</xdr:col>
      <xdr:colOff>0</xdr:colOff>
      <xdr:row>8</xdr:row>
      <xdr:rowOff>121921</xdr:rowOff>
    </xdr:to>
    <xdr:pic>
      <xdr:nvPicPr>
        <xdr:cNvPr id="12" name="Imagem 11" descr="Entenda por que o leão se tornou animal símbolo do Imposto ...">
          <a:extLst>
            <a:ext uri="{FF2B5EF4-FFF2-40B4-BE49-F238E27FC236}">
              <a16:creationId xmlns:a16="http://schemas.microsoft.com/office/drawing/2014/main" id="{3ABAF763-3112-0FFA-C6C1-24414747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40081"/>
          <a:ext cx="192024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182880</xdr:colOff>
      <xdr:row>1</xdr:row>
      <xdr:rowOff>0</xdr:rowOff>
    </xdr:from>
    <xdr:to>
      <xdr:col>0</xdr:col>
      <xdr:colOff>1836420</xdr:colOff>
      <xdr:row>2</xdr:row>
      <xdr:rowOff>76200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2CFBCC2-F5C7-42B3-8C5A-D3608137FBDF}"/>
            </a:ext>
          </a:extLst>
        </xdr:cNvPr>
        <xdr:cNvSpPr/>
      </xdr:nvSpPr>
      <xdr:spPr>
        <a:xfrm>
          <a:off x="182880" y="182880"/>
          <a:ext cx="1653540" cy="2590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pt-BR" sz="2000" b="1" baseline="0">
              <a:solidFill>
                <a:schemeClr val="bg1"/>
              </a:solidFill>
              <a:latin typeface="Arial Black" panose="020B0A04020102020204" pitchFamily="34" charset="0"/>
            </a:rPr>
            <a:t> </a:t>
          </a:r>
          <a:r>
            <a:rPr lang="pt-BR" sz="1400" b="1" baseline="0">
              <a:solidFill>
                <a:schemeClr val="bg1"/>
              </a:solidFill>
              <a:latin typeface="Arial Black" panose="020B0A04020102020204" pitchFamily="34" charset="0"/>
            </a:rPr>
            <a:t>SAFETY</a:t>
          </a:r>
          <a:endParaRPr lang="pt-BR" sz="16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30480</xdr:colOff>
      <xdr:row>12</xdr:row>
      <xdr:rowOff>110490</xdr:rowOff>
    </xdr:from>
    <xdr:to>
      <xdr:col>0</xdr:col>
      <xdr:colOff>1859280</xdr:colOff>
      <xdr:row>15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5C9169-FEF2-4775-966A-9597AF05CCDC}"/>
            </a:ext>
          </a:extLst>
        </xdr:cNvPr>
        <xdr:cNvSpPr/>
      </xdr:nvSpPr>
      <xdr:spPr>
        <a:xfrm>
          <a:off x="30480" y="2449830"/>
          <a:ext cx="1828800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30480</xdr:colOff>
      <xdr:row>16</xdr:row>
      <xdr:rowOff>0</xdr:rowOff>
    </xdr:from>
    <xdr:to>
      <xdr:col>0</xdr:col>
      <xdr:colOff>1859280</xdr:colOff>
      <xdr:row>18</xdr:row>
      <xdr:rowOff>144780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02A87E-A36B-4C3D-BABA-4F69DE5446E6}"/>
            </a:ext>
          </a:extLst>
        </xdr:cNvPr>
        <xdr:cNvSpPr/>
      </xdr:nvSpPr>
      <xdr:spPr>
        <a:xfrm>
          <a:off x="30480" y="3070860"/>
          <a:ext cx="1828800" cy="510540"/>
        </a:xfrm>
        <a:prstGeom prst="roundRect">
          <a:avLst>
            <a:gd name="adj" fmla="val 50000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RECEITAS/DESPESAS</a:t>
          </a:r>
        </a:p>
        <a:p>
          <a:pPr algn="ctr"/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255270</xdr:colOff>
      <xdr:row>20</xdr:row>
      <xdr:rowOff>99060</xdr:rowOff>
    </xdr:from>
    <xdr:to>
      <xdr:col>0</xdr:col>
      <xdr:colOff>1634490</xdr:colOff>
      <xdr:row>23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AB689FB-D9C6-40B5-B64A-4AFD1B966D10}"/>
            </a:ext>
          </a:extLst>
        </xdr:cNvPr>
        <xdr:cNvSpPr/>
      </xdr:nvSpPr>
      <xdr:spPr>
        <a:xfrm>
          <a:off x="255270" y="3901440"/>
          <a:ext cx="137922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Desenvolvido</a:t>
          </a:r>
          <a:r>
            <a:rPr lang="pt-BR" sz="1100" baseline="0">
              <a:solidFill>
                <a:schemeClr val="bg1"/>
              </a:solidFill>
            </a:rPr>
            <a:t> por Rafael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550985</xdr:colOff>
      <xdr:row>4</xdr:row>
      <xdr:rowOff>87923</xdr:rowOff>
    </xdr:from>
    <xdr:to>
      <xdr:col>3</xdr:col>
      <xdr:colOff>23447</xdr:colOff>
      <xdr:row>5</xdr:row>
      <xdr:rowOff>218635</xdr:rowOff>
    </xdr:to>
    <xdr:sp macro="" textlink="">
      <xdr:nvSpPr>
        <xdr:cNvPr id="13" name="Seta: para a Esquerda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81471-B05E-4063-A3D1-C8DD72E59137}"/>
            </a:ext>
          </a:extLst>
        </xdr:cNvPr>
        <xdr:cNvSpPr/>
      </xdr:nvSpPr>
      <xdr:spPr>
        <a:xfrm>
          <a:off x="2479431" y="902677"/>
          <a:ext cx="2110154" cy="312420"/>
        </a:xfrm>
        <a:prstGeom prst="leftArrow">
          <a:avLst/>
        </a:prstGeom>
      </xdr:spPr>
      <xdr:style>
        <a:lnRef idx="3">
          <a:schemeClr val="lt1"/>
        </a:lnRef>
        <a:fillRef idx="1002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 ANTERIOR  </a:t>
          </a:r>
        </a:p>
      </xdr:txBody>
    </xdr:sp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1918800</xdr:colOff>
      <xdr:row>8</xdr:row>
      <xdr:rowOff>92452</xdr:rowOff>
    </xdr:to>
    <xdr:pic>
      <xdr:nvPicPr>
        <xdr:cNvPr id="14" name="Imagem 13" descr="Entenda por que o leão se tornou animal símbolo do Imposto ...">
          <a:extLst>
            <a:ext uri="{FF2B5EF4-FFF2-40B4-BE49-F238E27FC236}">
              <a16:creationId xmlns:a16="http://schemas.microsoft.com/office/drawing/2014/main" id="{83D6A80B-895A-4506-BD9C-CFDE561AD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"/>
          <a:ext cx="1918800" cy="1075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274320</xdr:colOff>
      <xdr:row>20</xdr:row>
      <xdr:rowOff>99060</xdr:rowOff>
    </xdr:from>
    <xdr:to>
      <xdr:col>0</xdr:col>
      <xdr:colOff>1661160</xdr:colOff>
      <xdr:row>20</xdr:row>
      <xdr:rowOff>99060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22A60CF-61E0-4281-90EC-5E2D58BA3553}"/>
            </a:ext>
          </a:extLst>
        </xdr:cNvPr>
        <xdr:cNvCxnSpPr/>
      </xdr:nvCxnSpPr>
      <xdr:spPr>
        <a:xfrm>
          <a:off x="274320" y="3901440"/>
          <a:ext cx="1386840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45720</xdr:colOff>
      <xdr:row>9</xdr:row>
      <xdr:rowOff>22860</xdr:rowOff>
    </xdr:from>
    <xdr:to>
      <xdr:col>0</xdr:col>
      <xdr:colOff>1874520</xdr:colOff>
      <xdr:row>12</xdr:row>
      <xdr:rowOff>7620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90B010-54FD-43D1-8B9B-E041D09FCFFE}"/>
            </a:ext>
          </a:extLst>
        </xdr:cNvPr>
        <xdr:cNvSpPr/>
      </xdr:nvSpPr>
      <xdr:spPr>
        <a:xfrm>
          <a:off x="45720" y="1813560"/>
          <a:ext cx="1828800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6</xdr:col>
      <xdr:colOff>571500</xdr:colOff>
      <xdr:row>15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D57D08-FA57-3D1A-4B05-D4DEE565F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LinkedIn Square White Icon Transparent PNG | Citypng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735DB-E79B-49EF-81EF-788A910938AA}" name="Tabela1" displayName="Tabela1" ref="C8:E22" totalsRowCount="1" headerRowCellStyle="20% - Ênfase1" dataCellStyle="20% - Ênfase1">
  <autoFilter ref="C8:E21" xr:uid="{41B735DB-E79B-49EF-81EF-788A910938AA}"/>
  <tableColumns count="3">
    <tableColumn id="1" xr3:uid="{6F66E0FF-58D3-46C1-A539-8E5B81C97327}" name="DATA" totalsRowLabel="Total" dataDxfId="6" totalsRowDxfId="1" dataCellStyle="20% - Ênfase1" totalsRowCellStyle="20% - Ênfase1"/>
    <tableColumn id="2" xr3:uid="{C34DC626-B507-49F2-BA97-46B390A405FF}" name="CATEGORIA" dataCellStyle="20% - Ênfase1" totalsRowCellStyle="20% - Ênfase1"/>
    <tableColumn id="3" xr3:uid="{0419616D-5D45-426F-9857-3A351872E896}" name="VALOR" totalsRowFunction="sum" dataDxfId="5" totalsRowDxfId="0" dataCellStyle="20% - Ênfase1" totalsRowCellStyle="20% - Ênfase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3B9E4-88C0-41B0-8B78-2DB796A73DBE}" name="Tabela13" displayName="Tabela13" ref="H8:I14" totalsRowCount="1" headerRowCellStyle="20% - Ênfase1">
  <autoFilter ref="H8:I13" xr:uid="{99E3B9E4-88C0-41B0-8B78-2DB796A73DBE}"/>
  <tableColumns count="2">
    <tableColumn id="2" xr3:uid="{7E4755A3-FADC-4BE7-93C5-3D1F85333346}" name="CATEGORIA" totalsRowLabel="Total" totalsRowDxfId="3" dataCellStyle="20% - Ênfase1"/>
    <tableColumn id="3" xr3:uid="{D3DEE448-4041-4D28-BCE6-86A8EB81EB68}" name="VALOR" totalsRowFunction="sum" dataDxfId="4" totalsRowDxfId="2" dataCellStyle="20% - Ênfase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rafael_abdocmoa@gmail.com" TargetMode="External"/><Relationship Id="rId1" Type="http://schemas.openxmlformats.org/officeDocument/2006/relationships/hyperlink" Target="https://www.linkedin.com/in/rafael-oliveira-8a19002a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inkedin.com/in/rafael-oliveira-8a19002a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in/rafael-oliveira-8a19002a0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5895-3C77-44C8-943A-6B8E0E1BA8D5}">
  <sheetPr codeName="Planilha1"/>
  <dimension ref="A1:E24"/>
  <sheetViews>
    <sheetView showGridLines="0" workbookViewId="0">
      <selection activeCell="D7" sqref="D7"/>
    </sheetView>
  </sheetViews>
  <sheetFormatPr defaultRowHeight="14.4" x14ac:dyDescent="0.3"/>
  <cols>
    <col min="1" max="1" width="28.109375" style="10" customWidth="1"/>
    <col min="3" max="3" width="42.21875" bestFit="1" customWidth="1"/>
    <col min="4" max="4" width="33.6640625" customWidth="1"/>
  </cols>
  <sheetData>
    <row r="1" spans="3:5" ht="14.4" customHeight="1" x14ac:dyDescent="0.3"/>
    <row r="3" spans="3:5" ht="20.399999999999999" thickBot="1" x14ac:dyDescent="0.45">
      <c r="C3" s="2" t="s">
        <v>14</v>
      </c>
      <c r="D3" s="2"/>
      <c r="E3" s="2"/>
    </row>
    <row r="4" spans="3:5" ht="15" thickTop="1" x14ac:dyDescent="0.3">
      <c r="C4" s="12" t="s">
        <v>15</v>
      </c>
      <c r="D4" s="13"/>
      <c r="E4" s="14"/>
    </row>
    <row r="6" spans="3:5" ht="16.8" x14ac:dyDescent="0.4">
      <c r="C6" s="1" t="s">
        <v>0</v>
      </c>
      <c r="D6" s="16" t="s">
        <v>90</v>
      </c>
    </row>
    <row r="7" spans="3:5" ht="16.8" x14ac:dyDescent="0.4">
      <c r="C7" s="1" t="s">
        <v>1</v>
      </c>
      <c r="D7" s="17">
        <v>54651616465</v>
      </c>
    </row>
    <row r="8" spans="3:5" ht="16.8" x14ac:dyDescent="0.4">
      <c r="C8" s="1" t="s">
        <v>2</v>
      </c>
      <c r="D8" s="18">
        <v>30899</v>
      </c>
    </row>
    <row r="9" spans="3:5" ht="16.8" x14ac:dyDescent="0.4">
      <c r="C9" s="1" t="s">
        <v>3</v>
      </c>
      <c r="D9" s="16">
        <v>1454816464</v>
      </c>
    </row>
    <row r="10" spans="3:5" ht="16.8" x14ac:dyDescent="0.4">
      <c r="C10" s="1" t="s">
        <v>4</v>
      </c>
      <c r="D10" s="16" t="s">
        <v>88</v>
      </c>
    </row>
    <row r="11" spans="3:5" ht="16.8" x14ac:dyDescent="0.4">
      <c r="C11" s="1" t="s">
        <v>5</v>
      </c>
      <c r="D11" s="16" t="s">
        <v>89</v>
      </c>
    </row>
    <row r="12" spans="3:5" ht="16.8" x14ac:dyDescent="0.4">
      <c r="C12" s="1" t="s">
        <v>6</v>
      </c>
      <c r="D12" s="16" t="s">
        <v>89</v>
      </c>
    </row>
    <row r="13" spans="3:5" ht="16.8" x14ac:dyDescent="0.4">
      <c r="C13" s="1" t="s">
        <v>7</v>
      </c>
      <c r="D13" s="19">
        <v>12587267</v>
      </c>
    </row>
    <row r="14" spans="3:5" ht="16.8" x14ac:dyDescent="0.4">
      <c r="C14" s="1" t="s">
        <v>8</v>
      </c>
      <c r="D14" s="20">
        <v>2433541899</v>
      </c>
    </row>
    <row r="15" spans="3:5" ht="16.8" x14ac:dyDescent="0.4">
      <c r="C15" s="1" t="s">
        <v>9</v>
      </c>
      <c r="D15" s="21">
        <v>24987952534</v>
      </c>
    </row>
    <row r="16" spans="3:5" ht="16.8" x14ac:dyDescent="0.4">
      <c r="C16" s="1" t="s">
        <v>10</v>
      </c>
      <c r="D16" s="33" t="s">
        <v>86</v>
      </c>
    </row>
    <row r="17" spans="1:4" ht="16.8" x14ac:dyDescent="0.4">
      <c r="C17" s="1" t="s">
        <v>11</v>
      </c>
      <c r="D17" s="16" t="s">
        <v>87</v>
      </c>
    </row>
    <row r="18" spans="1:4" ht="16.8" x14ac:dyDescent="0.4">
      <c r="C18" s="1" t="s">
        <v>12</v>
      </c>
      <c r="D18" s="16" t="s">
        <v>87</v>
      </c>
    </row>
    <row r="19" spans="1:4" ht="16.8" x14ac:dyDescent="0.4">
      <c r="C19" s="1" t="s">
        <v>13</v>
      </c>
      <c r="D19" s="16" t="s">
        <v>87</v>
      </c>
    </row>
    <row r="24" spans="1:4" ht="19.95" customHeight="1" x14ac:dyDescent="0.3">
      <c r="A24" s="10" t="e" vm="1">
        <v>#VALUE!</v>
      </c>
    </row>
  </sheetData>
  <phoneticPr fontId="7" type="noConversion"/>
  <dataValidations count="1">
    <dataValidation type="list" allowBlank="1" showInputMessage="1" showErrorMessage="1" sqref="D17:D19" xr:uid="{AD3C1DF5-45AF-4E11-AA27-37FFA861C02B}">
      <formula1>"Sim,Não"</formula1>
    </dataValidation>
  </dataValidations>
  <hyperlinks>
    <hyperlink ref="A24" r:id="rId1" display="https://www.linkedin.com/in/rafael-oliveira-8a19002a0/" xr:uid="{5A48A84C-4509-45FA-83C9-2BDFC263C1D8}"/>
    <hyperlink ref="D16" r:id="rId2" xr:uid="{5BDDDF62-882D-4AC7-A0BD-0F3484B0EC9A}"/>
  </hyperlink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378D-705C-4DCE-85FB-92A74BE63384}">
  <sheetPr codeName="Planilha2"/>
  <dimension ref="A1:E24"/>
  <sheetViews>
    <sheetView showGridLines="0" workbookViewId="0">
      <selection activeCell="C7" sqref="C7:D7"/>
    </sheetView>
  </sheetViews>
  <sheetFormatPr defaultRowHeight="15" x14ac:dyDescent="0.3"/>
  <cols>
    <col min="1" max="1" width="28.109375" style="15" customWidth="1"/>
    <col min="3" max="3" width="42.21875" customWidth="1"/>
    <col min="4" max="4" width="33.6640625" customWidth="1"/>
  </cols>
  <sheetData>
    <row r="1" spans="3:5" ht="14.4" customHeight="1" x14ac:dyDescent="0.3"/>
    <row r="2" spans="3:5" ht="14.4" customHeight="1" x14ac:dyDescent="0.3"/>
    <row r="3" spans="3:5" ht="20.399999999999999" thickBot="1" x14ac:dyDescent="0.45">
      <c r="C3" s="2" t="s">
        <v>67</v>
      </c>
      <c r="D3" s="2"/>
      <c r="E3" s="2"/>
    </row>
    <row r="4" spans="3:5" ht="15" customHeight="1" thickTop="1" x14ac:dyDescent="0.3">
      <c r="C4" s="12" t="s">
        <v>68</v>
      </c>
      <c r="D4" s="13"/>
      <c r="E4" s="14"/>
    </row>
    <row r="6" spans="3:5" ht="16.8" x14ac:dyDescent="0.4">
      <c r="C6" s="9" t="s">
        <v>76</v>
      </c>
    </row>
    <row r="7" spans="3:5" x14ac:dyDescent="0.3">
      <c r="C7" s="30">
        <f>SUM(D11,D16,D21)</f>
        <v>100000</v>
      </c>
      <c r="D7" s="31"/>
    </row>
    <row r="9" spans="3:5" x14ac:dyDescent="0.3">
      <c r="C9" s="7" t="s">
        <v>73</v>
      </c>
    </row>
    <row r="10" spans="3:5" ht="16.8" x14ac:dyDescent="0.4">
      <c r="C10" s="1" t="s">
        <v>69</v>
      </c>
      <c r="D10" s="5" t="s">
        <v>35</v>
      </c>
    </row>
    <row r="11" spans="3:5" ht="16.8" x14ac:dyDescent="0.4">
      <c r="C11" s="1" t="s">
        <v>70</v>
      </c>
      <c r="D11" s="4">
        <v>25000</v>
      </c>
    </row>
    <row r="12" spans="3:5" ht="16.8" x14ac:dyDescent="0.4">
      <c r="C12" s="1" t="s">
        <v>71</v>
      </c>
      <c r="D12" s="5" t="s">
        <v>72</v>
      </c>
    </row>
    <row r="14" spans="3:5" ht="16.8" x14ac:dyDescent="0.4">
      <c r="C14" s="8" t="s">
        <v>74</v>
      </c>
    </row>
    <row r="15" spans="3:5" ht="16.8" x14ac:dyDescent="0.4">
      <c r="C15" s="1" t="s">
        <v>69</v>
      </c>
      <c r="D15" s="5" t="s">
        <v>35</v>
      </c>
    </row>
    <row r="16" spans="3:5" ht="16.8" x14ac:dyDescent="0.4">
      <c r="C16" s="1" t="s">
        <v>70</v>
      </c>
      <c r="D16" s="4">
        <v>25000</v>
      </c>
    </row>
    <row r="17" spans="1:4" ht="16.8" x14ac:dyDescent="0.4">
      <c r="C17" s="1" t="s">
        <v>71</v>
      </c>
      <c r="D17" s="5" t="s">
        <v>72</v>
      </c>
    </row>
    <row r="19" spans="1:4" ht="16.8" x14ac:dyDescent="0.4">
      <c r="C19" s="8" t="s">
        <v>75</v>
      </c>
    </row>
    <row r="20" spans="1:4" ht="16.8" x14ac:dyDescent="0.4">
      <c r="C20" s="1" t="s">
        <v>69</v>
      </c>
      <c r="D20" s="5" t="s">
        <v>35</v>
      </c>
    </row>
    <row r="21" spans="1:4" ht="16.8" x14ac:dyDescent="0.4">
      <c r="C21" s="1" t="s">
        <v>70</v>
      </c>
      <c r="D21" s="4">
        <v>50000</v>
      </c>
    </row>
    <row r="22" spans="1:4" ht="16.8" x14ac:dyDescent="0.4">
      <c r="C22" s="1" t="s">
        <v>71</v>
      </c>
      <c r="D22" s="5" t="s">
        <v>72</v>
      </c>
    </row>
    <row r="24" spans="1:4" ht="19.95" customHeight="1" x14ac:dyDescent="0.3">
      <c r="A24" s="15" t="e" vm="1">
        <v>#VALUE!</v>
      </c>
    </row>
  </sheetData>
  <mergeCells count="1">
    <mergeCell ref="C7:D7"/>
  </mergeCells>
  <hyperlinks>
    <hyperlink ref="A24" r:id="rId1" display="https://www.linkedin.com/in/rafael-oliveira-8a19002a0/" xr:uid="{B3A06B91-3D69-47E7-8B4C-6D6A91605E31}"/>
  </hyperlink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um banco vinculado ao seu cpf_x000a_" xr:uid="{020C554E-F7FA-4317-8A15-0F30E893644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3F56-991C-49B7-8A89-04EA1BD51B8B}">
  <sheetPr codeName="Planilha3"/>
  <dimension ref="A3:I24"/>
  <sheetViews>
    <sheetView showGridLines="0" tabSelected="1" topLeftCell="A5" zoomScaleNormal="100" workbookViewId="0">
      <selection activeCell="H7" sqref="H7:I14"/>
    </sheetView>
  </sheetViews>
  <sheetFormatPr defaultRowHeight="14.4" x14ac:dyDescent="0.3"/>
  <cols>
    <col min="1" max="1" width="28.109375" style="10" customWidth="1"/>
    <col min="3" max="3" width="29.5546875" customWidth="1"/>
    <col min="4" max="4" width="28.44140625" customWidth="1"/>
    <col min="5" max="5" width="12.5546875" bestFit="1" customWidth="1"/>
    <col min="8" max="8" width="24.33203125" customWidth="1"/>
    <col min="9" max="9" width="15.5546875" customWidth="1"/>
  </cols>
  <sheetData>
    <row r="3" spans="3:9" ht="20.399999999999999" thickBot="1" x14ac:dyDescent="0.45">
      <c r="C3" s="22" t="s">
        <v>85</v>
      </c>
      <c r="D3" s="22"/>
      <c r="E3" s="22"/>
      <c r="F3" s="23"/>
      <c r="G3" s="23"/>
      <c r="H3" s="23"/>
      <c r="I3" s="23"/>
    </row>
    <row r="4" spans="3:9" ht="15" thickTop="1" x14ac:dyDescent="0.3">
      <c r="C4" s="24" t="s">
        <v>77</v>
      </c>
      <c r="D4" s="25"/>
      <c r="E4" s="26"/>
      <c r="F4" s="23"/>
      <c r="G4" s="23"/>
      <c r="H4" s="23"/>
      <c r="I4" s="23"/>
    </row>
    <row r="6" spans="3:9" ht="19.2" customHeight="1" x14ac:dyDescent="0.3"/>
    <row r="7" spans="3:9" x14ac:dyDescent="0.3">
      <c r="C7" s="32" t="s">
        <v>81</v>
      </c>
      <c r="D7" s="32"/>
      <c r="E7" s="32"/>
      <c r="H7" s="32" t="s">
        <v>91</v>
      </c>
      <c r="I7" s="32"/>
    </row>
    <row r="8" spans="3:9" x14ac:dyDescent="0.3">
      <c r="C8" s="27" t="s">
        <v>78</v>
      </c>
      <c r="D8" s="11" t="s">
        <v>79</v>
      </c>
      <c r="E8" s="11" t="s">
        <v>80</v>
      </c>
      <c r="H8" s="11" t="s">
        <v>79</v>
      </c>
      <c r="I8" s="11" t="s">
        <v>80</v>
      </c>
    </row>
    <row r="9" spans="3:9" x14ac:dyDescent="0.3">
      <c r="C9" s="28">
        <v>45294</v>
      </c>
      <c r="D9" s="11" t="s">
        <v>83</v>
      </c>
      <c r="E9" s="29">
        <v>10000</v>
      </c>
      <c r="H9" s="27" t="s">
        <v>92</v>
      </c>
      <c r="I9" s="29">
        <v>20000</v>
      </c>
    </row>
    <row r="10" spans="3:9" x14ac:dyDescent="0.3">
      <c r="C10" s="28">
        <v>45326</v>
      </c>
      <c r="D10" s="11" t="s">
        <v>82</v>
      </c>
      <c r="E10" s="29">
        <v>6000</v>
      </c>
      <c r="H10" s="27" t="s">
        <v>93</v>
      </c>
      <c r="I10" s="29">
        <v>5000</v>
      </c>
    </row>
    <row r="11" spans="3:9" x14ac:dyDescent="0.3">
      <c r="C11" s="28">
        <v>45358</v>
      </c>
      <c r="D11" s="11" t="s">
        <v>83</v>
      </c>
      <c r="E11" s="29">
        <v>4000</v>
      </c>
      <c r="H11" s="27" t="s">
        <v>94</v>
      </c>
      <c r="I11" s="29">
        <v>2000</v>
      </c>
    </row>
    <row r="12" spans="3:9" x14ac:dyDescent="0.3">
      <c r="C12" s="28">
        <v>45390</v>
      </c>
      <c r="D12" s="11" t="s">
        <v>82</v>
      </c>
      <c r="E12" s="29">
        <v>10000</v>
      </c>
      <c r="H12" s="27" t="s">
        <v>95</v>
      </c>
      <c r="I12" s="29">
        <v>6000</v>
      </c>
    </row>
    <row r="13" spans="3:9" x14ac:dyDescent="0.3">
      <c r="C13" s="28">
        <v>45422</v>
      </c>
      <c r="D13" s="11" t="s">
        <v>82</v>
      </c>
      <c r="E13" s="29">
        <v>8000</v>
      </c>
      <c r="H13" s="27" t="s">
        <v>96</v>
      </c>
      <c r="I13" s="29">
        <v>10000</v>
      </c>
    </row>
    <row r="14" spans="3:9" x14ac:dyDescent="0.3">
      <c r="C14" s="28">
        <v>45454</v>
      </c>
      <c r="D14" s="11" t="s">
        <v>83</v>
      </c>
      <c r="E14" s="29">
        <v>12000</v>
      </c>
      <c r="H14" s="37" t="s">
        <v>97</v>
      </c>
      <c r="I14" s="38">
        <f>SUBTOTAL(109,Tabela13[VALOR])</f>
        <v>43000</v>
      </c>
    </row>
    <row r="15" spans="3:9" x14ac:dyDescent="0.3">
      <c r="C15" s="28">
        <v>45486</v>
      </c>
      <c r="D15" s="11" t="s">
        <v>82</v>
      </c>
      <c r="E15" s="29">
        <v>10000</v>
      </c>
    </row>
    <row r="16" spans="3:9" x14ac:dyDescent="0.3">
      <c r="C16" s="28">
        <v>45518</v>
      </c>
      <c r="D16" s="11" t="s">
        <v>82</v>
      </c>
      <c r="E16" s="29">
        <v>7000</v>
      </c>
    </row>
    <row r="17" spans="1:5" x14ac:dyDescent="0.3">
      <c r="C17" s="28">
        <v>45550</v>
      </c>
      <c r="D17" s="11" t="s">
        <v>82</v>
      </c>
      <c r="E17" s="29">
        <v>3000</v>
      </c>
    </row>
    <row r="18" spans="1:5" x14ac:dyDescent="0.3">
      <c r="C18" s="28">
        <v>45582</v>
      </c>
      <c r="D18" s="11" t="s">
        <v>84</v>
      </c>
      <c r="E18" s="29">
        <v>5000</v>
      </c>
    </row>
    <row r="19" spans="1:5" x14ac:dyDescent="0.3">
      <c r="C19" s="28">
        <v>45614</v>
      </c>
      <c r="D19" s="11" t="s">
        <v>82</v>
      </c>
      <c r="E19" s="29">
        <v>15000</v>
      </c>
    </row>
    <row r="20" spans="1:5" x14ac:dyDescent="0.3">
      <c r="C20" s="28">
        <v>45646</v>
      </c>
      <c r="D20" s="11" t="s">
        <v>82</v>
      </c>
      <c r="E20" s="29">
        <v>2500</v>
      </c>
    </row>
    <row r="21" spans="1:5" x14ac:dyDescent="0.3">
      <c r="C21" s="28">
        <v>45678</v>
      </c>
      <c r="D21" s="11" t="s">
        <v>83</v>
      </c>
      <c r="E21" s="29">
        <v>7500</v>
      </c>
    </row>
    <row r="22" spans="1:5" x14ac:dyDescent="0.3">
      <c r="C22" s="35" t="s">
        <v>97</v>
      </c>
      <c r="D22" s="34"/>
      <c r="E22" s="36">
        <f>SUBTOTAL(109,Tabela1[VALOR])</f>
        <v>100000</v>
      </c>
    </row>
    <row r="24" spans="1:5" ht="19.95" customHeight="1" x14ac:dyDescent="0.3">
      <c r="A24" s="10" t="e" vm="1">
        <v>#VALUE!</v>
      </c>
    </row>
  </sheetData>
  <mergeCells count="2">
    <mergeCell ref="C7:E7"/>
    <mergeCell ref="H7:I7"/>
  </mergeCells>
  <dataValidations count="2">
    <dataValidation type="list" allowBlank="1" showInputMessage="1" showErrorMessage="1" sqref="D9:D21" xr:uid="{A64ADD8B-C1E6-4494-BA51-57E83F274E66}">
      <formula1>"holerite,cnpj,freelance"</formula1>
    </dataValidation>
    <dataValidation type="list" allowBlank="1" showInputMessage="1" showErrorMessage="1" sqref="H9:H13" xr:uid="{9A8A7393-7B8B-4734-B750-E6CE35952A10}">
      <formula1>"Educação, Plano de Saúde, Dentista, Pensão alimentícia, Outros"</formula1>
    </dataValidation>
  </dataValidations>
  <hyperlinks>
    <hyperlink ref="A24" r:id="rId1" display="https://www.linkedin.com/in/rafael-oliveira-8a19002a0/" xr:uid="{8AB2DB4E-F5C1-45E6-B190-67A233599397}"/>
  </hyperlinks>
  <pageMargins left="0.511811024" right="0.511811024" top="0.78740157499999996" bottom="0.78740157499999996" header="0.31496062000000002" footer="0.31496062000000002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1B43-691C-4E3A-A904-B037C1671866}">
  <sheetPr codeName="Planilha4"/>
  <dimension ref="A1:A51"/>
  <sheetViews>
    <sheetView showGridLines="0" topLeftCell="A25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6" t="s">
        <v>16</v>
      </c>
    </row>
    <row r="2" spans="1:1" x14ac:dyDescent="0.3">
      <c r="A2" s="3" t="s">
        <v>17</v>
      </c>
    </row>
    <row r="3" spans="1:1" x14ac:dyDescent="0.3">
      <c r="A3" s="3" t="s">
        <v>18</v>
      </c>
    </row>
    <row r="4" spans="1:1" x14ac:dyDescent="0.3">
      <c r="A4" s="3" t="s">
        <v>19</v>
      </c>
    </row>
    <row r="5" spans="1:1" x14ac:dyDescent="0.3">
      <c r="A5" s="3" t="s">
        <v>20</v>
      </c>
    </row>
    <row r="6" spans="1:1" x14ac:dyDescent="0.3">
      <c r="A6" s="3" t="s">
        <v>21</v>
      </c>
    </row>
    <row r="7" spans="1:1" x14ac:dyDescent="0.3">
      <c r="A7" s="3" t="s">
        <v>22</v>
      </c>
    </row>
    <row r="8" spans="1:1" x14ac:dyDescent="0.3">
      <c r="A8" s="3" t="s">
        <v>23</v>
      </c>
    </row>
    <row r="9" spans="1:1" x14ac:dyDescent="0.3">
      <c r="A9" s="3" t="s">
        <v>24</v>
      </c>
    </row>
    <row r="10" spans="1:1" x14ac:dyDescent="0.3">
      <c r="A10" s="3" t="s">
        <v>25</v>
      </c>
    </row>
    <row r="11" spans="1:1" x14ac:dyDescent="0.3">
      <c r="A11" s="3" t="s">
        <v>26</v>
      </c>
    </row>
    <row r="12" spans="1:1" x14ac:dyDescent="0.3">
      <c r="A12" s="3" t="s">
        <v>27</v>
      </c>
    </row>
    <row r="13" spans="1:1" x14ac:dyDescent="0.3">
      <c r="A13" s="3" t="s">
        <v>28</v>
      </c>
    </row>
    <row r="14" spans="1:1" x14ac:dyDescent="0.3">
      <c r="A14" s="3" t="s">
        <v>29</v>
      </c>
    </row>
    <row r="15" spans="1:1" x14ac:dyDescent="0.3">
      <c r="A15" s="3" t="s">
        <v>30</v>
      </c>
    </row>
    <row r="16" spans="1:1" x14ac:dyDescent="0.3">
      <c r="A16" s="3" t="s">
        <v>31</v>
      </c>
    </row>
    <row r="17" spans="1:1" x14ac:dyDescent="0.3">
      <c r="A17" s="3" t="s">
        <v>32</v>
      </c>
    </row>
    <row r="18" spans="1:1" x14ac:dyDescent="0.3">
      <c r="A18" s="3" t="s">
        <v>33</v>
      </c>
    </row>
    <row r="19" spans="1:1" x14ac:dyDescent="0.3">
      <c r="A19" s="3" t="s">
        <v>34</v>
      </c>
    </row>
    <row r="20" spans="1:1" x14ac:dyDescent="0.3">
      <c r="A20" s="3" t="s">
        <v>35</v>
      </c>
    </row>
    <row r="21" spans="1:1" x14ac:dyDescent="0.3">
      <c r="A21" s="3" t="s">
        <v>36</v>
      </c>
    </row>
    <row r="22" spans="1:1" x14ac:dyDescent="0.3">
      <c r="A22" s="3" t="s">
        <v>37</v>
      </c>
    </row>
    <row r="23" spans="1:1" x14ac:dyDescent="0.3">
      <c r="A23" s="3" t="s">
        <v>38</v>
      </c>
    </row>
    <row r="24" spans="1:1" x14ac:dyDescent="0.3">
      <c r="A24" s="3" t="s">
        <v>39</v>
      </c>
    </row>
    <row r="25" spans="1:1" x14ac:dyDescent="0.3">
      <c r="A25" s="3" t="s">
        <v>40</v>
      </c>
    </row>
    <row r="26" spans="1:1" x14ac:dyDescent="0.3">
      <c r="A26" s="3" t="s">
        <v>41</v>
      </c>
    </row>
    <row r="27" spans="1:1" x14ac:dyDescent="0.3">
      <c r="A27" s="3" t="s">
        <v>42</v>
      </c>
    </row>
    <row r="28" spans="1:1" x14ac:dyDescent="0.3">
      <c r="A28" s="3" t="s">
        <v>43</v>
      </c>
    </row>
    <row r="29" spans="1:1" x14ac:dyDescent="0.3">
      <c r="A29" s="3" t="s">
        <v>44</v>
      </c>
    </row>
    <row r="30" spans="1:1" x14ac:dyDescent="0.3">
      <c r="A30" s="3" t="s">
        <v>45</v>
      </c>
    </row>
    <row r="31" spans="1:1" x14ac:dyDescent="0.3">
      <c r="A31" s="3" t="s">
        <v>46</v>
      </c>
    </row>
    <row r="32" spans="1:1" x14ac:dyDescent="0.3">
      <c r="A32" s="3" t="s">
        <v>47</v>
      </c>
    </row>
    <row r="33" spans="1:1" x14ac:dyDescent="0.3">
      <c r="A33" s="3" t="s">
        <v>48</v>
      </c>
    </row>
    <row r="34" spans="1:1" x14ac:dyDescent="0.3">
      <c r="A34" s="3" t="s">
        <v>49</v>
      </c>
    </row>
    <row r="35" spans="1:1" x14ac:dyDescent="0.3">
      <c r="A35" s="3" t="s">
        <v>50</v>
      </c>
    </row>
    <row r="36" spans="1:1" x14ac:dyDescent="0.3">
      <c r="A36" s="3" t="s">
        <v>51</v>
      </c>
    </row>
    <row r="37" spans="1:1" x14ac:dyDescent="0.3">
      <c r="A37" s="3" t="s">
        <v>52</v>
      </c>
    </row>
    <row r="38" spans="1:1" x14ac:dyDescent="0.3">
      <c r="A38" s="3" t="s">
        <v>53</v>
      </c>
    </row>
    <row r="39" spans="1:1" x14ac:dyDescent="0.3">
      <c r="A39" s="3" t="s">
        <v>54</v>
      </c>
    </row>
    <row r="40" spans="1:1" x14ac:dyDescent="0.3">
      <c r="A40" s="3" t="s">
        <v>55</v>
      </c>
    </row>
    <row r="41" spans="1:1" x14ac:dyDescent="0.3">
      <c r="A41" s="3" t="s">
        <v>56</v>
      </c>
    </row>
    <row r="42" spans="1:1" x14ac:dyDescent="0.3">
      <c r="A42" s="3" t="s">
        <v>57</v>
      </c>
    </row>
    <row r="43" spans="1:1" x14ac:dyDescent="0.3">
      <c r="A43" s="3" t="s">
        <v>58</v>
      </c>
    </row>
    <row r="44" spans="1:1" x14ac:dyDescent="0.3">
      <c r="A44" s="3" t="s">
        <v>59</v>
      </c>
    </row>
    <row r="45" spans="1:1" x14ac:dyDescent="0.3">
      <c r="A45" s="3" t="s">
        <v>60</v>
      </c>
    </row>
    <row r="46" spans="1:1" x14ac:dyDescent="0.3">
      <c r="A46" s="3" t="s">
        <v>61</v>
      </c>
    </row>
    <row r="47" spans="1:1" x14ac:dyDescent="0.3">
      <c r="A47" s="3" t="s">
        <v>62</v>
      </c>
    </row>
    <row r="48" spans="1:1" x14ac:dyDescent="0.3">
      <c r="A48" s="3" t="s">
        <v>63</v>
      </c>
    </row>
    <row r="49" spans="1:1" x14ac:dyDescent="0.3">
      <c r="A49" s="3" t="s">
        <v>64</v>
      </c>
    </row>
    <row r="50" spans="1:1" x14ac:dyDescent="0.3">
      <c r="A50" s="3" t="s">
        <v>65</v>
      </c>
    </row>
    <row r="51" spans="1:1" x14ac:dyDescent="0.3">
      <c r="A51" s="3" t="s">
        <v>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RECEITAS E DESPESAS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Oliveira</dc:creator>
  <cp:lastModifiedBy>Rafael Oliveira</cp:lastModifiedBy>
  <dcterms:created xsi:type="dcterms:W3CDTF">2025-06-03T17:27:36Z</dcterms:created>
  <dcterms:modified xsi:type="dcterms:W3CDTF">2025-06-18T12:37:27Z</dcterms:modified>
</cp:coreProperties>
</file>