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igig\Documents\Git hub\Information-System-Business-Intelligence\DatasetBI\"/>
    </mc:Choice>
  </mc:AlternateContent>
  <xr:revisionPtr revIDLastSave="0" documentId="13_ncr:1_{8A5BB1F3-AA53-4EAC-BC49-5E3950CAF04D}" xr6:coauthVersionLast="47" xr6:coauthVersionMax="47" xr10:uidLastSave="{00000000-0000-0000-0000-000000000000}"/>
  <bookViews>
    <workbookView xWindow="20160" yWindow="1815" windowWidth="12225" windowHeight="13575" xr2:uid="{00000000-000D-0000-FFFF-FFFF00000000}"/>
  </bookViews>
  <sheets>
    <sheet name="Traffico_vecchio" sheetId="1" r:id="rId1"/>
    <sheet name="Traffico_nuovo" sheetId="2" r:id="rId2"/>
    <sheet name="2020" sheetId="4" r:id="rId3"/>
    <sheet name="Media anno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D5" i="6"/>
  <c r="E5" i="6"/>
  <c r="F5" i="6"/>
  <c r="G5" i="6"/>
  <c r="H5" i="6"/>
  <c r="B5" i="6"/>
  <c r="C4" i="6"/>
  <c r="D4" i="6"/>
  <c r="E4" i="6"/>
  <c r="F4" i="6"/>
  <c r="G4" i="6"/>
  <c r="H4" i="6"/>
  <c r="B4" i="6"/>
  <c r="C3" i="6"/>
  <c r="D3" i="6"/>
  <c r="E3" i="6"/>
  <c r="F3" i="6"/>
  <c r="G3" i="6"/>
  <c r="H3" i="6"/>
  <c r="B3" i="6"/>
  <c r="C2" i="6"/>
  <c r="D2" i="6"/>
  <c r="E2" i="6"/>
  <c r="F2" i="6"/>
  <c r="G2" i="6"/>
  <c r="H2" i="6"/>
  <c r="B2" i="6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C19" i="4"/>
  <c r="D19" i="4"/>
  <c r="E19" i="4"/>
  <c r="F19" i="4"/>
  <c r="G19" i="4"/>
  <c r="H19" i="4"/>
  <c r="B19" i="4"/>
  <c r="B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C3" i="4"/>
  <c r="D3" i="4"/>
  <c r="E3" i="4"/>
  <c r="F3" i="4"/>
  <c r="G3" i="4"/>
  <c r="H3" i="4"/>
</calcChain>
</file>

<file path=xl/sharedStrings.xml><?xml version="1.0" encoding="utf-8"?>
<sst xmlns="http://schemas.openxmlformats.org/spreadsheetml/2006/main" count="126" uniqueCount="59">
  <si>
    <t>Mese Anno</t>
  </si>
  <si>
    <t>PD</t>
  </si>
  <si>
    <t>AD</t>
  </si>
  <si>
    <t>PS</t>
  </si>
  <si>
    <t>AS</t>
  </si>
  <si>
    <t>Totale capezzoli non munti</t>
  </si>
  <si>
    <t>Tempo nell'area (h)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</si>
  <si>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</si>
  <si>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</si>
  <si>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</si>
  <si>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</si>
  <si>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</si>
  <si>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</si>
  <si>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</si>
  <si>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</si>
  <si>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</si>
  <si>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</si>
  <si>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</si>
  <si>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</si>
  <si>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</si>
  <si>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</si>
  <si>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</si>
  <si>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</si>
  <si>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</si>
  <si>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</si>
  <si>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</si>
  <si>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</si>
  <si>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</si>
  <si>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</si>
  <si>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</si>
  <si>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</si>
  <si>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</si>
  <si>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</si>
  <si>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</si>
  <si>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</si>
  <si>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</si>
  <si>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</si>
  <si>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</si>
  <si>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</si>
  <si>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</si>
  <si>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</si>
  <si>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</si>
  <si>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</si>
  <si>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</si>
  <si>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</si>
  <si>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</si>
  <si>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</si>
  <si>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</si>
  <si>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</si>
  <si>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</si>
  <si>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</si>
  <si>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</si>
  <si>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</si>
  <si>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</si>
  <si>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</si>
  <si>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DIFFERENZA</t>
  </si>
  <si>
    <t>SOMMA</t>
  </si>
  <si>
    <t>Anno</t>
  </si>
  <si>
    <t>Somma spostamenti animali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</si>
</sst>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0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/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1" sqref="H1:H1048576"/>
    </sheetView>
  </sheetViews>
  <sheetFormatPr defaultRowHeight="15" x14ac:dyDescent="0.25"/>
  <cols>
    <col min="1" max="1" width="11.140625" bestFit="1" customWidth="1"/>
    <col min="2" max="2" width="4" bestFit="1" customWidth="1"/>
    <col min="3" max="3" width="3.5703125" bestFit="1" customWidth="1"/>
    <col min="4" max="4" width="4" bestFit="1" customWidth="1"/>
    <col min="5" max="5" width="3.28515625" bestFit="1" customWidth="1"/>
    <col min="6" max="6" width="25.140625" bestFit="1" customWidth="1"/>
    <col min="7" max="7" width="18.7109375" bestFit="1" customWidth="1"/>
    <col min="8" max="8" width="26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58</v>
      </c>
    </row>
    <row r="2" spans="1:8" x14ac:dyDescent="0.25">
      <c r="A2" s="1" t="s">
        <v>7</v>
      </c>
      <c r="B2">
        <v>76</v>
      </c>
      <c r="C2">
        <v>16</v>
      </c>
      <c r="D2">
        <v>100</v>
      </c>
      <c r="E2">
        <v>0</v>
      </c>
      <c r="F2">
        <v>192</v>
      </c>
      <c r="G2">
        <v>26011</v>
      </c>
      <c r="H2">
        <v>5529</v>
      </c>
    </row>
    <row r="3" spans="1:8" x14ac:dyDescent="0.25">
      <c r="A3" s="1" t="s">
        <v>8</v>
      </c>
      <c r="B3">
        <v>72</v>
      </c>
      <c r="C3">
        <v>13</v>
      </c>
      <c r="D3">
        <v>97</v>
      </c>
      <c r="E3">
        <v>0</v>
      </c>
      <c r="F3">
        <v>182</v>
      </c>
      <c r="G3">
        <v>26382</v>
      </c>
      <c r="H3">
        <v>5632</v>
      </c>
    </row>
    <row r="4" spans="1:8" x14ac:dyDescent="0.25">
      <c r="A4" s="1" t="s">
        <v>9</v>
      </c>
      <c r="B4">
        <v>108</v>
      </c>
      <c r="C4">
        <v>17</v>
      </c>
      <c r="D4">
        <v>114</v>
      </c>
      <c r="E4">
        <v>1</v>
      </c>
      <c r="F4">
        <v>240</v>
      </c>
      <c r="G4">
        <v>26049</v>
      </c>
      <c r="H4">
        <v>5592</v>
      </c>
    </row>
    <row r="5" spans="1:8" x14ac:dyDescent="0.25">
      <c r="A5" s="1" t="s">
        <v>10</v>
      </c>
      <c r="B5">
        <v>95</v>
      </c>
      <c r="C5">
        <v>11</v>
      </c>
      <c r="D5">
        <v>103</v>
      </c>
      <c r="E5">
        <v>2</v>
      </c>
      <c r="F5">
        <v>211</v>
      </c>
      <c r="G5">
        <v>26365</v>
      </c>
      <c r="H5">
        <v>5684</v>
      </c>
    </row>
    <row r="6" spans="1:8" x14ac:dyDescent="0.25">
      <c r="A6" s="1" t="s">
        <v>11</v>
      </c>
      <c r="B6">
        <v>214</v>
      </c>
      <c r="C6">
        <v>48</v>
      </c>
      <c r="D6">
        <v>236</v>
      </c>
      <c r="E6">
        <v>4</v>
      </c>
      <c r="F6">
        <v>502</v>
      </c>
      <c r="G6">
        <v>58189</v>
      </c>
      <c r="H6">
        <v>13407</v>
      </c>
    </row>
    <row r="7" spans="1:8" x14ac:dyDescent="0.25">
      <c r="A7" s="1" t="s">
        <v>12</v>
      </c>
      <c r="B7">
        <v>317</v>
      </c>
      <c r="C7">
        <v>67</v>
      </c>
      <c r="D7">
        <v>267</v>
      </c>
      <c r="E7">
        <v>9</v>
      </c>
      <c r="F7">
        <v>660</v>
      </c>
      <c r="G7">
        <v>85804</v>
      </c>
      <c r="H7">
        <v>18969</v>
      </c>
    </row>
    <row r="8" spans="1:8" x14ac:dyDescent="0.25">
      <c r="A8" s="1" t="s">
        <v>13</v>
      </c>
      <c r="B8">
        <v>247</v>
      </c>
      <c r="C8">
        <v>59</v>
      </c>
      <c r="D8">
        <v>271</v>
      </c>
      <c r="E8">
        <v>4</v>
      </c>
      <c r="F8">
        <v>581</v>
      </c>
      <c r="G8">
        <v>99681</v>
      </c>
      <c r="H8">
        <v>21264</v>
      </c>
    </row>
    <row r="9" spans="1:8" x14ac:dyDescent="0.25">
      <c r="A9" s="1" t="s">
        <v>14</v>
      </c>
      <c r="B9">
        <v>326</v>
      </c>
      <c r="C9">
        <v>75</v>
      </c>
      <c r="D9">
        <v>338</v>
      </c>
      <c r="E9">
        <v>3</v>
      </c>
      <c r="F9">
        <v>742</v>
      </c>
      <c r="G9">
        <v>104416</v>
      </c>
      <c r="H9">
        <v>21864</v>
      </c>
    </row>
    <row r="10" spans="1:8" x14ac:dyDescent="0.25">
      <c r="A10" s="1" t="s">
        <v>15</v>
      </c>
      <c r="B10">
        <v>343</v>
      </c>
      <c r="C10">
        <v>77</v>
      </c>
      <c r="D10">
        <v>426</v>
      </c>
      <c r="E10">
        <v>3</v>
      </c>
      <c r="F10">
        <v>849</v>
      </c>
      <c r="G10">
        <v>97430</v>
      </c>
      <c r="H10">
        <v>20960</v>
      </c>
    </row>
    <row r="11" spans="1:8" x14ac:dyDescent="0.25">
      <c r="A11" s="1" t="s">
        <v>16</v>
      </c>
      <c r="B11">
        <v>448</v>
      </c>
      <c r="C11">
        <v>90</v>
      </c>
      <c r="D11">
        <v>547</v>
      </c>
      <c r="E11">
        <v>1</v>
      </c>
      <c r="F11">
        <v>1086</v>
      </c>
      <c r="G11">
        <v>99036</v>
      </c>
      <c r="H11">
        <v>21663</v>
      </c>
    </row>
    <row r="12" spans="1:8" x14ac:dyDescent="0.25">
      <c r="A12" s="1" t="s">
        <v>17</v>
      </c>
      <c r="B12">
        <v>411</v>
      </c>
      <c r="C12">
        <v>74</v>
      </c>
      <c r="D12">
        <v>462</v>
      </c>
      <c r="E12">
        <v>5</v>
      </c>
      <c r="F12">
        <v>952</v>
      </c>
      <c r="G12">
        <v>91435</v>
      </c>
      <c r="H12">
        <v>20036</v>
      </c>
    </row>
    <row r="13" spans="1:8" x14ac:dyDescent="0.25">
      <c r="A13" s="1" t="s">
        <v>18</v>
      </c>
      <c r="B13">
        <v>503</v>
      </c>
      <c r="C13">
        <v>53</v>
      </c>
      <c r="D13">
        <v>604</v>
      </c>
      <c r="E13">
        <v>0</v>
      </c>
      <c r="F13">
        <v>1160</v>
      </c>
      <c r="G13">
        <v>90000</v>
      </c>
      <c r="H13">
        <v>20023</v>
      </c>
    </row>
    <row r="14" spans="1:8" x14ac:dyDescent="0.25">
      <c r="A14" s="1" t="s">
        <v>19</v>
      </c>
      <c r="B14">
        <v>333</v>
      </c>
      <c r="C14">
        <v>62</v>
      </c>
      <c r="D14">
        <v>304</v>
      </c>
      <c r="E14">
        <v>1</v>
      </c>
      <c r="F14">
        <v>700</v>
      </c>
      <c r="G14">
        <v>67322</v>
      </c>
      <c r="H14">
        <v>14586</v>
      </c>
    </row>
    <row r="15" spans="1:8" x14ac:dyDescent="0.25">
      <c r="A15" s="1" t="s">
        <v>20</v>
      </c>
      <c r="B15">
        <v>346</v>
      </c>
      <c r="C15">
        <v>61</v>
      </c>
      <c r="D15">
        <v>284</v>
      </c>
      <c r="E15">
        <v>3</v>
      </c>
      <c r="F15">
        <v>694</v>
      </c>
      <c r="G15">
        <v>66301</v>
      </c>
      <c r="H15">
        <v>14060</v>
      </c>
    </row>
    <row r="16" spans="1:8" x14ac:dyDescent="0.25">
      <c r="A16" s="1" t="s">
        <v>21</v>
      </c>
      <c r="B16">
        <v>403</v>
      </c>
      <c r="C16">
        <v>97</v>
      </c>
      <c r="D16">
        <v>328</v>
      </c>
      <c r="E16">
        <v>5</v>
      </c>
      <c r="F16">
        <v>833</v>
      </c>
      <c r="G16">
        <v>67089</v>
      </c>
      <c r="H16">
        <v>15091</v>
      </c>
    </row>
    <row r="17" spans="1:8" x14ac:dyDescent="0.25">
      <c r="A17" s="1" t="s">
        <v>22</v>
      </c>
      <c r="B17">
        <v>356</v>
      </c>
      <c r="C17">
        <v>50</v>
      </c>
      <c r="D17">
        <v>248</v>
      </c>
      <c r="E17">
        <v>8</v>
      </c>
      <c r="F17">
        <v>662</v>
      </c>
      <c r="G17">
        <v>73440</v>
      </c>
      <c r="H17">
        <v>16519</v>
      </c>
    </row>
    <row r="18" spans="1:8" x14ac:dyDescent="0.25">
      <c r="A18" s="1" t="s">
        <v>23</v>
      </c>
      <c r="B18">
        <v>368</v>
      </c>
      <c r="C18">
        <v>66</v>
      </c>
      <c r="D18">
        <v>366</v>
      </c>
      <c r="E18">
        <v>6</v>
      </c>
      <c r="F18">
        <v>806</v>
      </c>
      <c r="G18">
        <v>79974</v>
      </c>
      <c r="H18">
        <v>18246</v>
      </c>
    </row>
    <row r="19" spans="1:8" x14ac:dyDescent="0.25">
      <c r="A19" s="1" t="s">
        <v>24</v>
      </c>
      <c r="B19">
        <v>243</v>
      </c>
      <c r="C19">
        <v>59</v>
      </c>
      <c r="D19">
        <v>244</v>
      </c>
      <c r="E19">
        <v>6</v>
      </c>
      <c r="F19">
        <v>552</v>
      </c>
      <c r="G19">
        <v>60746</v>
      </c>
      <c r="H19">
        <v>13078</v>
      </c>
    </row>
    <row r="20" spans="1:8" x14ac:dyDescent="0.25">
      <c r="A20" s="1" t="s">
        <v>25</v>
      </c>
      <c r="B20">
        <v>80</v>
      </c>
      <c r="C20">
        <v>20</v>
      </c>
      <c r="D20">
        <v>71</v>
      </c>
      <c r="E20">
        <v>3</v>
      </c>
      <c r="F20">
        <v>174</v>
      </c>
      <c r="G20">
        <v>18143</v>
      </c>
      <c r="H20">
        <v>3912</v>
      </c>
    </row>
    <row r="21" spans="1:8" x14ac:dyDescent="0.25">
      <c r="A21" s="1" t="s">
        <v>26</v>
      </c>
      <c r="B21">
        <v>92</v>
      </c>
      <c r="C21">
        <v>23</v>
      </c>
      <c r="D21">
        <v>99</v>
      </c>
      <c r="E21">
        <v>3</v>
      </c>
      <c r="F21">
        <v>217</v>
      </c>
      <c r="G21">
        <v>17920</v>
      </c>
      <c r="H21">
        <v>4021</v>
      </c>
    </row>
    <row r="22" spans="1:8" x14ac:dyDescent="0.25">
      <c r="A22" s="1" t="s">
        <v>27</v>
      </c>
      <c r="B22">
        <v>86</v>
      </c>
      <c r="C22">
        <v>29</v>
      </c>
      <c r="D22">
        <v>76</v>
      </c>
      <c r="E22">
        <v>0</v>
      </c>
      <c r="F22">
        <v>191</v>
      </c>
      <c r="G22">
        <v>18517</v>
      </c>
      <c r="H22">
        <v>3985</v>
      </c>
    </row>
    <row r="23" spans="1:8" x14ac:dyDescent="0.25">
      <c r="A23" s="1" t="s">
        <v>28</v>
      </c>
      <c r="B23">
        <v>108</v>
      </c>
      <c r="C23">
        <v>22</v>
      </c>
      <c r="D23">
        <v>99</v>
      </c>
      <c r="E23">
        <v>1</v>
      </c>
      <c r="F23">
        <v>230</v>
      </c>
      <c r="G23">
        <v>19191</v>
      </c>
      <c r="H23">
        <v>4563</v>
      </c>
    </row>
    <row r="24" spans="1:8" x14ac:dyDescent="0.25">
      <c r="A24" s="1" t="s">
        <v>29</v>
      </c>
      <c r="B24">
        <v>107</v>
      </c>
      <c r="C24">
        <v>18</v>
      </c>
      <c r="D24">
        <v>91</v>
      </c>
      <c r="E24">
        <v>3</v>
      </c>
      <c r="F24">
        <v>219</v>
      </c>
      <c r="G24">
        <v>20877</v>
      </c>
      <c r="H24">
        <v>4537</v>
      </c>
    </row>
    <row r="25" spans="1:8" x14ac:dyDescent="0.25">
      <c r="A25" s="1" t="s">
        <v>30</v>
      </c>
      <c r="B25">
        <v>76</v>
      </c>
      <c r="C25">
        <v>20</v>
      </c>
      <c r="D25">
        <v>78</v>
      </c>
      <c r="E25">
        <v>2</v>
      </c>
      <c r="F25">
        <v>176</v>
      </c>
      <c r="G25">
        <v>17525</v>
      </c>
      <c r="H25">
        <v>3830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2AB2-BC44-4A01-B587-05F9B2900A99}">
  <dimension ref="A1:H37"/>
  <sheetViews>
    <sheetView workbookViewId="0">
      <selection activeCell="H1" sqref="H1"/>
    </sheetView>
  </sheetViews>
  <sheetFormatPr defaultRowHeight="15" x14ac:dyDescent="0.25"/>
  <cols>
    <col min="1" max="1" width="11.140625" bestFit="1" customWidth="1"/>
    <col min="2" max="4" width="4" bestFit="1" customWidth="1"/>
    <col min="5" max="5" width="3.28515625" bestFit="1" customWidth="1"/>
    <col min="6" max="6" width="25.140625" bestFit="1" customWidth="1"/>
    <col min="7" max="7" width="18.7109375" bestFit="1" customWidth="1"/>
    <col min="8" max="8" width="26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58</v>
      </c>
    </row>
    <row r="2" spans="1:8" x14ac:dyDescent="0.25">
      <c r="A2" s="1" t="s">
        <v>19</v>
      </c>
      <c r="B2">
        <v>67</v>
      </c>
      <c r="C2">
        <v>15</v>
      </c>
      <c r="D2">
        <v>68</v>
      </c>
      <c r="E2">
        <v>1</v>
      </c>
      <c r="F2">
        <v>151</v>
      </c>
      <c r="G2">
        <v>24932</v>
      </c>
      <c r="H2">
        <v>5124</v>
      </c>
    </row>
    <row r="3" spans="1:8" x14ac:dyDescent="0.25">
      <c r="A3" s="1" t="s">
        <v>20</v>
      </c>
      <c r="B3">
        <v>75</v>
      </c>
      <c r="C3">
        <v>20</v>
      </c>
      <c r="D3">
        <v>79</v>
      </c>
      <c r="E3">
        <v>1</v>
      </c>
      <c r="F3">
        <v>175</v>
      </c>
      <c r="G3">
        <v>25493</v>
      </c>
      <c r="H3">
        <v>5184</v>
      </c>
    </row>
    <row r="4" spans="1:8" x14ac:dyDescent="0.25">
      <c r="A4" s="1" t="s">
        <v>21</v>
      </c>
      <c r="B4">
        <v>70</v>
      </c>
      <c r="C4">
        <v>15</v>
      </c>
      <c r="D4">
        <v>66</v>
      </c>
      <c r="E4">
        <v>1</v>
      </c>
      <c r="F4">
        <v>152</v>
      </c>
      <c r="G4">
        <v>23786</v>
      </c>
      <c r="H4">
        <v>5205</v>
      </c>
    </row>
    <row r="5" spans="1:8" x14ac:dyDescent="0.25">
      <c r="A5" s="1" t="s">
        <v>22</v>
      </c>
      <c r="B5">
        <v>54</v>
      </c>
      <c r="C5">
        <v>20</v>
      </c>
      <c r="D5">
        <v>58</v>
      </c>
      <c r="E5">
        <v>0</v>
      </c>
      <c r="F5">
        <v>132</v>
      </c>
      <c r="G5">
        <v>25237</v>
      </c>
      <c r="H5">
        <v>5081</v>
      </c>
    </row>
    <row r="6" spans="1:8" x14ac:dyDescent="0.25">
      <c r="A6" s="1" t="s">
        <v>23</v>
      </c>
      <c r="B6">
        <v>69</v>
      </c>
      <c r="C6">
        <v>15</v>
      </c>
      <c r="D6">
        <v>77</v>
      </c>
      <c r="E6">
        <v>1</v>
      </c>
      <c r="F6">
        <v>162</v>
      </c>
      <c r="G6">
        <v>25529</v>
      </c>
      <c r="H6">
        <v>5042</v>
      </c>
    </row>
    <row r="7" spans="1:8" x14ac:dyDescent="0.25">
      <c r="A7" s="1" t="s">
        <v>24</v>
      </c>
      <c r="B7">
        <v>160</v>
      </c>
      <c r="C7">
        <v>57</v>
      </c>
      <c r="D7">
        <v>162</v>
      </c>
      <c r="E7">
        <v>12</v>
      </c>
      <c r="F7">
        <v>391</v>
      </c>
      <c r="G7">
        <v>49019</v>
      </c>
      <c r="H7">
        <v>10136</v>
      </c>
    </row>
    <row r="8" spans="1:8" x14ac:dyDescent="0.25">
      <c r="A8" s="1" t="s">
        <v>25</v>
      </c>
      <c r="B8">
        <v>354</v>
      </c>
      <c r="C8">
        <v>114</v>
      </c>
      <c r="D8">
        <v>361</v>
      </c>
      <c r="E8">
        <v>27</v>
      </c>
      <c r="F8">
        <v>856</v>
      </c>
      <c r="G8">
        <v>109081</v>
      </c>
      <c r="H8">
        <v>22482</v>
      </c>
    </row>
    <row r="9" spans="1:8" x14ac:dyDescent="0.25">
      <c r="A9" s="1" t="s">
        <v>26</v>
      </c>
      <c r="B9">
        <v>227</v>
      </c>
      <c r="C9">
        <v>49</v>
      </c>
      <c r="D9">
        <v>197</v>
      </c>
      <c r="E9">
        <v>2</v>
      </c>
      <c r="F9">
        <v>475</v>
      </c>
      <c r="G9">
        <v>109346</v>
      </c>
      <c r="H9">
        <v>23681</v>
      </c>
    </row>
    <row r="10" spans="1:8" x14ac:dyDescent="0.25">
      <c r="A10" s="1" t="s">
        <v>27</v>
      </c>
      <c r="B10">
        <v>291</v>
      </c>
      <c r="C10">
        <v>63</v>
      </c>
      <c r="D10">
        <v>301</v>
      </c>
      <c r="E10">
        <v>7</v>
      </c>
      <c r="F10">
        <v>662</v>
      </c>
      <c r="G10">
        <v>104746</v>
      </c>
      <c r="H10">
        <v>21351</v>
      </c>
    </row>
    <row r="11" spans="1:8" x14ac:dyDescent="0.25">
      <c r="A11" s="1" t="s">
        <v>28</v>
      </c>
      <c r="B11">
        <v>222</v>
      </c>
      <c r="C11">
        <v>45</v>
      </c>
      <c r="D11">
        <v>236</v>
      </c>
      <c r="E11">
        <v>5</v>
      </c>
      <c r="F11">
        <v>508</v>
      </c>
      <c r="G11">
        <v>105775</v>
      </c>
      <c r="H11">
        <v>21332</v>
      </c>
    </row>
    <row r="12" spans="1:8" x14ac:dyDescent="0.25">
      <c r="A12" s="1" t="s">
        <v>29</v>
      </c>
      <c r="B12">
        <v>197</v>
      </c>
      <c r="C12">
        <v>34</v>
      </c>
      <c r="D12">
        <v>198</v>
      </c>
      <c r="E12">
        <v>4</v>
      </c>
      <c r="F12">
        <v>433</v>
      </c>
      <c r="G12">
        <v>94004</v>
      </c>
      <c r="H12">
        <v>18493</v>
      </c>
    </row>
    <row r="13" spans="1:8" x14ac:dyDescent="0.25">
      <c r="A13" s="1" t="s">
        <v>30</v>
      </c>
      <c r="B13">
        <v>425</v>
      </c>
      <c r="C13">
        <v>93</v>
      </c>
      <c r="D13">
        <v>403</v>
      </c>
      <c r="E13">
        <v>6</v>
      </c>
      <c r="F13">
        <v>927</v>
      </c>
      <c r="G13">
        <v>213215</v>
      </c>
      <c r="H13">
        <v>67083</v>
      </c>
    </row>
    <row r="14" spans="1:8" x14ac:dyDescent="0.25">
      <c r="A14" s="1" t="s">
        <v>31</v>
      </c>
      <c r="B14">
        <v>535</v>
      </c>
      <c r="C14">
        <v>160</v>
      </c>
      <c r="D14">
        <v>518</v>
      </c>
      <c r="E14">
        <v>48</v>
      </c>
      <c r="F14">
        <v>1261</v>
      </c>
      <c r="G14">
        <v>229998</v>
      </c>
      <c r="H14">
        <v>82333</v>
      </c>
    </row>
    <row r="15" spans="1:8" x14ac:dyDescent="0.25">
      <c r="A15" s="1" t="s">
        <v>32</v>
      </c>
      <c r="B15">
        <v>156</v>
      </c>
      <c r="C15">
        <v>38</v>
      </c>
      <c r="D15">
        <v>160</v>
      </c>
      <c r="E15">
        <v>5</v>
      </c>
      <c r="F15">
        <v>359</v>
      </c>
      <c r="G15">
        <v>45157</v>
      </c>
      <c r="H15">
        <v>13212</v>
      </c>
    </row>
    <row r="16" spans="1:8" x14ac:dyDescent="0.25">
      <c r="A16" s="1" t="s">
        <v>33</v>
      </c>
      <c r="B16">
        <v>155</v>
      </c>
      <c r="C16">
        <v>48</v>
      </c>
      <c r="D16">
        <v>151</v>
      </c>
      <c r="E16">
        <v>8</v>
      </c>
      <c r="F16">
        <v>362</v>
      </c>
      <c r="G16">
        <v>44575</v>
      </c>
      <c r="H16">
        <v>12866</v>
      </c>
    </row>
    <row r="17" spans="1:8" x14ac:dyDescent="0.25">
      <c r="A17" s="1" t="s">
        <v>34</v>
      </c>
      <c r="B17">
        <v>275</v>
      </c>
      <c r="C17">
        <v>87</v>
      </c>
      <c r="D17">
        <v>296</v>
      </c>
      <c r="E17">
        <v>10</v>
      </c>
      <c r="F17">
        <v>668</v>
      </c>
      <c r="G17">
        <v>73647</v>
      </c>
      <c r="H17">
        <v>23423</v>
      </c>
    </row>
    <row r="18" spans="1:8" x14ac:dyDescent="0.25">
      <c r="A18" s="1" t="s">
        <v>35</v>
      </c>
      <c r="B18">
        <v>350</v>
      </c>
      <c r="C18">
        <v>93</v>
      </c>
      <c r="D18">
        <v>382</v>
      </c>
      <c r="E18">
        <v>13</v>
      </c>
      <c r="F18">
        <v>838</v>
      </c>
      <c r="G18">
        <v>99884</v>
      </c>
      <c r="H18">
        <v>29642</v>
      </c>
    </row>
    <row r="19" spans="1:8" x14ac:dyDescent="0.25">
      <c r="A19" s="1" t="s">
        <v>36</v>
      </c>
      <c r="B19">
        <v>454</v>
      </c>
      <c r="C19">
        <v>100</v>
      </c>
      <c r="D19">
        <v>466</v>
      </c>
      <c r="E19">
        <v>19</v>
      </c>
      <c r="F19">
        <v>1039</v>
      </c>
      <c r="G19">
        <v>114872</v>
      </c>
      <c r="H19">
        <v>29630</v>
      </c>
    </row>
    <row r="20" spans="1:8" x14ac:dyDescent="0.25">
      <c r="A20" s="1" t="s">
        <v>37</v>
      </c>
      <c r="B20">
        <v>395</v>
      </c>
      <c r="C20">
        <v>166</v>
      </c>
      <c r="D20">
        <v>493</v>
      </c>
      <c r="E20">
        <v>24</v>
      </c>
      <c r="F20">
        <v>1078</v>
      </c>
      <c r="G20">
        <v>123853</v>
      </c>
      <c r="H20">
        <v>31215</v>
      </c>
    </row>
    <row r="21" spans="1:8" x14ac:dyDescent="0.25">
      <c r="A21" s="1" t="s">
        <v>38</v>
      </c>
      <c r="B21">
        <v>391</v>
      </c>
      <c r="C21">
        <v>134</v>
      </c>
      <c r="D21">
        <v>386</v>
      </c>
      <c r="E21">
        <v>11</v>
      </c>
      <c r="F21">
        <v>922</v>
      </c>
      <c r="G21">
        <v>116364</v>
      </c>
      <c r="H21">
        <v>29548</v>
      </c>
    </row>
    <row r="22" spans="1:8" x14ac:dyDescent="0.25">
      <c r="A22" s="1" t="s">
        <v>39</v>
      </c>
      <c r="B22">
        <v>330</v>
      </c>
      <c r="C22">
        <v>101</v>
      </c>
      <c r="D22">
        <v>380</v>
      </c>
      <c r="E22">
        <v>10</v>
      </c>
      <c r="F22">
        <v>821</v>
      </c>
      <c r="G22">
        <v>103851</v>
      </c>
      <c r="H22">
        <v>27030</v>
      </c>
    </row>
    <row r="23" spans="1:8" x14ac:dyDescent="0.25">
      <c r="A23" s="1" t="s">
        <v>40</v>
      </c>
      <c r="B23">
        <v>402</v>
      </c>
      <c r="C23">
        <v>74</v>
      </c>
      <c r="D23">
        <v>430</v>
      </c>
      <c r="E23">
        <v>2</v>
      </c>
      <c r="F23">
        <v>908</v>
      </c>
      <c r="G23">
        <v>98879</v>
      </c>
      <c r="H23">
        <v>25949</v>
      </c>
    </row>
    <row r="24" spans="1:8" x14ac:dyDescent="0.25">
      <c r="A24" s="1" t="s">
        <v>41</v>
      </c>
      <c r="B24">
        <v>399</v>
      </c>
      <c r="C24">
        <v>83</v>
      </c>
      <c r="D24">
        <v>441</v>
      </c>
      <c r="E24">
        <v>11</v>
      </c>
      <c r="F24">
        <v>934</v>
      </c>
      <c r="G24">
        <v>91007</v>
      </c>
      <c r="H24">
        <v>23929</v>
      </c>
    </row>
    <row r="25" spans="1:8" x14ac:dyDescent="0.25">
      <c r="A25" s="1" t="s">
        <v>42</v>
      </c>
      <c r="B25">
        <v>397</v>
      </c>
      <c r="C25">
        <v>117</v>
      </c>
      <c r="D25">
        <v>375</v>
      </c>
      <c r="E25">
        <v>17</v>
      </c>
      <c r="F25">
        <v>906</v>
      </c>
      <c r="G25">
        <v>80767</v>
      </c>
      <c r="H25">
        <v>19877</v>
      </c>
    </row>
    <row r="26" spans="1:8" x14ac:dyDescent="0.25">
      <c r="A26" s="1" t="s">
        <v>43</v>
      </c>
      <c r="B26">
        <v>432</v>
      </c>
      <c r="C26">
        <v>79</v>
      </c>
      <c r="D26">
        <v>388</v>
      </c>
      <c r="E26">
        <v>19</v>
      </c>
      <c r="F26">
        <v>918</v>
      </c>
      <c r="G26">
        <v>87630</v>
      </c>
      <c r="H26">
        <v>23034</v>
      </c>
    </row>
    <row r="27" spans="1:8" x14ac:dyDescent="0.25">
      <c r="A27" s="1" t="s">
        <v>44</v>
      </c>
      <c r="B27">
        <v>363</v>
      </c>
      <c r="C27">
        <v>105</v>
      </c>
      <c r="D27">
        <v>302</v>
      </c>
      <c r="E27">
        <v>26</v>
      </c>
      <c r="F27">
        <v>796</v>
      </c>
      <c r="G27">
        <v>95153</v>
      </c>
      <c r="H27">
        <v>25023</v>
      </c>
    </row>
    <row r="28" spans="1:8" x14ac:dyDescent="0.25">
      <c r="A28" s="1" t="s">
        <v>45</v>
      </c>
      <c r="B28">
        <v>385</v>
      </c>
      <c r="C28">
        <v>119</v>
      </c>
      <c r="D28">
        <v>432</v>
      </c>
      <c r="E28">
        <v>24</v>
      </c>
      <c r="F28">
        <v>960</v>
      </c>
      <c r="G28">
        <v>156132</v>
      </c>
      <c r="H28">
        <v>47933</v>
      </c>
    </row>
    <row r="29" spans="1:8" x14ac:dyDescent="0.25">
      <c r="A29" s="1" t="s">
        <v>46</v>
      </c>
      <c r="B29">
        <v>402</v>
      </c>
      <c r="C29">
        <v>122</v>
      </c>
      <c r="D29">
        <v>395</v>
      </c>
      <c r="E29">
        <v>23</v>
      </c>
      <c r="F29">
        <v>942</v>
      </c>
      <c r="G29">
        <v>250608</v>
      </c>
      <c r="H29">
        <v>87710</v>
      </c>
    </row>
    <row r="30" spans="1:8" x14ac:dyDescent="0.25">
      <c r="A30" s="1" t="s">
        <v>47</v>
      </c>
      <c r="B30">
        <v>292</v>
      </c>
      <c r="C30">
        <v>98</v>
      </c>
      <c r="D30">
        <v>228</v>
      </c>
      <c r="E30">
        <v>22</v>
      </c>
      <c r="F30">
        <v>640</v>
      </c>
      <c r="G30">
        <v>159506</v>
      </c>
      <c r="H30">
        <v>54219</v>
      </c>
    </row>
    <row r="31" spans="1:8" x14ac:dyDescent="0.25">
      <c r="A31" s="1" t="s">
        <v>48</v>
      </c>
      <c r="B31">
        <v>84</v>
      </c>
      <c r="C31">
        <v>25</v>
      </c>
      <c r="D31">
        <v>78</v>
      </c>
      <c r="E31">
        <v>6</v>
      </c>
      <c r="F31">
        <v>193</v>
      </c>
      <c r="G31">
        <v>35098</v>
      </c>
      <c r="H31">
        <v>10906</v>
      </c>
    </row>
    <row r="32" spans="1:8" x14ac:dyDescent="0.25">
      <c r="A32" s="1" t="s">
        <v>49</v>
      </c>
      <c r="B32">
        <v>86</v>
      </c>
      <c r="C32">
        <v>24</v>
      </c>
      <c r="D32">
        <v>77</v>
      </c>
      <c r="E32">
        <v>4</v>
      </c>
      <c r="F32">
        <v>191</v>
      </c>
      <c r="G32">
        <v>33898</v>
      </c>
      <c r="H32">
        <v>10790</v>
      </c>
    </row>
    <row r="33" spans="1:8" x14ac:dyDescent="0.25">
      <c r="A33" s="1" t="s">
        <v>50</v>
      </c>
      <c r="B33">
        <v>71</v>
      </c>
      <c r="C33">
        <v>28</v>
      </c>
      <c r="D33">
        <v>63</v>
      </c>
      <c r="E33">
        <v>5</v>
      </c>
      <c r="F33">
        <v>167</v>
      </c>
      <c r="G33">
        <v>32884</v>
      </c>
      <c r="H33">
        <v>10852</v>
      </c>
    </row>
    <row r="34" spans="1:8" x14ac:dyDescent="0.25">
      <c r="A34" s="1" t="s">
        <v>51</v>
      </c>
      <c r="B34">
        <v>72</v>
      </c>
      <c r="C34">
        <v>27</v>
      </c>
      <c r="D34">
        <v>65</v>
      </c>
      <c r="E34">
        <v>2</v>
      </c>
      <c r="F34">
        <v>166</v>
      </c>
      <c r="G34">
        <v>33844</v>
      </c>
      <c r="H34">
        <v>11107</v>
      </c>
    </row>
    <row r="35" spans="1:8" x14ac:dyDescent="0.25">
      <c r="A35" s="1" t="s">
        <v>52</v>
      </c>
      <c r="B35">
        <v>70</v>
      </c>
      <c r="C35">
        <v>27</v>
      </c>
      <c r="D35">
        <v>73</v>
      </c>
      <c r="E35">
        <v>2</v>
      </c>
      <c r="F35">
        <v>172</v>
      </c>
      <c r="G35">
        <v>34363</v>
      </c>
      <c r="H35">
        <v>11013</v>
      </c>
    </row>
    <row r="36" spans="1:8" x14ac:dyDescent="0.25">
      <c r="A36" s="1" t="s">
        <v>53</v>
      </c>
      <c r="B36">
        <v>79</v>
      </c>
      <c r="C36">
        <v>31</v>
      </c>
      <c r="D36">
        <v>61</v>
      </c>
      <c r="E36">
        <v>6</v>
      </c>
      <c r="F36">
        <v>177</v>
      </c>
      <c r="G36">
        <v>33092</v>
      </c>
      <c r="H36">
        <v>10650</v>
      </c>
    </row>
    <row r="37" spans="1:8" x14ac:dyDescent="0.25">
      <c r="A37" s="1" t="s">
        <v>54</v>
      </c>
      <c r="B37">
        <v>81</v>
      </c>
      <c r="C37">
        <v>23</v>
      </c>
      <c r="D37">
        <v>74</v>
      </c>
      <c r="E37">
        <v>4</v>
      </c>
      <c r="F37">
        <v>182</v>
      </c>
      <c r="G37">
        <v>32677</v>
      </c>
      <c r="H37">
        <v>10657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9B0C-E080-4715-A7E6-B5B1EA47749D}">
  <dimension ref="A1:H30"/>
  <sheetViews>
    <sheetView topLeftCell="A3" workbookViewId="0">
      <selection activeCell="H2" sqref="H1:H1048576"/>
    </sheetView>
  </sheetViews>
  <sheetFormatPr defaultRowHeight="15" x14ac:dyDescent="0.25"/>
  <cols>
    <col min="1" max="1" width="11.140625" bestFit="1" customWidth="1"/>
    <col min="2" max="2" width="4.7109375" bestFit="1" customWidth="1"/>
    <col min="3" max="3" width="3.7109375" bestFit="1" customWidth="1"/>
    <col min="4" max="4" width="4.7109375" bestFit="1" customWidth="1"/>
    <col min="5" max="5" width="3.28515625" bestFit="1" customWidth="1"/>
    <col min="6" max="6" width="25.140625" bestFit="1" customWidth="1"/>
    <col min="7" max="7" width="18.7109375" bestFit="1" customWidth="1"/>
    <col min="8" max="8" width="26.5703125" bestFit="1" customWidth="1"/>
  </cols>
  <sheetData>
    <row r="1" spans="1:8" ht="15.75" thickBot="1" x14ac:dyDescent="0.3">
      <c r="A1" s="3" t="s">
        <v>55</v>
      </c>
      <c r="B1" s="4"/>
      <c r="C1" s="4"/>
      <c r="D1" s="4"/>
      <c r="E1" s="4"/>
      <c r="F1" s="4"/>
      <c r="G1" s="4"/>
      <c r="H1" s="5"/>
    </row>
    <row r="2" spans="1:8" x14ac:dyDescent="0.25">
      <c r="A2" s="6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7" t="s">
        <v>58</v>
      </c>
    </row>
    <row r="3" spans="1:8" x14ac:dyDescent="0.25">
      <c r="A3" s="8" t="s">
        <v>19</v>
      </c>
      <c r="B3" s="9">
        <f>Traffico_vecchio!B14-Traffico_vecchio!B2</f>
        <v>257</v>
      </c>
      <c r="C3" s="9">
        <f>Traffico_vecchio!C14-Traffico_vecchio!C2</f>
        <v>46</v>
      </c>
      <c r="D3" s="9">
        <f>Traffico_vecchio!D14-Traffico_vecchio!D2</f>
        <v>204</v>
      </c>
      <c r="E3" s="9">
        <f>Traffico_vecchio!E14-Traffico_vecchio!E2</f>
        <v>1</v>
      </c>
      <c r="F3" s="9">
        <f>Traffico_vecchio!F14-Traffico_vecchio!F2</f>
        <v>508</v>
      </c>
      <c r="G3" s="9">
        <f>Traffico_vecchio!G14-Traffico_vecchio!G2</f>
        <v>41311</v>
      </c>
      <c r="H3" s="10">
        <f>Traffico_vecchio!H14-Traffico_vecchio!H2</f>
        <v>9057</v>
      </c>
    </row>
    <row r="4" spans="1:8" x14ac:dyDescent="0.25">
      <c r="A4" s="8" t="s">
        <v>20</v>
      </c>
      <c r="B4" s="9">
        <f>Traffico_vecchio!B15-Traffico_vecchio!B3</f>
        <v>274</v>
      </c>
      <c r="C4" s="9">
        <f>Traffico_vecchio!C15-Traffico_vecchio!C3</f>
        <v>48</v>
      </c>
      <c r="D4" s="9">
        <f>Traffico_vecchio!D15-Traffico_vecchio!D3</f>
        <v>187</v>
      </c>
      <c r="E4" s="9">
        <f>Traffico_vecchio!E15-Traffico_vecchio!E3</f>
        <v>3</v>
      </c>
      <c r="F4" s="9">
        <f>Traffico_vecchio!F15-Traffico_vecchio!F3</f>
        <v>512</v>
      </c>
      <c r="G4" s="9">
        <f>Traffico_vecchio!G15-Traffico_vecchio!G3</f>
        <v>39919</v>
      </c>
      <c r="H4" s="10">
        <f>Traffico_vecchio!H15-Traffico_vecchio!H3</f>
        <v>8428</v>
      </c>
    </row>
    <row r="5" spans="1:8" x14ac:dyDescent="0.25">
      <c r="A5" s="8" t="s">
        <v>21</v>
      </c>
      <c r="B5" s="9">
        <f>Traffico_vecchio!B16-Traffico_vecchio!B4</f>
        <v>295</v>
      </c>
      <c r="C5" s="9">
        <f>Traffico_vecchio!C16-Traffico_vecchio!C4</f>
        <v>80</v>
      </c>
      <c r="D5" s="9">
        <f>Traffico_vecchio!D16-Traffico_vecchio!D4</f>
        <v>214</v>
      </c>
      <c r="E5" s="9">
        <f>Traffico_vecchio!E16-Traffico_vecchio!E4</f>
        <v>4</v>
      </c>
      <c r="F5" s="9">
        <f>Traffico_vecchio!F16-Traffico_vecchio!F4</f>
        <v>593</v>
      </c>
      <c r="G5" s="9">
        <f>Traffico_vecchio!G16-Traffico_vecchio!G4</f>
        <v>41040</v>
      </c>
      <c r="H5" s="10">
        <f>Traffico_vecchio!H16-Traffico_vecchio!H4</f>
        <v>9499</v>
      </c>
    </row>
    <row r="6" spans="1:8" x14ac:dyDescent="0.25">
      <c r="A6" s="8" t="s">
        <v>22</v>
      </c>
      <c r="B6" s="9">
        <f>Traffico_vecchio!B17-Traffico_vecchio!B5</f>
        <v>261</v>
      </c>
      <c r="C6" s="9">
        <f>Traffico_vecchio!C17-Traffico_vecchio!C5</f>
        <v>39</v>
      </c>
      <c r="D6" s="9">
        <f>Traffico_vecchio!D17-Traffico_vecchio!D5</f>
        <v>145</v>
      </c>
      <c r="E6" s="9">
        <f>Traffico_vecchio!E17-Traffico_vecchio!E5</f>
        <v>6</v>
      </c>
      <c r="F6" s="9">
        <f>Traffico_vecchio!F17-Traffico_vecchio!F5</f>
        <v>451</v>
      </c>
      <c r="G6" s="9">
        <f>Traffico_vecchio!G17-Traffico_vecchio!G5</f>
        <v>47075</v>
      </c>
      <c r="H6" s="10">
        <f>Traffico_vecchio!H17-Traffico_vecchio!H5</f>
        <v>10835</v>
      </c>
    </row>
    <row r="7" spans="1:8" x14ac:dyDescent="0.25">
      <c r="A7" s="8" t="s">
        <v>23</v>
      </c>
      <c r="B7" s="9">
        <f>Traffico_vecchio!B18-Traffico_vecchio!B6</f>
        <v>154</v>
      </c>
      <c r="C7" s="9">
        <f>Traffico_vecchio!C18-Traffico_vecchio!C6</f>
        <v>18</v>
      </c>
      <c r="D7" s="9">
        <f>Traffico_vecchio!D18-Traffico_vecchio!D6</f>
        <v>130</v>
      </c>
      <c r="E7" s="9">
        <f>Traffico_vecchio!E18-Traffico_vecchio!E6</f>
        <v>2</v>
      </c>
      <c r="F7" s="9">
        <f>Traffico_vecchio!F18-Traffico_vecchio!F6</f>
        <v>304</v>
      </c>
      <c r="G7" s="9">
        <f>Traffico_vecchio!G18-Traffico_vecchio!G6</f>
        <v>21785</v>
      </c>
      <c r="H7" s="10">
        <f>Traffico_vecchio!H18-Traffico_vecchio!H6</f>
        <v>4839</v>
      </c>
    </row>
    <row r="8" spans="1:8" x14ac:dyDescent="0.25">
      <c r="A8" s="8" t="s">
        <v>24</v>
      </c>
      <c r="B8" s="9">
        <f>Traffico_vecchio!B19-Traffico_vecchio!B7</f>
        <v>-74</v>
      </c>
      <c r="C8" s="9">
        <f>Traffico_vecchio!C19-Traffico_vecchio!C7</f>
        <v>-8</v>
      </c>
      <c r="D8" s="9">
        <f>Traffico_vecchio!D19-Traffico_vecchio!D7</f>
        <v>-23</v>
      </c>
      <c r="E8" s="9">
        <f>Traffico_vecchio!E19-Traffico_vecchio!E7</f>
        <v>-3</v>
      </c>
      <c r="F8" s="9">
        <f>Traffico_vecchio!F19-Traffico_vecchio!F7</f>
        <v>-108</v>
      </c>
      <c r="G8" s="9">
        <f>Traffico_vecchio!G19-Traffico_vecchio!G7</f>
        <v>-25058</v>
      </c>
      <c r="H8" s="10">
        <f>Traffico_vecchio!H19-Traffico_vecchio!H7</f>
        <v>-5891</v>
      </c>
    </row>
    <row r="9" spans="1:8" x14ac:dyDescent="0.25">
      <c r="A9" s="8" t="s">
        <v>25</v>
      </c>
      <c r="B9" s="9">
        <f>Traffico_vecchio!B20-Traffico_vecchio!B8</f>
        <v>-167</v>
      </c>
      <c r="C9" s="9">
        <f>Traffico_vecchio!C20-Traffico_vecchio!C8</f>
        <v>-39</v>
      </c>
      <c r="D9" s="9">
        <f>Traffico_vecchio!D20-Traffico_vecchio!D8</f>
        <v>-200</v>
      </c>
      <c r="E9" s="9">
        <f>Traffico_vecchio!E20-Traffico_vecchio!E8</f>
        <v>-1</v>
      </c>
      <c r="F9" s="9">
        <f>Traffico_vecchio!F20-Traffico_vecchio!F8</f>
        <v>-407</v>
      </c>
      <c r="G9" s="9">
        <f>Traffico_vecchio!G20-Traffico_vecchio!G8</f>
        <v>-81538</v>
      </c>
      <c r="H9" s="10">
        <f>Traffico_vecchio!H20-Traffico_vecchio!H8</f>
        <v>-17352</v>
      </c>
    </row>
    <row r="10" spans="1:8" x14ac:dyDescent="0.25">
      <c r="A10" s="8" t="s">
        <v>26</v>
      </c>
      <c r="B10" s="9">
        <f>Traffico_vecchio!B21-Traffico_vecchio!B9</f>
        <v>-234</v>
      </c>
      <c r="C10" s="9">
        <f>Traffico_vecchio!C21-Traffico_vecchio!C9</f>
        <v>-52</v>
      </c>
      <c r="D10" s="9">
        <f>Traffico_vecchio!D21-Traffico_vecchio!D9</f>
        <v>-239</v>
      </c>
      <c r="E10" s="9">
        <f>Traffico_vecchio!E21-Traffico_vecchio!E9</f>
        <v>0</v>
      </c>
      <c r="F10" s="9">
        <f>Traffico_vecchio!F21-Traffico_vecchio!F9</f>
        <v>-525</v>
      </c>
      <c r="G10" s="9">
        <f>Traffico_vecchio!G21-Traffico_vecchio!G9</f>
        <v>-86496</v>
      </c>
      <c r="H10" s="10">
        <f>Traffico_vecchio!H21-Traffico_vecchio!H9</f>
        <v>-17843</v>
      </c>
    </row>
    <row r="11" spans="1:8" x14ac:dyDescent="0.25">
      <c r="A11" s="8" t="s">
        <v>27</v>
      </c>
      <c r="B11" s="9">
        <f>Traffico_vecchio!B22-Traffico_vecchio!B10</f>
        <v>-257</v>
      </c>
      <c r="C11" s="9">
        <f>Traffico_vecchio!C22-Traffico_vecchio!C10</f>
        <v>-48</v>
      </c>
      <c r="D11" s="9">
        <f>Traffico_vecchio!D22-Traffico_vecchio!D10</f>
        <v>-350</v>
      </c>
      <c r="E11" s="9">
        <f>Traffico_vecchio!E22-Traffico_vecchio!E10</f>
        <v>-3</v>
      </c>
      <c r="F11" s="9">
        <f>Traffico_vecchio!F22-Traffico_vecchio!F10</f>
        <v>-658</v>
      </c>
      <c r="G11" s="9">
        <f>Traffico_vecchio!G22-Traffico_vecchio!G10</f>
        <v>-78913</v>
      </c>
      <c r="H11" s="10">
        <f>Traffico_vecchio!H22-Traffico_vecchio!H10</f>
        <v>-16975</v>
      </c>
    </row>
    <row r="12" spans="1:8" x14ac:dyDescent="0.25">
      <c r="A12" s="8" t="s">
        <v>28</v>
      </c>
      <c r="B12" s="9">
        <f>Traffico_vecchio!B23-Traffico_vecchio!B11</f>
        <v>-340</v>
      </c>
      <c r="C12" s="9">
        <f>Traffico_vecchio!C23-Traffico_vecchio!C11</f>
        <v>-68</v>
      </c>
      <c r="D12" s="9">
        <f>Traffico_vecchio!D23-Traffico_vecchio!D11</f>
        <v>-448</v>
      </c>
      <c r="E12" s="9">
        <f>Traffico_vecchio!E23-Traffico_vecchio!E11</f>
        <v>0</v>
      </c>
      <c r="F12" s="9">
        <f>Traffico_vecchio!F23-Traffico_vecchio!F11</f>
        <v>-856</v>
      </c>
      <c r="G12" s="9">
        <f>Traffico_vecchio!G23-Traffico_vecchio!G11</f>
        <v>-79845</v>
      </c>
      <c r="H12" s="10">
        <f>Traffico_vecchio!H23-Traffico_vecchio!H11</f>
        <v>-17100</v>
      </c>
    </row>
    <row r="13" spans="1:8" x14ac:dyDescent="0.25">
      <c r="A13" s="8" t="s">
        <v>29</v>
      </c>
      <c r="B13" s="9">
        <f>Traffico_vecchio!B24-Traffico_vecchio!B12</f>
        <v>-304</v>
      </c>
      <c r="C13" s="9">
        <f>Traffico_vecchio!C24-Traffico_vecchio!C12</f>
        <v>-56</v>
      </c>
      <c r="D13" s="9">
        <f>Traffico_vecchio!D24-Traffico_vecchio!D12</f>
        <v>-371</v>
      </c>
      <c r="E13" s="9">
        <f>Traffico_vecchio!E24-Traffico_vecchio!E12</f>
        <v>-2</v>
      </c>
      <c r="F13" s="9">
        <f>Traffico_vecchio!F24-Traffico_vecchio!F12</f>
        <v>-733</v>
      </c>
      <c r="G13" s="9">
        <f>Traffico_vecchio!G24-Traffico_vecchio!G12</f>
        <v>-70558</v>
      </c>
      <c r="H13" s="10">
        <f>Traffico_vecchio!H24-Traffico_vecchio!H12</f>
        <v>-15499</v>
      </c>
    </row>
    <row r="14" spans="1:8" ht="15.75" thickBot="1" x14ac:dyDescent="0.3">
      <c r="A14" s="11" t="s">
        <v>30</v>
      </c>
      <c r="B14" s="12">
        <f>Traffico_vecchio!B25-Traffico_vecchio!B13</f>
        <v>-427</v>
      </c>
      <c r="C14" s="12">
        <f>Traffico_vecchio!C25-Traffico_vecchio!C13</f>
        <v>-33</v>
      </c>
      <c r="D14" s="12">
        <f>Traffico_vecchio!D25-Traffico_vecchio!D13</f>
        <v>-526</v>
      </c>
      <c r="E14" s="12">
        <f>Traffico_vecchio!E25-Traffico_vecchio!E13</f>
        <v>2</v>
      </c>
      <c r="F14" s="12">
        <f>Traffico_vecchio!F25-Traffico_vecchio!F13</f>
        <v>-984</v>
      </c>
      <c r="G14" s="12">
        <f>Traffico_vecchio!G25-Traffico_vecchio!G13</f>
        <v>-72475</v>
      </c>
      <c r="H14" s="13">
        <f>Traffico_vecchio!H25-Traffico_vecchio!H13</f>
        <v>-16193</v>
      </c>
    </row>
    <row r="16" spans="1:8" ht="15.75" thickBot="1" x14ac:dyDescent="0.3"/>
    <row r="17" spans="1:8" x14ac:dyDescent="0.25">
      <c r="A17" s="14" t="s">
        <v>56</v>
      </c>
      <c r="B17" s="15"/>
      <c r="C17" s="15"/>
      <c r="D17" s="15"/>
      <c r="E17" s="15"/>
      <c r="F17" s="15"/>
      <c r="G17" s="15"/>
      <c r="H17" s="16"/>
    </row>
    <row r="18" spans="1:8" x14ac:dyDescent="0.25">
      <c r="A18" s="6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7" t="s">
        <v>58</v>
      </c>
    </row>
    <row r="19" spans="1:8" x14ac:dyDescent="0.25">
      <c r="A19" s="8" t="s">
        <v>19</v>
      </c>
      <c r="B19" s="9">
        <f>Traffico_vecchio!B14+Traffico_vecchio!B2</f>
        <v>409</v>
      </c>
      <c r="C19" s="9">
        <f>Traffico_vecchio!C14+Traffico_vecchio!C2</f>
        <v>78</v>
      </c>
      <c r="D19" s="9">
        <f>Traffico_vecchio!D14+Traffico_vecchio!D2</f>
        <v>404</v>
      </c>
      <c r="E19" s="9">
        <f>Traffico_vecchio!E14+Traffico_vecchio!E2</f>
        <v>1</v>
      </c>
      <c r="F19" s="9">
        <f>Traffico_vecchio!F14+Traffico_vecchio!F2</f>
        <v>892</v>
      </c>
      <c r="G19" s="9">
        <f>Traffico_vecchio!G14+Traffico_vecchio!G2</f>
        <v>93333</v>
      </c>
      <c r="H19" s="10">
        <f>Traffico_vecchio!H14+Traffico_vecchio!H2</f>
        <v>20115</v>
      </c>
    </row>
    <row r="20" spans="1:8" x14ac:dyDescent="0.25">
      <c r="A20" s="8" t="s">
        <v>20</v>
      </c>
      <c r="B20" s="9">
        <f>Traffico_vecchio!B15+Traffico_vecchio!B3</f>
        <v>418</v>
      </c>
      <c r="C20" s="9">
        <f>Traffico_vecchio!C15+Traffico_vecchio!C3</f>
        <v>74</v>
      </c>
      <c r="D20" s="9">
        <f>Traffico_vecchio!D15+Traffico_vecchio!D3</f>
        <v>381</v>
      </c>
      <c r="E20" s="9">
        <f>Traffico_vecchio!E15+Traffico_vecchio!E3</f>
        <v>3</v>
      </c>
      <c r="F20" s="9">
        <f>Traffico_vecchio!F15+Traffico_vecchio!F3</f>
        <v>876</v>
      </c>
      <c r="G20" s="9">
        <f>Traffico_vecchio!G15+Traffico_vecchio!G3</f>
        <v>92683</v>
      </c>
      <c r="H20" s="10">
        <f>Traffico_vecchio!H15+Traffico_vecchio!H3</f>
        <v>19692</v>
      </c>
    </row>
    <row r="21" spans="1:8" x14ac:dyDescent="0.25">
      <c r="A21" s="8" t="s">
        <v>21</v>
      </c>
      <c r="B21" s="9">
        <f>Traffico_vecchio!B16+Traffico_vecchio!B4</f>
        <v>511</v>
      </c>
      <c r="C21" s="9">
        <f>Traffico_vecchio!C16+Traffico_vecchio!C4</f>
        <v>114</v>
      </c>
      <c r="D21" s="9">
        <f>Traffico_vecchio!D16+Traffico_vecchio!D4</f>
        <v>442</v>
      </c>
      <c r="E21" s="9">
        <f>Traffico_vecchio!E16+Traffico_vecchio!E4</f>
        <v>6</v>
      </c>
      <c r="F21" s="9">
        <f>Traffico_vecchio!F16+Traffico_vecchio!F4</f>
        <v>1073</v>
      </c>
      <c r="G21" s="9">
        <f>Traffico_vecchio!G16+Traffico_vecchio!G4</f>
        <v>93138</v>
      </c>
      <c r="H21" s="10">
        <f>Traffico_vecchio!H16+Traffico_vecchio!H4</f>
        <v>20683</v>
      </c>
    </row>
    <row r="22" spans="1:8" x14ac:dyDescent="0.25">
      <c r="A22" s="8" t="s">
        <v>22</v>
      </c>
      <c r="B22" s="9">
        <f>Traffico_vecchio!B17+Traffico_vecchio!B5</f>
        <v>451</v>
      </c>
      <c r="C22" s="9">
        <f>Traffico_vecchio!C17+Traffico_vecchio!C5</f>
        <v>61</v>
      </c>
      <c r="D22" s="9">
        <f>Traffico_vecchio!D17+Traffico_vecchio!D5</f>
        <v>351</v>
      </c>
      <c r="E22" s="9">
        <f>Traffico_vecchio!E17+Traffico_vecchio!E5</f>
        <v>10</v>
      </c>
      <c r="F22" s="9">
        <f>Traffico_vecchio!F17+Traffico_vecchio!F5</f>
        <v>873</v>
      </c>
      <c r="G22" s="9">
        <f>Traffico_vecchio!G17+Traffico_vecchio!G5</f>
        <v>99805</v>
      </c>
      <c r="H22" s="10">
        <f>Traffico_vecchio!H17+Traffico_vecchio!H5</f>
        <v>22203</v>
      </c>
    </row>
    <row r="23" spans="1:8" x14ac:dyDescent="0.25">
      <c r="A23" s="8" t="s">
        <v>23</v>
      </c>
      <c r="B23" s="9">
        <f>Traffico_vecchio!B18+Traffico_vecchio!B6</f>
        <v>582</v>
      </c>
      <c r="C23" s="9">
        <f>Traffico_vecchio!C18+Traffico_vecchio!C6</f>
        <v>114</v>
      </c>
      <c r="D23" s="9">
        <f>Traffico_vecchio!D18+Traffico_vecchio!D6</f>
        <v>602</v>
      </c>
      <c r="E23" s="9">
        <f>Traffico_vecchio!E18+Traffico_vecchio!E6</f>
        <v>10</v>
      </c>
      <c r="F23" s="9">
        <f>Traffico_vecchio!F18+Traffico_vecchio!F6</f>
        <v>1308</v>
      </c>
      <c r="G23" s="9">
        <f>Traffico_vecchio!G18+Traffico_vecchio!G6</f>
        <v>138163</v>
      </c>
      <c r="H23" s="10">
        <f>Traffico_vecchio!H18+Traffico_vecchio!H6</f>
        <v>31653</v>
      </c>
    </row>
    <row r="24" spans="1:8" x14ac:dyDescent="0.25">
      <c r="A24" s="8" t="s">
        <v>24</v>
      </c>
      <c r="B24" s="9">
        <f>Traffico_vecchio!B19+Traffico_vecchio!B7</f>
        <v>560</v>
      </c>
      <c r="C24" s="9">
        <f>Traffico_vecchio!C19+Traffico_vecchio!C7</f>
        <v>126</v>
      </c>
      <c r="D24" s="9">
        <f>Traffico_vecchio!D19+Traffico_vecchio!D7</f>
        <v>511</v>
      </c>
      <c r="E24" s="9">
        <f>Traffico_vecchio!E19+Traffico_vecchio!E7</f>
        <v>15</v>
      </c>
      <c r="F24" s="9">
        <f>Traffico_vecchio!F19+Traffico_vecchio!F7</f>
        <v>1212</v>
      </c>
      <c r="G24" s="9">
        <f>Traffico_vecchio!G19+Traffico_vecchio!G7</f>
        <v>146550</v>
      </c>
      <c r="H24" s="10">
        <f>Traffico_vecchio!H19+Traffico_vecchio!H7</f>
        <v>32047</v>
      </c>
    </row>
    <row r="25" spans="1:8" x14ac:dyDescent="0.25">
      <c r="A25" s="8" t="s">
        <v>25</v>
      </c>
      <c r="B25" s="9">
        <f>Traffico_vecchio!B20+Traffico_vecchio!B8</f>
        <v>327</v>
      </c>
      <c r="C25" s="9">
        <f>Traffico_vecchio!C20+Traffico_vecchio!C8</f>
        <v>79</v>
      </c>
      <c r="D25" s="9">
        <f>Traffico_vecchio!D20+Traffico_vecchio!D8</f>
        <v>342</v>
      </c>
      <c r="E25" s="9">
        <f>Traffico_vecchio!E20+Traffico_vecchio!E8</f>
        <v>7</v>
      </c>
      <c r="F25" s="9">
        <f>Traffico_vecchio!F20+Traffico_vecchio!F8</f>
        <v>755</v>
      </c>
      <c r="G25" s="9">
        <f>Traffico_vecchio!G20+Traffico_vecchio!G8</f>
        <v>117824</v>
      </c>
      <c r="H25" s="10">
        <f>Traffico_vecchio!H20+Traffico_vecchio!H8</f>
        <v>25176</v>
      </c>
    </row>
    <row r="26" spans="1:8" x14ac:dyDescent="0.25">
      <c r="A26" s="8" t="s">
        <v>26</v>
      </c>
      <c r="B26" s="9">
        <f>Traffico_vecchio!B21+Traffico_vecchio!B9</f>
        <v>418</v>
      </c>
      <c r="C26" s="9">
        <f>Traffico_vecchio!C21+Traffico_vecchio!C9</f>
        <v>98</v>
      </c>
      <c r="D26" s="9">
        <f>Traffico_vecchio!D21+Traffico_vecchio!D9</f>
        <v>437</v>
      </c>
      <c r="E26" s="9">
        <f>Traffico_vecchio!E21+Traffico_vecchio!E9</f>
        <v>6</v>
      </c>
      <c r="F26" s="9">
        <f>Traffico_vecchio!F21+Traffico_vecchio!F9</f>
        <v>959</v>
      </c>
      <c r="G26" s="9">
        <f>Traffico_vecchio!G21+Traffico_vecchio!G9</f>
        <v>122336</v>
      </c>
      <c r="H26" s="10">
        <f>Traffico_vecchio!H21+Traffico_vecchio!H9</f>
        <v>25885</v>
      </c>
    </row>
    <row r="27" spans="1:8" x14ac:dyDescent="0.25">
      <c r="A27" s="8" t="s">
        <v>27</v>
      </c>
      <c r="B27" s="9">
        <f>Traffico_vecchio!B22+Traffico_vecchio!B10</f>
        <v>429</v>
      </c>
      <c r="C27" s="9">
        <f>Traffico_vecchio!C22+Traffico_vecchio!C10</f>
        <v>106</v>
      </c>
      <c r="D27" s="9">
        <f>Traffico_vecchio!D22+Traffico_vecchio!D10</f>
        <v>502</v>
      </c>
      <c r="E27" s="9">
        <f>Traffico_vecchio!E22+Traffico_vecchio!E10</f>
        <v>3</v>
      </c>
      <c r="F27" s="9">
        <f>Traffico_vecchio!F22+Traffico_vecchio!F10</f>
        <v>1040</v>
      </c>
      <c r="G27" s="9">
        <f>Traffico_vecchio!G22+Traffico_vecchio!G10</f>
        <v>115947</v>
      </c>
      <c r="H27" s="10">
        <f>Traffico_vecchio!H22+Traffico_vecchio!H10</f>
        <v>24945</v>
      </c>
    </row>
    <row r="28" spans="1:8" x14ac:dyDescent="0.25">
      <c r="A28" s="8" t="s">
        <v>28</v>
      </c>
      <c r="B28" s="9">
        <f>Traffico_vecchio!B23+Traffico_vecchio!B11</f>
        <v>556</v>
      </c>
      <c r="C28" s="9">
        <f>Traffico_vecchio!C23+Traffico_vecchio!C11</f>
        <v>112</v>
      </c>
      <c r="D28" s="9">
        <f>Traffico_vecchio!D23+Traffico_vecchio!D11</f>
        <v>646</v>
      </c>
      <c r="E28" s="9">
        <f>Traffico_vecchio!E23+Traffico_vecchio!E11</f>
        <v>2</v>
      </c>
      <c r="F28" s="9">
        <f>Traffico_vecchio!F23+Traffico_vecchio!F11</f>
        <v>1316</v>
      </c>
      <c r="G28" s="9">
        <f>Traffico_vecchio!G23+Traffico_vecchio!G11</f>
        <v>118227</v>
      </c>
      <c r="H28" s="10">
        <f>Traffico_vecchio!H23+Traffico_vecchio!H11</f>
        <v>26226</v>
      </c>
    </row>
    <row r="29" spans="1:8" x14ac:dyDescent="0.25">
      <c r="A29" s="8" t="s">
        <v>29</v>
      </c>
      <c r="B29" s="9">
        <f>Traffico_vecchio!B24+Traffico_vecchio!B12</f>
        <v>518</v>
      </c>
      <c r="C29" s="9">
        <f>Traffico_vecchio!C24+Traffico_vecchio!C12</f>
        <v>92</v>
      </c>
      <c r="D29" s="9">
        <f>Traffico_vecchio!D24+Traffico_vecchio!D12</f>
        <v>553</v>
      </c>
      <c r="E29" s="9">
        <f>Traffico_vecchio!E24+Traffico_vecchio!E12</f>
        <v>8</v>
      </c>
      <c r="F29" s="9">
        <f>Traffico_vecchio!F24+Traffico_vecchio!F12</f>
        <v>1171</v>
      </c>
      <c r="G29" s="9">
        <f>Traffico_vecchio!G24+Traffico_vecchio!G12</f>
        <v>112312</v>
      </c>
      <c r="H29" s="10">
        <f>Traffico_vecchio!H24+Traffico_vecchio!H12</f>
        <v>24573</v>
      </c>
    </row>
    <row r="30" spans="1:8" ht="15.75" thickBot="1" x14ac:dyDescent="0.3">
      <c r="A30" s="11" t="s">
        <v>30</v>
      </c>
      <c r="B30" s="12">
        <f>Traffico_vecchio!B25+Traffico_vecchio!B13</f>
        <v>579</v>
      </c>
      <c r="C30" s="12">
        <f>Traffico_vecchio!C25+Traffico_vecchio!C13</f>
        <v>73</v>
      </c>
      <c r="D30" s="12">
        <f>Traffico_vecchio!D25+Traffico_vecchio!D13</f>
        <v>682</v>
      </c>
      <c r="E30" s="12">
        <f>Traffico_vecchio!E25+Traffico_vecchio!E13</f>
        <v>2</v>
      </c>
      <c r="F30" s="12">
        <f>Traffico_vecchio!F25+Traffico_vecchio!F13</f>
        <v>1336</v>
      </c>
      <c r="G30" s="12">
        <f>Traffico_vecchio!G25+Traffico_vecchio!G13</f>
        <v>107525</v>
      </c>
      <c r="H30" s="13">
        <f>Traffico_vecchio!H25+Traffico_vecchio!H13</f>
        <v>23853</v>
      </c>
    </row>
  </sheetData>
  <mergeCells count="2">
    <mergeCell ref="A1:H1"/>
    <mergeCell ref="A17:H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59C2-A6A2-4737-A72B-263E39443786}">
  <dimension ref="A1:H23"/>
  <sheetViews>
    <sheetView topLeftCell="C1" workbookViewId="0">
      <selection activeCell="F23" sqref="F23"/>
    </sheetView>
  </sheetViews>
  <sheetFormatPr defaultRowHeight="15" x14ac:dyDescent="0.25"/>
  <cols>
    <col min="1" max="1" width="5.7109375" bestFit="1" customWidth="1"/>
    <col min="2" max="5" width="12" bestFit="1" customWidth="1"/>
    <col min="6" max="6" width="25.140625" bestFit="1" customWidth="1"/>
    <col min="7" max="7" width="18.7109375" bestFit="1" customWidth="1"/>
    <col min="8" max="8" width="26.5703125" bestFit="1" customWidth="1"/>
  </cols>
  <sheetData>
    <row r="1" spans="1:8" x14ac:dyDescent="0.25">
      <c r="A1" s="1" t="s">
        <v>57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58</v>
      </c>
    </row>
    <row r="2" spans="1:8" x14ac:dyDescent="0.25">
      <c r="A2" s="17">
        <v>2019</v>
      </c>
      <c r="B2" s="17">
        <f>SUM(Traffico_vecchio!B2:B13)/12</f>
        <v>263.33333333333331</v>
      </c>
      <c r="C2" s="17">
        <f>SUM(Traffico_vecchio!C2:C13)/12</f>
        <v>50</v>
      </c>
      <c r="D2" s="17">
        <f>SUM(Traffico_vecchio!D2:D13)/12</f>
        <v>297.08333333333331</v>
      </c>
      <c r="E2" s="17">
        <f>SUM(Traffico_vecchio!E2:E13)/12</f>
        <v>2.6666666666666665</v>
      </c>
      <c r="F2" s="17">
        <f>SUM(Traffico_vecchio!F2:F13)/12</f>
        <v>613.08333333333337</v>
      </c>
      <c r="G2" s="17">
        <f>SUM(Traffico_vecchio!G2:G13)/12</f>
        <v>69233.166666666672</v>
      </c>
      <c r="H2" s="17">
        <f>SUM(Traffico_vecchio!H2:H13)/12</f>
        <v>15051.916666666666</v>
      </c>
    </row>
    <row r="3" spans="1:8" x14ac:dyDescent="0.25">
      <c r="A3" s="17">
        <v>2020</v>
      </c>
      <c r="B3" s="17">
        <f>SUM('2020'!B19:B30)/12</f>
        <v>479.83333333333331</v>
      </c>
      <c r="C3" s="17">
        <f>SUM('2020'!C19:C30)/12</f>
        <v>93.916666666666671</v>
      </c>
      <c r="D3" s="17">
        <f>SUM('2020'!D19:D30)/12</f>
        <v>487.75</v>
      </c>
      <c r="E3" s="17">
        <f>SUM('2020'!E19:E30)/12</f>
        <v>6.083333333333333</v>
      </c>
      <c r="F3" s="17">
        <f>SUM('2020'!F19:F30)/12</f>
        <v>1067.5833333333333</v>
      </c>
      <c r="G3" s="17">
        <f>SUM('2020'!G19:G30)/12</f>
        <v>113153.58333333333</v>
      </c>
      <c r="H3" s="17">
        <f>SUM('2020'!H19:H30)/12</f>
        <v>24754.25</v>
      </c>
    </row>
    <row r="4" spans="1:8" x14ac:dyDescent="0.25">
      <c r="A4" s="17">
        <v>2021</v>
      </c>
      <c r="B4" s="17">
        <f>SUM(Traffico_nuovo!B14:B25)/12</f>
        <v>353.25</v>
      </c>
      <c r="C4" s="17">
        <f>SUM(Traffico_nuovo!C14:C25)/12</f>
        <v>100.08333333333333</v>
      </c>
      <c r="D4" s="17">
        <f>SUM(Traffico_nuovo!D14:D25)/12</f>
        <v>373.16666666666669</v>
      </c>
      <c r="E4" s="17">
        <f>SUM(Traffico_nuovo!E14:E25)/12</f>
        <v>14.833333333333334</v>
      </c>
      <c r="F4" s="17">
        <f>SUM(Traffico_nuovo!F14:F25)/12</f>
        <v>841.33333333333337</v>
      </c>
      <c r="G4" s="17">
        <f>SUM(Traffico_nuovo!G14:G25)/12</f>
        <v>101904.5</v>
      </c>
      <c r="H4" s="17">
        <f>SUM(Traffico_nuovo!H14:H25)/12</f>
        <v>29054.5</v>
      </c>
    </row>
    <row r="5" spans="1:8" x14ac:dyDescent="0.25">
      <c r="A5" s="17">
        <v>2022</v>
      </c>
      <c r="B5" s="17">
        <f>SUM(Traffico_nuovo!B26:B37)/12</f>
        <v>201.41666666666666</v>
      </c>
      <c r="C5" s="17">
        <f>SUM(Traffico_nuovo!C26:C37)/12</f>
        <v>59</v>
      </c>
      <c r="D5" s="17">
        <f>SUM(Traffico_nuovo!D26:D37)/12</f>
        <v>186.33333333333334</v>
      </c>
      <c r="E5" s="17">
        <f>SUM(Traffico_nuovo!E26:E37)/12</f>
        <v>11.916666666666666</v>
      </c>
      <c r="F5" s="17">
        <f>SUM(Traffico_nuovo!F26:F37)/12</f>
        <v>458.66666666666669</v>
      </c>
      <c r="G5" s="17">
        <f>SUM(Traffico_nuovo!G26:G37)/12</f>
        <v>82073.75</v>
      </c>
      <c r="H5" s="17">
        <f>SUM(Traffico_nuovo!H26:H37)/12</f>
        <v>26157.833333333332</v>
      </c>
    </row>
    <row r="23" spans="6:6" x14ac:dyDescent="0.25">
      <c r="F2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Traffico_vecchio</vt:lpstr>
      <vt:lpstr>Traffico_nuovo</vt:lpstr>
      <vt:lpstr>2020</vt:lpstr>
      <vt:lpstr>Media anno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Giuliano Di Giuseppe</cp:lastModifiedBy>
  <dcterms:created xsi:type="dcterms:W3CDTF">2022-12-01T22:13:20Z</dcterms:created>
  <dcterms:modified xsi:type="dcterms:W3CDTF">2022-12-01T22:59:11Z</dcterms:modified>
</cp:coreProperties>
</file>