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igig\Documents\Git hub\Information-System-Business-Intelligence\DatasetBI\Statistiche\"/>
    </mc:Choice>
  </mc:AlternateContent>
  <xr:revisionPtr revIDLastSave="0" documentId="13_ncr:1_{8F4CFEA8-645D-4436-8F3F-C8BABE9537C7}" xr6:coauthVersionLast="47" xr6:coauthVersionMax="47" xr10:uidLastSave="{00000000-0000-0000-0000-000000000000}"/>
  <bookViews>
    <workbookView xWindow="3765" yWindow="1260" windowWidth="33480" windowHeight="13260" firstSheet="1" activeTab="6" xr2:uid="{00000000-000D-0000-FFFF-FFFF00000000}"/>
  </bookViews>
  <sheets>
    <sheet name="Informazioni_generali" sheetId="1" r:id="rId1"/>
    <sheet name="Mungiture totali" sheetId="2" r:id="rId2"/>
    <sheet name="Somma_informazioni_generali" sheetId="3" r:id="rId3"/>
    <sheet name="buffer" sheetId="4" r:id="rId4"/>
    <sheet name="Informazioni_per_animale_univoc" sheetId="5" r:id="rId5"/>
    <sheet name="Informazioni_per_animale_totali" sheetId="6" r:id="rId6"/>
    <sheet name="Produzione_su _temp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" i="7"/>
  <c r="E2" i="6"/>
  <c r="D2" i="6"/>
  <c r="D10" i="5"/>
  <c r="G7" i="5"/>
  <c r="D42" i="5"/>
  <c r="D3" i="5"/>
  <c r="E3" i="5"/>
  <c r="F3" i="5"/>
  <c r="G3" i="5"/>
  <c r="H3" i="5"/>
  <c r="I3" i="5"/>
  <c r="J3" i="5"/>
  <c r="K3" i="5"/>
  <c r="L3" i="5"/>
  <c r="M3" i="5"/>
  <c r="D4" i="5"/>
  <c r="E4" i="5"/>
  <c r="F4" i="5"/>
  <c r="G4" i="5"/>
  <c r="H4" i="5"/>
  <c r="I4" i="5"/>
  <c r="J4" i="5"/>
  <c r="K4" i="5"/>
  <c r="L4" i="5"/>
  <c r="M4" i="5"/>
  <c r="D5" i="5"/>
  <c r="E5" i="5"/>
  <c r="F5" i="5"/>
  <c r="G5" i="5"/>
  <c r="H5" i="5"/>
  <c r="I5" i="5"/>
  <c r="J5" i="5"/>
  <c r="K5" i="5"/>
  <c r="L5" i="5"/>
  <c r="M5" i="5"/>
  <c r="D6" i="5"/>
  <c r="E6" i="5"/>
  <c r="F6" i="5"/>
  <c r="G6" i="5"/>
  <c r="H6" i="5"/>
  <c r="I6" i="5"/>
  <c r="J6" i="5"/>
  <c r="K6" i="5"/>
  <c r="L6" i="5"/>
  <c r="M6" i="5"/>
  <c r="D7" i="5"/>
  <c r="E7" i="5"/>
  <c r="F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D11" i="5"/>
  <c r="E11" i="5"/>
  <c r="F11" i="5"/>
  <c r="G11" i="5"/>
  <c r="H11" i="5"/>
  <c r="I11" i="5"/>
  <c r="J11" i="5"/>
  <c r="K11" i="5"/>
  <c r="L11" i="5"/>
  <c r="M11" i="5"/>
  <c r="D12" i="5"/>
  <c r="E12" i="5"/>
  <c r="F12" i="5"/>
  <c r="G12" i="5"/>
  <c r="H12" i="5"/>
  <c r="I12" i="5"/>
  <c r="J12" i="5"/>
  <c r="K12" i="5"/>
  <c r="L12" i="5"/>
  <c r="M12" i="5"/>
  <c r="D13" i="5"/>
  <c r="E13" i="5"/>
  <c r="F13" i="5"/>
  <c r="G13" i="5"/>
  <c r="H13" i="5"/>
  <c r="I13" i="5"/>
  <c r="J13" i="5"/>
  <c r="K13" i="5"/>
  <c r="L13" i="5"/>
  <c r="M13" i="5"/>
  <c r="D14" i="5"/>
  <c r="E14" i="5"/>
  <c r="F14" i="5"/>
  <c r="G14" i="5"/>
  <c r="H14" i="5"/>
  <c r="I14" i="5"/>
  <c r="J14" i="5"/>
  <c r="K14" i="5"/>
  <c r="L14" i="5"/>
  <c r="M14" i="5"/>
  <c r="D15" i="5"/>
  <c r="E15" i="5"/>
  <c r="F15" i="5"/>
  <c r="G15" i="5"/>
  <c r="H15" i="5"/>
  <c r="I15" i="5"/>
  <c r="J15" i="5"/>
  <c r="K15" i="5"/>
  <c r="L15" i="5"/>
  <c r="M15" i="5"/>
  <c r="D16" i="5"/>
  <c r="E16" i="5"/>
  <c r="F16" i="5"/>
  <c r="G16" i="5"/>
  <c r="H16" i="5"/>
  <c r="I16" i="5"/>
  <c r="J16" i="5"/>
  <c r="K16" i="5"/>
  <c r="L16" i="5"/>
  <c r="M16" i="5"/>
  <c r="D17" i="5"/>
  <c r="E17" i="5"/>
  <c r="F17" i="5"/>
  <c r="G17" i="5"/>
  <c r="H17" i="5"/>
  <c r="I17" i="5"/>
  <c r="J17" i="5"/>
  <c r="K17" i="5"/>
  <c r="L17" i="5"/>
  <c r="M17" i="5"/>
  <c r="D18" i="5"/>
  <c r="E18" i="5"/>
  <c r="F18" i="5"/>
  <c r="G18" i="5"/>
  <c r="H18" i="5"/>
  <c r="I18" i="5"/>
  <c r="J18" i="5"/>
  <c r="K18" i="5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L20" i="5"/>
  <c r="M20" i="5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L22" i="5"/>
  <c r="M22" i="5"/>
  <c r="D23" i="5"/>
  <c r="E23" i="5"/>
  <c r="F23" i="5"/>
  <c r="G23" i="5"/>
  <c r="H23" i="5"/>
  <c r="I23" i="5"/>
  <c r="J23" i="5"/>
  <c r="K23" i="5"/>
  <c r="L23" i="5"/>
  <c r="M23" i="5"/>
  <c r="D24" i="5"/>
  <c r="E24" i="5"/>
  <c r="F24" i="5"/>
  <c r="G24" i="5"/>
  <c r="H24" i="5"/>
  <c r="I24" i="5"/>
  <c r="J24" i="5"/>
  <c r="K24" i="5"/>
  <c r="L24" i="5"/>
  <c r="M24" i="5"/>
  <c r="D25" i="5"/>
  <c r="E25" i="5"/>
  <c r="F25" i="5"/>
  <c r="G25" i="5"/>
  <c r="H25" i="5"/>
  <c r="I25" i="5"/>
  <c r="J25" i="5"/>
  <c r="K25" i="5"/>
  <c r="L25" i="5"/>
  <c r="M25" i="5"/>
  <c r="D26" i="5"/>
  <c r="E26" i="5"/>
  <c r="F26" i="5"/>
  <c r="G26" i="5"/>
  <c r="H26" i="5"/>
  <c r="I26" i="5"/>
  <c r="J26" i="5"/>
  <c r="K26" i="5"/>
  <c r="L26" i="5"/>
  <c r="M26" i="5"/>
  <c r="D27" i="5"/>
  <c r="E27" i="5"/>
  <c r="F27" i="5"/>
  <c r="G27" i="5"/>
  <c r="H27" i="5"/>
  <c r="I27" i="5"/>
  <c r="J27" i="5"/>
  <c r="K27" i="5"/>
  <c r="L27" i="5"/>
  <c r="M27" i="5"/>
  <c r="D28" i="5"/>
  <c r="E28" i="5"/>
  <c r="F28" i="5"/>
  <c r="G28" i="5"/>
  <c r="H28" i="5"/>
  <c r="I28" i="5"/>
  <c r="J28" i="5"/>
  <c r="K28" i="5"/>
  <c r="L28" i="5"/>
  <c r="M28" i="5"/>
  <c r="D29" i="5"/>
  <c r="E29" i="5"/>
  <c r="F29" i="5"/>
  <c r="G29" i="5"/>
  <c r="H29" i="5"/>
  <c r="I29" i="5"/>
  <c r="J29" i="5"/>
  <c r="K29" i="5"/>
  <c r="L29" i="5"/>
  <c r="M29" i="5"/>
  <c r="D30" i="5"/>
  <c r="E30" i="5"/>
  <c r="F30" i="5"/>
  <c r="G30" i="5"/>
  <c r="H30" i="5"/>
  <c r="I30" i="5"/>
  <c r="J30" i="5"/>
  <c r="K30" i="5"/>
  <c r="L30" i="5"/>
  <c r="M30" i="5"/>
  <c r="D31" i="5"/>
  <c r="E31" i="5"/>
  <c r="F31" i="5"/>
  <c r="G31" i="5"/>
  <c r="H31" i="5"/>
  <c r="I31" i="5"/>
  <c r="J31" i="5"/>
  <c r="K31" i="5"/>
  <c r="L31" i="5"/>
  <c r="M31" i="5"/>
  <c r="D32" i="5"/>
  <c r="E32" i="5"/>
  <c r="F32" i="5"/>
  <c r="G32" i="5"/>
  <c r="H32" i="5"/>
  <c r="I32" i="5"/>
  <c r="J32" i="5"/>
  <c r="K32" i="5"/>
  <c r="L32" i="5"/>
  <c r="M32" i="5"/>
  <c r="D33" i="5"/>
  <c r="E33" i="5"/>
  <c r="F33" i="5"/>
  <c r="G33" i="5"/>
  <c r="H33" i="5"/>
  <c r="I33" i="5"/>
  <c r="J33" i="5"/>
  <c r="K33" i="5"/>
  <c r="L33" i="5"/>
  <c r="M33" i="5"/>
  <c r="D34" i="5"/>
  <c r="E34" i="5"/>
  <c r="F34" i="5"/>
  <c r="G34" i="5"/>
  <c r="H34" i="5"/>
  <c r="I34" i="5"/>
  <c r="J34" i="5"/>
  <c r="K34" i="5"/>
  <c r="L34" i="5"/>
  <c r="M34" i="5"/>
  <c r="D35" i="5"/>
  <c r="E35" i="5"/>
  <c r="F35" i="5"/>
  <c r="G35" i="5"/>
  <c r="H35" i="5"/>
  <c r="I35" i="5"/>
  <c r="J35" i="5"/>
  <c r="K35" i="5"/>
  <c r="L35" i="5"/>
  <c r="M35" i="5"/>
  <c r="D36" i="5"/>
  <c r="E36" i="5"/>
  <c r="F36" i="5"/>
  <c r="G36" i="5"/>
  <c r="H36" i="5"/>
  <c r="I36" i="5"/>
  <c r="J36" i="5"/>
  <c r="K36" i="5"/>
  <c r="L36" i="5"/>
  <c r="M36" i="5"/>
  <c r="D37" i="5"/>
  <c r="E37" i="5"/>
  <c r="F37" i="5"/>
  <c r="G37" i="5"/>
  <c r="H37" i="5"/>
  <c r="I37" i="5"/>
  <c r="J37" i="5"/>
  <c r="K37" i="5"/>
  <c r="L37" i="5"/>
  <c r="M37" i="5"/>
  <c r="D38" i="5"/>
  <c r="E38" i="5"/>
  <c r="F38" i="5"/>
  <c r="G38" i="5"/>
  <c r="H38" i="5"/>
  <c r="I38" i="5"/>
  <c r="J38" i="5"/>
  <c r="K38" i="5"/>
  <c r="L38" i="5"/>
  <c r="M38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D41" i="5"/>
  <c r="E41" i="5"/>
  <c r="F41" i="5"/>
  <c r="G41" i="5"/>
  <c r="H41" i="5"/>
  <c r="I41" i="5"/>
  <c r="J41" i="5"/>
  <c r="K41" i="5"/>
  <c r="L41" i="5"/>
  <c r="M41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6" i="5"/>
  <c r="E46" i="5"/>
  <c r="F46" i="5"/>
  <c r="G46" i="5"/>
  <c r="H46" i="5"/>
  <c r="I46" i="5"/>
  <c r="J46" i="5"/>
  <c r="K46" i="5"/>
  <c r="L46" i="5"/>
  <c r="M46" i="5"/>
  <c r="D47" i="5"/>
  <c r="E47" i="5"/>
  <c r="F47" i="5"/>
  <c r="G47" i="5"/>
  <c r="H47" i="5"/>
  <c r="I47" i="5"/>
  <c r="J47" i="5"/>
  <c r="K47" i="5"/>
  <c r="L47" i="5"/>
  <c r="M47" i="5"/>
  <c r="D48" i="5"/>
  <c r="E48" i="5"/>
  <c r="F48" i="5"/>
  <c r="G48" i="5"/>
  <c r="H48" i="5"/>
  <c r="I48" i="5"/>
  <c r="J48" i="5"/>
  <c r="K48" i="5"/>
  <c r="L48" i="5"/>
  <c r="M48" i="5"/>
  <c r="D49" i="5"/>
  <c r="E49" i="5"/>
  <c r="F49" i="5"/>
  <c r="G49" i="5"/>
  <c r="H49" i="5"/>
  <c r="I49" i="5"/>
  <c r="J49" i="5"/>
  <c r="K49" i="5"/>
  <c r="L49" i="5"/>
  <c r="M49" i="5"/>
  <c r="D2" i="5"/>
  <c r="E2" i="5"/>
  <c r="D3" i="6"/>
  <c r="E3" i="6"/>
  <c r="F3" i="6"/>
  <c r="G3" i="6"/>
  <c r="H3" i="6"/>
  <c r="I3" i="6"/>
  <c r="J3" i="6"/>
  <c r="K3" i="6"/>
  <c r="L3" i="6"/>
  <c r="M3" i="6"/>
  <c r="D4" i="6"/>
  <c r="E4" i="6"/>
  <c r="F4" i="6"/>
  <c r="G4" i="6"/>
  <c r="H4" i="6"/>
  <c r="I4" i="6"/>
  <c r="J4" i="6"/>
  <c r="K4" i="6"/>
  <c r="L4" i="6"/>
  <c r="M4" i="6"/>
  <c r="D5" i="6"/>
  <c r="E5" i="6"/>
  <c r="F5" i="6"/>
  <c r="G5" i="6"/>
  <c r="H5" i="6"/>
  <c r="I5" i="6"/>
  <c r="J5" i="6"/>
  <c r="K5" i="6"/>
  <c r="L5" i="6"/>
  <c r="M5" i="6"/>
  <c r="D6" i="6"/>
  <c r="E6" i="6"/>
  <c r="F6" i="6"/>
  <c r="G6" i="6"/>
  <c r="H6" i="6"/>
  <c r="I6" i="6"/>
  <c r="J6" i="6"/>
  <c r="K6" i="6"/>
  <c r="L6" i="6"/>
  <c r="M6" i="6"/>
  <c r="D7" i="6"/>
  <c r="E7" i="6"/>
  <c r="F7" i="6"/>
  <c r="G7" i="6"/>
  <c r="H7" i="6"/>
  <c r="I7" i="6"/>
  <c r="J7" i="6"/>
  <c r="K7" i="6"/>
  <c r="L7" i="6"/>
  <c r="M7" i="6"/>
  <c r="D8" i="6"/>
  <c r="E8" i="6"/>
  <c r="F8" i="6"/>
  <c r="G8" i="6"/>
  <c r="H8" i="6"/>
  <c r="I8" i="6"/>
  <c r="J8" i="6"/>
  <c r="K8" i="6"/>
  <c r="L8" i="6"/>
  <c r="M8" i="6"/>
  <c r="D9" i="6"/>
  <c r="E9" i="6"/>
  <c r="F9" i="6"/>
  <c r="G9" i="6"/>
  <c r="H9" i="6"/>
  <c r="I9" i="6"/>
  <c r="J9" i="6"/>
  <c r="K9" i="6"/>
  <c r="L9" i="6"/>
  <c r="M9" i="6"/>
  <c r="D10" i="6"/>
  <c r="E10" i="6"/>
  <c r="F10" i="6"/>
  <c r="G10" i="6"/>
  <c r="H10" i="6"/>
  <c r="I10" i="6"/>
  <c r="J10" i="6"/>
  <c r="K10" i="6"/>
  <c r="L10" i="6"/>
  <c r="M10" i="6"/>
  <c r="D11" i="6"/>
  <c r="E11" i="6"/>
  <c r="F11" i="6"/>
  <c r="G11" i="6"/>
  <c r="H11" i="6"/>
  <c r="I11" i="6"/>
  <c r="J11" i="6"/>
  <c r="K11" i="6"/>
  <c r="L11" i="6"/>
  <c r="M11" i="6"/>
  <c r="D12" i="6"/>
  <c r="E12" i="6"/>
  <c r="F12" i="6"/>
  <c r="G12" i="6"/>
  <c r="H12" i="6"/>
  <c r="I12" i="6"/>
  <c r="J12" i="6"/>
  <c r="K12" i="6"/>
  <c r="L12" i="6"/>
  <c r="M12" i="6"/>
  <c r="D13" i="6"/>
  <c r="E13" i="6"/>
  <c r="F13" i="6"/>
  <c r="G13" i="6"/>
  <c r="H13" i="6"/>
  <c r="I13" i="6"/>
  <c r="J13" i="6"/>
  <c r="K13" i="6"/>
  <c r="L13" i="6"/>
  <c r="M13" i="6"/>
  <c r="D14" i="6"/>
  <c r="E14" i="6"/>
  <c r="F14" i="6"/>
  <c r="G14" i="6"/>
  <c r="H14" i="6"/>
  <c r="I14" i="6"/>
  <c r="J14" i="6"/>
  <c r="K14" i="6"/>
  <c r="L14" i="6"/>
  <c r="M14" i="6"/>
  <c r="D15" i="6"/>
  <c r="E15" i="6"/>
  <c r="F15" i="6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L16" i="6"/>
  <c r="M16" i="6"/>
  <c r="D17" i="6"/>
  <c r="E17" i="6"/>
  <c r="F17" i="6"/>
  <c r="G17" i="6"/>
  <c r="H17" i="6"/>
  <c r="I17" i="6"/>
  <c r="J17" i="6"/>
  <c r="K17" i="6"/>
  <c r="L17" i="6"/>
  <c r="M17" i="6"/>
  <c r="D18" i="6"/>
  <c r="E18" i="6"/>
  <c r="F18" i="6"/>
  <c r="G18" i="6"/>
  <c r="H18" i="6"/>
  <c r="I18" i="6"/>
  <c r="J18" i="6"/>
  <c r="K18" i="6"/>
  <c r="L18" i="6"/>
  <c r="M18" i="6"/>
  <c r="D19" i="6"/>
  <c r="E19" i="6"/>
  <c r="F19" i="6"/>
  <c r="G19" i="6"/>
  <c r="H19" i="6"/>
  <c r="I19" i="6"/>
  <c r="J19" i="6"/>
  <c r="K19" i="6"/>
  <c r="L19" i="6"/>
  <c r="M19" i="6"/>
  <c r="D20" i="6"/>
  <c r="E20" i="6"/>
  <c r="F20" i="6"/>
  <c r="G20" i="6"/>
  <c r="H20" i="6"/>
  <c r="I20" i="6"/>
  <c r="J20" i="6"/>
  <c r="K20" i="6"/>
  <c r="L20" i="6"/>
  <c r="M20" i="6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H22" i="6"/>
  <c r="I22" i="6"/>
  <c r="J22" i="6"/>
  <c r="K22" i="6"/>
  <c r="L22" i="6"/>
  <c r="M22" i="6"/>
  <c r="D23" i="6"/>
  <c r="E23" i="6"/>
  <c r="F23" i="6"/>
  <c r="G23" i="6"/>
  <c r="H23" i="6"/>
  <c r="I23" i="6"/>
  <c r="J23" i="6"/>
  <c r="K23" i="6"/>
  <c r="L23" i="6"/>
  <c r="M23" i="6"/>
  <c r="D24" i="6"/>
  <c r="E24" i="6"/>
  <c r="F24" i="6"/>
  <c r="G24" i="6"/>
  <c r="H24" i="6"/>
  <c r="I24" i="6"/>
  <c r="J24" i="6"/>
  <c r="K24" i="6"/>
  <c r="L24" i="6"/>
  <c r="M24" i="6"/>
  <c r="D25" i="6"/>
  <c r="E25" i="6"/>
  <c r="F25" i="6"/>
  <c r="G25" i="6"/>
  <c r="H25" i="6"/>
  <c r="I25" i="6"/>
  <c r="J25" i="6"/>
  <c r="K25" i="6"/>
  <c r="L25" i="6"/>
  <c r="M25" i="6"/>
  <c r="D26" i="6"/>
  <c r="E26" i="6"/>
  <c r="F26" i="6"/>
  <c r="G26" i="6"/>
  <c r="H26" i="6"/>
  <c r="I26" i="6"/>
  <c r="J26" i="6"/>
  <c r="K26" i="6"/>
  <c r="L26" i="6"/>
  <c r="M26" i="6"/>
  <c r="D27" i="6"/>
  <c r="E27" i="6"/>
  <c r="F27" i="6"/>
  <c r="G27" i="6"/>
  <c r="H27" i="6"/>
  <c r="I27" i="6"/>
  <c r="J27" i="6"/>
  <c r="K27" i="6"/>
  <c r="L27" i="6"/>
  <c r="M27" i="6"/>
  <c r="D28" i="6"/>
  <c r="E28" i="6"/>
  <c r="F28" i="6"/>
  <c r="G28" i="6"/>
  <c r="H28" i="6"/>
  <c r="I28" i="6"/>
  <c r="J28" i="6"/>
  <c r="K28" i="6"/>
  <c r="L28" i="6"/>
  <c r="M28" i="6"/>
  <c r="D29" i="6"/>
  <c r="E29" i="6"/>
  <c r="F29" i="6"/>
  <c r="G29" i="6"/>
  <c r="H29" i="6"/>
  <c r="I29" i="6"/>
  <c r="J29" i="6"/>
  <c r="K29" i="6"/>
  <c r="L29" i="6"/>
  <c r="M29" i="6"/>
  <c r="D30" i="6"/>
  <c r="E30" i="6"/>
  <c r="F30" i="6"/>
  <c r="G30" i="6"/>
  <c r="H30" i="6"/>
  <c r="I30" i="6"/>
  <c r="J30" i="6"/>
  <c r="K30" i="6"/>
  <c r="L30" i="6"/>
  <c r="M30" i="6"/>
  <c r="D31" i="6"/>
  <c r="E31" i="6"/>
  <c r="F31" i="6"/>
  <c r="G31" i="6"/>
  <c r="H31" i="6"/>
  <c r="I31" i="6"/>
  <c r="J31" i="6"/>
  <c r="K31" i="6"/>
  <c r="L31" i="6"/>
  <c r="M31" i="6"/>
  <c r="D32" i="6"/>
  <c r="E32" i="6"/>
  <c r="F32" i="6"/>
  <c r="G32" i="6"/>
  <c r="H32" i="6"/>
  <c r="I32" i="6"/>
  <c r="J32" i="6"/>
  <c r="K32" i="6"/>
  <c r="L32" i="6"/>
  <c r="M32" i="6"/>
  <c r="D33" i="6"/>
  <c r="E33" i="6"/>
  <c r="F33" i="6"/>
  <c r="G33" i="6"/>
  <c r="H33" i="6"/>
  <c r="I33" i="6"/>
  <c r="J33" i="6"/>
  <c r="K33" i="6"/>
  <c r="L33" i="6"/>
  <c r="M33" i="6"/>
  <c r="D34" i="6"/>
  <c r="E34" i="6"/>
  <c r="F34" i="6"/>
  <c r="G34" i="6"/>
  <c r="H34" i="6"/>
  <c r="I34" i="6"/>
  <c r="J34" i="6"/>
  <c r="K34" i="6"/>
  <c r="L34" i="6"/>
  <c r="M34" i="6"/>
  <c r="D35" i="6"/>
  <c r="E35" i="6"/>
  <c r="F35" i="6"/>
  <c r="G35" i="6"/>
  <c r="H35" i="6"/>
  <c r="I35" i="6"/>
  <c r="J35" i="6"/>
  <c r="K35" i="6"/>
  <c r="L35" i="6"/>
  <c r="M35" i="6"/>
  <c r="D36" i="6"/>
  <c r="E36" i="6"/>
  <c r="F36" i="6"/>
  <c r="G36" i="6"/>
  <c r="H36" i="6"/>
  <c r="I36" i="6"/>
  <c r="J36" i="6"/>
  <c r="K36" i="6"/>
  <c r="L36" i="6"/>
  <c r="M36" i="6"/>
  <c r="D37" i="6"/>
  <c r="E37" i="6"/>
  <c r="F37" i="6"/>
  <c r="G37" i="6"/>
  <c r="H37" i="6"/>
  <c r="I37" i="6"/>
  <c r="J37" i="6"/>
  <c r="K37" i="6"/>
  <c r="L37" i="6"/>
  <c r="M37" i="6"/>
  <c r="D38" i="6"/>
  <c r="E38" i="6"/>
  <c r="F38" i="6"/>
  <c r="G38" i="6"/>
  <c r="H38" i="6"/>
  <c r="I38" i="6"/>
  <c r="J38" i="6"/>
  <c r="K38" i="6"/>
  <c r="L38" i="6"/>
  <c r="M38" i="6"/>
  <c r="D39" i="6"/>
  <c r="E39" i="6"/>
  <c r="F39" i="6"/>
  <c r="G39" i="6"/>
  <c r="H39" i="6"/>
  <c r="I39" i="6"/>
  <c r="J39" i="6"/>
  <c r="K39" i="6"/>
  <c r="L39" i="6"/>
  <c r="M39" i="6"/>
  <c r="D40" i="6"/>
  <c r="E40" i="6"/>
  <c r="F40" i="6"/>
  <c r="G40" i="6"/>
  <c r="H40" i="6"/>
  <c r="I40" i="6"/>
  <c r="J40" i="6"/>
  <c r="K40" i="6"/>
  <c r="L40" i="6"/>
  <c r="M40" i="6"/>
  <c r="D41" i="6"/>
  <c r="E41" i="6"/>
  <c r="F41" i="6"/>
  <c r="G41" i="6"/>
  <c r="H41" i="6"/>
  <c r="I41" i="6"/>
  <c r="J41" i="6"/>
  <c r="K41" i="6"/>
  <c r="L41" i="6"/>
  <c r="M41" i="6"/>
  <c r="D42" i="6"/>
  <c r="E42" i="6"/>
  <c r="F42" i="6"/>
  <c r="G42" i="6"/>
  <c r="H42" i="6"/>
  <c r="I42" i="6"/>
  <c r="J42" i="6"/>
  <c r="K42" i="6"/>
  <c r="L42" i="6"/>
  <c r="M42" i="6"/>
  <c r="D43" i="6"/>
  <c r="E43" i="6"/>
  <c r="F43" i="6"/>
  <c r="G43" i="6"/>
  <c r="H43" i="6"/>
  <c r="I43" i="6"/>
  <c r="J43" i="6"/>
  <c r="K43" i="6"/>
  <c r="L43" i="6"/>
  <c r="M43" i="6"/>
  <c r="D44" i="6"/>
  <c r="E44" i="6"/>
  <c r="F44" i="6"/>
  <c r="G44" i="6"/>
  <c r="H44" i="6"/>
  <c r="I44" i="6"/>
  <c r="J44" i="6"/>
  <c r="K44" i="6"/>
  <c r="L44" i="6"/>
  <c r="M44" i="6"/>
  <c r="D45" i="6"/>
  <c r="E45" i="6"/>
  <c r="F45" i="6"/>
  <c r="G45" i="6"/>
  <c r="H45" i="6"/>
  <c r="I45" i="6"/>
  <c r="J45" i="6"/>
  <c r="K45" i="6"/>
  <c r="L45" i="6"/>
  <c r="M45" i="6"/>
  <c r="D46" i="6"/>
  <c r="E46" i="6"/>
  <c r="F46" i="6"/>
  <c r="G46" i="6"/>
  <c r="H46" i="6"/>
  <c r="I46" i="6"/>
  <c r="J46" i="6"/>
  <c r="K46" i="6"/>
  <c r="L46" i="6"/>
  <c r="M46" i="6"/>
  <c r="D47" i="6"/>
  <c r="E47" i="6"/>
  <c r="F47" i="6"/>
  <c r="G47" i="6"/>
  <c r="H47" i="6"/>
  <c r="I47" i="6"/>
  <c r="J47" i="6"/>
  <c r="K47" i="6"/>
  <c r="L47" i="6"/>
  <c r="M47" i="6"/>
  <c r="D48" i="6"/>
  <c r="E48" i="6"/>
  <c r="F48" i="6"/>
  <c r="G48" i="6"/>
  <c r="H48" i="6"/>
  <c r="I48" i="6"/>
  <c r="J48" i="6"/>
  <c r="K48" i="6"/>
  <c r="L48" i="6"/>
  <c r="M48" i="6"/>
  <c r="D49" i="6"/>
  <c r="E49" i="6"/>
  <c r="F49" i="6"/>
  <c r="G49" i="6"/>
  <c r="H49" i="6"/>
  <c r="I49" i="6"/>
  <c r="J49" i="6"/>
  <c r="K49" i="6"/>
  <c r="L49" i="6"/>
  <c r="M49" i="6"/>
  <c r="L2" i="6"/>
  <c r="M2" i="6"/>
  <c r="K2" i="6"/>
  <c r="J2" i="6"/>
  <c r="I2" i="6"/>
  <c r="H2" i="6"/>
  <c r="G2" i="6"/>
  <c r="F2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M2" i="5"/>
  <c r="K2" i="5"/>
  <c r="L2" i="5"/>
  <c r="J2" i="5"/>
  <c r="I2" i="5"/>
  <c r="H2" i="5"/>
  <c r="G2" i="5"/>
  <c r="F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I49" i="3"/>
  <c r="H49" i="3"/>
  <c r="G49" i="3"/>
  <c r="F49" i="3"/>
  <c r="E49" i="3"/>
  <c r="I48" i="3"/>
  <c r="H48" i="3"/>
  <c r="G48" i="3"/>
  <c r="F48" i="3"/>
  <c r="E48" i="3"/>
  <c r="I47" i="3"/>
  <c r="H47" i="3"/>
  <c r="G47" i="3"/>
  <c r="F47" i="3"/>
  <c r="E47" i="3"/>
  <c r="I46" i="3"/>
  <c r="H46" i="3"/>
  <c r="G46" i="3"/>
  <c r="F46" i="3"/>
  <c r="E46" i="3"/>
  <c r="I45" i="3"/>
  <c r="H45" i="3"/>
  <c r="G45" i="3"/>
  <c r="F45" i="3"/>
  <c r="E45" i="3"/>
  <c r="I44" i="3"/>
  <c r="H44" i="3"/>
  <c r="G44" i="3"/>
  <c r="F44" i="3"/>
  <c r="E44" i="3"/>
  <c r="I43" i="3"/>
  <c r="H43" i="3"/>
  <c r="G43" i="3"/>
  <c r="F43" i="3"/>
  <c r="E43" i="3"/>
  <c r="I42" i="3"/>
  <c r="H42" i="3"/>
  <c r="G42" i="3"/>
  <c r="F42" i="3"/>
  <c r="E42" i="3"/>
  <c r="I41" i="3"/>
  <c r="H41" i="3"/>
  <c r="G41" i="3"/>
  <c r="F41" i="3"/>
  <c r="E41" i="3"/>
  <c r="I40" i="3"/>
  <c r="H40" i="3"/>
  <c r="G40" i="3"/>
  <c r="F40" i="3"/>
  <c r="E40" i="3"/>
  <c r="I39" i="3"/>
  <c r="H39" i="3"/>
  <c r="G39" i="3"/>
  <c r="F39" i="3"/>
  <c r="E39" i="3"/>
  <c r="I38" i="3"/>
  <c r="H38" i="3"/>
  <c r="G38" i="3"/>
  <c r="F38" i="3"/>
  <c r="E38" i="3"/>
  <c r="I37" i="3"/>
  <c r="H37" i="3"/>
  <c r="G37" i="3"/>
  <c r="F37" i="3"/>
  <c r="E37" i="3"/>
  <c r="I36" i="3"/>
  <c r="H36" i="3"/>
  <c r="G36" i="3"/>
  <c r="F36" i="3"/>
  <c r="E36" i="3"/>
  <c r="I35" i="3"/>
  <c r="H35" i="3"/>
  <c r="G35" i="3"/>
  <c r="F35" i="3"/>
  <c r="E35" i="3"/>
  <c r="I34" i="3"/>
  <c r="H34" i="3"/>
  <c r="G34" i="3"/>
  <c r="F34" i="3"/>
  <c r="E34" i="3"/>
  <c r="I33" i="3"/>
  <c r="H33" i="3"/>
  <c r="G33" i="3"/>
  <c r="F33" i="3"/>
  <c r="E33" i="3"/>
  <c r="I32" i="3"/>
  <c r="H32" i="3"/>
  <c r="G32" i="3"/>
  <c r="F32" i="3"/>
  <c r="E32" i="3"/>
  <c r="I31" i="3"/>
  <c r="H31" i="3"/>
  <c r="G31" i="3"/>
  <c r="F31" i="3"/>
  <c r="E31" i="3"/>
  <c r="I30" i="3"/>
  <c r="H30" i="3"/>
  <c r="G30" i="3"/>
  <c r="F30" i="3"/>
  <c r="E30" i="3"/>
  <c r="I29" i="3"/>
  <c r="H29" i="3"/>
  <c r="G29" i="3"/>
  <c r="F29" i="3"/>
  <c r="E29" i="3"/>
  <c r="I28" i="3"/>
  <c r="H28" i="3"/>
  <c r="G28" i="3"/>
  <c r="F28" i="3"/>
  <c r="E28" i="3"/>
  <c r="I27" i="3"/>
  <c r="H27" i="3"/>
  <c r="G27" i="3"/>
  <c r="F27" i="3"/>
  <c r="E27" i="3"/>
  <c r="I26" i="3"/>
  <c r="H26" i="3"/>
  <c r="G26" i="3"/>
  <c r="F26" i="3"/>
  <c r="E26" i="3"/>
  <c r="I25" i="3"/>
  <c r="H25" i="3"/>
  <c r="G25" i="3"/>
  <c r="F25" i="3"/>
  <c r="E25" i="3"/>
  <c r="I24" i="3"/>
  <c r="H24" i="3"/>
  <c r="G24" i="3"/>
  <c r="F24" i="3"/>
  <c r="E24" i="3"/>
  <c r="I23" i="3"/>
  <c r="H23" i="3"/>
  <c r="G23" i="3"/>
  <c r="F23" i="3"/>
  <c r="E23" i="3"/>
  <c r="I22" i="3"/>
  <c r="H22" i="3"/>
  <c r="G22" i="3"/>
  <c r="F22" i="3"/>
  <c r="E22" i="3"/>
  <c r="I21" i="3"/>
  <c r="H21" i="3"/>
  <c r="G21" i="3"/>
  <c r="F21" i="3"/>
  <c r="E21" i="3"/>
  <c r="I20" i="3"/>
  <c r="H20" i="3"/>
  <c r="G20" i="3"/>
  <c r="F20" i="3"/>
  <c r="E20" i="3"/>
  <c r="I19" i="3"/>
  <c r="H19" i="3"/>
  <c r="G19" i="3"/>
  <c r="F19" i="3"/>
  <c r="E19" i="3"/>
  <c r="I18" i="3"/>
  <c r="H18" i="3"/>
  <c r="G18" i="3"/>
  <c r="F18" i="3"/>
  <c r="E18" i="3"/>
  <c r="I17" i="3"/>
  <c r="H17" i="3"/>
  <c r="G17" i="3"/>
  <c r="F17" i="3"/>
  <c r="E17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I7" i="3"/>
  <c r="H7" i="3"/>
  <c r="G7" i="3"/>
  <c r="F7" i="3"/>
  <c r="E7" i="3"/>
  <c r="I6" i="3"/>
  <c r="H6" i="3"/>
  <c r="G6" i="3"/>
  <c r="F6" i="3"/>
  <c r="E6" i="3"/>
  <c r="I5" i="3"/>
  <c r="H5" i="3"/>
  <c r="G5" i="3"/>
  <c r="F5" i="3"/>
  <c r="E5" i="3"/>
  <c r="I4" i="3"/>
  <c r="H4" i="3"/>
  <c r="G4" i="3"/>
  <c r="F4" i="3"/>
  <c r="E4" i="3"/>
  <c r="I3" i="3"/>
  <c r="H3" i="3"/>
  <c r="G3" i="3"/>
  <c r="F3" i="3"/>
  <c r="E3" i="3"/>
  <c r="M2" i="3"/>
  <c r="L2" i="3"/>
  <c r="K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<sst xmlns="http://schemas.openxmlformats.org/spreadsheetml/2006/main" count="438" uniqueCount="100">
  <si>
    <t>Anno</t>
  </si>
  <si>
    <t>Mese</t>
  </si>
  <si>
    <t>Produzione (kg)</t>
  </si>
  <si>
    <t>Numero mungitura</t>
  </si>
  <si>
    <t>Flusso AS</t>
  </si>
  <si>
    <t>Flusso AD</t>
  </si>
  <si>
    <t>Flusso PS</t>
  </si>
  <si>
    <t>Flusso PD</t>
  </si>
  <si>
    <t>Sangue AS</t>
  </si>
  <si>
    <t>Sangue AD</t>
  </si>
  <si>
    <t>Sangue PS</t>
  </si>
  <si>
    <t>Sangue PD</t>
  </si>
  <si>
    <t>Conducibilità AS</t>
  </si>
  <si>
    <t>Conducibilità AD</t>
  </si>
  <si>
    <t>Conducibilità PS</t>
  </si>
  <si>
    <t>Conducibilità PD</t>
  </si>
  <si>
    <t>PicchiFlusso AS</t>
  </si>
  <si>
    <t>PicchiFlusso AD</t>
  </si>
  <si>
    <t>PicchiFlusso PS</t>
  </si>
  <si>
    <t>PicchiFlusso PD</t>
  </si>
  <si>
    <t>Produzione AS</t>
  </si>
  <si>
    <t>Produzione AD</t>
  </si>
  <si>
    <t>Produzione PS</t>
  </si>
  <si>
    <t>Produzione PD</t>
  </si>
  <si>
    <t>MinutiTotali</t>
  </si>
  <si>
    <t>Kick-offPD</t>
  </si>
  <si>
    <t>Kick-offAD</t>
  </si>
  <si>
    <t>Kick-offPS</t>
  </si>
  <si>
    <t>Kick-offAS</t>
  </si>
  <si>
    <t>IncompletoPD</t>
  </si>
  <si>
    <t>IncompletoAD</t>
  </si>
  <si>
    <t>IncompletoPS</t>
  </si>
  <si>
    <t>IncompletoAS</t>
  </si>
  <si>
    <t>Capezzoli non trovatiPD</t>
  </si>
  <si>
    <t>Capezzoli non trovatiAD</t>
  </si>
  <si>
    <t>Capezzoli non trovatiPS</t>
  </si>
  <si>
    <t>Capezzoli non trovatiAS</t>
  </si>
  <si>
    <t>CapezzoloPD</t>
  </si>
  <si>
    <t>CapezzoloAD</t>
  </si>
  <si>
    <t>CapezzoloPS</t>
  </si>
  <si>
    <t>CapezzoloAS</t>
  </si>
  <si>
    <t>Flusso</t>
  </si>
  <si>
    <t>Sangue</t>
  </si>
  <si>
    <t>Conducibilità</t>
  </si>
  <si>
    <t>PicchiFlusso</t>
  </si>
  <si>
    <t>Produzione</t>
  </si>
  <si>
    <t>Mungiture_Animali_Unici</t>
  </si>
  <si>
    <t>Kick-off</t>
  </si>
  <si>
    <t>Incompleto</t>
  </si>
  <si>
    <t>Capezzoli non trovati</t>
  </si>
  <si>
    <t>Mungiture_Animali_Totali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</si>
  <si>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</si>
  <si>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</si>
  <si>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</si>
  <si>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</si>
  <si>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</si>
  <si>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</si>
  <si>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</si>
  <si>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</si>
  <si>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</si>
  <si>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</si>
  <si>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</si>
  <si>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</si>
  <si>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2020/02</t>
  </si>
  <si>
    <t>2020/01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</si>
  <si>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</si>
  <si>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</si>
  <si>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</si>
  <si>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</si>
  <si>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</si>
  <si>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</si>
  <si>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</si>
  <si>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</si>
  <si>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</si>
  <si>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</si>
  <si>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</si>
  <si>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</si>
  <si>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</si>
  <si>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</si>
  <si>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</si>
  <si>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</si>
  <si>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</si>
  <si>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</si>
  <si>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</si>
  <si>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</si>
  <si>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</si>
  <si>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</si>
  <si>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</si>
  <si>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</si>
  <si>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</si>
  <si>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</si>
  <si>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</si>
  <si>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</si>
  <si>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</si>
  <si>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</si>
  <si>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</si>
  <si>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</si>
  <si>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</si>
  <si>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</si>
  <si>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Rapporto Produzione su Minuti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</si>
</sst>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9"/>
  <sheetViews>
    <sheetView workbookViewId="0">
      <selection activeCell="D1" sqref="D1"/>
    </sheetView>
  </sheetViews>
  <sheetFormatPr defaultRowHeight="15" x14ac:dyDescent="0.25"/>
  <cols>
    <col min="1" max="1" width="5.7109375" bestFit="1" customWidth="1"/>
    <col min="2" max="2" width="6" bestFit="1" customWidth="1"/>
    <col min="3" max="3" width="15.140625" bestFit="1" customWidth="1"/>
    <col min="4" max="4" width="18.140625" bestFit="1" customWidth="1"/>
    <col min="5" max="5" width="9.28515625" customWidth="1"/>
    <col min="6" max="6" width="9.5703125" bestFit="1" customWidth="1"/>
    <col min="7" max="7" width="9.140625" bestFit="1" customWidth="1"/>
    <col min="8" max="8" width="9.42578125" bestFit="1" customWidth="1"/>
    <col min="9" max="9" width="10.140625" bestFit="1" customWidth="1"/>
    <col min="10" max="10" width="10.42578125" bestFit="1" customWidth="1"/>
    <col min="11" max="11" width="10" bestFit="1" customWidth="1"/>
    <col min="12" max="12" width="10.28515625" bestFit="1" customWidth="1"/>
    <col min="13" max="13" width="15.5703125" bestFit="1" customWidth="1"/>
    <col min="14" max="14" width="15.85546875" bestFit="1" customWidth="1"/>
    <col min="15" max="15" width="15.42578125" bestFit="1" customWidth="1"/>
    <col min="16" max="16" width="15.7109375" bestFit="1" customWidth="1"/>
    <col min="17" max="17" width="14.5703125" bestFit="1" customWidth="1"/>
    <col min="18" max="18" width="14.85546875" bestFit="1" customWidth="1"/>
    <col min="19" max="19" width="14.42578125" bestFit="1" customWidth="1"/>
    <col min="20" max="20" width="14.7109375" bestFit="1" customWidth="1"/>
    <col min="21" max="21" width="14" bestFit="1" customWidth="1"/>
    <col min="22" max="22" width="14.28515625" bestFit="1" customWidth="1"/>
    <col min="23" max="23" width="13.85546875" bestFit="1" customWidth="1"/>
    <col min="24" max="24" width="14.140625" bestFit="1" customWidth="1"/>
    <col min="25" max="25" width="12" bestFit="1" customWidth="1"/>
    <col min="26" max="26" width="10.28515625" bestFit="1" customWidth="1"/>
    <col min="27" max="27" width="10.42578125" bestFit="1" customWidth="1"/>
    <col min="28" max="28" width="10" bestFit="1" customWidth="1"/>
    <col min="29" max="29" width="10.140625" bestFit="1" customWidth="1"/>
    <col min="30" max="30" width="13.7109375" bestFit="1" customWidth="1"/>
    <col min="31" max="31" width="13.85546875" bestFit="1" customWidth="1"/>
    <col min="32" max="32" width="13.42578125" bestFit="1" customWidth="1"/>
    <col min="33" max="33" width="13.5703125" bestFit="1" customWidth="1"/>
    <col min="34" max="34" width="22.42578125" bestFit="1" customWidth="1"/>
    <col min="35" max="35" width="22.5703125" bestFit="1" customWidth="1"/>
    <col min="36" max="36" width="22.140625" bestFit="1" customWidth="1"/>
    <col min="37" max="37" width="22.28515625" bestFit="1" customWidth="1"/>
    <col min="38" max="38" width="12.42578125" bestFit="1" customWidth="1"/>
    <col min="39" max="39" width="12.5703125" bestFit="1" customWidth="1"/>
    <col min="40" max="40" width="12.140625" bestFit="1" customWidth="1"/>
    <col min="41" max="41" width="12.28515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4" t="s">
        <v>51</v>
      </c>
      <c r="B2" s="5"/>
      <c r="C2">
        <v>10452.51</v>
      </c>
      <c r="D2">
        <v>2681</v>
      </c>
      <c r="E2">
        <v>719.1</v>
      </c>
      <c r="F2">
        <v>659.45999999999992</v>
      </c>
      <c r="G2">
        <v>1091.4000000000001</v>
      </c>
      <c r="H2">
        <v>1032.8399999999999</v>
      </c>
      <c r="I2">
        <v>12386</v>
      </c>
      <c r="J2">
        <v>6938</v>
      </c>
      <c r="K2">
        <v>17350</v>
      </c>
      <c r="L2">
        <v>21343</v>
      </c>
      <c r="M2">
        <v>6060.59</v>
      </c>
      <c r="N2">
        <v>5947.52</v>
      </c>
      <c r="O2">
        <v>6774.74</v>
      </c>
      <c r="P2">
        <v>6702.12</v>
      </c>
      <c r="Q2">
        <v>1743.66</v>
      </c>
      <c r="R2">
        <v>1623.18</v>
      </c>
      <c r="S2">
        <v>1980.9</v>
      </c>
      <c r="T2">
        <v>1881.48</v>
      </c>
      <c r="U2">
        <v>1620.86</v>
      </c>
      <c r="V2">
        <v>1485.35</v>
      </c>
      <c r="W2">
        <v>3877.84</v>
      </c>
      <c r="X2">
        <v>3474.33</v>
      </c>
      <c r="Y2">
        <v>21657.083333333328</v>
      </c>
      <c r="Z2">
        <v>48</v>
      </c>
      <c r="AA2">
        <v>62</v>
      </c>
      <c r="AB2">
        <v>50</v>
      </c>
      <c r="AC2">
        <v>0</v>
      </c>
      <c r="AD2">
        <v>71</v>
      </c>
      <c r="AE2">
        <v>17</v>
      </c>
      <c r="AF2">
        <v>95</v>
      </c>
      <c r="AG2">
        <v>0</v>
      </c>
      <c r="AH2">
        <v>149</v>
      </c>
      <c r="AI2">
        <v>684</v>
      </c>
      <c r="AJ2">
        <v>159</v>
      </c>
      <c r="AK2">
        <v>74</v>
      </c>
      <c r="AL2">
        <v>194</v>
      </c>
      <c r="AM2">
        <v>381</v>
      </c>
      <c r="AN2">
        <v>208</v>
      </c>
      <c r="AO2">
        <v>38</v>
      </c>
    </row>
    <row r="3" spans="1:41" x14ac:dyDescent="0.25">
      <c r="A3" s="4" t="s">
        <v>52</v>
      </c>
      <c r="B3" s="5"/>
      <c r="C3">
        <v>8941.9500000000007</v>
      </c>
      <c r="D3">
        <v>2299</v>
      </c>
      <c r="E3">
        <v>615.05999999999995</v>
      </c>
      <c r="F3">
        <v>559.14</v>
      </c>
      <c r="G3">
        <v>937.5</v>
      </c>
      <c r="H3">
        <v>883.68</v>
      </c>
      <c r="I3">
        <v>35283</v>
      </c>
      <c r="J3">
        <v>5587</v>
      </c>
      <c r="K3">
        <v>9872</v>
      </c>
      <c r="L3">
        <v>38943</v>
      </c>
      <c r="M3">
        <v>5203.29</v>
      </c>
      <c r="N3">
        <v>5080.72</v>
      </c>
      <c r="O3">
        <v>5858.6</v>
      </c>
      <c r="P3">
        <v>5773.02</v>
      </c>
      <c r="Q3">
        <v>1468.26</v>
      </c>
      <c r="R3">
        <v>1345.56</v>
      </c>
      <c r="S3">
        <v>1703.82</v>
      </c>
      <c r="T3">
        <v>1608.42</v>
      </c>
      <c r="U3">
        <v>1396.1</v>
      </c>
      <c r="V3">
        <v>1264.44</v>
      </c>
      <c r="W3">
        <v>3303</v>
      </c>
      <c r="X3">
        <v>2980.75</v>
      </c>
      <c r="Y3">
        <v>18171.150000000001</v>
      </c>
      <c r="Z3">
        <v>47</v>
      </c>
      <c r="AA3">
        <v>46</v>
      </c>
      <c r="AB3">
        <v>46</v>
      </c>
      <c r="AC3">
        <v>1</v>
      </c>
      <c r="AD3">
        <v>62</v>
      </c>
      <c r="AE3">
        <v>7</v>
      </c>
      <c r="AF3">
        <v>74</v>
      </c>
      <c r="AG3">
        <v>0</v>
      </c>
      <c r="AH3">
        <v>157</v>
      </c>
      <c r="AI3">
        <v>598</v>
      </c>
      <c r="AJ3">
        <v>147</v>
      </c>
      <c r="AK3">
        <v>69</v>
      </c>
      <c r="AL3">
        <v>182</v>
      </c>
      <c r="AM3">
        <v>339</v>
      </c>
      <c r="AN3">
        <v>201</v>
      </c>
      <c r="AO3">
        <v>42</v>
      </c>
    </row>
    <row r="4" spans="1:41" x14ac:dyDescent="0.25">
      <c r="A4" s="4" t="s">
        <v>53</v>
      </c>
      <c r="B4" s="5"/>
      <c r="C4">
        <v>8808.7999999999993</v>
      </c>
      <c r="D4">
        <v>2263</v>
      </c>
      <c r="E4">
        <v>601.62</v>
      </c>
      <c r="F4">
        <v>553.74</v>
      </c>
      <c r="G4">
        <v>932.81999999999994</v>
      </c>
      <c r="H4">
        <v>865.26</v>
      </c>
      <c r="I4">
        <v>25489</v>
      </c>
      <c r="J4">
        <v>3791</v>
      </c>
      <c r="K4">
        <v>7191</v>
      </c>
      <c r="L4">
        <v>36107</v>
      </c>
      <c r="M4">
        <v>5048.5600000000004</v>
      </c>
      <c r="N4">
        <v>4956.32</v>
      </c>
      <c r="O4">
        <v>5729.72</v>
      </c>
      <c r="P4">
        <v>5624.23</v>
      </c>
      <c r="Q4">
        <v>1416.28</v>
      </c>
      <c r="R4">
        <v>1320.84</v>
      </c>
      <c r="S4">
        <v>1692.42</v>
      </c>
      <c r="T4">
        <v>1583.22</v>
      </c>
      <c r="U4">
        <v>1375.59</v>
      </c>
      <c r="V4">
        <v>1265.72</v>
      </c>
      <c r="W4">
        <v>3269.53</v>
      </c>
      <c r="X4">
        <v>2900.35</v>
      </c>
      <c r="Y4">
        <v>18257.366666666661</v>
      </c>
      <c r="Z4">
        <v>45</v>
      </c>
      <c r="AA4">
        <v>42</v>
      </c>
      <c r="AB4">
        <v>42</v>
      </c>
      <c r="AC4">
        <v>4</v>
      </c>
      <c r="AD4">
        <v>87</v>
      </c>
      <c r="AE4">
        <v>17</v>
      </c>
      <c r="AF4">
        <v>86</v>
      </c>
      <c r="AG4">
        <v>1</v>
      </c>
      <c r="AH4">
        <v>160</v>
      </c>
      <c r="AI4">
        <v>608</v>
      </c>
      <c r="AJ4">
        <v>154</v>
      </c>
      <c r="AK4">
        <v>69</v>
      </c>
      <c r="AL4">
        <v>171</v>
      </c>
      <c r="AM4">
        <v>322</v>
      </c>
      <c r="AN4">
        <v>172</v>
      </c>
      <c r="AO4">
        <v>29</v>
      </c>
    </row>
    <row r="5" spans="1:41" x14ac:dyDescent="0.25">
      <c r="A5" s="4" t="s">
        <v>54</v>
      </c>
      <c r="B5" s="5"/>
      <c r="C5">
        <v>8870.2099999999991</v>
      </c>
      <c r="D5">
        <v>2256</v>
      </c>
      <c r="E5">
        <v>604.26</v>
      </c>
      <c r="F5">
        <v>557.28</v>
      </c>
      <c r="G5">
        <v>939.54</v>
      </c>
      <c r="H5">
        <v>865.56</v>
      </c>
      <c r="I5">
        <v>16035</v>
      </c>
      <c r="J5">
        <v>5854</v>
      </c>
      <c r="K5">
        <v>7001</v>
      </c>
      <c r="L5">
        <v>42806</v>
      </c>
      <c r="M5">
        <v>4985.47</v>
      </c>
      <c r="N5">
        <v>4932.05</v>
      </c>
      <c r="O5">
        <v>5692.1</v>
      </c>
      <c r="P5">
        <v>5587.08</v>
      </c>
      <c r="Q5">
        <v>1432.5</v>
      </c>
      <c r="R5">
        <v>1339.2</v>
      </c>
      <c r="S5">
        <v>1683.96</v>
      </c>
      <c r="T5">
        <v>1558.8</v>
      </c>
      <c r="U5">
        <v>1377.05</v>
      </c>
      <c r="V5">
        <v>1265.8599999999999</v>
      </c>
      <c r="W5">
        <v>3297.71</v>
      </c>
      <c r="X5">
        <v>2931.8</v>
      </c>
      <c r="Y5">
        <v>17369.616666666661</v>
      </c>
      <c r="Z5">
        <v>41</v>
      </c>
      <c r="AA5">
        <v>45</v>
      </c>
      <c r="AB5">
        <v>44</v>
      </c>
      <c r="AC5">
        <v>5</v>
      </c>
      <c r="AD5">
        <v>73</v>
      </c>
      <c r="AE5">
        <v>10</v>
      </c>
      <c r="AF5">
        <v>75</v>
      </c>
      <c r="AG5">
        <v>0</v>
      </c>
      <c r="AH5">
        <v>159</v>
      </c>
      <c r="AI5">
        <v>587</v>
      </c>
      <c r="AJ5">
        <v>138</v>
      </c>
      <c r="AK5">
        <v>62</v>
      </c>
      <c r="AL5">
        <v>164</v>
      </c>
      <c r="AM5">
        <v>308</v>
      </c>
      <c r="AN5">
        <v>154</v>
      </c>
      <c r="AO5">
        <v>26</v>
      </c>
    </row>
    <row r="6" spans="1:41" x14ac:dyDescent="0.25">
      <c r="A6" s="4" t="s">
        <v>55</v>
      </c>
      <c r="B6" s="5"/>
      <c r="C6">
        <v>27696.77</v>
      </c>
      <c r="D6">
        <v>7036</v>
      </c>
      <c r="E6">
        <v>1955.64</v>
      </c>
      <c r="F6">
        <v>1777.2</v>
      </c>
      <c r="G6">
        <v>2932.18</v>
      </c>
      <c r="H6">
        <v>2765.22</v>
      </c>
      <c r="I6">
        <v>83660</v>
      </c>
      <c r="J6">
        <v>56241</v>
      </c>
      <c r="K6">
        <v>119555</v>
      </c>
      <c r="L6">
        <v>92611</v>
      </c>
      <c r="M6">
        <v>15912.91</v>
      </c>
      <c r="N6">
        <v>15519.53</v>
      </c>
      <c r="O6">
        <v>18202.939999999999</v>
      </c>
      <c r="P6">
        <v>17420.310000000001</v>
      </c>
      <c r="Q6">
        <v>4497.7</v>
      </c>
      <c r="R6">
        <v>4134.3</v>
      </c>
      <c r="S6">
        <v>5279.74</v>
      </c>
      <c r="T6">
        <v>4912.2</v>
      </c>
      <c r="U6">
        <v>4489.43</v>
      </c>
      <c r="V6">
        <v>4077.67</v>
      </c>
      <c r="W6">
        <v>9942.1</v>
      </c>
      <c r="X6">
        <v>9200.91</v>
      </c>
      <c r="Y6">
        <v>53716.866666666669</v>
      </c>
      <c r="Z6">
        <v>136</v>
      </c>
      <c r="AA6">
        <v>165</v>
      </c>
      <c r="AB6">
        <v>140</v>
      </c>
      <c r="AC6">
        <v>2</v>
      </c>
      <c r="AD6">
        <v>225</v>
      </c>
      <c r="AE6">
        <v>62</v>
      </c>
      <c r="AF6">
        <v>246</v>
      </c>
      <c r="AG6">
        <v>5</v>
      </c>
      <c r="AH6">
        <v>497</v>
      </c>
      <c r="AI6">
        <v>1635</v>
      </c>
      <c r="AJ6">
        <v>398</v>
      </c>
      <c r="AK6">
        <v>166</v>
      </c>
      <c r="AL6">
        <v>520</v>
      </c>
      <c r="AM6">
        <v>1008</v>
      </c>
      <c r="AN6">
        <v>851</v>
      </c>
      <c r="AO6">
        <v>105</v>
      </c>
    </row>
    <row r="7" spans="1:41" x14ac:dyDescent="0.25">
      <c r="A7" s="4" t="s">
        <v>56</v>
      </c>
      <c r="B7" s="5"/>
      <c r="C7">
        <v>41008.82</v>
      </c>
      <c r="D7">
        <v>10460</v>
      </c>
      <c r="E7">
        <v>2790.06</v>
      </c>
      <c r="F7">
        <v>2558.58</v>
      </c>
      <c r="G7">
        <v>4253.4399999999996</v>
      </c>
      <c r="H7">
        <v>3982.5</v>
      </c>
      <c r="I7">
        <v>82492</v>
      </c>
      <c r="J7">
        <v>52546</v>
      </c>
      <c r="K7">
        <v>53611</v>
      </c>
      <c r="L7">
        <v>77798</v>
      </c>
      <c r="M7">
        <v>24574.69</v>
      </c>
      <c r="N7">
        <v>23667.52</v>
      </c>
      <c r="O7">
        <v>27497.68</v>
      </c>
      <c r="P7">
        <v>26434.13</v>
      </c>
      <c r="Q7">
        <v>6498.12</v>
      </c>
      <c r="R7">
        <v>6037.38</v>
      </c>
      <c r="S7">
        <v>7699.06</v>
      </c>
      <c r="T7">
        <v>7147.64</v>
      </c>
      <c r="U7">
        <v>6548.57</v>
      </c>
      <c r="V7">
        <v>5984.58</v>
      </c>
      <c r="W7">
        <v>14959.81</v>
      </c>
      <c r="X7">
        <v>13538.05</v>
      </c>
      <c r="Y7">
        <v>82181.100000000006</v>
      </c>
      <c r="Z7">
        <v>171</v>
      </c>
      <c r="AA7">
        <v>235</v>
      </c>
      <c r="AB7">
        <v>186</v>
      </c>
      <c r="AC7">
        <v>13</v>
      </c>
      <c r="AD7">
        <v>346</v>
      </c>
      <c r="AE7">
        <v>75</v>
      </c>
      <c r="AF7">
        <v>281</v>
      </c>
      <c r="AG7">
        <v>10</v>
      </c>
      <c r="AH7">
        <v>644</v>
      </c>
      <c r="AI7">
        <v>2420</v>
      </c>
      <c r="AJ7">
        <v>561</v>
      </c>
      <c r="AK7">
        <v>271</v>
      </c>
      <c r="AL7">
        <v>775</v>
      </c>
      <c r="AM7">
        <v>1581</v>
      </c>
      <c r="AN7">
        <v>1064</v>
      </c>
      <c r="AO7">
        <v>168</v>
      </c>
    </row>
    <row r="8" spans="1:41" x14ac:dyDescent="0.25">
      <c r="A8" s="4" t="s">
        <v>57</v>
      </c>
      <c r="B8" s="5"/>
      <c r="C8">
        <v>47174.45</v>
      </c>
      <c r="D8">
        <v>11377</v>
      </c>
      <c r="E8">
        <v>3086.58</v>
      </c>
      <c r="F8">
        <v>2838.42</v>
      </c>
      <c r="G8">
        <v>4957.5599999999986</v>
      </c>
      <c r="H8">
        <v>4540.4399999999996</v>
      </c>
      <c r="I8">
        <v>127745</v>
      </c>
      <c r="J8">
        <v>85682</v>
      </c>
      <c r="K8">
        <v>216522</v>
      </c>
      <c r="L8">
        <v>142656</v>
      </c>
      <c r="M8">
        <v>27767.67</v>
      </c>
      <c r="N8">
        <v>26891.61</v>
      </c>
      <c r="O8">
        <v>30854.18</v>
      </c>
      <c r="P8">
        <v>29689.68</v>
      </c>
      <c r="Q8">
        <v>7262.64</v>
      </c>
      <c r="R8">
        <v>6714.3</v>
      </c>
      <c r="S8">
        <v>8734.84</v>
      </c>
      <c r="T8">
        <v>7968.5</v>
      </c>
      <c r="U8">
        <v>7344.88</v>
      </c>
      <c r="V8">
        <v>6685.33</v>
      </c>
      <c r="W8">
        <v>17626.37</v>
      </c>
      <c r="X8">
        <v>15544.16</v>
      </c>
      <c r="Y8">
        <v>88378.083333333328</v>
      </c>
      <c r="Z8">
        <v>174</v>
      </c>
      <c r="AA8">
        <v>247</v>
      </c>
      <c r="AB8">
        <v>205</v>
      </c>
      <c r="AC8">
        <v>9</v>
      </c>
      <c r="AD8">
        <v>312</v>
      </c>
      <c r="AE8">
        <v>62</v>
      </c>
      <c r="AF8">
        <v>289</v>
      </c>
      <c r="AG8">
        <v>4</v>
      </c>
      <c r="AH8">
        <v>554</v>
      </c>
      <c r="AI8">
        <v>2517</v>
      </c>
      <c r="AJ8">
        <v>471</v>
      </c>
      <c r="AK8">
        <v>214</v>
      </c>
      <c r="AL8">
        <v>1044</v>
      </c>
      <c r="AM8">
        <v>2268</v>
      </c>
      <c r="AN8">
        <v>1353</v>
      </c>
      <c r="AO8">
        <v>380</v>
      </c>
    </row>
    <row r="9" spans="1:41" x14ac:dyDescent="0.25">
      <c r="A9" s="4" t="s">
        <v>58</v>
      </c>
      <c r="B9" s="5"/>
      <c r="C9">
        <v>49624.71</v>
      </c>
      <c r="D9">
        <v>12394</v>
      </c>
      <c r="E9">
        <v>3237.18</v>
      </c>
      <c r="F9">
        <v>3085.92</v>
      </c>
      <c r="G9">
        <v>5064.82</v>
      </c>
      <c r="H9">
        <v>4734.46</v>
      </c>
      <c r="I9">
        <v>148775</v>
      </c>
      <c r="J9">
        <v>44921</v>
      </c>
      <c r="K9">
        <v>103493</v>
      </c>
      <c r="L9">
        <v>325338</v>
      </c>
      <c r="M9">
        <v>28636.59</v>
      </c>
      <c r="N9">
        <v>28458.29</v>
      </c>
      <c r="O9">
        <v>32054.16</v>
      </c>
      <c r="P9">
        <v>31708.45</v>
      </c>
      <c r="Q9">
        <v>7909.2</v>
      </c>
      <c r="R9">
        <v>7593.54</v>
      </c>
      <c r="S9">
        <v>9239.3799999999992</v>
      </c>
      <c r="T9">
        <v>8647.68</v>
      </c>
      <c r="U9">
        <v>7699.22</v>
      </c>
      <c r="V9">
        <v>7208.61</v>
      </c>
      <c r="W9">
        <v>18331.96</v>
      </c>
      <c r="X9">
        <v>16428.98</v>
      </c>
      <c r="Y9">
        <v>97935.616666666669</v>
      </c>
      <c r="Z9">
        <v>187</v>
      </c>
      <c r="AA9">
        <v>272</v>
      </c>
      <c r="AB9">
        <v>254</v>
      </c>
      <c r="AC9">
        <v>13</v>
      </c>
      <c r="AD9">
        <v>379</v>
      </c>
      <c r="AE9">
        <v>90</v>
      </c>
      <c r="AF9">
        <v>385</v>
      </c>
      <c r="AG9">
        <v>4</v>
      </c>
      <c r="AH9">
        <v>678</v>
      </c>
      <c r="AI9">
        <v>2872</v>
      </c>
      <c r="AJ9">
        <v>553</v>
      </c>
      <c r="AK9">
        <v>265</v>
      </c>
      <c r="AL9">
        <v>1194</v>
      </c>
      <c r="AM9">
        <v>1748</v>
      </c>
      <c r="AN9">
        <v>765</v>
      </c>
      <c r="AO9">
        <v>200</v>
      </c>
    </row>
    <row r="10" spans="1:41" x14ac:dyDescent="0.25">
      <c r="A10" s="4" t="s">
        <v>59</v>
      </c>
      <c r="B10" s="5"/>
      <c r="C10">
        <v>40752.99</v>
      </c>
      <c r="D10">
        <v>10658</v>
      </c>
      <c r="E10">
        <v>2731.68</v>
      </c>
      <c r="F10">
        <v>2612.7600000000002</v>
      </c>
      <c r="G10">
        <v>4244.3999999999996</v>
      </c>
      <c r="H10">
        <v>3973.8</v>
      </c>
      <c r="I10">
        <v>77036</v>
      </c>
      <c r="J10">
        <v>16550</v>
      </c>
      <c r="K10">
        <v>80869</v>
      </c>
      <c r="L10">
        <v>144974</v>
      </c>
      <c r="M10">
        <v>23418.97</v>
      </c>
      <c r="N10">
        <v>23331.97</v>
      </c>
      <c r="O10">
        <v>26411.87</v>
      </c>
      <c r="P10">
        <v>26015.88</v>
      </c>
      <c r="Q10">
        <v>6936.78</v>
      </c>
      <c r="R10">
        <v>6610.02</v>
      </c>
      <c r="S10">
        <v>7835.2</v>
      </c>
      <c r="T10">
        <v>7397.92</v>
      </c>
      <c r="U10">
        <v>6122.88</v>
      </c>
      <c r="V10">
        <v>5816.83</v>
      </c>
      <c r="W10">
        <v>15244.27</v>
      </c>
      <c r="X10">
        <v>13603.25</v>
      </c>
      <c r="Y10">
        <v>84410.55</v>
      </c>
      <c r="Z10">
        <v>186</v>
      </c>
      <c r="AA10">
        <v>280</v>
      </c>
      <c r="AB10">
        <v>249</v>
      </c>
      <c r="AC10">
        <v>26</v>
      </c>
      <c r="AD10">
        <v>343</v>
      </c>
      <c r="AE10">
        <v>91</v>
      </c>
      <c r="AF10">
        <v>436</v>
      </c>
      <c r="AG10">
        <v>3</v>
      </c>
      <c r="AH10">
        <v>653</v>
      </c>
      <c r="AI10">
        <v>2758</v>
      </c>
      <c r="AJ10">
        <v>550</v>
      </c>
      <c r="AK10">
        <v>231</v>
      </c>
      <c r="AL10">
        <v>793</v>
      </c>
      <c r="AM10">
        <v>1266</v>
      </c>
      <c r="AN10">
        <v>556</v>
      </c>
      <c r="AO10">
        <v>79</v>
      </c>
    </row>
    <row r="11" spans="1:41" x14ac:dyDescent="0.25">
      <c r="A11" s="4" t="s">
        <v>60</v>
      </c>
      <c r="B11" s="5"/>
      <c r="C11">
        <v>8471.65</v>
      </c>
      <c r="D11">
        <v>2241</v>
      </c>
      <c r="E11">
        <v>584.1</v>
      </c>
      <c r="F11">
        <v>534.54</v>
      </c>
      <c r="G11">
        <v>891.78</v>
      </c>
      <c r="H11">
        <v>837.84</v>
      </c>
      <c r="I11">
        <v>30447</v>
      </c>
      <c r="J11">
        <v>10001</v>
      </c>
      <c r="K11">
        <v>23230</v>
      </c>
      <c r="L11">
        <v>12065</v>
      </c>
      <c r="M11">
        <v>4885.3599999999997</v>
      </c>
      <c r="N11">
        <v>4765.3</v>
      </c>
      <c r="O11">
        <v>5584.15</v>
      </c>
      <c r="P11">
        <v>5492.62</v>
      </c>
      <c r="Q11">
        <v>1419.84</v>
      </c>
      <c r="R11">
        <v>1293.9000000000001</v>
      </c>
      <c r="S11">
        <v>1630.56</v>
      </c>
      <c r="T11">
        <v>1549.86</v>
      </c>
      <c r="U11">
        <v>1315.43</v>
      </c>
      <c r="V11">
        <v>1215.3</v>
      </c>
      <c r="W11">
        <v>3139.37</v>
      </c>
      <c r="X11">
        <v>2809.24</v>
      </c>
      <c r="Y11">
        <v>17830.916666666672</v>
      </c>
      <c r="Z11">
        <v>43</v>
      </c>
      <c r="AA11">
        <v>62</v>
      </c>
      <c r="AB11">
        <v>51</v>
      </c>
      <c r="AC11">
        <v>3</v>
      </c>
      <c r="AD11">
        <v>67</v>
      </c>
      <c r="AE11">
        <v>12</v>
      </c>
      <c r="AF11">
        <v>97</v>
      </c>
      <c r="AG11">
        <v>0</v>
      </c>
      <c r="AH11">
        <v>178</v>
      </c>
      <c r="AI11">
        <v>625</v>
      </c>
      <c r="AJ11">
        <v>155</v>
      </c>
      <c r="AK11">
        <v>72</v>
      </c>
      <c r="AL11">
        <v>162</v>
      </c>
      <c r="AM11">
        <v>322</v>
      </c>
      <c r="AN11">
        <v>176</v>
      </c>
      <c r="AO11">
        <v>28</v>
      </c>
    </row>
    <row r="12" spans="1:41" x14ac:dyDescent="0.25">
      <c r="A12" s="4" t="s">
        <v>61</v>
      </c>
      <c r="B12" s="5"/>
      <c r="C12">
        <v>9920.35</v>
      </c>
      <c r="D12">
        <v>2652</v>
      </c>
      <c r="E12">
        <v>698.52</v>
      </c>
      <c r="F12">
        <v>635.22</v>
      </c>
      <c r="G12">
        <v>1062.3</v>
      </c>
      <c r="H12">
        <v>996.36</v>
      </c>
      <c r="I12">
        <v>37119</v>
      </c>
      <c r="J12">
        <v>7109</v>
      </c>
      <c r="K12">
        <v>48598</v>
      </c>
      <c r="L12">
        <v>54385</v>
      </c>
      <c r="M12">
        <v>5789.49</v>
      </c>
      <c r="N12">
        <v>5549.21</v>
      </c>
      <c r="O12">
        <v>6533.05</v>
      </c>
      <c r="P12">
        <v>6469.79</v>
      </c>
      <c r="Q12">
        <v>1698.06</v>
      </c>
      <c r="R12">
        <v>1569.16</v>
      </c>
      <c r="S12">
        <v>1953.66</v>
      </c>
      <c r="T12">
        <v>1848.7</v>
      </c>
      <c r="U12">
        <v>1542.53</v>
      </c>
      <c r="V12">
        <v>1395.34</v>
      </c>
      <c r="W12">
        <v>3680.5</v>
      </c>
      <c r="X12">
        <v>3312.75</v>
      </c>
      <c r="Y12">
        <v>20828.683333333331</v>
      </c>
      <c r="Z12">
        <v>41</v>
      </c>
      <c r="AA12">
        <v>69</v>
      </c>
      <c r="AB12">
        <v>56</v>
      </c>
      <c r="AC12">
        <v>6</v>
      </c>
      <c r="AD12">
        <v>91</v>
      </c>
      <c r="AE12">
        <v>22</v>
      </c>
      <c r="AF12">
        <v>120</v>
      </c>
      <c r="AG12">
        <v>5</v>
      </c>
      <c r="AH12">
        <v>215</v>
      </c>
      <c r="AI12">
        <v>787</v>
      </c>
      <c r="AJ12">
        <v>198</v>
      </c>
      <c r="AK12">
        <v>87</v>
      </c>
      <c r="AL12">
        <v>216</v>
      </c>
      <c r="AM12">
        <v>388</v>
      </c>
      <c r="AN12">
        <v>213</v>
      </c>
      <c r="AO12">
        <v>37</v>
      </c>
    </row>
    <row r="13" spans="1:41" x14ac:dyDescent="0.25">
      <c r="A13" s="4" t="s">
        <v>62</v>
      </c>
      <c r="B13" s="5"/>
      <c r="C13">
        <v>27941.63</v>
      </c>
      <c r="D13">
        <v>9732</v>
      </c>
      <c r="E13">
        <v>2365.92</v>
      </c>
      <c r="F13">
        <v>2167.6799999999998</v>
      </c>
      <c r="G13">
        <v>3593.34</v>
      </c>
      <c r="H13">
        <v>3326.88</v>
      </c>
      <c r="I13">
        <v>145061</v>
      </c>
      <c r="J13">
        <v>30745</v>
      </c>
      <c r="K13">
        <v>277754</v>
      </c>
      <c r="L13">
        <v>150413</v>
      </c>
      <c r="M13">
        <v>16913.79</v>
      </c>
      <c r="N13">
        <v>16343.66</v>
      </c>
      <c r="O13">
        <v>21298.13</v>
      </c>
      <c r="P13">
        <v>20782.75</v>
      </c>
      <c r="Q13">
        <v>5947.16</v>
      </c>
      <c r="R13">
        <v>5526.36</v>
      </c>
      <c r="S13">
        <v>6995.44</v>
      </c>
      <c r="T13">
        <v>6565.66</v>
      </c>
      <c r="U13">
        <v>4021.7</v>
      </c>
      <c r="V13">
        <v>3730.18</v>
      </c>
      <c r="W13">
        <v>10781.68</v>
      </c>
      <c r="X13">
        <v>9440.86</v>
      </c>
      <c r="Y13">
        <v>77051.95</v>
      </c>
      <c r="Z13">
        <v>195</v>
      </c>
      <c r="AA13">
        <v>289</v>
      </c>
      <c r="AB13">
        <v>249</v>
      </c>
      <c r="AC13">
        <v>24</v>
      </c>
      <c r="AD13">
        <v>510</v>
      </c>
      <c r="AE13">
        <v>54</v>
      </c>
      <c r="AF13">
        <v>622</v>
      </c>
      <c r="AG13">
        <v>0</v>
      </c>
      <c r="AH13">
        <v>1389</v>
      </c>
      <c r="AI13">
        <v>4508</v>
      </c>
      <c r="AJ13">
        <v>1121</v>
      </c>
      <c r="AK13">
        <v>447</v>
      </c>
      <c r="AL13">
        <v>676</v>
      </c>
      <c r="AM13">
        <v>1169</v>
      </c>
      <c r="AN13">
        <v>640</v>
      </c>
      <c r="AO13">
        <v>111</v>
      </c>
    </row>
    <row r="14" spans="1:41" x14ac:dyDescent="0.25">
      <c r="A14" s="4" t="s">
        <v>64</v>
      </c>
      <c r="B14" s="5"/>
      <c r="C14">
        <v>37355.61</v>
      </c>
      <c r="D14">
        <v>11913</v>
      </c>
      <c r="E14">
        <v>3018.12</v>
      </c>
      <c r="F14">
        <v>2776.98</v>
      </c>
      <c r="G14">
        <v>4806.12</v>
      </c>
      <c r="H14">
        <v>4477.92</v>
      </c>
      <c r="I14">
        <v>365679</v>
      </c>
      <c r="J14">
        <v>83905</v>
      </c>
      <c r="K14">
        <v>371953</v>
      </c>
      <c r="L14">
        <v>564810</v>
      </c>
      <c r="M14">
        <v>20368.2</v>
      </c>
      <c r="N14">
        <v>20077.669999999998</v>
      </c>
      <c r="O14">
        <v>27361.26</v>
      </c>
      <c r="P14">
        <v>26017.77</v>
      </c>
      <c r="Q14">
        <v>7081.66</v>
      </c>
      <c r="R14">
        <v>6570.18</v>
      </c>
      <c r="S14">
        <v>9102.68</v>
      </c>
      <c r="T14">
        <v>8270.52</v>
      </c>
      <c r="U14">
        <v>5448.14</v>
      </c>
      <c r="V14">
        <v>5010.4399999999996</v>
      </c>
      <c r="W14">
        <v>14087.46</v>
      </c>
      <c r="X14">
        <v>12857.08</v>
      </c>
      <c r="Y14">
        <v>93535.53333333334</v>
      </c>
      <c r="Z14">
        <v>269</v>
      </c>
      <c r="AA14">
        <v>328</v>
      </c>
      <c r="AB14">
        <v>302</v>
      </c>
      <c r="AC14">
        <v>20</v>
      </c>
      <c r="AD14">
        <v>491</v>
      </c>
      <c r="AE14">
        <v>93</v>
      </c>
      <c r="AF14">
        <v>489</v>
      </c>
      <c r="AG14">
        <v>2</v>
      </c>
      <c r="AH14">
        <v>1642</v>
      </c>
      <c r="AI14">
        <v>5503</v>
      </c>
      <c r="AJ14">
        <v>1248</v>
      </c>
      <c r="AK14">
        <v>467</v>
      </c>
      <c r="AL14">
        <v>1154</v>
      </c>
      <c r="AM14">
        <v>1648</v>
      </c>
      <c r="AN14">
        <v>989</v>
      </c>
      <c r="AO14">
        <v>106</v>
      </c>
    </row>
    <row r="15" spans="1:41" x14ac:dyDescent="0.25">
      <c r="A15" s="4" t="s">
        <v>63</v>
      </c>
      <c r="B15" s="5"/>
      <c r="C15">
        <v>38253.01</v>
      </c>
      <c r="D15">
        <v>11490</v>
      </c>
      <c r="E15">
        <v>2896.98</v>
      </c>
      <c r="F15">
        <v>2591.4</v>
      </c>
      <c r="G15">
        <v>4613.76</v>
      </c>
      <c r="H15">
        <v>4398.12</v>
      </c>
      <c r="I15">
        <v>202266</v>
      </c>
      <c r="J15">
        <v>30620</v>
      </c>
      <c r="K15">
        <v>349765</v>
      </c>
      <c r="L15">
        <v>87565</v>
      </c>
      <c r="M15">
        <v>20049.490000000002</v>
      </c>
      <c r="N15">
        <v>19732.580000000002</v>
      </c>
      <c r="O15">
        <v>26559.77</v>
      </c>
      <c r="P15">
        <v>25176.73</v>
      </c>
      <c r="Q15">
        <v>6595.44</v>
      </c>
      <c r="R15">
        <v>5896.32</v>
      </c>
      <c r="S15">
        <v>8618.64</v>
      </c>
      <c r="T15">
        <v>7984.74</v>
      </c>
      <c r="U15">
        <v>5692.19</v>
      </c>
      <c r="V15">
        <v>5134.78</v>
      </c>
      <c r="W15">
        <v>14172.51</v>
      </c>
      <c r="X15">
        <v>13305.54</v>
      </c>
      <c r="Y15">
        <v>89213.85</v>
      </c>
      <c r="Z15">
        <v>200</v>
      </c>
      <c r="AA15">
        <v>248</v>
      </c>
      <c r="AB15">
        <v>306</v>
      </c>
      <c r="AC15">
        <v>12</v>
      </c>
      <c r="AD15">
        <v>510</v>
      </c>
      <c r="AE15">
        <v>113</v>
      </c>
      <c r="AF15">
        <v>481</v>
      </c>
      <c r="AG15">
        <v>5</v>
      </c>
      <c r="AH15">
        <v>1608</v>
      </c>
      <c r="AI15">
        <v>5212</v>
      </c>
      <c r="AJ15">
        <v>1335</v>
      </c>
      <c r="AK15">
        <v>654</v>
      </c>
      <c r="AL15">
        <v>663</v>
      </c>
      <c r="AM15">
        <v>1664</v>
      </c>
      <c r="AN15">
        <v>946</v>
      </c>
      <c r="AO15">
        <v>138</v>
      </c>
    </row>
    <row r="16" spans="1:41" x14ac:dyDescent="0.25">
      <c r="A16" s="4" t="s">
        <v>65</v>
      </c>
      <c r="B16" s="5"/>
      <c r="C16">
        <v>41413.26</v>
      </c>
      <c r="D16">
        <v>11902</v>
      </c>
      <c r="E16">
        <v>3040.14</v>
      </c>
      <c r="F16">
        <v>2796.9</v>
      </c>
      <c r="G16">
        <v>4895.5</v>
      </c>
      <c r="H16">
        <v>4719.24</v>
      </c>
      <c r="I16">
        <v>114016</v>
      </c>
      <c r="J16">
        <v>63248</v>
      </c>
      <c r="K16">
        <v>94608</v>
      </c>
      <c r="L16">
        <v>68501</v>
      </c>
      <c r="M16">
        <v>21644.9</v>
      </c>
      <c r="N16">
        <v>21327.26</v>
      </c>
      <c r="O16">
        <v>28598.66</v>
      </c>
      <c r="P16">
        <v>26914.89</v>
      </c>
      <c r="Q16">
        <v>6615.66</v>
      </c>
      <c r="R16">
        <v>6064.6</v>
      </c>
      <c r="S16">
        <v>9011.2000000000007</v>
      </c>
      <c r="T16">
        <v>8561.2000000000007</v>
      </c>
      <c r="U16">
        <v>6346.51</v>
      </c>
      <c r="V16">
        <v>5747.12</v>
      </c>
      <c r="W16">
        <v>15109.74</v>
      </c>
      <c r="X16">
        <v>14225.2</v>
      </c>
      <c r="Y16">
        <v>92768.78333333334</v>
      </c>
      <c r="Z16">
        <v>248</v>
      </c>
      <c r="AA16">
        <v>218</v>
      </c>
      <c r="AB16">
        <v>273</v>
      </c>
      <c r="AC16">
        <v>9</v>
      </c>
      <c r="AD16">
        <v>590</v>
      </c>
      <c r="AE16">
        <v>137</v>
      </c>
      <c r="AF16">
        <v>503</v>
      </c>
      <c r="AG16">
        <v>7</v>
      </c>
      <c r="AH16">
        <v>1389</v>
      </c>
      <c r="AI16">
        <v>4798</v>
      </c>
      <c r="AJ16">
        <v>1248</v>
      </c>
      <c r="AK16">
        <v>616</v>
      </c>
      <c r="AL16">
        <v>663</v>
      </c>
      <c r="AM16">
        <v>1531</v>
      </c>
      <c r="AN16">
        <v>1036</v>
      </c>
      <c r="AO16">
        <v>181</v>
      </c>
    </row>
    <row r="17" spans="1:41" x14ac:dyDescent="0.25">
      <c r="A17" s="4" t="s">
        <v>66</v>
      </c>
      <c r="B17" s="5"/>
      <c r="C17">
        <v>47698.85</v>
      </c>
      <c r="D17">
        <v>12437</v>
      </c>
      <c r="E17">
        <v>3312.9</v>
      </c>
      <c r="F17">
        <v>3078.06</v>
      </c>
      <c r="G17">
        <v>5242.4399999999996</v>
      </c>
      <c r="H17">
        <v>5100.84</v>
      </c>
      <c r="I17">
        <v>100720</v>
      </c>
      <c r="J17">
        <v>42666</v>
      </c>
      <c r="K17">
        <v>215238</v>
      </c>
      <c r="L17">
        <v>71144</v>
      </c>
      <c r="M17">
        <v>24709.67</v>
      </c>
      <c r="N17">
        <v>24345.279999999999</v>
      </c>
      <c r="O17">
        <v>30809.8</v>
      </c>
      <c r="P17">
        <v>28907.81</v>
      </c>
      <c r="Q17">
        <v>6991.08</v>
      </c>
      <c r="R17">
        <v>6355.8</v>
      </c>
      <c r="S17">
        <v>9377.9</v>
      </c>
      <c r="T17">
        <v>8905.02</v>
      </c>
      <c r="U17">
        <v>7556.06</v>
      </c>
      <c r="V17">
        <v>6908.86</v>
      </c>
      <c r="W17">
        <v>17170.18</v>
      </c>
      <c r="X17">
        <v>16072.47</v>
      </c>
      <c r="Y17">
        <v>96725.9</v>
      </c>
      <c r="Z17">
        <v>234</v>
      </c>
      <c r="AA17">
        <v>177</v>
      </c>
      <c r="AB17">
        <v>269</v>
      </c>
      <c r="AC17">
        <v>6</v>
      </c>
      <c r="AD17">
        <v>506</v>
      </c>
      <c r="AE17">
        <v>97</v>
      </c>
      <c r="AF17">
        <v>399</v>
      </c>
      <c r="AG17">
        <v>12</v>
      </c>
      <c r="AH17">
        <v>1430</v>
      </c>
      <c r="AI17">
        <v>4143</v>
      </c>
      <c r="AJ17">
        <v>1241</v>
      </c>
      <c r="AK17">
        <v>701</v>
      </c>
      <c r="AL17">
        <v>628</v>
      </c>
      <c r="AM17">
        <v>1379</v>
      </c>
      <c r="AN17">
        <v>1099</v>
      </c>
      <c r="AO17">
        <v>158</v>
      </c>
    </row>
    <row r="18" spans="1:41" x14ac:dyDescent="0.25">
      <c r="A18" s="4" t="s">
        <v>67</v>
      </c>
      <c r="B18" s="5"/>
      <c r="C18">
        <v>54992.57</v>
      </c>
      <c r="D18">
        <v>13370</v>
      </c>
      <c r="E18">
        <v>3657.18</v>
      </c>
      <c r="F18">
        <v>3361.62</v>
      </c>
      <c r="G18">
        <v>5702.82</v>
      </c>
      <c r="H18">
        <v>5465.82</v>
      </c>
      <c r="I18">
        <v>141711</v>
      </c>
      <c r="J18">
        <v>41225</v>
      </c>
      <c r="K18">
        <v>134458</v>
      </c>
      <c r="L18">
        <v>136027</v>
      </c>
      <c r="M18">
        <v>28320.86</v>
      </c>
      <c r="N18">
        <v>27509.43</v>
      </c>
      <c r="O18">
        <v>33537.69</v>
      </c>
      <c r="P18">
        <v>31828.63</v>
      </c>
      <c r="Q18">
        <v>7901.74</v>
      </c>
      <c r="R18">
        <v>7045.08</v>
      </c>
      <c r="S18">
        <v>10236.48</v>
      </c>
      <c r="T18">
        <v>9591.2800000000007</v>
      </c>
      <c r="U18">
        <v>8651.11</v>
      </c>
      <c r="V18">
        <v>8067.95</v>
      </c>
      <c r="W18">
        <v>19740.060000000001</v>
      </c>
      <c r="X18">
        <v>18567.560000000001</v>
      </c>
      <c r="Y18">
        <v>107628.6</v>
      </c>
      <c r="Z18">
        <v>303</v>
      </c>
      <c r="AA18">
        <v>252</v>
      </c>
      <c r="AB18">
        <v>299</v>
      </c>
      <c r="AC18">
        <v>19</v>
      </c>
      <c r="AD18">
        <v>511</v>
      </c>
      <c r="AE18">
        <v>117</v>
      </c>
      <c r="AF18">
        <v>562</v>
      </c>
      <c r="AG18">
        <v>7</v>
      </c>
      <c r="AH18">
        <v>1123</v>
      </c>
      <c r="AI18">
        <v>4083</v>
      </c>
      <c r="AJ18">
        <v>970</v>
      </c>
      <c r="AK18">
        <v>417</v>
      </c>
      <c r="AL18">
        <v>729</v>
      </c>
      <c r="AM18">
        <v>1660</v>
      </c>
      <c r="AN18">
        <v>1263</v>
      </c>
      <c r="AO18">
        <v>189</v>
      </c>
    </row>
    <row r="19" spans="1:41" x14ac:dyDescent="0.25">
      <c r="A19" s="4" t="s">
        <v>68</v>
      </c>
      <c r="B19" s="5"/>
      <c r="C19">
        <v>55143.83</v>
      </c>
      <c r="D19">
        <v>13082</v>
      </c>
      <c r="E19">
        <v>3577.92</v>
      </c>
      <c r="F19">
        <v>3343.26</v>
      </c>
      <c r="G19">
        <v>5637.36</v>
      </c>
      <c r="H19">
        <v>5454</v>
      </c>
      <c r="I19">
        <v>138990</v>
      </c>
      <c r="J19">
        <v>30150</v>
      </c>
      <c r="K19">
        <v>91462</v>
      </c>
      <c r="L19">
        <v>107133</v>
      </c>
      <c r="M19">
        <v>26561.77</v>
      </c>
      <c r="N19">
        <v>26280.36</v>
      </c>
      <c r="O19">
        <v>32678.27</v>
      </c>
      <c r="P19">
        <v>31370.27</v>
      </c>
      <c r="Q19">
        <v>7882.32</v>
      </c>
      <c r="R19">
        <v>7150.84</v>
      </c>
      <c r="S19">
        <v>10014.66</v>
      </c>
      <c r="T19">
        <v>9433.68</v>
      </c>
      <c r="U19">
        <v>8520.56</v>
      </c>
      <c r="V19">
        <v>8063.37</v>
      </c>
      <c r="W19">
        <v>19815.560000000001</v>
      </c>
      <c r="X19">
        <v>18769.79</v>
      </c>
      <c r="Y19">
        <v>102834.5</v>
      </c>
      <c r="Z19">
        <v>214</v>
      </c>
      <c r="AA19">
        <v>220</v>
      </c>
      <c r="AB19">
        <v>213</v>
      </c>
      <c r="AC19">
        <v>14</v>
      </c>
      <c r="AD19">
        <v>508</v>
      </c>
      <c r="AE19">
        <v>154</v>
      </c>
      <c r="AF19">
        <v>497</v>
      </c>
      <c r="AG19">
        <v>23</v>
      </c>
      <c r="AH19">
        <v>1094</v>
      </c>
      <c r="AI19">
        <v>4043</v>
      </c>
      <c r="AJ19">
        <v>965</v>
      </c>
      <c r="AK19">
        <v>402</v>
      </c>
      <c r="AL19">
        <v>721</v>
      </c>
      <c r="AM19">
        <v>1647</v>
      </c>
      <c r="AN19">
        <v>1147</v>
      </c>
      <c r="AO19">
        <v>151</v>
      </c>
    </row>
    <row r="20" spans="1:41" x14ac:dyDescent="0.25">
      <c r="A20" s="4" t="s">
        <v>69</v>
      </c>
      <c r="B20" s="5"/>
      <c r="C20">
        <v>62704.92</v>
      </c>
      <c r="D20">
        <v>14955</v>
      </c>
      <c r="E20">
        <v>4205.46</v>
      </c>
      <c r="F20">
        <v>4108.4399999999996</v>
      </c>
      <c r="G20">
        <v>6858.66</v>
      </c>
      <c r="H20">
        <v>6509.58</v>
      </c>
      <c r="I20">
        <v>112172</v>
      </c>
      <c r="J20">
        <v>72364</v>
      </c>
      <c r="K20">
        <v>182540</v>
      </c>
      <c r="L20">
        <v>133861</v>
      </c>
      <c r="M20">
        <v>27759.68</v>
      </c>
      <c r="N20">
        <v>28234.86</v>
      </c>
      <c r="O20">
        <v>36940.089999999997</v>
      </c>
      <c r="P20">
        <v>35904.839999999997</v>
      </c>
      <c r="Q20">
        <v>9416.94</v>
      </c>
      <c r="R20">
        <v>8869.3799999999992</v>
      </c>
      <c r="S20">
        <v>11927.88</v>
      </c>
      <c r="T20">
        <v>11082.24</v>
      </c>
      <c r="U20">
        <v>9472.73</v>
      </c>
      <c r="V20">
        <v>9354.2900000000009</v>
      </c>
      <c r="W20">
        <v>22701.67</v>
      </c>
      <c r="X20">
        <v>21180.87</v>
      </c>
      <c r="Y20">
        <v>109765.8833333333</v>
      </c>
      <c r="Z20">
        <v>190</v>
      </c>
      <c r="AA20">
        <v>193</v>
      </c>
      <c r="AB20">
        <v>219</v>
      </c>
      <c r="AC20">
        <v>35</v>
      </c>
      <c r="AD20">
        <v>567</v>
      </c>
      <c r="AE20">
        <v>203</v>
      </c>
      <c r="AF20">
        <v>549</v>
      </c>
      <c r="AG20">
        <v>32</v>
      </c>
      <c r="AH20">
        <v>1115</v>
      </c>
      <c r="AI20">
        <v>4112</v>
      </c>
      <c r="AJ20">
        <v>1001</v>
      </c>
      <c r="AK20">
        <v>422</v>
      </c>
      <c r="AL20">
        <v>934</v>
      </c>
      <c r="AM20">
        <v>1816</v>
      </c>
      <c r="AN20">
        <v>1287</v>
      </c>
      <c r="AO20">
        <v>148</v>
      </c>
    </row>
    <row r="21" spans="1:41" x14ac:dyDescent="0.25">
      <c r="A21" s="4" t="s">
        <v>70</v>
      </c>
      <c r="B21" s="5"/>
      <c r="C21">
        <v>61063.02</v>
      </c>
      <c r="D21">
        <v>15618</v>
      </c>
      <c r="E21">
        <v>4255.74</v>
      </c>
      <c r="F21">
        <v>4067.76</v>
      </c>
      <c r="G21">
        <v>6680.94</v>
      </c>
      <c r="H21">
        <v>6535.74</v>
      </c>
      <c r="I21">
        <v>126041</v>
      </c>
      <c r="J21">
        <v>73947</v>
      </c>
      <c r="K21">
        <v>184616</v>
      </c>
      <c r="L21">
        <v>182779</v>
      </c>
      <c r="M21">
        <v>27528.69</v>
      </c>
      <c r="N21">
        <v>27943.9</v>
      </c>
      <c r="O21">
        <v>38326.51</v>
      </c>
      <c r="P21">
        <v>35947.64</v>
      </c>
      <c r="Q21">
        <v>9974.2199999999993</v>
      </c>
      <c r="R21">
        <v>9267.36</v>
      </c>
      <c r="S21">
        <v>11716.84</v>
      </c>
      <c r="T21">
        <v>11173.68</v>
      </c>
      <c r="U21">
        <v>9492.57</v>
      </c>
      <c r="V21">
        <v>8975.92</v>
      </c>
      <c r="W21">
        <v>21723.81</v>
      </c>
      <c r="X21">
        <v>20877.919999999998</v>
      </c>
      <c r="Y21">
        <v>112582.1166666667</v>
      </c>
      <c r="Z21">
        <v>121</v>
      </c>
      <c r="AA21">
        <v>131</v>
      </c>
      <c r="AB21">
        <v>163</v>
      </c>
      <c r="AC21">
        <v>5</v>
      </c>
      <c r="AD21">
        <v>383</v>
      </c>
      <c r="AE21">
        <v>102</v>
      </c>
      <c r="AF21">
        <v>354</v>
      </c>
      <c r="AG21">
        <v>6</v>
      </c>
      <c r="AH21">
        <v>1046</v>
      </c>
      <c r="AI21">
        <v>4117</v>
      </c>
      <c r="AJ21">
        <v>883</v>
      </c>
      <c r="AK21">
        <v>323</v>
      </c>
      <c r="AL21">
        <v>447</v>
      </c>
      <c r="AM21">
        <v>1276</v>
      </c>
      <c r="AN21">
        <v>1094</v>
      </c>
      <c r="AO21">
        <v>50</v>
      </c>
    </row>
    <row r="22" spans="1:41" x14ac:dyDescent="0.25">
      <c r="A22" s="4" t="s">
        <v>71</v>
      </c>
      <c r="B22" s="5"/>
      <c r="C22">
        <v>53412</v>
      </c>
      <c r="D22">
        <v>14416</v>
      </c>
      <c r="E22">
        <v>3809.46</v>
      </c>
      <c r="F22">
        <v>3642.36</v>
      </c>
      <c r="G22">
        <v>5956.92</v>
      </c>
      <c r="H22">
        <v>5765.7</v>
      </c>
      <c r="I22">
        <v>131784</v>
      </c>
      <c r="J22">
        <v>40568</v>
      </c>
      <c r="K22">
        <v>140398</v>
      </c>
      <c r="L22">
        <v>89807</v>
      </c>
      <c r="M22">
        <v>23414.89</v>
      </c>
      <c r="N22">
        <v>23458.78</v>
      </c>
      <c r="O22">
        <v>33547.160000000003</v>
      </c>
      <c r="P22">
        <v>31502.37</v>
      </c>
      <c r="Q22">
        <v>9152.2199999999993</v>
      </c>
      <c r="R22">
        <v>8677.68</v>
      </c>
      <c r="S22">
        <v>10696.36</v>
      </c>
      <c r="T22">
        <v>10054.200000000001</v>
      </c>
      <c r="U22">
        <v>8158.63</v>
      </c>
      <c r="V22">
        <v>7570.9</v>
      </c>
      <c r="W22">
        <v>19338.39</v>
      </c>
      <c r="X22">
        <v>18353.41</v>
      </c>
      <c r="Y22">
        <v>106283.0333333333</v>
      </c>
      <c r="Z22">
        <v>153</v>
      </c>
      <c r="AA22">
        <v>174</v>
      </c>
      <c r="AB22">
        <v>181</v>
      </c>
      <c r="AC22">
        <v>7</v>
      </c>
      <c r="AD22">
        <v>458</v>
      </c>
      <c r="AE22">
        <v>124</v>
      </c>
      <c r="AF22">
        <v>465</v>
      </c>
      <c r="AG22">
        <v>6</v>
      </c>
      <c r="AH22">
        <v>1251</v>
      </c>
      <c r="AI22">
        <v>4665</v>
      </c>
      <c r="AJ22">
        <v>999</v>
      </c>
      <c r="AK22">
        <v>416</v>
      </c>
      <c r="AL22">
        <v>405</v>
      </c>
      <c r="AM22">
        <v>1183</v>
      </c>
      <c r="AN22">
        <v>866</v>
      </c>
      <c r="AO22">
        <v>56</v>
      </c>
    </row>
    <row r="23" spans="1:41" x14ac:dyDescent="0.25">
      <c r="A23" s="4" t="s">
        <v>72</v>
      </c>
      <c r="B23" s="5"/>
      <c r="C23">
        <v>20990.73</v>
      </c>
      <c r="D23">
        <v>5778</v>
      </c>
      <c r="E23">
        <v>1515.24</v>
      </c>
      <c r="F23">
        <v>1469.46</v>
      </c>
      <c r="G23">
        <v>2429.46</v>
      </c>
      <c r="H23">
        <v>2339.52</v>
      </c>
      <c r="I23">
        <v>42067</v>
      </c>
      <c r="J23">
        <v>17611</v>
      </c>
      <c r="K23">
        <v>98118</v>
      </c>
      <c r="L23">
        <v>64585</v>
      </c>
      <c r="M23">
        <v>9828.24</v>
      </c>
      <c r="N23">
        <v>9868.3799999999992</v>
      </c>
      <c r="O23">
        <v>13668.81</v>
      </c>
      <c r="P23">
        <v>12882.48</v>
      </c>
      <c r="Q23">
        <v>3508.02</v>
      </c>
      <c r="R23">
        <v>3328.56</v>
      </c>
      <c r="S23">
        <v>4373.3999999999996</v>
      </c>
      <c r="T23">
        <v>4100.1400000000003</v>
      </c>
      <c r="U23">
        <v>3146.26</v>
      </c>
      <c r="V23">
        <v>3018.64</v>
      </c>
      <c r="W23">
        <v>7616.06</v>
      </c>
      <c r="X23">
        <v>7212.9</v>
      </c>
      <c r="Y23">
        <v>44098.466666666667</v>
      </c>
      <c r="Z23">
        <v>96</v>
      </c>
      <c r="AA23">
        <v>109</v>
      </c>
      <c r="AB23">
        <v>121</v>
      </c>
      <c r="AC23">
        <v>5</v>
      </c>
      <c r="AD23">
        <v>221</v>
      </c>
      <c r="AE23">
        <v>54</v>
      </c>
      <c r="AF23">
        <v>216</v>
      </c>
      <c r="AG23">
        <v>3</v>
      </c>
      <c r="AH23">
        <v>603</v>
      </c>
      <c r="AI23">
        <v>2067</v>
      </c>
      <c r="AJ23">
        <v>508</v>
      </c>
      <c r="AK23">
        <v>215</v>
      </c>
      <c r="AL23">
        <v>285</v>
      </c>
      <c r="AM23">
        <v>600</v>
      </c>
      <c r="AN23">
        <v>440</v>
      </c>
      <c r="AO23">
        <v>51</v>
      </c>
    </row>
    <row r="24" spans="1:41" x14ac:dyDescent="0.25">
      <c r="A24" s="4" t="s">
        <v>73</v>
      </c>
      <c r="B24" s="5"/>
      <c r="C24">
        <v>45300.800000000003</v>
      </c>
      <c r="D24">
        <v>12365</v>
      </c>
      <c r="E24">
        <v>3219</v>
      </c>
      <c r="F24">
        <v>3164.88</v>
      </c>
      <c r="G24">
        <v>5280.42</v>
      </c>
      <c r="H24">
        <v>5169.0599999999986</v>
      </c>
      <c r="I24">
        <v>95935</v>
      </c>
      <c r="J24">
        <v>38807</v>
      </c>
      <c r="K24">
        <v>204794</v>
      </c>
      <c r="L24">
        <v>95353</v>
      </c>
      <c r="M24">
        <v>18227.830000000002</v>
      </c>
      <c r="N24">
        <v>18240.12</v>
      </c>
      <c r="O24">
        <v>28889.77</v>
      </c>
      <c r="P24">
        <v>26967.200000000001</v>
      </c>
      <c r="Q24">
        <v>7798.02</v>
      </c>
      <c r="R24">
        <v>7618.26</v>
      </c>
      <c r="S24">
        <v>9417.48</v>
      </c>
      <c r="T24">
        <v>8997.84</v>
      </c>
      <c r="U24">
        <v>6446.74</v>
      </c>
      <c r="V24">
        <v>6197.32</v>
      </c>
      <c r="W24">
        <v>16563.73</v>
      </c>
      <c r="X24">
        <v>16099.85</v>
      </c>
      <c r="Y24">
        <v>90040.883333333331</v>
      </c>
      <c r="Z24">
        <v>141</v>
      </c>
      <c r="AA24">
        <v>152</v>
      </c>
      <c r="AB24">
        <v>179</v>
      </c>
      <c r="AC24">
        <v>17</v>
      </c>
      <c r="AD24">
        <v>340</v>
      </c>
      <c r="AE24">
        <v>70</v>
      </c>
      <c r="AF24">
        <v>351</v>
      </c>
      <c r="AG24">
        <v>7</v>
      </c>
      <c r="AH24">
        <v>1165</v>
      </c>
      <c r="AI24">
        <v>4278</v>
      </c>
      <c r="AJ24">
        <v>871</v>
      </c>
      <c r="AK24">
        <v>457</v>
      </c>
      <c r="AL24">
        <v>477</v>
      </c>
      <c r="AM24">
        <v>1146</v>
      </c>
      <c r="AN24">
        <v>888</v>
      </c>
      <c r="AO24">
        <v>94</v>
      </c>
    </row>
    <row r="25" spans="1:41" x14ac:dyDescent="0.25">
      <c r="A25" s="4" t="s">
        <v>74</v>
      </c>
      <c r="B25" s="5"/>
      <c r="C25">
        <v>45638.59</v>
      </c>
      <c r="D25">
        <v>12398</v>
      </c>
      <c r="E25">
        <v>3382.32</v>
      </c>
      <c r="F25">
        <v>3474.3</v>
      </c>
      <c r="G25">
        <v>5361</v>
      </c>
      <c r="H25">
        <v>5524.14</v>
      </c>
      <c r="I25">
        <v>124611</v>
      </c>
      <c r="J25">
        <v>27493</v>
      </c>
      <c r="K25">
        <v>208516</v>
      </c>
      <c r="L25">
        <v>164317</v>
      </c>
      <c r="M25">
        <v>15125.06</v>
      </c>
      <c r="N25">
        <v>15731.52</v>
      </c>
      <c r="O25">
        <v>26463.27</v>
      </c>
      <c r="P25">
        <v>25917.49</v>
      </c>
      <c r="Q25">
        <v>7209.3</v>
      </c>
      <c r="R25">
        <v>7294.02</v>
      </c>
      <c r="S25">
        <v>9307.74</v>
      </c>
      <c r="T25">
        <v>9467.34</v>
      </c>
      <c r="U25">
        <v>6619.42</v>
      </c>
      <c r="V25">
        <v>6653.56</v>
      </c>
      <c r="W25">
        <v>16025.63</v>
      </c>
      <c r="X25">
        <v>16350.09</v>
      </c>
      <c r="Y25">
        <v>88910.183333333334</v>
      </c>
      <c r="Z25">
        <v>175</v>
      </c>
      <c r="AA25">
        <v>248</v>
      </c>
      <c r="AB25">
        <v>232</v>
      </c>
      <c r="AC25">
        <v>12</v>
      </c>
      <c r="AD25">
        <v>576</v>
      </c>
      <c r="AE25">
        <v>136</v>
      </c>
      <c r="AF25">
        <v>564</v>
      </c>
      <c r="AG25">
        <v>8</v>
      </c>
      <c r="AH25">
        <v>1375</v>
      </c>
      <c r="AI25">
        <v>4137</v>
      </c>
      <c r="AJ25">
        <v>1202</v>
      </c>
      <c r="AK25">
        <v>597</v>
      </c>
      <c r="AL25">
        <v>574</v>
      </c>
      <c r="AM25">
        <v>828</v>
      </c>
      <c r="AN25">
        <v>795</v>
      </c>
      <c r="AO25">
        <v>87</v>
      </c>
    </row>
    <row r="26" spans="1:41" x14ac:dyDescent="0.25">
      <c r="A26" s="4" t="s">
        <v>75</v>
      </c>
      <c r="B26" s="5"/>
      <c r="C26">
        <v>46718.559999999998</v>
      </c>
      <c r="D26">
        <v>12713</v>
      </c>
      <c r="E26">
        <v>3615.24</v>
      </c>
      <c r="F26">
        <v>3854.34</v>
      </c>
      <c r="G26">
        <v>5436.36</v>
      </c>
      <c r="H26">
        <v>5787.0599999999986</v>
      </c>
      <c r="I26">
        <v>93549</v>
      </c>
      <c r="J26">
        <v>79329</v>
      </c>
      <c r="K26">
        <v>235175</v>
      </c>
      <c r="L26">
        <v>103585</v>
      </c>
      <c r="M26">
        <v>12878.99</v>
      </c>
      <c r="N26">
        <v>12346.02</v>
      </c>
      <c r="O26">
        <v>25734.86</v>
      </c>
      <c r="P26">
        <v>25886.82</v>
      </c>
      <c r="Q26">
        <v>7197.96</v>
      </c>
      <c r="R26">
        <v>7710.54</v>
      </c>
      <c r="S26">
        <v>9100.68</v>
      </c>
      <c r="T26">
        <v>9612.48</v>
      </c>
      <c r="U26">
        <v>7148.42</v>
      </c>
      <c r="V26">
        <v>6982.05</v>
      </c>
      <c r="W26">
        <v>16029.08</v>
      </c>
      <c r="X26">
        <v>16559.009999999998</v>
      </c>
      <c r="Y26">
        <v>87592.7</v>
      </c>
      <c r="Z26">
        <v>149</v>
      </c>
      <c r="AA26">
        <v>252</v>
      </c>
      <c r="AB26">
        <v>179</v>
      </c>
      <c r="AC26">
        <v>14</v>
      </c>
      <c r="AD26">
        <v>574</v>
      </c>
      <c r="AE26">
        <v>173</v>
      </c>
      <c r="AF26">
        <v>548</v>
      </c>
      <c r="AG26">
        <v>48</v>
      </c>
      <c r="AH26">
        <v>1162</v>
      </c>
      <c r="AI26">
        <v>3462</v>
      </c>
      <c r="AJ26">
        <v>1116</v>
      </c>
      <c r="AK26">
        <v>617</v>
      </c>
      <c r="AL26">
        <v>691</v>
      </c>
      <c r="AM26">
        <v>640</v>
      </c>
      <c r="AN26">
        <v>938</v>
      </c>
      <c r="AO26">
        <v>114</v>
      </c>
    </row>
    <row r="27" spans="1:41" x14ac:dyDescent="0.25">
      <c r="A27" s="4" t="s">
        <v>76</v>
      </c>
      <c r="B27" s="5"/>
      <c r="C27">
        <v>16850.349999999999</v>
      </c>
      <c r="D27">
        <v>4501</v>
      </c>
      <c r="E27">
        <v>1227.96</v>
      </c>
      <c r="F27">
        <v>1330.38</v>
      </c>
      <c r="G27">
        <v>1911.72</v>
      </c>
      <c r="H27">
        <v>2020.8</v>
      </c>
      <c r="I27">
        <v>22303</v>
      </c>
      <c r="J27">
        <v>22174</v>
      </c>
      <c r="K27">
        <v>76860</v>
      </c>
      <c r="L27">
        <v>16742</v>
      </c>
      <c r="M27">
        <v>4136.37</v>
      </c>
      <c r="N27">
        <v>3917.85</v>
      </c>
      <c r="O27">
        <v>9007.34</v>
      </c>
      <c r="P27">
        <v>9195.08</v>
      </c>
      <c r="Q27">
        <v>2521.98</v>
      </c>
      <c r="R27">
        <v>2749.32</v>
      </c>
      <c r="S27">
        <v>3235.74</v>
      </c>
      <c r="T27">
        <v>3365.64</v>
      </c>
      <c r="U27">
        <v>2563.2800000000002</v>
      </c>
      <c r="V27">
        <v>2493.5300000000002</v>
      </c>
      <c r="W27">
        <v>5826.81</v>
      </c>
      <c r="X27">
        <v>5966.73</v>
      </c>
      <c r="Y27">
        <v>30579.9</v>
      </c>
      <c r="Z27">
        <v>36</v>
      </c>
      <c r="AA27">
        <v>76</v>
      </c>
      <c r="AB27">
        <v>54</v>
      </c>
      <c r="AC27">
        <v>1</v>
      </c>
      <c r="AD27">
        <v>181</v>
      </c>
      <c r="AE27">
        <v>55</v>
      </c>
      <c r="AF27">
        <v>193</v>
      </c>
      <c r="AG27">
        <v>5</v>
      </c>
      <c r="AH27">
        <v>327</v>
      </c>
      <c r="AI27">
        <v>944</v>
      </c>
      <c r="AJ27">
        <v>336</v>
      </c>
      <c r="AK27">
        <v>167</v>
      </c>
      <c r="AL27">
        <v>174</v>
      </c>
      <c r="AM27">
        <v>237</v>
      </c>
      <c r="AN27">
        <v>267</v>
      </c>
      <c r="AO27">
        <v>25</v>
      </c>
    </row>
    <row r="28" spans="1:41" x14ac:dyDescent="0.25">
      <c r="A28" s="4" t="s">
        <v>77</v>
      </c>
      <c r="B28" s="5"/>
      <c r="C28">
        <v>16951.12</v>
      </c>
      <c r="D28">
        <v>4551</v>
      </c>
      <c r="E28">
        <v>1251.48</v>
      </c>
      <c r="F28">
        <v>1349.1</v>
      </c>
      <c r="G28">
        <v>1967.44</v>
      </c>
      <c r="H28">
        <v>2066.4</v>
      </c>
      <c r="I28">
        <v>15800</v>
      </c>
      <c r="J28">
        <v>16182</v>
      </c>
      <c r="K28">
        <v>55319</v>
      </c>
      <c r="L28">
        <v>31775</v>
      </c>
      <c r="M28">
        <v>4189.1400000000003</v>
      </c>
      <c r="N28">
        <v>4073.83</v>
      </c>
      <c r="O28">
        <v>9216.76</v>
      </c>
      <c r="P28">
        <v>9389.67</v>
      </c>
      <c r="Q28">
        <v>2580.06</v>
      </c>
      <c r="R28">
        <v>2780.76</v>
      </c>
      <c r="S28">
        <v>3306.84</v>
      </c>
      <c r="T28">
        <v>3426.78</v>
      </c>
      <c r="U28">
        <v>2553.04</v>
      </c>
      <c r="V28">
        <v>2491.2199999999998</v>
      </c>
      <c r="W28">
        <v>5922.72</v>
      </c>
      <c r="X28">
        <v>5984.14</v>
      </c>
      <c r="Y28">
        <v>30544.833333333328</v>
      </c>
      <c r="Z28">
        <v>40</v>
      </c>
      <c r="AA28">
        <v>80</v>
      </c>
      <c r="AB28">
        <v>40</v>
      </c>
      <c r="AC28">
        <v>3</v>
      </c>
      <c r="AD28">
        <v>175</v>
      </c>
      <c r="AE28">
        <v>55</v>
      </c>
      <c r="AF28">
        <v>179</v>
      </c>
      <c r="AG28">
        <v>9</v>
      </c>
      <c r="AH28">
        <v>307</v>
      </c>
      <c r="AI28">
        <v>917</v>
      </c>
      <c r="AJ28">
        <v>316</v>
      </c>
      <c r="AK28">
        <v>159</v>
      </c>
      <c r="AL28">
        <v>175</v>
      </c>
      <c r="AM28">
        <v>229</v>
      </c>
      <c r="AN28">
        <v>265</v>
      </c>
      <c r="AO28">
        <v>27</v>
      </c>
    </row>
    <row r="29" spans="1:41" x14ac:dyDescent="0.25">
      <c r="A29" s="4" t="s">
        <v>78</v>
      </c>
      <c r="B29" s="5"/>
      <c r="C29">
        <v>44350.67</v>
      </c>
      <c r="D29">
        <v>11356</v>
      </c>
      <c r="E29">
        <v>3293.28</v>
      </c>
      <c r="F29">
        <v>3429.42</v>
      </c>
      <c r="G29">
        <v>4955.7</v>
      </c>
      <c r="H29">
        <v>5414.82</v>
      </c>
      <c r="I29">
        <v>60572</v>
      </c>
      <c r="J29">
        <v>31488</v>
      </c>
      <c r="K29">
        <v>127544</v>
      </c>
      <c r="L29">
        <v>39366</v>
      </c>
      <c r="M29">
        <v>12863.31</v>
      </c>
      <c r="N29">
        <v>10911.48</v>
      </c>
      <c r="O29">
        <v>22592.71</v>
      </c>
      <c r="P29">
        <v>22966.880000000001</v>
      </c>
      <c r="Q29">
        <v>6498.12</v>
      </c>
      <c r="R29">
        <v>6963.96</v>
      </c>
      <c r="S29">
        <v>8370.7800000000007</v>
      </c>
      <c r="T29">
        <v>9164.8799999999992</v>
      </c>
      <c r="U29">
        <v>6840.46</v>
      </c>
      <c r="V29">
        <v>6543.95</v>
      </c>
      <c r="W29">
        <v>15091.3</v>
      </c>
      <c r="X29">
        <v>15874.96</v>
      </c>
      <c r="Y29">
        <v>75977.233333333337</v>
      </c>
      <c r="Z29">
        <v>120</v>
      </c>
      <c r="AA29">
        <v>214</v>
      </c>
      <c r="AB29">
        <v>124</v>
      </c>
      <c r="AC29">
        <v>6</v>
      </c>
      <c r="AD29">
        <v>371</v>
      </c>
      <c r="AE29">
        <v>112</v>
      </c>
      <c r="AF29">
        <v>388</v>
      </c>
      <c r="AG29">
        <v>15</v>
      </c>
      <c r="AH29">
        <v>651</v>
      </c>
      <c r="AI29">
        <v>2173</v>
      </c>
      <c r="AJ29">
        <v>721</v>
      </c>
      <c r="AK29">
        <v>307</v>
      </c>
      <c r="AL29">
        <v>380</v>
      </c>
      <c r="AM29">
        <v>561</v>
      </c>
      <c r="AN29">
        <v>538</v>
      </c>
      <c r="AO29">
        <v>64</v>
      </c>
    </row>
    <row r="30" spans="1:41" x14ac:dyDescent="0.25">
      <c r="A30" s="4" t="s">
        <v>79</v>
      </c>
      <c r="B30" s="5"/>
      <c r="C30">
        <v>56501.96</v>
      </c>
      <c r="D30">
        <v>14963</v>
      </c>
      <c r="E30">
        <v>4262.82</v>
      </c>
      <c r="F30">
        <v>4517.3999999999996</v>
      </c>
      <c r="G30">
        <v>6314.1</v>
      </c>
      <c r="H30">
        <v>6647.58</v>
      </c>
      <c r="I30">
        <v>115856</v>
      </c>
      <c r="J30">
        <v>39475</v>
      </c>
      <c r="K30">
        <v>217691</v>
      </c>
      <c r="L30">
        <v>97802</v>
      </c>
      <c r="M30">
        <v>16168.91</v>
      </c>
      <c r="N30">
        <v>13362.32</v>
      </c>
      <c r="O30">
        <v>30124.34</v>
      </c>
      <c r="P30">
        <v>30885.119999999999</v>
      </c>
      <c r="Q30">
        <v>8610.6</v>
      </c>
      <c r="R30">
        <v>9259.6200000000008</v>
      </c>
      <c r="S30">
        <v>10738.62</v>
      </c>
      <c r="T30">
        <v>11214.96</v>
      </c>
      <c r="U30">
        <v>9018.39</v>
      </c>
      <c r="V30">
        <v>8600.14</v>
      </c>
      <c r="W30">
        <v>19159.23</v>
      </c>
      <c r="X30">
        <v>19724.2</v>
      </c>
      <c r="Y30">
        <v>100652.7</v>
      </c>
      <c r="Z30">
        <v>117</v>
      </c>
      <c r="AA30">
        <v>221</v>
      </c>
      <c r="AB30">
        <v>165</v>
      </c>
      <c r="AC30">
        <v>10</v>
      </c>
      <c r="AD30">
        <v>499</v>
      </c>
      <c r="AE30">
        <v>156</v>
      </c>
      <c r="AF30">
        <v>508</v>
      </c>
      <c r="AG30">
        <v>20</v>
      </c>
      <c r="AH30">
        <v>865</v>
      </c>
      <c r="AI30">
        <v>2709</v>
      </c>
      <c r="AJ30">
        <v>896</v>
      </c>
      <c r="AK30">
        <v>411</v>
      </c>
      <c r="AL30">
        <v>637</v>
      </c>
      <c r="AM30">
        <v>664</v>
      </c>
      <c r="AN30">
        <v>953</v>
      </c>
      <c r="AO30">
        <v>83</v>
      </c>
    </row>
    <row r="31" spans="1:41" x14ac:dyDescent="0.25">
      <c r="A31" s="4" t="s">
        <v>80</v>
      </c>
      <c r="B31" s="5"/>
      <c r="C31">
        <v>54091.99</v>
      </c>
      <c r="D31">
        <v>14483</v>
      </c>
      <c r="E31">
        <v>4014.84</v>
      </c>
      <c r="F31">
        <v>4302</v>
      </c>
      <c r="G31">
        <v>6047.52</v>
      </c>
      <c r="H31">
        <v>6406.62</v>
      </c>
      <c r="I31">
        <v>89779</v>
      </c>
      <c r="J31">
        <v>42926</v>
      </c>
      <c r="K31">
        <v>282282</v>
      </c>
      <c r="L31">
        <v>67051</v>
      </c>
      <c r="M31">
        <v>13584.23</v>
      </c>
      <c r="N31">
        <v>13550.9</v>
      </c>
      <c r="O31">
        <v>28921.040000000001</v>
      </c>
      <c r="P31">
        <v>29548.79</v>
      </c>
      <c r="Q31">
        <v>8366.8799999999992</v>
      </c>
      <c r="R31">
        <v>8766.5400000000009</v>
      </c>
      <c r="S31">
        <v>10309.98</v>
      </c>
      <c r="T31">
        <v>10845.96</v>
      </c>
      <c r="U31">
        <v>8260.44</v>
      </c>
      <c r="V31">
        <v>8483.57</v>
      </c>
      <c r="W31">
        <v>18366.55</v>
      </c>
      <c r="X31">
        <v>18981.43</v>
      </c>
      <c r="Y31">
        <v>97605.866666666669</v>
      </c>
      <c r="Z31">
        <v>170</v>
      </c>
      <c r="AA31">
        <v>259</v>
      </c>
      <c r="AB31">
        <v>135</v>
      </c>
      <c r="AC31">
        <v>9</v>
      </c>
      <c r="AD31">
        <v>588</v>
      </c>
      <c r="AE31">
        <v>137</v>
      </c>
      <c r="AF31">
        <v>589</v>
      </c>
      <c r="AG31">
        <v>24</v>
      </c>
      <c r="AH31">
        <v>967</v>
      </c>
      <c r="AI31">
        <v>2613</v>
      </c>
      <c r="AJ31">
        <v>950</v>
      </c>
      <c r="AK31">
        <v>498</v>
      </c>
      <c r="AL31">
        <v>603</v>
      </c>
      <c r="AM31">
        <v>724</v>
      </c>
      <c r="AN31">
        <v>961</v>
      </c>
      <c r="AO31">
        <v>88</v>
      </c>
    </row>
    <row r="32" spans="1:41" x14ac:dyDescent="0.25">
      <c r="A32" s="4" t="s">
        <v>81</v>
      </c>
      <c r="B32" s="5"/>
      <c r="C32">
        <v>57983.78</v>
      </c>
      <c r="D32">
        <v>15069</v>
      </c>
      <c r="E32">
        <v>4003.98</v>
      </c>
      <c r="F32">
        <v>4636.4399999999996</v>
      </c>
      <c r="G32">
        <v>6325.26</v>
      </c>
      <c r="H32">
        <v>6716.7</v>
      </c>
      <c r="I32">
        <v>79550</v>
      </c>
      <c r="J32">
        <v>13123</v>
      </c>
      <c r="K32">
        <v>262442</v>
      </c>
      <c r="L32">
        <v>134596</v>
      </c>
      <c r="M32">
        <v>12901.72</v>
      </c>
      <c r="N32">
        <v>14826.5</v>
      </c>
      <c r="O32">
        <v>30567.16</v>
      </c>
      <c r="P32">
        <v>31432.07</v>
      </c>
      <c r="Q32">
        <v>8490.84</v>
      </c>
      <c r="R32">
        <v>9457.74</v>
      </c>
      <c r="S32">
        <v>10752.24</v>
      </c>
      <c r="T32">
        <v>11330.22</v>
      </c>
      <c r="U32">
        <v>8559.23</v>
      </c>
      <c r="V32">
        <v>9401.67</v>
      </c>
      <c r="W32">
        <v>19710.810000000001</v>
      </c>
      <c r="X32">
        <v>20312.07</v>
      </c>
      <c r="Y32">
        <v>101771.9666666667</v>
      </c>
      <c r="Z32">
        <v>117</v>
      </c>
      <c r="AA32">
        <v>242</v>
      </c>
      <c r="AB32">
        <v>134</v>
      </c>
      <c r="AC32">
        <v>5</v>
      </c>
      <c r="AD32">
        <v>525</v>
      </c>
      <c r="AE32">
        <v>247</v>
      </c>
      <c r="AF32">
        <v>680</v>
      </c>
      <c r="AG32">
        <v>33</v>
      </c>
      <c r="AH32">
        <v>860</v>
      </c>
      <c r="AI32">
        <v>2547</v>
      </c>
      <c r="AJ32">
        <v>993</v>
      </c>
      <c r="AK32">
        <v>405</v>
      </c>
      <c r="AL32">
        <v>599</v>
      </c>
      <c r="AM32">
        <v>923</v>
      </c>
      <c r="AN32">
        <v>1025</v>
      </c>
      <c r="AO32">
        <v>62</v>
      </c>
    </row>
    <row r="33" spans="1:41" x14ac:dyDescent="0.25">
      <c r="A33" s="4" t="s">
        <v>82</v>
      </c>
      <c r="B33" s="5"/>
      <c r="C33">
        <v>53018.61</v>
      </c>
      <c r="D33">
        <v>14051</v>
      </c>
      <c r="E33">
        <v>3760.08</v>
      </c>
      <c r="F33">
        <v>4199.04</v>
      </c>
      <c r="G33">
        <v>6015.48</v>
      </c>
      <c r="H33">
        <v>6402.72</v>
      </c>
      <c r="I33">
        <v>100284</v>
      </c>
      <c r="J33">
        <v>24566</v>
      </c>
      <c r="K33">
        <v>239278</v>
      </c>
      <c r="L33">
        <v>61025</v>
      </c>
      <c r="M33">
        <v>12772.88</v>
      </c>
      <c r="N33">
        <v>12868.31</v>
      </c>
      <c r="O33">
        <v>29591.24</v>
      </c>
      <c r="P33">
        <v>29804.54</v>
      </c>
      <c r="Q33">
        <v>7787.7</v>
      </c>
      <c r="R33">
        <v>8867.2800000000007</v>
      </c>
      <c r="S33">
        <v>9990.18</v>
      </c>
      <c r="T33">
        <v>10610.4</v>
      </c>
      <c r="U33">
        <v>7737.71</v>
      </c>
      <c r="V33">
        <v>7931.47</v>
      </c>
      <c r="W33">
        <v>18404.05</v>
      </c>
      <c r="X33">
        <v>18945.38</v>
      </c>
      <c r="Y33">
        <v>93950.333333333328</v>
      </c>
      <c r="Z33">
        <v>123</v>
      </c>
      <c r="AA33">
        <v>211</v>
      </c>
      <c r="AB33">
        <v>107</v>
      </c>
      <c r="AC33">
        <v>5</v>
      </c>
      <c r="AD33">
        <v>469</v>
      </c>
      <c r="AE33">
        <v>158</v>
      </c>
      <c r="AF33">
        <v>473</v>
      </c>
      <c r="AG33">
        <v>13</v>
      </c>
      <c r="AH33">
        <v>731</v>
      </c>
      <c r="AI33">
        <v>2420</v>
      </c>
      <c r="AJ33">
        <v>813</v>
      </c>
      <c r="AK33">
        <v>370</v>
      </c>
      <c r="AL33">
        <v>428</v>
      </c>
      <c r="AM33">
        <v>792</v>
      </c>
      <c r="AN33">
        <v>745</v>
      </c>
      <c r="AO33">
        <v>29</v>
      </c>
    </row>
    <row r="34" spans="1:41" x14ac:dyDescent="0.25">
      <c r="A34" s="4" t="s">
        <v>83</v>
      </c>
      <c r="B34" s="5"/>
      <c r="C34">
        <v>45823.9</v>
      </c>
      <c r="D34">
        <v>12361</v>
      </c>
      <c r="E34">
        <v>3300.48</v>
      </c>
      <c r="F34">
        <v>3651.84</v>
      </c>
      <c r="G34">
        <v>5175.8999999999996</v>
      </c>
      <c r="H34">
        <v>5447.52</v>
      </c>
      <c r="I34">
        <v>114466</v>
      </c>
      <c r="J34">
        <v>20916</v>
      </c>
      <c r="K34">
        <v>125019</v>
      </c>
      <c r="L34">
        <v>38693</v>
      </c>
      <c r="M34">
        <v>10545.17</v>
      </c>
      <c r="N34">
        <v>11127.98</v>
      </c>
      <c r="O34">
        <v>25321.49</v>
      </c>
      <c r="P34">
        <v>25110.68</v>
      </c>
      <c r="Q34">
        <v>6863.04</v>
      </c>
      <c r="R34">
        <v>7579.2</v>
      </c>
      <c r="S34">
        <v>8666.8799999999992</v>
      </c>
      <c r="T34">
        <v>9000.5400000000009</v>
      </c>
      <c r="U34">
        <v>6851.98</v>
      </c>
      <c r="V34">
        <v>7047.15</v>
      </c>
      <c r="W34">
        <v>15814.54</v>
      </c>
      <c r="X34">
        <v>16110.23</v>
      </c>
      <c r="Y34">
        <v>84163.78333333334</v>
      </c>
      <c r="Z34">
        <v>91</v>
      </c>
      <c r="AA34">
        <v>194</v>
      </c>
      <c r="AB34">
        <v>95</v>
      </c>
      <c r="AC34">
        <v>5</v>
      </c>
      <c r="AD34">
        <v>464</v>
      </c>
      <c r="AE34">
        <v>148</v>
      </c>
      <c r="AF34">
        <v>474</v>
      </c>
      <c r="AG34">
        <v>14</v>
      </c>
      <c r="AH34">
        <v>887</v>
      </c>
      <c r="AI34">
        <v>2415</v>
      </c>
      <c r="AJ34">
        <v>909</v>
      </c>
      <c r="AK34">
        <v>434</v>
      </c>
      <c r="AL34">
        <v>309</v>
      </c>
      <c r="AM34">
        <v>462</v>
      </c>
      <c r="AN34">
        <v>516</v>
      </c>
      <c r="AO34">
        <v>21</v>
      </c>
    </row>
    <row r="35" spans="1:41" x14ac:dyDescent="0.25">
      <c r="A35" s="4" t="s">
        <v>84</v>
      </c>
      <c r="B35" s="5"/>
      <c r="C35">
        <v>40733.89</v>
      </c>
      <c r="D35">
        <v>11578</v>
      </c>
      <c r="E35">
        <v>3064.68</v>
      </c>
      <c r="F35">
        <v>3364.44</v>
      </c>
      <c r="G35">
        <v>4871.04</v>
      </c>
      <c r="H35">
        <v>5163.24</v>
      </c>
      <c r="I35">
        <v>40368</v>
      </c>
      <c r="J35">
        <v>16898</v>
      </c>
      <c r="K35">
        <v>214004</v>
      </c>
      <c r="L35">
        <v>35938</v>
      </c>
      <c r="M35">
        <v>9183.32</v>
      </c>
      <c r="N35">
        <v>8810.6299999999992</v>
      </c>
      <c r="O35">
        <v>23121.95</v>
      </c>
      <c r="P35">
        <v>23530.49</v>
      </c>
      <c r="Q35">
        <v>6498.18</v>
      </c>
      <c r="R35">
        <v>7041.06</v>
      </c>
      <c r="S35">
        <v>8173.44</v>
      </c>
      <c r="T35">
        <v>8453.7000000000007</v>
      </c>
      <c r="U35">
        <v>5948.55</v>
      </c>
      <c r="V35">
        <v>6015.9</v>
      </c>
      <c r="W35">
        <v>14204.25</v>
      </c>
      <c r="X35">
        <v>14565.19</v>
      </c>
      <c r="Y35">
        <v>77454.233333333337</v>
      </c>
      <c r="Z35">
        <v>76</v>
      </c>
      <c r="AA35">
        <v>173</v>
      </c>
      <c r="AB35">
        <v>75</v>
      </c>
      <c r="AC35">
        <v>4</v>
      </c>
      <c r="AD35">
        <v>472</v>
      </c>
      <c r="AE35">
        <v>93</v>
      </c>
      <c r="AF35">
        <v>512</v>
      </c>
      <c r="AG35">
        <v>5</v>
      </c>
      <c r="AH35">
        <v>903</v>
      </c>
      <c r="AI35">
        <v>2272</v>
      </c>
      <c r="AJ35">
        <v>926</v>
      </c>
      <c r="AK35">
        <v>488</v>
      </c>
      <c r="AL35">
        <v>322</v>
      </c>
      <c r="AM35">
        <v>405</v>
      </c>
      <c r="AN35">
        <v>492</v>
      </c>
      <c r="AO35">
        <v>31</v>
      </c>
    </row>
    <row r="36" spans="1:41" x14ac:dyDescent="0.25">
      <c r="A36" s="4" t="s">
        <v>85</v>
      </c>
      <c r="B36" s="5"/>
      <c r="C36">
        <v>35333.120000000003</v>
      </c>
      <c r="D36">
        <v>10308</v>
      </c>
      <c r="E36">
        <v>2740.2</v>
      </c>
      <c r="F36">
        <v>3011.76</v>
      </c>
      <c r="G36">
        <v>4326.0599999999986</v>
      </c>
      <c r="H36">
        <v>4556.7</v>
      </c>
      <c r="I36">
        <v>40390</v>
      </c>
      <c r="J36">
        <v>39970</v>
      </c>
      <c r="K36">
        <v>146685</v>
      </c>
      <c r="L36">
        <v>33423</v>
      </c>
      <c r="M36">
        <v>8312.15</v>
      </c>
      <c r="N36">
        <v>8069.03</v>
      </c>
      <c r="O36">
        <v>19719.59</v>
      </c>
      <c r="P36">
        <v>20141.87</v>
      </c>
      <c r="Q36">
        <v>5750.52</v>
      </c>
      <c r="R36">
        <v>6310.5</v>
      </c>
      <c r="S36">
        <v>7331.1</v>
      </c>
      <c r="T36">
        <v>7570.32</v>
      </c>
      <c r="U36">
        <v>5166.1000000000004</v>
      </c>
      <c r="V36">
        <v>5277.21</v>
      </c>
      <c r="W36">
        <v>12270.27</v>
      </c>
      <c r="X36">
        <v>12619.54</v>
      </c>
      <c r="Y36">
        <v>70088.03333333334</v>
      </c>
      <c r="Z36">
        <v>107</v>
      </c>
      <c r="AA36">
        <v>204</v>
      </c>
      <c r="AB36">
        <v>96</v>
      </c>
      <c r="AC36">
        <v>4</v>
      </c>
      <c r="AD36">
        <v>458</v>
      </c>
      <c r="AE36">
        <v>96</v>
      </c>
      <c r="AF36">
        <v>490</v>
      </c>
      <c r="AG36">
        <v>13</v>
      </c>
      <c r="AH36">
        <v>800</v>
      </c>
      <c r="AI36">
        <v>2352</v>
      </c>
      <c r="AJ36">
        <v>899</v>
      </c>
      <c r="AK36">
        <v>477</v>
      </c>
      <c r="AL36">
        <v>332</v>
      </c>
      <c r="AM36">
        <v>476</v>
      </c>
      <c r="AN36">
        <v>470</v>
      </c>
      <c r="AO36">
        <v>30</v>
      </c>
    </row>
    <row r="37" spans="1:41" x14ac:dyDescent="0.25">
      <c r="A37" s="4" t="s">
        <v>86</v>
      </c>
      <c r="B37" s="5"/>
      <c r="C37">
        <v>34961.919999999998</v>
      </c>
      <c r="D37">
        <v>9802</v>
      </c>
      <c r="E37">
        <v>2725.92</v>
      </c>
      <c r="F37">
        <v>2983.62</v>
      </c>
      <c r="G37">
        <v>4324.1400000000003</v>
      </c>
      <c r="H37">
        <v>4430.1000000000004</v>
      </c>
      <c r="I37">
        <v>63865</v>
      </c>
      <c r="J37">
        <v>28095</v>
      </c>
      <c r="K37">
        <v>168049</v>
      </c>
      <c r="L37">
        <v>54782</v>
      </c>
      <c r="M37">
        <v>9239.16</v>
      </c>
      <c r="N37">
        <v>8932.76</v>
      </c>
      <c r="O37">
        <v>19813.060000000001</v>
      </c>
      <c r="P37">
        <v>20068.86</v>
      </c>
      <c r="Q37">
        <v>5524.38</v>
      </c>
      <c r="R37">
        <v>6102.24</v>
      </c>
      <c r="S37">
        <v>7231.14</v>
      </c>
      <c r="T37">
        <v>7293.6</v>
      </c>
      <c r="U37">
        <v>5075.46</v>
      </c>
      <c r="V37">
        <v>5251.05</v>
      </c>
      <c r="W37">
        <v>12225.09</v>
      </c>
      <c r="X37">
        <v>12410.32</v>
      </c>
      <c r="Y37">
        <v>64946.333333333343</v>
      </c>
      <c r="Z37">
        <v>105</v>
      </c>
      <c r="AA37">
        <v>189</v>
      </c>
      <c r="AB37">
        <v>119</v>
      </c>
      <c r="AC37">
        <v>6</v>
      </c>
      <c r="AD37">
        <v>470</v>
      </c>
      <c r="AE37">
        <v>137</v>
      </c>
      <c r="AF37">
        <v>461</v>
      </c>
      <c r="AG37">
        <v>22</v>
      </c>
      <c r="AH37">
        <v>801</v>
      </c>
      <c r="AI37">
        <v>2210</v>
      </c>
      <c r="AJ37">
        <v>818</v>
      </c>
      <c r="AK37">
        <v>477</v>
      </c>
      <c r="AL37">
        <v>416</v>
      </c>
      <c r="AM37">
        <v>561</v>
      </c>
      <c r="AN37">
        <v>602</v>
      </c>
      <c r="AO37">
        <v>61</v>
      </c>
    </row>
    <row r="38" spans="1:41" x14ac:dyDescent="0.25">
      <c r="A38" s="4" t="s">
        <v>87</v>
      </c>
      <c r="B38" s="5"/>
      <c r="C38">
        <v>37001.46</v>
      </c>
      <c r="D38">
        <v>9649</v>
      </c>
      <c r="E38">
        <v>3185.04</v>
      </c>
      <c r="F38">
        <v>3198.96</v>
      </c>
      <c r="G38">
        <v>4625.22</v>
      </c>
      <c r="H38">
        <v>4758.3</v>
      </c>
      <c r="I38">
        <v>76041</v>
      </c>
      <c r="J38">
        <v>78946</v>
      </c>
      <c r="K38">
        <v>164751</v>
      </c>
      <c r="L38">
        <v>190095</v>
      </c>
      <c r="M38">
        <v>13524.05</v>
      </c>
      <c r="N38">
        <v>12432.35</v>
      </c>
      <c r="O38">
        <v>22120.26</v>
      </c>
      <c r="P38">
        <v>21932.35</v>
      </c>
      <c r="Q38">
        <v>5857.02</v>
      </c>
      <c r="R38">
        <v>6021.24</v>
      </c>
      <c r="S38">
        <v>7471.5</v>
      </c>
      <c r="T38">
        <v>7594.2</v>
      </c>
      <c r="U38">
        <v>5861.95</v>
      </c>
      <c r="V38">
        <v>5742.46</v>
      </c>
      <c r="W38">
        <v>12613.74</v>
      </c>
      <c r="X38">
        <v>12783.31</v>
      </c>
      <c r="Y38">
        <v>62548.55</v>
      </c>
      <c r="Z38">
        <v>182</v>
      </c>
      <c r="AA38">
        <v>273</v>
      </c>
      <c r="AB38">
        <v>182</v>
      </c>
      <c r="AC38">
        <v>19</v>
      </c>
      <c r="AD38">
        <v>494</v>
      </c>
      <c r="AE38">
        <v>86</v>
      </c>
      <c r="AF38">
        <v>429</v>
      </c>
      <c r="AG38">
        <v>21</v>
      </c>
      <c r="AH38">
        <v>783</v>
      </c>
      <c r="AI38">
        <v>2051</v>
      </c>
      <c r="AJ38">
        <v>778</v>
      </c>
      <c r="AK38">
        <v>504</v>
      </c>
      <c r="AL38">
        <v>600</v>
      </c>
      <c r="AM38">
        <v>650</v>
      </c>
      <c r="AN38">
        <v>572</v>
      </c>
      <c r="AO38">
        <v>123</v>
      </c>
    </row>
    <row r="39" spans="1:41" x14ac:dyDescent="0.25">
      <c r="A39" s="4" t="s">
        <v>88</v>
      </c>
      <c r="B39" s="5"/>
      <c r="C39">
        <v>43917.93</v>
      </c>
      <c r="D39">
        <v>10347</v>
      </c>
      <c r="E39">
        <v>3445.86</v>
      </c>
      <c r="F39">
        <v>3588.54</v>
      </c>
      <c r="G39">
        <v>5102.6400000000003</v>
      </c>
      <c r="H39">
        <v>5311.32</v>
      </c>
      <c r="I39">
        <v>80157</v>
      </c>
      <c r="J39">
        <v>48459</v>
      </c>
      <c r="K39">
        <v>120248</v>
      </c>
      <c r="L39">
        <v>128301</v>
      </c>
      <c r="M39">
        <v>15404.13</v>
      </c>
      <c r="N39">
        <v>14966.86</v>
      </c>
      <c r="O39">
        <v>24717.49</v>
      </c>
      <c r="P39">
        <v>24429.27</v>
      </c>
      <c r="Q39">
        <v>6222</v>
      </c>
      <c r="R39">
        <v>6625.62</v>
      </c>
      <c r="S39">
        <v>8093.46</v>
      </c>
      <c r="T39">
        <v>8383.7999999999993</v>
      </c>
      <c r="U39">
        <v>6892.02</v>
      </c>
      <c r="V39">
        <v>6901.9</v>
      </c>
      <c r="W39">
        <v>14872.35</v>
      </c>
      <c r="X39">
        <v>15251.66</v>
      </c>
      <c r="Y39">
        <v>68437.566666666666</v>
      </c>
      <c r="Z39">
        <v>157</v>
      </c>
      <c r="AA39">
        <v>270</v>
      </c>
      <c r="AB39">
        <v>163</v>
      </c>
      <c r="AC39">
        <v>22</v>
      </c>
      <c r="AD39">
        <v>411</v>
      </c>
      <c r="AE39">
        <v>110</v>
      </c>
      <c r="AF39">
        <v>336</v>
      </c>
      <c r="AG39">
        <v>27</v>
      </c>
      <c r="AH39">
        <v>610</v>
      </c>
      <c r="AI39">
        <v>1749</v>
      </c>
      <c r="AJ39">
        <v>597</v>
      </c>
      <c r="AK39">
        <v>348</v>
      </c>
      <c r="AL39">
        <v>544</v>
      </c>
      <c r="AM39">
        <v>711</v>
      </c>
      <c r="AN39">
        <v>612</v>
      </c>
      <c r="AO39">
        <v>116</v>
      </c>
    </row>
    <row r="40" spans="1:41" x14ac:dyDescent="0.25">
      <c r="A40" s="4" t="s">
        <v>89</v>
      </c>
      <c r="B40" s="5"/>
      <c r="C40">
        <v>51368.3</v>
      </c>
      <c r="D40">
        <v>12311</v>
      </c>
      <c r="E40">
        <v>3940.02</v>
      </c>
      <c r="F40">
        <v>3991.26</v>
      </c>
      <c r="G40">
        <v>5946.18</v>
      </c>
      <c r="H40">
        <v>6070.8</v>
      </c>
      <c r="I40">
        <v>97626</v>
      </c>
      <c r="J40">
        <v>40578</v>
      </c>
      <c r="K40">
        <v>254122</v>
      </c>
      <c r="L40">
        <v>113649</v>
      </c>
      <c r="M40">
        <v>16662.13</v>
      </c>
      <c r="N40">
        <v>15567.78</v>
      </c>
      <c r="O40">
        <v>28100.98</v>
      </c>
      <c r="P40">
        <v>27245.54</v>
      </c>
      <c r="Q40">
        <v>7210.08</v>
      </c>
      <c r="R40">
        <v>7481.4</v>
      </c>
      <c r="S40">
        <v>9439.14</v>
      </c>
      <c r="T40">
        <v>9636.9</v>
      </c>
      <c r="U40">
        <v>8072.53</v>
      </c>
      <c r="V40">
        <v>7814.79</v>
      </c>
      <c r="W40">
        <v>17658.400000000001</v>
      </c>
      <c r="X40">
        <v>17822.580000000002</v>
      </c>
      <c r="Y40">
        <v>82593.583333333328</v>
      </c>
      <c r="Z40">
        <v>211</v>
      </c>
      <c r="AA40">
        <v>469</v>
      </c>
      <c r="AB40">
        <v>260</v>
      </c>
      <c r="AC40">
        <v>28</v>
      </c>
      <c r="AD40">
        <v>448</v>
      </c>
      <c r="AE40">
        <v>124</v>
      </c>
      <c r="AF40">
        <v>458</v>
      </c>
      <c r="AG40">
        <v>24</v>
      </c>
      <c r="AH40">
        <v>756</v>
      </c>
      <c r="AI40">
        <v>2183</v>
      </c>
      <c r="AJ40">
        <v>770</v>
      </c>
      <c r="AK40">
        <v>460</v>
      </c>
      <c r="AL40">
        <v>386</v>
      </c>
      <c r="AM40">
        <v>527</v>
      </c>
      <c r="AN40">
        <v>474</v>
      </c>
      <c r="AO40">
        <v>47</v>
      </c>
    </row>
    <row r="41" spans="1:41" x14ac:dyDescent="0.25">
      <c r="A41" s="4" t="s">
        <v>90</v>
      </c>
      <c r="B41" s="5"/>
      <c r="C41">
        <v>47678.69</v>
      </c>
      <c r="D41">
        <v>12466</v>
      </c>
      <c r="E41">
        <v>3526.62</v>
      </c>
      <c r="F41">
        <v>3565.32</v>
      </c>
      <c r="G41">
        <v>5404.14</v>
      </c>
      <c r="H41">
        <v>5411.04</v>
      </c>
      <c r="I41">
        <v>58314</v>
      </c>
      <c r="J41">
        <v>90151</v>
      </c>
      <c r="K41">
        <v>133540</v>
      </c>
      <c r="L41">
        <v>59131</v>
      </c>
      <c r="M41">
        <v>13863.77</v>
      </c>
      <c r="N41">
        <v>11856.74</v>
      </c>
      <c r="O41">
        <v>27212.93</v>
      </c>
      <c r="P41">
        <v>25556.33</v>
      </c>
      <c r="Q41">
        <v>6431.82</v>
      </c>
      <c r="R41">
        <v>6781.62</v>
      </c>
      <c r="S41">
        <v>8635.5</v>
      </c>
      <c r="T41">
        <v>8674.26</v>
      </c>
      <c r="U41">
        <v>7570.68</v>
      </c>
      <c r="V41">
        <v>7273.78</v>
      </c>
      <c r="W41">
        <v>16537.3</v>
      </c>
      <c r="X41">
        <v>16296.93</v>
      </c>
      <c r="Y41">
        <v>85093.983333333337</v>
      </c>
      <c r="Z41">
        <v>309</v>
      </c>
      <c r="AA41">
        <v>892</v>
      </c>
      <c r="AB41">
        <v>304</v>
      </c>
      <c r="AC41">
        <v>53</v>
      </c>
      <c r="AD41">
        <v>408</v>
      </c>
      <c r="AE41">
        <v>122</v>
      </c>
      <c r="AF41">
        <v>397</v>
      </c>
      <c r="AG41">
        <v>23</v>
      </c>
      <c r="AH41">
        <v>743</v>
      </c>
      <c r="AI41">
        <v>2200</v>
      </c>
      <c r="AJ41">
        <v>737</v>
      </c>
      <c r="AK41">
        <v>406</v>
      </c>
      <c r="AL41">
        <v>430</v>
      </c>
      <c r="AM41">
        <v>420</v>
      </c>
      <c r="AN41">
        <v>487</v>
      </c>
      <c r="AO41">
        <v>83</v>
      </c>
    </row>
    <row r="42" spans="1:41" x14ac:dyDescent="0.25">
      <c r="A42" s="4" t="s">
        <v>91</v>
      </c>
      <c r="B42" s="5"/>
      <c r="C42">
        <v>31323.96</v>
      </c>
      <c r="D42">
        <v>7815</v>
      </c>
      <c r="E42">
        <v>2201.8200000000002</v>
      </c>
      <c r="F42">
        <v>2247.36</v>
      </c>
      <c r="G42">
        <v>3548.34</v>
      </c>
      <c r="H42">
        <v>3349.86</v>
      </c>
      <c r="I42">
        <v>36177</v>
      </c>
      <c r="J42">
        <v>77696</v>
      </c>
      <c r="K42">
        <v>75236</v>
      </c>
      <c r="L42">
        <v>70930</v>
      </c>
      <c r="M42">
        <v>8817.74</v>
      </c>
      <c r="N42">
        <v>7462.33</v>
      </c>
      <c r="O42">
        <v>16871.37</v>
      </c>
      <c r="P42">
        <v>16065.05</v>
      </c>
      <c r="Q42">
        <v>4044.96</v>
      </c>
      <c r="R42">
        <v>4305.96</v>
      </c>
      <c r="S42">
        <v>5751.6</v>
      </c>
      <c r="T42">
        <v>5366.88</v>
      </c>
      <c r="U42">
        <v>4913.49</v>
      </c>
      <c r="V42">
        <v>4670.6899999999996</v>
      </c>
      <c r="W42">
        <v>11366.51</v>
      </c>
      <c r="X42">
        <v>10373.27</v>
      </c>
      <c r="Y42">
        <v>54187.633333333331</v>
      </c>
      <c r="Z42">
        <v>203</v>
      </c>
      <c r="AA42">
        <v>470</v>
      </c>
      <c r="AB42">
        <v>199</v>
      </c>
      <c r="AC42">
        <v>36</v>
      </c>
      <c r="AD42">
        <v>293</v>
      </c>
      <c r="AE42">
        <v>97</v>
      </c>
      <c r="AF42">
        <v>227</v>
      </c>
      <c r="AG42">
        <v>21</v>
      </c>
      <c r="AH42">
        <v>495</v>
      </c>
      <c r="AI42">
        <v>1342</v>
      </c>
      <c r="AJ42">
        <v>416</v>
      </c>
      <c r="AK42">
        <v>285</v>
      </c>
      <c r="AL42">
        <v>226</v>
      </c>
      <c r="AM42">
        <v>335</v>
      </c>
      <c r="AN42">
        <v>221</v>
      </c>
      <c r="AO42">
        <v>29</v>
      </c>
    </row>
    <row r="43" spans="1:41" x14ac:dyDescent="0.25">
      <c r="A43" s="4" t="s">
        <v>92</v>
      </c>
      <c r="B43" s="5"/>
      <c r="C43">
        <v>9301.84</v>
      </c>
      <c r="D43">
        <v>2328</v>
      </c>
      <c r="E43">
        <v>702.72</v>
      </c>
      <c r="F43">
        <v>733.19999999999993</v>
      </c>
      <c r="G43">
        <v>1084.2</v>
      </c>
      <c r="H43">
        <v>1081.3800000000001</v>
      </c>
      <c r="I43">
        <v>23708</v>
      </c>
      <c r="J43">
        <v>16179</v>
      </c>
      <c r="K43">
        <v>25028</v>
      </c>
      <c r="L43">
        <v>19687</v>
      </c>
      <c r="M43">
        <v>3016.93</v>
      </c>
      <c r="N43">
        <v>2818.49</v>
      </c>
      <c r="O43">
        <v>5281.46</v>
      </c>
      <c r="P43">
        <v>5111.68</v>
      </c>
      <c r="Q43">
        <v>1298.04</v>
      </c>
      <c r="R43">
        <v>1393.2</v>
      </c>
      <c r="S43">
        <v>1742.34</v>
      </c>
      <c r="T43">
        <v>1723.56</v>
      </c>
      <c r="U43">
        <v>1445.92</v>
      </c>
      <c r="V43">
        <v>1440.87</v>
      </c>
      <c r="W43">
        <v>3243.67</v>
      </c>
      <c r="X43">
        <v>3171.38</v>
      </c>
      <c r="Y43">
        <v>15692.4</v>
      </c>
      <c r="Z43">
        <v>38</v>
      </c>
      <c r="AA43">
        <v>99</v>
      </c>
      <c r="AB43">
        <v>42</v>
      </c>
      <c r="AC43">
        <v>8</v>
      </c>
      <c r="AD43">
        <v>90</v>
      </c>
      <c r="AE43">
        <v>25</v>
      </c>
      <c r="AF43">
        <v>81</v>
      </c>
      <c r="AG43">
        <v>6</v>
      </c>
      <c r="AH43">
        <v>149</v>
      </c>
      <c r="AI43">
        <v>421</v>
      </c>
      <c r="AJ43">
        <v>133</v>
      </c>
      <c r="AK43">
        <v>85</v>
      </c>
      <c r="AL43">
        <v>110</v>
      </c>
      <c r="AM43">
        <v>128</v>
      </c>
      <c r="AN43">
        <v>129</v>
      </c>
      <c r="AO43">
        <v>22</v>
      </c>
    </row>
    <row r="44" spans="1:41" x14ac:dyDescent="0.25">
      <c r="A44" s="4" t="s">
        <v>93</v>
      </c>
      <c r="B44" s="5"/>
      <c r="C44">
        <v>9288.8700000000008</v>
      </c>
      <c r="D44">
        <v>2364</v>
      </c>
      <c r="E44">
        <v>723.66</v>
      </c>
      <c r="F44">
        <v>745.56</v>
      </c>
      <c r="G44">
        <v>1119.48</v>
      </c>
      <c r="H44">
        <v>1097.1600000000001</v>
      </c>
      <c r="I44">
        <v>26566</v>
      </c>
      <c r="J44">
        <v>12524</v>
      </c>
      <c r="K44">
        <v>28065</v>
      </c>
      <c r="L44">
        <v>31919</v>
      </c>
      <c r="M44">
        <v>3097.66</v>
      </c>
      <c r="N44">
        <v>2721.75</v>
      </c>
      <c r="O44">
        <v>5319.84</v>
      </c>
      <c r="P44">
        <v>5185.1000000000004</v>
      </c>
      <c r="Q44">
        <v>1326.66</v>
      </c>
      <c r="R44">
        <v>1407.36</v>
      </c>
      <c r="S44">
        <v>1809.42</v>
      </c>
      <c r="T44">
        <v>1746.78</v>
      </c>
      <c r="U44">
        <v>1440.65</v>
      </c>
      <c r="V44">
        <v>1440.25</v>
      </c>
      <c r="W44">
        <v>3265.81</v>
      </c>
      <c r="X44">
        <v>3142.16</v>
      </c>
      <c r="Y44">
        <v>15848.48333333333</v>
      </c>
      <c r="Z44">
        <v>36</v>
      </c>
      <c r="AA44">
        <v>91</v>
      </c>
      <c r="AB44">
        <v>43</v>
      </c>
      <c r="AC44">
        <v>5</v>
      </c>
      <c r="AD44">
        <v>89</v>
      </c>
      <c r="AE44">
        <v>25</v>
      </c>
      <c r="AF44">
        <v>79</v>
      </c>
      <c r="AG44">
        <v>5</v>
      </c>
      <c r="AH44">
        <v>161</v>
      </c>
      <c r="AI44">
        <v>456</v>
      </c>
      <c r="AJ44">
        <v>152</v>
      </c>
      <c r="AK44">
        <v>93</v>
      </c>
      <c r="AL44">
        <v>105</v>
      </c>
      <c r="AM44">
        <v>114</v>
      </c>
      <c r="AN44">
        <v>115</v>
      </c>
      <c r="AO44">
        <v>18</v>
      </c>
    </row>
    <row r="45" spans="1:41" x14ac:dyDescent="0.25">
      <c r="A45" s="4" t="s">
        <v>94</v>
      </c>
      <c r="B45" s="5"/>
      <c r="C45">
        <v>9537.5499999999993</v>
      </c>
      <c r="D45">
        <v>2357</v>
      </c>
      <c r="E45">
        <v>718.31999999999994</v>
      </c>
      <c r="F45">
        <v>749.76</v>
      </c>
      <c r="G45">
        <v>1124.22</v>
      </c>
      <c r="H45">
        <v>1107.72</v>
      </c>
      <c r="I45">
        <v>9299</v>
      </c>
      <c r="J45">
        <v>6741</v>
      </c>
      <c r="K45">
        <v>19363</v>
      </c>
      <c r="L45">
        <v>27095</v>
      </c>
      <c r="M45">
        <v>3040.59</v>
      </c>
      <c r="N45">
        <v>2743.73</v>
      </c>
      <c r="O45">
        <v>5433.61</v>
      </c>
      <c r="P45">
        <v>5219.8100000000004</v>
      </c>
      <c r="Q45">
        <v>1316.46</v>
      </c>
      <c r="R45">
        <v>1410</v>
      </c>
      <c r="S45">
        <v>1801.74</v>
      </c>
      <c r="T45">
        <v>1753.5</v>
      </c>
      <c r="U45">
        <v>1475.76</v>
      </c>
      <c r="V45">
        <v>1472.45</v>
      </c>
      <c r="W45">
        <v>3351.72</v>
      </c>
      <c r="X45">
        <v>3237.62</v>
      </c>
      <c r="Y45">
        <v>16017.63333333333</v>
      </c>
      <c r="Z45">
        <v>38</v>
      </c>
      <c r="AA45">
        <v>118</v>
      </c>
      <c r="AB45">
        <v>48</v>
      </c>
      <c r="AC45">
        <v>4</v>
      </c>
      <c r="AD45">
        <v>80</v>
      </c>
      <c r="AE45">
        <v>30</v>
      </c>
      <c r="AF45">
        <v>69</v>
      </c>
      <c r="AG45">
        <v>5</v>
      </c>
      <c r="AH45">
        <v>132</v>
      </c>
      <c r="AI45">
        <v>428</v>
      </c>
      <c r="AJ45">
        <v>128</v>
      </c>
      <c r="AK45">
        <v>79</v>
      </c>
      <c r="AL45">
        <v>100</v>
      </c>
      <c r="AM45">
        <v>118</v>
      </c>
      <c r="AN45">
        <v>103</v>
      </c>
      <c r="AO45">
        <v>15</v>
      </c>
    </row>
    <row r="46" spans="1:41" x14ac:dyDescent="0.25">
      <c r="A46" s="4" t="s">
        <v>95</v>
      </c>
      <c r="B46" s="5"/>
      <c r="C46">
        <v>9346.9</v>
      </c>
      <c r="D46">
        <v>2394</v>
      </c>
      <c r="E46">
        <v>735.84</v>
      </c>
      <c r="F46">
        <v>759.54</v>
      </c>
      <c r="G46">
        <v>1135.44</v>
      </c>
      <c r="H46">
        <v>1128.72</v>
      </c>
      <c r="I46">
        <v>30650</v>
      </c>
      <c r="J46">
        <v>15183</v>
      </c>
      <c r="K46">
        <v>27863</v>
      </c>
      <c r="L46">
        <v>28957</v>
      </c>
      <c r="M46">
        <v>3145.43</v>
      </c>
      <c r="N46">
        <v>2813.91</v>
      </c>
      <c r="O46">
        <v>5426.85</v>
      </c>
      <c r="P46">
        <v>5241.34</v>
      </c>
      <c r="Q46">
        <v>1361.4</v>
      </c>
      <c r="R46">
        <v>1434.66</v>
      </c>
      <c r="S46">
        <v>1805.94</v>
      </c>
      <c r="T46">
        <v>1785.18</v>
      </c>
      <c r="U46">
        <v>1466.85</v>
      </c>
      <c r="V46">
        <v>1436.58</v>
      </c>
      <c r="W46">
        <v>3256.4</v>
      </c>
      <c r="X46">
        <v>3187.07</v>
      </c>
      <c r="Y46">
        <v>16066.61666666667</v>
      </c>
      <c r="Z46">
        <v>49</v>
      </c>
      <c r="AA46">
        <v>113</v>
      </c>
      <c r="AB46">
        <v>50</v>
      </c>
      <c r="AC46">
        <v>6</v>
      </c>
      <c r="AD46">
        <v>77</v>
      </c>
      <c r="AE46">
        <v>29</v>
      </c>
      <c r="AF46">
        <v>69</v>
      </c>
      <c r="AG46">
        <v>2</v>
      </c>
      <c r="AH46">
        <v>149</v>
      </c>
      <c r="AI46">
        <v>436</v>
      </c>
      <c r="AJ46">
        <v>154</v>
      </c>
      <c r="AK46">
        <v>84</v>
      </c>
      <c r="AL46">
        <v>97</v>
      </c>
      <c r="AM46">
        <v>117</v>
      </c>
      <c r="AN46">
        <v>93</v>
      </c>
      <c r="AO46">
        <v>13</v>
      </c>
    </row>
    <row r="47" spans="1:41" x14ac:dyDescent="0.25">
      <c r="A47" s="4" t="s">
        <v>96</v>
      </c>
      <c r="B47" s="5"/>
      <c r="C47">
        <v>9494.76</v>
      </c>
      <c r="D47">
        <v>2397</v>
      </c>
      <c r="E47">
        <v>731.88</v>
      </c>
      <c r="F47">
        <v>743.88</v>
      </c>
      <c r="G47">
        <v>1133.8800000000001</v>
      </c>
      <c r="H47">
        <v>1128.18</v>
      </c>
      <c r="I47">
        <v>21975</v>
      </c>
      <c r="J47">
        <v>14425</v>
      </c>
      <c r="K47">
        <v>53531</v>
      </c>
      <c r="L47">
        <v>10864</v>
      </c>
      <c r="M47">
        <v>3063.7</v>
      </c>
      <c r="N47">
        <v>2748.79</v>
      </c>
      <c r="O47">
        <v>5471.39</v>
      </c>
      <c r="P47">
        <v>5337.87</v>
      </c>
      <c r="Q47">
        <v>1350.42</v>
      </c>
      <c r="R47">
        <v>1389.84</v>
      </c>
      <c r="S47">
        <v>1813.02</v>
      </c>
      <c r="T47">
        <v>1792.62</v>
      </c>
      <c r="U47">
        <v>1475.22</v>
      </c>
      <c r="V47">
        <v>1424.87</v>
      </c>
      <c r="W47">
        <v>3333.27</v>
      </c>
      <c r="X47">
        <v>3261.4</v>
      </c>
      <c r="Y47">
        <v>15834.58333333333</v>
      </c>
      <c r="Z47">
        <v>28</v>
      </c>
      <c r="AA47">
        <v>93</v>
      </c>
      <c r="AB47">
        <v>49</v>
      </c>
      <c r="AC47">
        <v>10</v>
      </c>
      <c r="AD47">
        <v>74</v>
      </c>
      <c r="AE47">
        <v>29</v>
      </c>
      <c r="AF47">
        <v>79</v>
      </c>
      <c r="AG47">
        <v>2</v>
      </c>
      <c r="AH47">
        <v>146</v>
      </c>
      <c r="AI47">
        <v>454</v>
      </c>
      <c r="AJ47">
        <v>145</v>
      </c>
      <c r="AK47">
        <v>90</v>
      </c>
      <c r="AL47">
        <v>98</v>
      </c>
      <c r="AM47">
        <v>104</v>
      </c>
      <c r="AN47">
        <v>92</v>
      </c>
      <c r="AO47">
        <v>10</v>
      </c>
    </row>
    <row r="48" spans="1:41" x14ac:dyDescent="0.25">
      <c r="A48" s="4" t="s">
        <v>97</v>
      </c>
      <c r="B48" s="5"/>
      <c r="C48">
        <v>9500.51</v>
      </c>
      <c r="D48">
        <v>2335</v>
      </c>
      <c r="E48">
        <v>716.88</v>
      </c>
      <c r="F48">
        <v>730.14</v>
      </c>
      <c r="G48">
        <v>1113.96</v>
      </c>
      <c r="H48">
        <v>1103.8800000000001</v>
      </c>
      <c r="I48">
        <v>21502</v>
      </c>
      <c r="J48">
        <v>15527</v>
      </c>
      <c r="K48">
        <v>40884</v>
      </c>
      <c r="L48">
        <v>23163</v>
      </c>
      <c r="M48">
        <v>3029.85</v>
      </c>
      <c r="N48">
        <v>2674.3</v>
      </c>
      <c r="O48">
        <v>5321.9</v>
      </c>
      <c r="P48">
        <v>5228.43</v>
      </c>
      <c r="Q48">
        <v>1323.12</v>
      </c>
      <c r="R48">
        <v>1372.8</v>
      </c>
      <c r="S48">
        <v>1785.42</v>
      </c>
      <c r="T48">
        <v>1745.1</v>
      </c>
      <c r="U48">
        <v>1488.2</v>
      </c>
      <c r="V48">
        <v>1432.15</v>
      </c>
      <c r="W48">
        <v>3344.56</v>
      </c>
      <c r="X48">
        <v>3235.6</v>
      </c>
      <c r="Y48">
        <v>15716.33333333333</v>
      </c>
      <c r="Z48">
        <v>42</v>
      </c>
      <c r="AA48">
        <v>103</v>
      </c>
      <c r="AB48">
        <v>44</v>
      </c>
      <c r="AC48">
        <v>4</v>
      </c>
      <c r="AD48">
        <v>82</v>
      </c>
      <c r="AE48">
        <v>32</v>
      </c>
      <c r="AF48">
        <v>64</v>
      </c>
      <c r="AG48">
        <v>6</v>
      </c>
      <c r="AH48">
        <v>128</v>
      </c>
      <c r="AI48">
        <v>400</v>
      </c>
      <c r="AJ48">
        <v>115</v>
      </c>
      <c r="AK48">
        <v>57</v>
      </c>
      <c r="AL48">
        <v>103</v>
      </c>
      <c r="AM48">
        <v>110</v>
      </c>
      <c r="AN48">
        <v>99</v>
      </c>
      <c r="AO48">
        <v>12</v>
      </c>
    </row>
    <row r="49" spans="1:41" x14ac:dyDescent="0.25">
      <c r="A49" s="4" t="s">
        <v>98</v>
      </c>
      <c r="B49" s="5"/>
      <c r="C49">
        <v>9586.3799999999992</v>
      </c>
      <c r="D49">
        <v>2381</v>
      </c>
      <c r="E49">
        <v>730.92</v>
      </c>
      <c r="F49">
        <v>741</v>
      </c>
      <c r="G49">
        <v>1137</v>
      </c>
      <c r="H49">
        <v>1115.76</v>
      </c>
      <c r="I49">
        <v>31790</v>
      </c>
      <c r="J49">
        <v>19401</v>
      </c>
      <c r="K49">
        <v>73866</v>
      </c>
      <c r="L49">
        <v>36169</v>
      </c>
      <c r="M49">
        <v>3113.14</v>
      </c>
      <c r="N49">
        <v>2788.8</v>
      </c>
      <c r="O49">
        <v>5340.4</v>
      </c>
      <c r="P49">
        <v>5177.22</v>
      </c>
      <c r="Q49">
        <v>1335.24</v>
      </c>
      <c r="R49">
        <v>1399.08</v>
      </c>
      <c r="S49">
        <v>1815.3</v>
      </c>
      <c r="T49">
        <v>1758.72</v>
      </c>
      <c r="U49">
        <v>1510.58</v>
      </c>
      <c r="V49">
        <v>1432.58</v>
      </c>
      <c r="W49">
        <v>3381.32</v>
      </c>
      <c r="X49">
        <v>3261.9</v>
      </c>
      <c r="Y49">
        <v>15957.816666666669</v>
      </c>
      <c r="Z49">
        <v>50</v>
      </c>
      <c r="AA49">
        <v>121</v>
      </c>
      <c r="AB49">
        <v>42</v>
      </c>
      <c r="AC49">
        <v>3</v>
      </c>
      <c r="AD49">
        <v>88</v>
      </c>
      <c r="AE49">
        <v>25</v>
      </c>
      <c r="AF49">
        <v>79</v>
      </c>
      <c r="AG49">
        <v>4</v>
      </c>
      <c r="AH49">
        <v>149</v>
      </c>
      <c r="AI49">
        <v>442</v>
      </c>
      <c r="AJ49">
        <v>146</v>
      </c>
      <c r="AK49">
        <v>93</v>
      </c>
      <c r="AL49">
        <v>90</v>
      </c>
      <c r="AM49">
        <v>99</v>
      </c>
      <c r="AN49">
        <v>74</v>
      </c>
      <c r="AO49">
        <v>12</v>
      </c>
    </row>
  </sheetData>
  <mergeCells count="48">
    <mergeCell ref="A12:B12"/>
    <mergeCell ref="A13:B13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9:B49"/>
    <mergeCell ref="A44:B44"/>
    <mergeCell ref="A45:B45"/>
    <mergeCell ref="A46:B46"/>
    <mergeCell ref="A47:B47"/>
    <mergeCell ref="A48:B4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19F5-4317-4C66-8FBF-A958D9860538}">
  <dimension ref="A1:D49"/>
  <sheetViews>
    <sheetView workbookViewId="0">
      <selection activeCell="D1" sqref="D1"/>
    </sheetView>
  </sheetViews>
  <sheetFormatPr defaultRowHeight="15" x14ac:dyDescent="0.25"/>
  <cols>
    <col min="1" max="1" width="5.7109375" bestFit="1" customWidth="1"/>
    <col min="2" max="2" width="6" bestFit="1" customWidth="1"/>
    <col min="3" max="3" width="24.28515625" bestFit="1" customWidth="1"/>
    <col min="4" max="4" width="24.7109375" bestFit="1" customWidth="1"/>
  </cols>
  <sheetData>
    <row r="1" spans="1:4" x14ac:dyDescent="0.25">
      <c r="A1" s="1" t="s">
        <v>0</v>
      </c>
      <c r="B1" s="1" t="s">
        <v>1</v>
      </c>
      <c r="C1" s="2" t="s">
        <v>46</v>
      </c>
      <c r="D1" s="2" t="s">
        <v>50</v>
      </c>
    </row>
    <row r="2" spans="1:4" x14ac:dyDescent="0.25">
      <c r="A2" s="4" t="s">
        <v>51</v>
      </c>
      <c r="B2" s="5"/>
      <c r="C2">
        <v>290</v>
      </c>
      <c r="D2">
        <v>2727</v>
      </c>
    </row>
    <row r="3" spans="1:4" x14ac:dyDescent="0.25">
      <c r="A3" s="4" t="s">
        <v>52</v>
      </c>
      <c r="B3" s="5"/>
      <c r="C3">
        <v>289</v>
      </c>
      <c r="D3">
        <v>2328</v>
      </c>
    </row>
    <row r="4" spans="1:4" x14ac:dyDescent="0.25">
      <c r="A4" s="4" t="s">
        <v>53</v>
      </c>
      <c r="B4" s="5"/>
      <c r="C4">
        <v>290</v>
      </c>
      <c r="D4">
        <v>2289</v>
      </c>
    </row>
    <row r="5" spans="1:4" x14ac:dyDescent="0.25">
      <c r="A5" s="4" t="s">
        <v>54</v>
      </c>
      <c r="B5" s="5"/>
      <c r="C5">
        <v>289</v>
      </c>
      <c r="D5">
        <v>2349</v>
      </c>
    </row>
    <row r="6" spans="1:4" x14ac:dyDescent="0.25">
      <c r="A6" s="4" t="s">
        <v>55</v>
      </c>
      <c r="B6" s="5"/>
      <c r="C6">
        <v>290</v>
      </c>
      <c r="D6">
        <v>7157</v>
      </c>
    </row>
    <row r="7" spans="1:4" x14ac:dyDescent="0.25">
      <c r="A7" s="4" t="s">
        <v>56</v>
      </c>
      <c r="B7" s="5"/>
      <c r="C7">
        <v>286</v>
      </c>
      <c r="D7">
        <v>10663</v>
      </c>
    </row>
    <row r="8" spans="1:4" x14ac:dyDescent="0.25">
      <c r="A8" s="4" t="s">
        <v>57</v>
      </c>
      <c r="B8" s="5"/>
      <c r="C8">
        <v>287</v>
      </c>
      <c r="D8">
        <v>11571</v>
      </c>
    </row>
    <row r="9" spans="1:4" x14ac:dyDescent="0.25">
      <c r="A9" s="4" t="s">
        <v>58</v>
      </c>
      <c r="B9" s="5"/>
      <c r="C9">
        <v>282</v>
      </c>
      <c r="D9">
        <v>12693</v>
      </c>
    </row>
    <row r="10" spans="1:4" x14ac:dyDescent="0.25">
      <c r="A10" s="4" t="s">
        <v>59</v>
      </c>
      <c r="B10" s="5"/>
      <c r="C10">
        <v>282</v>
      </c>
      <c r="D10">
        <v>10913</v>
      </c>
    </row>
    <row r="11" spans="1:4" x14ac:dyDescent="0.25">
      <c r="A11" s="4" t="s">
        <v>60</v>
      </c>
      <c r="B11" s="5"/>
      <c r="C11">
        <v>283</v>
      </c>
      <c r="D11">
        <v>2285</v>
      </c>
    </row>
    <row r="12" spans="1:4" x14ac:dyDescent="0.25">
      <c r="A12" s="4" t="s">
        <v>61</v>
      </c>
      <c r="B12" s="5"/>
      <c r="C12">
        <v>285</v>
      </c>
      <c r="D12">
        <v>2727</v>
      </c>
    </row>
    <row r="13" spans="1:4" x14ac:dyDescent="0.25">
      <c r="A13" s="4" t="s">
        <v>62</v>
      </c>
      <c r="B13" s="5"/>
      <c r="C13">
        <v>286</v>
      </c>
      <c r="D13">
        <v>10099</v>
      </c>
    </row>
    <row r="14" spans="1:4" x14ac:dyDescent="0.25">
      <c r="A14" s="4" t="s">
        <v>64</v>
      </c>
      <c r="B14" s="5"/>
      <c r="C14">
        <v>361</v>
      </c>
      <c r="D14">
        <v>12433</v>
      </c>
    </row>
    <row r="15" spans="1:4" x14ac:dyDescent="0.25">
      <c r="A15" s="4" t="s">
        <v>63</v>
      </c>
      <c r="B15" s="5"/>
      <c r="C15">
        <v>364</v>
      </c>
      <c r="D15">
        <v>12120</v>
      </c>
    </row>
    <row r="16" spans="1:4" x14ac:dyDescent="0.25">
      <c r="A16" s="4" t="s">
        <v>65</v>
      </c>
      <c r="B16" s="5"/>
      <c r="C16">
        <v>361</v>
      </c>
      <c r="D16">
        <v>12553</v>
      </c>
    </row>
    <row r="17" spans="1:4" x14ac:dyDescent="0.25">
      <c r="A17" s="4" t="s">
        <v>66</v>
      </c>
      <c r="B17" s="5"/>
      <c r="C17">
        <v>360</v>
      </c>
      <c r="D17">
        <v>13167</v>
      </c>
    </row>
    <row r="18" spans="1:4" x14ac:dyDescent="0.25">
      <c r="A18" s="4" t="s">
        <v>67</v>
      </c>
      <c r="B18" s="5"/>
      <c r="C18">
        <v>359</v>
      </c>
      <c r="D18">
        <v>14157</v>
      </c>
    </row>
    <row r="19" spans="1:4" x14ac:dyDescent="0.25">
      <c r="A19" s="4" t="s">
        <v>68</v>
      </c>
      <c r="B19" s="5"/>
      <c r="C19">
        <v>359</v>
      </c>
      <c r="D19">
        <v>13903</v>
      </c>
    </row>
    <row r="20" spans="1:4" x14ac:dyDescent="0.25">
      <c r="A20" s="4" t="s">
        <v>69</v>
      </c>
      <c r="B20" s="5"/>
      <c r="C20">
        <v>359</v>
      </c>
      <c r="D20">
        <v>15575</v>
      </c>
    </row>
    <row r="21" spans="1:4" x14ac:dyDescent="0.25">
      <c r="A21" s="4" t="s">
        <v>70</v>
      </c>
      <c r="B21" s="5"/>
      <c r="C21">
        <v>361</v>
      </c>
      <c r="D21">
        <v>16185</v>
      </c>
    </row>
    <row r="22" spans="1:4" x14ac:dyDescent="0.25">
      <c r="A22" s="4" t="s">
        <v>71</v>
      </c>
      <c r="B22" s="5"/>
      <c r="C22">
        <v>355</v>
      </c>
      <c r="D22">
        <v>14918</v>
      </c>
    </row>
    <row r="23" spans="1:4" x14ac:dyDescent="0.25">
      <c r="A23" s="4" t="s">
        <v>72</v>
      </c>
      <c r="B23" s="5"/>
      <c r="C23">
        <v>355</v>
      </c>
      <c r="D23">
        <v>6004</v>
      </c>
    </row>
    <row r="24" spans="1:4" x14ac:dyDescent="0.25">
      <c r="A24" s="4" t="s">
        <v>73</v>
      </c>
      <c r="B24" s="5"/>
      <c r="C24">
        <v>357</v>
      </c>
      <c r="D24">
        <v>12633</v>
      </c>
    </row>
    <row r="25" spans="1:4" x14ac:dyDescent="0.25">
      <c r="A25" s="4" t="s">
        <v>74</v>
      </c>
      <c r="B25" s="5"/>
      <c r="C25">
        <v>368</v>
      </c>
      <c r="D25">
        <v>12808</v>
      </c>
    </row>
    <row r="26" spans="1:4" x14ac:dyDescent="0.25">
      <c r="A26" s="4" t="s">
        <v>75</v>
      </c>
      <c r="B26" s="5"/>
      <c r="C26">
        <v>365</v>
      </c>
      <c r="D26">
        <v>13035</v>
      </c>
    </row>
    <row r="27" spans="1:4" x14ac:dyDescent="0.25">
      <c r="A27" s="4" t="s">
        <v>76</v>
      </c>
      <c r="B27" s="5"/>
      <c r="C27">
        <v>366</v>
      </c>
      <c r="D27">
        <v>4603</v>
      </c>
    </row>
    <row r="28" spans="1:4" x14ac:dyDescent="0.25">
      <c r="A28" s="4" t="s">
        <v>77</v>
      </c>
      <c r="B28" s="5"/>
      <c r="C28">
        <v>361</v>
      </c>
      <c r="D28">
        <v>4662</v>
      </c>
    </row>
    <row r="29" spans="1:4" x14ac:dyDescent="0.25">
      <c r="A29" s="4" t="s">
        <v>78</v>
      </c>
      <c r="B29" s="5"/>
      <c r="C29">
        <v>362</v>
      </c>
      <c r="D29">
        <v>11578</v>
      </c>
    </row>
    <row r="30" spans="1:4" x14ac:dyDescent="0.25">
      <c r="A30" s="4" t="s">
        <v>79</v>
      </c>
      <c r="B30" s="5"/>
      <c r="C30">
        <v>362</v>
      </c>
      <c r="D30">
        <v>15216</v>
      </c>
    </row>
    <row r="31" spans="1:4" x14ac:dyDescent="0.25">
      <c r="A31" s="4" t="s">
        <v>80</v>
      </c>
      <c r="B31" s="5"/>
      <c r="C31">
        <v>361</v>
      </c>
      <c r="D31">
        <v>14735</v>
      </c>
    </row>
    <row r="32" spans="1:4" x14ac:dyDescent="0.25">
      <c r="A32" s="4" t="s">
        <v>81</v>
      </c>
      <c r="B32" s="5"/>
      <c r="C32">
        <v>363</v>
      </c>
      <c r="D32">
        <v>15453</v>
      </c>
    </row>
    <row r="33" spans="1:4" x14ac:dyDescent="0.25">
      <c r="A33" s="4" t="s">
        <v>82</v>
      </c>
      <c r="B33" s="5"/>
      <c r="C33">
        <v>360</v>
      </c>
      <c r="D33">
        <v>14311</v>
      </c>
    </row>
    <row r="34" spans="1:4" x14ac:dyDescent="0.25">
      <c r="A34" s="4" t="s">
        <v>83</v>
      </c>
      <c r="B34" s="5"/>
      <c r="C34">
        <v>359</v>
      </c>
      <c r="D34">
        <v>12605</v>
      </c>
    </row>
    <row r="35" spans="1:4" x14ac:dyDescent="0.25">
      <c r="A35" s="4" t="s">
        <v>84</v>
      </c>
      <c r="B35" s="5"/>
      <c r="C35">
        <v>357</v>
      </c>
      <c r="D35">
        <v>11764</v>
      </c>
    </row>
    <row r="36" spans="1:4" x14ac:dyDescent="0.25">
      <c r="A36" s="4" t="s">
        <v>85</v>
      </c>
      <c r="B36" s="5"/>
      <c r="C36">
        <v>360</v>
      </c>
      <c r="D36">
        <v>10609</v>
      </c>
    </row>
    <row r="37" spans="1:4" x14ac:dyDescent="0.25">
      <c r="A37" s="4" t="s">
        <v>86</v>
      </c>
      <c r="B37" s="5"/>
      <c r="C37">
        <v>370</v>
      </c>
      <c r="D37">
        <v>10104</v>
      </c>
    </row>
    <row r="38" spans="1:4" x14ac:dyDescent="0.25">
      <c r="A38" s="4" t="s">
        <v>87</v>
      </c>
      <c r="B38" s="5"/>
      <c r="C38">
        <v>305</v>
      </c>
      <c r="D38">
        <v>9923</v>
      </c>
    </row>
    <row r="39" spans="1:4" x14ac:dyDescent="0.25">
      <c r="A39" s="4" t="s">
        <v>88</v>
      </c>
      <c r="B39" s="5"/>
      <c r="C39">
        <v>303</v>
      </c>
      <c r="D39">
        <v>10645</v>
      </c>
    </row>
    <row r="40" spans="1:4" x14ac:dyDescent="0.25">
      <c r="A40" s="4" t="s">
        <v>89</v>
      </c>
      <c r="B40" s="5"/>
      <c r="C40">
        <v>304</v>
      </c>
      <c r="D40">
        <v>12609</v>
      </c>
    </row>
    <row r="41" spans="1:4" x14ac:dyDescent="0.25">
      <c r="A41" s="4" t="s">
        <v>90</v>
      </c>
      <c r="B41" s="5"/>
      <c r="C41">
        <v>302</v>
      </c>
      <c r="D41">
        <v>12754</v>
      </c>
    </row>
    <row r="42" spans="1:4" x14ac:dyDescent="0.25">
      <c r="A42" s="4" t="s">
        <v>91</v>
      </c>
      <c r="B42" s="5"/>
      <c r="C42">
        <v>307</v>
      </c>
      <c r="D42">
        <v>8064</v>
      </c>
    </row>
    <row r="43" spans="1:4" x14ac:dyDescent="0.25">
      <c r="A43" s="4" t="s">
        <v>92</v>
      </c>
      <c r="B43" s="5"/>
      <c r="C43">
        <v>304</v>
      </c>
      <c r="D43">
        <v>2381</v>
      </c>
    </row>
    <row r="44" spans="1:4" x14ac:dyDescent="0.25">
      <c r="A44" s="4" t="s">
        <v>93</v>
      </c>
      <c r="B44" s="5"/>
      <c r="C44">
        <v>302</v>
      </c>
      <c r="D44">
        <v>2417</v>
      </c>
    </row>
    <row r="45" spans="1:4" x14ac:dyDescent="0.25">
      <c r="A45" s="4" t="s">
        <v>94</v>
      </c>
      <c r="B45" s="5"/>
      <c r="C45">
        <v>298</v>
      </c>
      <c r="D45">
        <v>2420</v>
      </c>
    </row>
    <row r="46" spans="1:4" x14ac:dyDescent="0.25">
      <c r="A46" s="4" t="s">
        <v>95</v>
      </c>
      <c r="B46" s="5"/>
      <c r="C46">
        <v>300</v>
      </c>
      <c r="D46">
        <v>2458</v>
      </c>
    </row>
    <row r="47" spans="1:4" x14ac:dyDescent="0.25">
      <c r="A47" s="4" t="s">
        <v>96</v>
      </c>
      <c r="B47" s="5"/>
      <c r="C47">
        <v>296</v>
      </c>
      <c r="D47">
        <v>2447</v>
      </c>
    </row>
    <row r="48" spans="1:4" x14ac:dyDescent="0.25">
      <c r="A48" s="4" t="s">
        <v>97</v>
      </c>
      <c r="B48" s="5"/>
      <c r="C48">
        <v>295</v>
      </c>
      <c r="D48">
        <v>2394</v>
      </c>
    </row>
    <row r="49" spans="1:4" x14ac:dyDescent="0.25">
      <c r="A49" s="4" t="s">
        <v>98</v>
      </c>
      <c r="B49" s="5"/>
      <c r="C49">
        <v>297</v>
      </c>
      <c r="D49">
        <v>2434</v>
      </c>
    </row>
  </sheetData>
  <mergeCells count="48">
    <mergeCell ref="A12:B12"/>
    <mergeCell ref="A13:B13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9:B49"/>
    <mergeCell ref="A44:B44"/>
    <mergeCell ref="A45:B45"/>
    <mergeCell ref="A46:B46"/>
    <mergeCell ref="A47:B47"/>
    <mergeCell ref="A48:B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3F81-9A52-4616-8557-A8BF8AFEB948}">
  <dimension ref="A1:M49"/>
  <sheetViews>
    <sheetView zoomScale="145" zoomScaleNormal="145" workbookViewId="0">
      <selection activeCell="C1" sqref="C1:C1048576"/>
    </sheetView>
  </sheetViews>
  <sheetFormatPr defaultRowHeight="15" x14ac:dyDescent="0.25"/>
  <cols>
    <col min="1" max="1" width="5.7109375" bestFit="1" customWidth="1"/>
    <col min="2" max="2" width="6" bestFit="1" customWidth="1"/>
    <col min="3" max="3" width="15.140625" bestFit="1" customWidth="1"/>
    <col min="4" max="4" width="18.140625" bestFit="1" customWidth="1"/>
    <col min="7" max="7" width="12.7109375" bestFit="1" customWidth="1"/>
    <col min="8" max="8" width="11.7109375" bestFit="1" customWidth="1"/>
    <col min="9" max="9" width="11.140625" bestFit="1" customWidth="1"/>
    <col min="10" max="10" width="12" bestFit="1" customWidth="1"/>
    <col min="11" max="11" width="7.85546875" bestFit="1" customWidth="1"/>
    <col min="12" max="12" width="11.140625" bestFit="1" customWidth="1"/>
    <col min="13" max="13" width="19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1" t="s">
        <v>24</v>
      </c>
      <c r="K1" s="2" t="s">
        <v>47</v>
      </c>
      <c r="L1" s="2" t="s">
        <v>48</v>
      </c>
      <c r="M1" s="2" t="s">
        <v>49</v>
      </c>
    </row>
    <row r="2" spans="1:13" x14ac:dyDescent="0.25">
      <c r="A2" s="4" t="s">
        <v>51</v>
      </c>
      <c r="B2" s="5"/>
      <c r="C2">
        <v>10452.51</v>
      </c>
      <c r="D2">
        <v>2681</v>
      </c>
      <c r="E2">
        <f>Informazioni_generali!E2+Informazioni_generali!F2+Informazioni_generali!G2+Informazioni_generali!H2</f>
        <v>3502.8</v>
      </c>
      <c r="F2">
        <f>Informazioni_generali!I2+Informazioni_generali!J2+Informazioni_generali!K2+Informazioni_generali!L2</f>
        <v>58017</v>
      </c>
      <c r="G2">
        <f>Informazioni_generali!M2+Informazioni_generali!N2+Informazioni_generali!O2+Informazioni_generali!P2</f>
        <v>25484.969999999998</v>
      </c>
      <c r="H2">
        <f>Informazioni_generali!S2+Informazioni_generali!T2+Informazioni_generali!U2+Informazioni_generali!V2</f>
        <v>6968.59</v>
      </c>
      <c r="I2">
        <f>Informazioni_generali!U2+Informazioni_generali!V2+Informazioni_generali!W2+Informazioni_generali!X2</f>
        <v>10458.380000000001</v>
      </c>
      <c r="J2">
        <v>21657.083333333328</v>
      </c>
      <c r="K2">
        <f>Informazioni_generali!Z2+Informazioni_generali!AA2+Informazioni_generali!AB2+Informazioni_generali!AC2</f>
        <v>160</v>
      </c>
      <c r="L2">
        <f>Informazioni_generali!AE2+Informazioni_generali!AD2+Informazioni_generali!AF2+Informazioni_generali!AG2</f>
        <v>183</v>
      </c>
      <c r="M2">
        <f>Informazioni_generali!AH2+Informazioni_generali!AI2+Informazioni_generali!AJ2+Informazioni_generali!AK2</f>
        <v>1066</v>
      </c>
    </row>
    <row r="3" spans="1:13" x14ac:dyDescent="0.25">
      <c r="A3" s="4" t="s">
        <v>52</v>
      </c>
      <c r="B3" s="5"/>
      <c r="C3">
        <v>8941.9500000000007</v>
      </c>
      <c r="D3">
        <v>2299</v>
      </c>
      <c r="E3">
        <f>Informazioni_generali!E3+Informazioni_generali!F3+Informazioni_generali!G3+Informazioni_generali!H3</f>
        <v>2995.3799999999997</v>
      </c>
      <c r="F3">
        <f>Informazioni_generali!I3+Informazioni_generali!J3+Informazioni_generali!K3+Informazioni_generali!L3</f>
        <v>89685</v>
      </c>
      <c r="G3">
        <f>Informazioni_generali!M3+Informazioni_generali!N3+Informazioni_generali!O3+Informazioni_generali!P3</f>
        <v>21915.63</v>
      </c>
      <c r="H3">
        <f>Informazioni_generali!S3+Informazioni_generali!T3+Informazioni_generali!U3+Informazioni_generali!V3</f>
        <v>5972.7800000000007</v>
      </c>
      <c r="I3">
        <f>Informazioni_generali!U3+Informazioni_generali!V3+Informazioni_generali!W3+Informazioni_generali!X3</f>
        <v>8944.2900000000009</v>
      </c>
      <c r="J3">
        <v>18171.150000000001</v>
      </c>
      <c r="K3">
        <f>Informazioni_generali!Z3+Informazioni_generali!AA3+Informazioni_generali!AB3+Informazioni_generali!AC3</f>
        <v>140</v>
      </c>
      <c r="L3">
        <f>Informazioni_generali!AE3+Informazioni_generali!AD3+Informazioni_generali!AF3+Informazioni_generali!AG3</f>
        <v>143</v>
      </c>
      <c r="M3">
        <f>Informazioni_generali!AH3+Informazioni_generali!AI3+Informazioni_generali!AJ3+Informazioni_generali!AK3</f>
        <v>971</v>
      </c>
    </row>
    <row r="4" spans="1:13" x14ac:dyDescent="0.25">
      <c r="A4" s="4" t="s">
        <v>53</v>
      </c>
      <c r="B4" s="5"/>
      <c r="C4">
        <v>8808.7999999999993</v>
      </c>
      <c r="D4">
        <v>2263</v>
      </c>
      <c r="E4">
        <f>Informazioni_generali!E4+Informazioni_generali!F4+Informazioni_generali!G4+Informazioni_generali!H4</f>
        <v>2953.4400000000005</v>
      </c>
      <c r="F4">
        <f>Informazioni_generali!I4+Informazioni_generali!J4+Informazioni_generali!K4+Informazioni_generali!L4</f>
        <v>72578</v>
      </c>
      <c r="G4">
        <f>Informazioni_generali!M4+Informazioni_generali!N4+Informazioni_generali!O4+Informazioni_generali!P4</f>
        <v>21358.83</v>
      </c>
      <c r="H4">
        <f>Informazioni_generali!S4+Informazioni_generali!T4+Informazioni_generali!U4+Informazioni_generali!V4</f>
        <v>5916.9500000000007</v>
      </c>
      <c r="I4">
        <f>Informazioni_generali!U4+Informazioni_generali!V4+Informazioni_generali!W4+Informazioni_generali!X4</f>
        <v>8811.19</v>
      </c>
      <c r="J4">
        <v>18257.366666666661</v>
      </c>
      <c r="K4">
        <f>Informazioni_generali!Z4+Informazioni_generali!AA4+Informazioni_generali!AB4+Informazioni_generali!AC4</f>
        <v>133</v>
      </c>
      <c r="L4">
        <f>Informazioni_generali!AE4+Informazioni_generali!AD4+Informazioni_generali!AF4+Informazioni_generali!AG4</f>
        <v>191</v>
      </c>
      <c r="M4">
        <f>Informazioni_generali!AH4+Informazioni_generali!AI4+Informazioni_generali!AJ4+Informazioni_generali!AK4</f>
        <v>991</v>
      </c>
    </row>
    <row r="5" spans="1:13" x14ac:dyDescent="0.25">
      <c r="A5" s="4" t="s">
        <v>54</v>
      </c>
      <c r="B5" s="5"/>
      <c r="C5">
        <v>8870.2099999999991</v>
      </c>
      <c r="D5">
        <v>2256</v>
      </c>
      <c r="E5">
        <f>Informazioni_generali!E5+Informazioni_generali!F5+Informazioni_generali!G5+Informazioni_generali!H5</f>
        <v>2966.64</v>
      </c>
      <c r="F5">
        <f>Informazioni_generali!I5+Informazioni_generali!J5+Informazioni_generali!K5+Informazioni_generali!L5</f>
        <v>71696</v>
      </c>
      <c r="G5">
        <f>Informazioni_generali!M5+Informazioni_generali!N5+Informazioni_generali!O5+Informazioni_generali!P5</f>
        <v>21196.7</v>
      </c>
      <c r="H5">
        <f>Informazioni_generali!S5+Informazioni_generali!T5+Informazioni_generali!U5+Informazioni_generali!V5</f>
        <v>5885.67</v>
      </c>
      <c r="I5">
        <f>Informazioni_generali!U5+Informazioni_generali!V5+Informazioni_generali!W5+Informazioni_generali!X5</f>
        <v>8872.42</v>
      </c>
      <c r="J5">
        <v>17369.616666666661</v>
      </c>
      <c r="K5">
        <f>Informazioni_generali!Z5+Informazioni_generali!AA5+Informazioni_generali!AB5+Informazioni_generali!AC5</f>
        <v>135</v>
      </c>
      <c r="L5">
        <f>Informazioni_generali!AE5+Informazioni_generali!AD5+Informazioni_generali!AF5+Informazioni_generali!AG5</f>
        <v>158</v>
      </c>
      <c r="M5">
        <f>Informazioni_generali!AH5+Informazioni_generali!AI5+Informazioni_generali!AJ5+Informazioni_generali!AK5</f>
        <v>946</v>
      </c>
    </row>
    <row r="6" spans="1:13" x14ac:dyDescent="0.25">
      <c r="A6" s="4" t="s">
        <v>55</v>
      </c>
      <c r="B6" s="5"/>
      <c r="C6">
        <v>27696.77</v>
      </c>
      <c r="D6">
        <v>7036</v>
      </c>
      <c r="E6">
        <f>Informazioni_generali!E6+Informazioni_generali!F6+Informazioni_generali!G6+Informazioni_generali!H6</f>
        <v>9430.24</v>
      </c>
      <c r="F6">
        <f>Informazioni_generali!I6+Informazioni_generali!J6+Informazioni_generali!K6+Informazioni_generali!L6</f>
        <v>352067</v>
      </c>
      <c r="G6">
        <f>Informazioni_generali!M6+Informazioni_generali!N6+Informazioni_generali!O6+Informazioni_generali!P6</f>
        <v>67055.69</v>
      </c>
      <c r="H6">
        <f>Informazioni_generali!S6+Informazioni_generali!T6+Informazioni_generali!U6+Informazioni_generali!V6</f>
        <v>18759.04</v>
      </c>
      <c r="I6">
        <f>Informazioni_generali!U6+Informazioni_generali!V6+Informazioni_generali!W6+Informazioni_generali!X6</f>
        <v>27710.11</v>
      </c>
      <c r="J6">
        <v>53716.866666666669</v>
      </c>
      <c r="K6">
        <f>Informazioni_generali!Z6+Informazioni_generali!AA6+Informazioni_generali!AB6+Informazioni_generali!AC6</f>
        <v>443</v>
      </c>
      <c r="L6">
        <f>Informazioni_generali!AE6+Informazioni_generali!AD6+Informazioni_generali!AF6+Informazioni_generali!AG6</f>
        <v>538</v>
      </c>
      <c r="M6">
        <f>Informazioni_generali!AH6+Informazioni_generali!AI6+Informazioni_generali!AJ6+Informazioni_generali!AK6</f>
        <v>2696</v>
      </c>
    </row>
    <row r="7" spans="1:13" x14ac:dyDescent="0.25">
      <c r="A7" s="4" t="s">
        <v>56</v>
      </c>
      <c r="B7" s="5"/>
      <c r="C7">
        <v>41008.82</v>
      </c>
      <c r="D7">
        <v>10460</v>
      </c>
      <c r="E7">
        <f>Informazioni_generali!E7+Informazioni_generali!F7+Informazioni_generali!G7+Informazioni_generali!H7</f>
        <v>13584.579999999998</v>
      </c>
      <c r="F7">
        <f>Informazioni_generali!I7+Informazioni_generali!J7+Informazioni_generali!K7+Informazioni_generali!L7</f>
        <v>266447</v>
      </c>
      <c r="G7">
        <f>Informazioni_generali!M7+Informazioni_generali!N7+Informazioni_generali!O7+Informazioni_generali!P7</f>
        <v>102174.02</v>
      </c>
      <c r="H7">
        <f>Informazioni_generali!S7+Informazioni_generali!T7+Informazioni_generali!U7+Informazioni_generali!V7</f>
        <v>27379.85</v>
      </c>
      <c r="I7">
        <f>Informazioni_generali!U7+Informazioni_generali!V7+Informazioni_generali!W7+Informazioni_generali!X7</f>
        <v>41031.009999999995</v>
      </c>
      <c r="J7">
        <v>82181.100000000006</v>
      </c>
      <c r="K7">
        <f>Informazioni_generali!Z7+Informazioni_generali!AA7+Informazioni_generali!AB7+Informazioni_generali!AC7</f>
        <v>605</v>
      </c>
      <c r="L7">
        <f>Informazioni_generali!AE7+Informazioni_generali!AD7+Informazioni_generali!AF7+Informazioni_generali!AG7</f>
        <v>712</v>
      </c>
      <c r="M7">
        <f>Informazioni_generali!AH7+Informazioni_generali!AI7+Informazioni_generali!AJ7+Informazioni_generali!AK7</f>
        <v>3896</v>
      </c>
    </row>
    <row r="8" spans="1:13" x14ac:dyDescent="0.25">
      <c r="A8" s="4" t="s">
        <v>57</v>
      </c>
      <c r="B8" s="5"/>
      <c r="C8">
        <v>47174.45</v>
      </c>
      <c r="D8">
        <v>11377</v>
      </c>
      <c r="E8">
        <f>Informazioni_generali!E8+Informazioni_generali!F8+Informazioni_generali!G8+Informazioni_generali!H8</f>
        <v>15422.999999999996</v>
      </c>
      <c r="F8">
        <f>Informazioni_generali!I8+Informazioni_generali!J8+Informazioni_generali!K8+Informazioni_generali!L8</f>
        <v>572605</v>
      </c>
      <c r="G8">
        <f>Informazioni_generali!M8+Informazioni_generali!N8+Informazioni_generali!O8+Informazioni_generali!P8</f>
        <v>115203.13999999998</v>
      </c>
      <c r="H8">
        <f>Informazioni_generali!S8+Informazioni_generali!T8+Informazioni_generali!U8+Informazioni_generali!V8</f>
        <v>30733.550000000003</v>
      </c>
      <c r="I8">
        <f>Informazioni_generali!U8+Informazioni_generali!V8+Informazioni_generali!W8+Informazioni_generali!X8</f>
        <v>47200.74</v>
      </c>
      <c r="J8">
        <v>88378.083333333328</v>
      </c>
      <c r="K8">
        <f>Informazioni_generali!Z8+Informazioni_generali!AA8+Informazioni_generali!AB8+Informazioni_generali!AC8</f>
        <v>635</v>
      </c>
      <c r="L8">
        <f>Informazioni_generali!AE8+Informazioni_generali!AD8+Informazioni_generali!AF8+Informazioni_generali!AG8</f>
        <v>667</v>
      </c>
      <c r="M8">
        <f>Informazioni_generali!AH8+Informazioni_generali!AI8+Informazioni_generali!AJ8+Informazioni_generali!AK8</f>
        <v>3756</v>
      </c>
    </row>
    <row r="9" spans="1:13" x14ac:dyDescent="0.25">
      <c r="A9" s="4" t="s">
        <v>58</v>
      </c>
      <c r="B9" s="5"/>
      <c r="C9">
        <v>49624.71</v>
      </c>
      <c r="D9">
        <v>12394</v>
      </c>
      <c r="E9">
        <f>Informazioni_generali!E9+Informazioni_generali!F9+Informazioni_generali!G9+Informazioni_generali!H9</f>
        <v>16122.380000000001</v>
      </c>
      <c r="F9">
        <f>Informazioni_generali!I9+Informazioni_generali!J9+Informazioni_generali!K9+Informazioni_generali!L9</f>
        <v>622527</v>
      </c>
      <c r="G9">
        <f>Informazioni_generali!M9+Informazioni_generali!N9+Informazioni_generali!O9+Informazioni_generali!P9</f>
        <v>120857.49</v>
      </c>
      <c r="H9">
        <f>Informazioni_generali!S9+Informazioni_generali!T9+Informazioni_generali!U9+Informazioni_generali!V9</f>
        <v>32794.89</v>
      </c>
      <c r="I9">
        <f>Informazioni_generali!U9+Informazioni_generali!V9+Informazioni_generali!W9+Informazioni_generali!X9</f>
        <v>49668.770000000004</v>
      </c>
      <c r="J9">
        <v>97935.616666666669</v>
      </c>
      <c r="K9">
        <f>Informazioni_generali!Z9+Informazioni_generali!AA9+Informazioni_generali!AB9+Informazioni_generali!AC9</f>
        <v>726</v>
      </c>
      <c r="L9">
        <f>Informazioni_generali!AE9+Informazioni_generali!AD9+Informazioni_generali!AF9+Informazioni_generali!AG9</f>
        <v>858</v>
      </c>
      <c r="M9">
        <f>Informazioni_generali!AH9+Informazioni_generali!AI9+Informazioni_generali!AJ9+Informazioni_generali!AK9</f>
        <v>4368</v>
      </c>
    </row>
    <row r="10" spans="1:13" x14ac:dyDescent="0.25">
      <c r="A10" s="4" t="s">
        <v>59</v>
      </c>
      <c r="B10" s="5"/>
      <c r="C10">
        <v>40752.99</v>
      </c>
      <c r="D10">
        <v>10658</v>
      </c>
      <c r="E10">
        <f>Informazioni_generali!E10+Informazioni_generali!F10+Informazioni_generali!G10+Informazioni_generali!H10</f>
        <v>13562.64</v>
      </c>
      <c r="F10">
        <f>Informazioni_generali!I10+Informazioni_generali!J10+Informazioni_generali!K10+Informazioni_generali!L10</f>
        <v>319429</v>
      </c>
      <c r="G10">
        <f>Informazioni_generali!M10+Informazioni_generali!N10+Informazioni_generali!O10+Informazioni_generali!P10</f>
        <v>99178.69</v>
      </c>
      <c r="H10">
        <f>Informazioni_generali!S10+Informazioni_generali!T10+Informazioni_generali!U10+Informazioni_generali!V10</f>
        <v>27172.83</v>
      </c>
      <c r="I10">
        <f>Informazioni_generali!U10+Informazioni_generali!V10+Informazioni_generali!W10+Informazioni_generali!X10</f>
        <v>40787.229999999996</v>
      </c>
      <c r="J10">
        <v>84410.55</v>
      </c>
      <c r="K10">
        <f>Informazioni_generali!Z10+Informazioni_generali!AA10+Informazioni_generali!AB10+Informazioni_generali!AC10</f>
        <v>741</v>
      </c>
      <c r="L10">
        <f>Informazioni_generali!AE10+Informazioni_generali!AD10+Informazioni_generali!AF10+Informazioni_generali!AG10</f>
        <v>873</v>
      </c>
      <c r="M10">
        <f>Informazioni_generali!AH10+Informazioni_generali!AI10+Informazioni_generali!AJ10+Informazioni_generali!AK10</f>
        <v>4192</v>
      </c>
    </row>
    <row r="11" spans="1:13" x14ac:dyDescent="0.25">
      <c r="A11" s="4" t="s">
        <v>60</v>
      </c>
      <c r="B11" s="5"/>
      <c r="C11">
        <v>8471.65</v>
      </c>
      <c r="D11">
        <v>2241</v>
      </c>
      <c r="E11">
        <f>Informazioni_generali!E11+Informazioni_generali!F11+Informazioni_generali!G11+Informazioni_generali!H11</f>
        <v>2848.2599999999998</v>
      </c>
      <c r="F11">
        <f>Informazioni_generali!I11+Informazioni_generali!J11+Informazioni_generali!K11+Informazioni_generali!L11</f>
        <v>75743</v>
      </c>
      <c r="G11">
        <f>Informazioni_generali!M11+Informazioni_generali!N11+Informazioni_generali!O11+Informazioni_generali!P11</f>
        <v>20727.43</v>
      </c>
      <c r="H11">
        <f>Informazioni_generali!S11+Informazioni_generali!T11+Informazioni_generali!U11+Informazioni_generali!V11</f>
        <v>5711.1500000000005</v>
      </c>
      <c r="I11">
        <f>Informazioni_generali!U11+Informazioni_generali!V11+Informazioni_generali!W11+Informazioni_generali!X11</f>
        <v>8479.34</v>
      </c>
      <c r="J11">
        <v>17830.916666666672</v>
      </c>
      <c r="K11">
        <f>Informazioni_generali!Z11+Informazioni_generali!AA11+Informazioni_generali!AB11+Informazioni_generali!AC11</f>
        <v>159</v>
      </c>
      <c r="L11">
        <f>Informazioni_generali!AE11+Informazioni_generali!AD11+Informazioni_generali!AF11+Informazioni_generali!AG11</f>
        <v>176</v>
      </c>
      <c r="M11">
        <f>Informazioni_generali!AH11+Informazioni_generali!AI11+Informazioni_generali!AJ11+Informazioni_generali!AK11</f>
        <v>1030</v>
      </c>
    </row>
    <row r="12" spans="1:13" x14ac:dyDescent="0.25">
      <c r="A12" s="4" t="s">
        <v>61</v>
      </c>
      <c r="B12" s="5"/>
      <c r="C12">
        <v>9920.35</v>
      </c>
      <c r="D12">
        <v>2652</v>
      </c>
      <c r="E12">
        <f>Informazioni_generali!E12+Informazioni_generali!F12+Informazioni_generali!G12+Informazioni_generali!H12</f>
        <v>3392.4</v>
      </c>
      <c r="F12">
        <f>Informazioni_generali!I12+Informazioni_generali!J12+Informazioni_generali!K12+Informazioni_generali!L12</f>
        <v>147211</v>
      </c>
      <c r="G12">
        <f>Informazioni_generali!M12+Informazioni_generali!N12+Informazioni_generali!O12+Informazioni_generali!P12</f>
        <v>24341.54</v>
      </c>
      <c r="H12">
        <f>Informazioni_generali!S12+Informazioni_generali!T12+Informazioni_generali!U12+Informazioni_generali!V12</f>
        <v>6740.2300000000005</v>
      </c>
      <c r="I12">
        <f>Informazioni_generali!U12+Informazioni_generali!V12+Informazioni_generali!W12+Informazioni_generali!X12</f>
        <v>9931.119999999999</v>
      </c>
      <c r="J12">
        <v>20828.683333333331</v>
      </c>
      <c r="K12">
        <f>Informazioni_generali!Z12+Informazioni_generali!AA12+Informazioni_generali!AB12+Informazioni_generali!AC12</f>
        <v>172</v>
      </c>
      <c r="L12">
        <f>Informazioni_generali!AE12+Informazioni_generali!AD12+Informazioni_generali!AF12+Informazioni_generali!AG12</f>
        <v>238</v>
      </c>
      <c r="M12">
        <f>Informazioni_generali!AH12+Informazioni_generali!AI12+Informazioni_generali!AJ12+Informazioni_generali!AK12</f>
        <v>1287</v>
      </c>
    </row>
    <row r="13" spans="1:13" x14ac:dyDescent="0.25">
      <c r="A13" s="4" t="s">
        <v>62</v>
      </c>
      <c r="B13" s="5"/>
      <c r="C13">
        <v>27941.63</v>
      </c>
      <c r="D13">
        <v>9732</v>
      </c>
      <c r="E13">
        <f>Informazioni_generali!E13+Informazioni_generali!F13+Informazioni_generali!G13+Informazioni_generali!H13</f>
        <v>11453.82</v>
      </c>
      <c r="F13">
        <f>Informazioni_generali!I13+Informazioni_generali!J13+Informazioni_generali!K13+Informazioni_generali!L13</f>
        <v>603973</v>
      </c>
      <c r="G13">
        <f>Informazioni_generali!M13+Informazioni_generali!N13+Informazioni_generali!O13+Informazioni_generali!P13</f>
        <v>75338.33</v>
      </c>
      <c r="H13">
        <f>Informazioni_generali!S13+Informazioni_generali!T13+Informazioni_generali!U13+Informazioni_generali!V13</f>
        <v>21312.98</v>
      </c>
      <c r="I13">
        <f>Informazioni_generali!U13+Informazioni_generali!V13+Informazioni_generali!W13+Informazioni_generali!X13</f>
        <v>27974.42</v>
      </c>
      <c r="J13">
        <v>77051.95</v>
      </c>
      <c r="K13">
        <f>Informazioni_generali!Z13+Informazioni_generali!AA13+Informazioni_generali!AB13+Informazioni_generali!AC13</f>
        <v>757</v>
      </c>
      <c r="L13">
        <f>Informazioni_generali!AE13+Informazioni_generali!AD13+Informazioni_generali!AF13+Informazioni_generali!AG13</f>
        <v>1186</v>
      </c>
      <c r="M13">
        <f>Informazioni_generali!AH13+Informazioni_generali!AI13+Informazioni_generali!AJ13+Informazioni_generali!AK13</f>
        <v>7465</v>
      </c>
    </row>
    <row r="14" spans="1:13" x14ac:dyDescent="0.25">
      <c r="A14" s="4" t="s">
        <v>64</v>
      </c>
      <c r="B14" s="5"/>
      <c r="C14">
        <v>37355.61</v>
      </c>
      <c r="D14">
        <v>11913</v>
      </c>
      <c r="E14">
        <f>Informazioni_generali!E14+Informazioni_generali!F14+Informazioni_generali!G14+Informazioni_generali!H14</f>
        <v>15079.140000000001</v>
      </c>
      <c r="F14">
        <f>Informazioni_generali!I14+Informazioni_generali!J14+Informazioni_generali!K14+Informazioni_generali!L14</f>
        <v>1386347</v>
      </c>
      <c r="G14">
        <f>Informazioni_generali!M14+Informazioni_generali!N14+Informazioni_generali!O14+Informazioni_generali!P14</f>
        <v>93824.9</v>
      </c>
      <c r="H14">
        <f>Informazioni_generali!S14+Informazioni_generali!T14+Informazioni_generali!U14+Informazioni_generali!V14</f>
        <v>27831.78</v>
      </c>
      <c r="I14">
        <f>Informazioni_generali!U14+Informazioni_generali!V14+Informazioni_generali!W14+Informazioni_generali!X14</f>
        <v>37403.120000000003</v>
      </c>
      <c r="J14">
        <v>93535.53333333334</v>
      </c>
      <c r="K14">
        <f>Informazioni_generali!Z14+Informazioni_generali!AA14+Informazioni_generali!AB14+Informazioni_generali!AC14</f>
        <v>919</v>
      </c>
      <c r="L14">
        <f>Informazioni_generali!AE14+Informazioni_generali!AD14+Informazioni_generali!AF14+Informazioni_generali!AG14</f>
        <v>1075</v>
      </c>
      <c r="M14">
        <f>Informazioni_generali!AH14+Informazioni_generali!AI14+Informazioni_generali!AJ14+Informazioni_generali!AK14</f>
        <v>8860</v>
      </c>
    </row>
    <row r="15" spans="1:13" x14ac:dyDescent="0.25">
      <c r="A15" s="4" t="s">
        <v>63</v>
      </c>
      <c r="B15" s="5"/>
      <c r="C15">
        <v>38253.01</v>
      </c>
      <c r="D15">
        <v>11490</v>
      </c>
      <c r="E15">
        <f>Informazioni_generali!E15+Informazioni_generali!F15+Informazioni_generali!G15+Informazioni_generali!H15</f>
        <v>14500.259999999998</v>
      </c>
      <c r="F15">
        <f>Informazioni_generali!I15+Informazioni_generali!J15+Informazioni_generali!K15+Informazioni_generali!L15</f>
        <v>670216</v>
      </c>
      <c r="G15">
        <f>Informazioni_generali!M15+Informazioni_generali!N15+Informazioni_generali!O15+Informazioni_generali!P15</f>
        <v>91518.57</v>
      </c>
      <c r="H15">
        <f>Informazioni_generali!S15+Informazioni_generali!T15+Informazioni_generali!U15+Informazioni_generali!V15</f>
        <v>27430.349999999995</v>
      </c>
      <c r="I15">
        <f>Informazioni_generali!U15+Informazioni_generali!V15+Informazioni_generali!W15+Informazioni_generali!X15</f>
        <v>38305.020000000004</v>
      </c>
      <c r="J15">
        <v>89213.85</v>
      </c>
      <c r="K15">
        <f>Informazioni_generali!Z15+Informazioni_generali!AA15+Informazioni_generali!AB15+Informazioni_generali!AC15</f>
        <v>766</v>
      </c>
      <c r="L15">
        <f>Informazioni_generali!AE15+Informazioni_generali!AD15+Informazioni_generali!AF15+Informazioni_generali!AG15</f>
        <v>1109</v>
      </c>
      <c r="M15">
        <f>Informazioni_generali!AH15+Informazioni_generali!AI15+Informazioni_generali!AJ15+Informazioni_generali!AK15</f>
        <v>8809</v>
      </c>
    </row>
    <row r="16" spans="1:13" x14ac:dyDescent="0.25">
      <c r="A16" s="4" t="s">
        <v>65</v>
      </c>
      <c r="B16" s="5"/>
      <c r="C16">
        <v>41413.26</v>
      </c>
      <c r="D16">
        <v>11902</v>
      </c>
      <c r="E16">
        <f>Informazioni_generali!E16+Informazioni_generali!F16+Informazioni_generali!G16+Informazioni_generali!H16</f>
        <v>15451.78</v>
      </c>
      <c r="F16">
        <f>Informazioni_generali!I16+Informazioni_generali!J16+Informazioni_generali!K16+Informazioni_generali!L16</f>
        <v>340373</v>
      </c>
      <c r="G16">
        <f>Informazioni_generali!M16+Informazioni_generali!N16+Informazioni_generali!O16+Informazioni_generali!P16</f>
        <v>98485.71</v>
      </c>
      <c r="H16">
        <f>Informazioni_generali!S16+Informazioni_generali!T16+Informazioni_generali!U16+Informazioni_generali!V16</f>
        <v>29666.030000000002</v>
      </c>
      <c r="I16">
        <f>Informazioni_generali!U16+Informazioni_generali!V16+Informazioni_generali!W16+Informazioni_generali!X16</f>
        <v>41428.570000000007</v>
      </c>
      <c r="J16">
        <v>92768.78333333334</v>
      </c>
      <c r="K16">
        <f>Informazioni_generali!Z16+Informazioni_generali!AA16+Informazioni_generali!AB16+Informazioni_generali!AC16</f>
        <v>748</v>
      </c>
      <c r="L16">
        <f>Informazioni_generali!AE16+Informazioni_generali!AD16+Informazioni_generali!AF16+Informazioni_generali!AG16</f>
        <v>1237</v>
      </c>
      <c r="M16">
        <f>Informazioni_generali!AH16+Informazioni_generali!AI16+Informazioni_generali!AJ16+Informazioni_generali!AK16</f>
        <v>8051</v>
      </c>
    </row>
    <row r="17" spans="1:13" x14ac:dyDescent="0.25">
      <c r="A17" s="4" t="s">
        <v>66</v>
      </c>
      <c r="B17" s="5"/>
      <c r="C17">
        <v>47698.85</v>
      </c>
      <c r="D17">
        <v>12437</v>
      </c>
      <c r="E17">
        <f>Informazioni_generali!E17+Informazioni_generali!F17+Informazioni_generali!G17+Informazioni_generali!H17</f>
        <v>16734.239999999998</v>
      </c>
      <c r="F17">
        <f>Informazioni_generali!I17+Informazioni_generali!J17+Informazioni_generali!K17+Informazioni_generali!L17</f>
        <v>429768</v>
      </c>
      <c r="G17">
        <f>Informazioni_generali!M17+Informazioni_generali!N17+Informazioni_generali!O17+Informazioni_generali!P17</f>
        <v>108772.56</v>
      </c>
      <c r="H17">
        <f>Informazioni_generali!S17+Informazioni_generali!T17+Informazioni_generali!U17+Informazioni_generali!V17</f>
        <v>32747.84</v>
      </c>
      <c r="I17">
        <f>Informazioni_generali!U17+Informazioni_generali!V17+Informazioni_generali!W17+Informazioni_generali!X17</f>
        <v>47707.57</v>
      </c>
      <c r="J17">
        <v>96725.9</v>
      </c>
      <c r="K17">
        <f>Informazioni_generali!Z17+Informazioni_generali!AA17+Informazioni_generali!AB17+Informazioni_generali!AC17</f>
        <v>686</v>
      </c>
      <c r="L17">
        <f>Informazioni_generali!AE17+Informazioni_generali!AD17+Informazioni_generali!AF17+Informazioni_generali!AG17</f>
        <v>1014</v>
      </c>
      <c r="M17">
        <f>Informazioni_generali!AH17+Informazioni_generali!AI17+Informazioni_generali!AJ17+Informazioni_generali!AK17</f>
        <v>7515</v>
      </c>
    </row>
    <row r="18" spans="1:13" x14ac:dyDescent="0.25">
      <c r="A18" s="4" t="s">
        <v>67</v>
      </c>
      <c r="B18" s="5"/>
      <c r="C18">
        <v>54992.57</v>
      </c>
      <c r="D18">
        <v>13370</v>
      </c>
      <c r="E18">
        <f>Informazioni_generali!E18+Informazioni_generali!F18+Informazioni_generali!G18+Informazioni_generali!H18</f>
        <v>18187.439999999999</v>
      </c>
      <c r="F18">
        <f>Informazioni_generali!I18+Informazioni_generali!J18+Informazioni_generali!K18+Informazioni_generali!L18</f>
        <v>453421</v>
      </c>
      <c r="G18">
        <f>Informazioni_generali!M18+Informazioni_generali!N18+Informazioni_generali!O18+Informazioni_generali!P18</f>
        <v>121196.61000000002</v>
      </c>
      <c r="H18">
        <f>Informazioni_generali!S18+Informazioni_generali!T18+Informazioni_generali!U18+Informazioni_generali!V18</f>
        <v>36546.82</v>
      </c>
      <c r="I18">
        <f>Informazioni_generali!U18+Informazioni_generali!V18+Informazioni_generali!W18+Informazioni_generali!X18</f>
        <v>55026.680000000008</v>
      </c>
      <c r="J18">
        <v>107628.6</v>
      </c>
      <c r="K18">
        <f>Informazioni_generali!Z18+Informazioni_generali!AA18+Informazioni_generali!AB18+Informazioni_generali!AC18</f>
        <v>873</v>
      </c>
      <c r="L18">
        <f>Informazioni_generali!AE18+Informazioni_generali!AD18+Informazioni_generali!AF18+Informazioni_generali!AG18</f>
        <v>1197</v>
      </c>
      <c r="M18">
        <f>Informazioni_generali!AH18+Informazioni_generali!AI18+Informazioni_generali!AJ18+Informazioni_generali!AK18</f>
        <v>6593</v>
      </c>
    </row>
    <row r="19" spans="1:13" x14ac:dyDescent="0.25">
      <c r="A19" s="4" t="s">
        <v>68</v>
      </c>
      <c r="B19" s="5"/>
      <c r="C19">
        <v>55143.83</v>
      </c>
      <c r="D19">
        <v>13082</v>
      </c>
      <c r="E19">
        <f>Informazioni_generali!E19+Informazioni_generali!F19+Informazioni_generali!G19+Informazioni_generali!H19</f>
        <v>18012.54</v>
      </c>
      <c r="F19">
        <f>Informazioni_generali!I19+Informazioni_generali!J19+Informazioni_generali!K19+Informazioni_generali!L19</f>
        <v>367735</v>
      </c>
      <c r="G19">
        <f>Informazioni_generali!M19+Informazioni_generali!N19+Informazioni_generali!O19+Informazioni_generali!P19</f>
        <v>116890.67000000001</v>
      </c>
      <c r="H19">
        <f>Informazioni_generali!S19+Informazioni_generali!T19+Informazioni_generali!U19+Informazioni_generali!V19</f>
        <v>36032.270000000004</v>
      </c>
      <c r="I19">
        <f>Informazioni_generali!U19+Informazioni_generali!V19+Informazioni_generali!W19+Informazioni_generali!X19</f>
        <v>55169.280000000006</v>
      </c>
      <c r="J19">
        <v>102834.5</v>
      </c>
      <c r="K19">
        <f>Informazioni_generali!Z19+Informazioni_generali!AA19+Informazioni_generali!AB19+Informazioni_generali!AC19</f>
        <v>661</v>
      </c>
      <c r="L19">
        <f>Informazioni_generali!AE19+Informazioni_generali!AD19+Informazioni_generali!AF19+Informazioni_generali!AG19</f>
        <v>1182</v>
      </c>
      <c r="M19">
        <f>Informazioni_generali!AH19+Informazioni_generali!AI19+Informazioni_generali!AJ19+Informazioni_generali!AK19</f>
        <v>6504</v>
      </c>
    </row>
    <row r="20" spans="1:13" x14ac:dyDescent="0.25">
      <c r="A20" s="4" t="s">
        <v>69</v>
      </c>
      <c r="B20" s="5"/>
      <c r="C20">
        <v>62704.92</v>
      </c>
      <c r="D20">
        <v>14955</v>
      </c>
      <c r="E20">
        <f>Informazioni_generali!E20+Informazioni_generali!F20+Informazioni_generali!G20+Informazioni_generali!H20</f>
        <v>21682.14</v>
      </c>
      <c r="F20">
        <f>Informazioni_generali!I20+Informazioni_generali!J20+Informazioni_generali!K20+Informazioni_generali!L20</f>
        <v>500937</v>
      </c>
      <c r="G20">
        <f>Informazioni_generali!M20+Informazioni_generali!N20+Informazioni_generali!O20+Informazioni_generali!P20</f>
        <v>128839.47</v>
      </c>
      <c r="H20">
        <f>Informazioni_generali!S20+Informazioni_generali!T20+Informazioni_generali!U20+Informazioni_generali!V20</f>
        <v>41837.14</v>
      </c>
      <c r="I20">
        <f>Informazioni_generali!U20+Informazioni_generali!V20+Informazioni_generali!W20+Informazioni_generali!X20</f>
        <v>62709.56</v>
      </c>
      <c r="J20">
        <v>109765.8833333333</v>
      </c>
      <c r="K20">
        <f>Informazioni_generali!Z20+Informazioni_generali!AA20+Informazioni_generali!AB20+Informazioni_generali!AC20</f>
        <v>637</v>
      </c>
      <c r="L20">
        <f>Informazioni_generali!AE20+Informazioni_generali!AD20+Informazioni_generali!AF20+Informazioni_generali!AG20</f>
        <v>1351</v>
      </c>
      <c r="M20">
        <f>Informazioni_generali!AH20+Informazioni_generali!AI20+Informazioni_generali!AJ20+Informazioni_generali!AK20</f>
        <v>6650</v>
      </c>
    </row>
    <row r="21" spans="1:13" x14ac:dyDescent="0.25">
      <c r="A21" s="4" t="s">
        <v>70</v>
      </c>
      <c r="B21" s="5"/>
      <c r="C21">
        <v>61063.02</v>
      </c>
      <c r="D21">
        <v>15618</v>
      </c>
      <c r="E21">
        <f>Informazioni_generali!E21+Informazioni_generali!F21+Informazioni_generali!G21+Informazioni_generali!H21</f>
        <v>21540.18</v>
      </c>
      <c r="F21">
        <f>Informazioni_generali!I21+Informazioni_generali!J21+Informazioni_generali!K21+Informazioni_generali!L21</f>
        <v>567383</v>
      </c>
      <c r="G21">
        <f>Informazioni_generali!M21+Informazioni_generali!N21+Informazioni_generali!O21+Informazioni_generali!P21</f>
        <v>129746.74</v>
      </c>
      <c r="H21">
        <f>Informazioni_generali!S21+Informazioni_generali!T21+Informazioni_generali!U21+Informazioni_generali!V21</f>
        <v>41359.01</v>
      </c>
      <c r="I21">
        <f>Informazioni_generali!U21+Informazioni_generali!V21+Informazioni_generali!W21+Informazioni_generali!X21</f>
        <v>61070.22</v>
      </c>
      <c r="J21">
        <v>112582.1166666667</v>
      </c>
      <c r="K21">
        <f>Informazioni_generali!Z21+Informazioni_generali!AA21+Informazioni_generali!AB21+Informazioni_generali!AC21</f>
        <v>420</v>
      </c>
      <c r="L21">
        <f>Informazioni_generali!AE21+Informazioni_generali!AD21+Informazioni_generali!AF21+Informazioni_generali!AG21</f>
        <v>845</v>
      </c>
      <c r="M21">
        <f>Informazioni_generali!AH21+Informazioni_generali!AI21+Informazioni_generali!AJ21+Informazioni_generali!AK21</f>
        <v>6369</v>
      </c>
    </row>
    <row r="22" spans="1:13" x14ac:dyDescent="0.25">
      <c r="A22" s="4" t="s">
        <v>71</v>
      </c>
      <c r="B22" s="5"/>
      <c r="C22">
        <v>53412</v>
      </c>
      <c r="D22">
        <v>14416</v>
      </c>
      <c r="E22">
        <f>Informazioni_generali!E22+Informazioni_generali!F22+Informazioni_generali!G22+Informazioni_generali!H22</f>
        <v>19174.439999999999</v>
      </c>
      <c r="F22">
        <f>Informazioni_generali!I22+Informazioni_generali!J22+Informazioni_generali!K22+Informazioni_generali!L22</f>
        <v>402557</v>
      </c>
      <c r="G22">
        <f>Informazioni_generali!M22+Informazioni_generali!N22+Informazioni_generali!O22+Informazioni_generali!P22</f>
        <v>111923.2</v>
      </c>
      <c r="H22">
        <f>Informazioni_generali!S22+Informazioni_generali!T22+Informazioni_generali!U22+Informazioni_generali!V22</f>
        <v>36480.090000000004</v>
      </c>
      <c r="I22">
        <f>Informazioni_generali!U22+Informazioni_generali!V22+Informazioni_generali!W22+Informazioni_generali!X22</f>
        <v>53421.33</v>
      </c>
      <c r="J22">
        <v>106283.0333333333</v>
      </c>
      <c r="K22">
        <f>Informazioni_generali!Z22+Informazioni_generali!AA22+Informazioni_generali!AB22+Informazioni_generali!AC22</f>
        <v>515</v>
      </c>
      <c r="L22">
        <f>Informazioni_generali!AE22+Informazioni_generali!AD22+Informazioni_generali!AF22+Informazioni_generali!AG22</f>
        <v>1053</v>
      </c>
      <c r="M22">
        <f>Informazioni_generali!AH22+Informazioni_generali!AI22+Informazioni_generali!AJ22+Informazioni_generali!AK22</f>
        <v>7331</v>
      </c>
    </row>
    <row r="23" spans="1:13" x14ac:dyDescent="0.25">
      <c r="A23" s="4" t="s">
        <v>72</v>
      </c>
      <c r="B23" s="5"/>
      <c r="C23">
        <v>20990.73</v>
      </c>
      <c r="D23">
        <v>5778</v>
      </c>
      <c r="E23">
        <f>Informazioni_generali!E23+Informazioni_generali!F23+Informazioni_generali!G23+Informazioni_generali!H23</f>
        <v>7753.68</v>
      </c>
      <c r="F23">
        <f>Informazioni_generali!I23+Informazioni_generali!J23+Informazioni_generali!K23+Informazioni_generali!L23</f>
        <v>222381</v>
      </c>
      <c r="G23">
        <f>Informazioni_generali!M23+Informazioni_generali!N23+Informazioni_generali!O23+Informazioni_generali!P23</f>
        <v>46247.91</v>
      </c>
      <c r="H23">
        <f>Informazioni_generali!S23+Informazioni_generali!T23+Informazioni_generali!U23+Informazioni_generali!V23</f>
        <v>14638.44</v>
      </c>
      <c r="I23">
        <f>Informazioni_generali!U23+Informazioni_generali!V23+Informazioni_generali!W23+Informazioni_generali!X23</f>
        <v>20993.86</v>
      </c>
      <c r="J23">
        <v>44098.466666666667</v>
      </c>
      <c r="K23">
        <f>Informazioni_generali!Z23+Informazioni_generali!AA23+Informazioni_generali!AB23+Informazioni_generali!AC23</f>
        <v>331</v>
      </c>
      <c r="L23">
        <f>Informazioni_generali!AE23+Informazioni_generali!AD23+Informazioni_generali!AF23+Informazioni_generali!AG23</f>
        <v>494</v>
      </c>
      <c r="M23">
        <f>Informazioni_generali!AH23+Informazioni_generali!AI23+Informazioni_generali!AJ23+Informazioni_generali!AK23</f>
        <v>3393</v>
      </c>
    </row>
    <row r="24" spans="1:13" x14ac:dyDescent="0.25">
      <c r="A24" s="4" t="s">
        <v>73</v>
      </c>
      <c r="B24" s="5"/>
      <c r="C24">
        <v>45300.800000000003</v>
      </c>
      <c r="D24">
        <v>12365</v>
      </c>
      <c r="E24">
        <f>Informazioni_generali!E24+Informazioni_generali!F24+Informazioni_generali!G24+Informazioni_generali!H24</f>
        <v>16833.359999999997</v>
      </c>
      <c r="F24">
        <f>Informazioni_generali!I24+Informazioni_generali!J24+Informazioni_generali!K24+Informazioni_generali!L24</f>
        <v>434889</v>
      </c>
      <c r="G24">
        <f>Informazioni_generali!M24+Informazioni_generali!N24+Informazioni_generali!O24+Informazioni_generali!P24</f>
        <v>92324.92</v>
      </c>
      <c r="H24">
        <f>Informazioni_generali!S24+Informazioni_generali!T24+Informazioni_generali!U24+Informazioni_generali!V24</f>
        <v>31059.379999999997</v>
      </c>
      <c r="I24">
        <f>Informazioni_generali!U24+Informazioni_generali!V24+Informazioni_generali!W24+Informazioni_generali!X24</f>
        <v>45307.64</v>
      </c>
      <c r="J24">
        <v>90040.883333333331</v>
      </c>
      <c r="K24">
        <f>Informazioni_generali!Z24+Informazioni_generali!AA24+Informazioni_generali!AB24+Informazioni_generali!AC24</f>
        <v>489</v>
      </c>
      <c r="L24">
        <f>Informazioni_generali!AE24+Informazioni_generali!AD24+Informazioni_generali!AF24+Informazioni_generali!AG24</f>
        <v>768</v>
      </c>
      <c r="M24">
        <f>Informazioni_generali!AH24+Informazioni_generali!AI24+Informazioni_generali!AJ24+Informazioni_generali!AK24</f>
        <v>6771</v>
      </c>
    </row>
    <row r="25" spans="1:13" x14ac:dyDescent="0.25">
      <c r="A25" s="4" t="s">
        <v>74</v>
      </c>
      <c r="B25" s="5"/>
      <c r="C25">
        <v>45638.59</v>
      </c>
      <c r="D25">
        <v>12398</v>
      </c>
      <c r="E25">
        <f>Informazioni_generali!E25+Informazioni_generali!F25+Informazioni_generali!G25+Informazioni_generali!H25</f>
        <v>17741.760000000002</v>
      </c>
      <c r="F25">
        <f>Informazioni_generali!I25+Informazioni_generali!J25+Informazioni_generali!K25+Informazioni_generali!L25</f>
        <v>524937</v>
      </c>
      <c r="G25">
        <f>Informazioni_generali!M25+Informazioni_generali!N25+Informazioni_generali!O25+Informazioni_generali!P25</f>
        <v>83237.340000000011</v>
      </c>
      <c r="H25">
        <f>Informazioni_generali!S25+Informazioni_generali!T25+Informazioni_generali!U25+Informazioni_generali!V25</f>
        <v>32048.06</v>
      </c>
      <c r="I25">
        <f>Informazioni_generali!U25+Informazioni_generali!V25+Informazioni_generali!W25+Informazioni_generali!X25</f>
        <v>45648.7</v>
      </c>
      <c r="J25">
        <v>88910.183333333334</v>
      </c>
      <c r="K25">
        <f>Informazioni_generali!Z25+Informazioni_generali!AA25+Informazioni_generali!AB25+Informazioni_generali!AC25</f>
        <v>667</v>
      </c>
      <c r="L25">
        <f>Informazioni_generali!AE25+Informazioni_generali!AD25+Informazioni_generali!AF25+Informazioni_generali!AG25</f>
        <v>1284</v>
      </c>
      <c r="M25">
        <f>Informazioni_generali!AH25+Informazioni_generali!AI25+Informazioni_generali!AJ25+Informazioni_generali!AK25</f>
        <v>7311</v>
      </c>
    </row>
    <row r="26" spans="1:13" x14ac:dyDescent="0.25">
      <c r="A26" s="4" t="s">
        <v>75</v>
      </c>
      <c r="B26" s="5"/>
      <c r="C26">
        <v>46718.559999999998</v>
      </c>
      <c r="D26">
        <v>12713</v>
      </c>
      <c r="E26">
        <f>Informazioni_generali!E26+Informazioni_generali!F26+Informazioni_generali!G26+Informazioni_generali!H26</f>
        <v>18692.999999999996</v>
      </c>
      <c r="F26">
        <f>Informazioni_generali!I26+Informazioni_generali!J26+Informazioni_generali!K26+Informazioni_generali!L26</f>
        <v>511638</v>
      </c>
      <c r="G26">
        <f>Informazioni_generali!M26+Informazioni_generali!N26+Informazioni_generali!O26+Informazioni_generali!P26</f>
        <v>76846.69</v>
      </c>
      <c r="H26">
        <f>Informazioni_generali!S26+Informazioni_generali!T26+Informazioni_generali!U26+Informazioni_generali!V26</f>
        <v>32843.630000000005</v>
      </c>
      <c r="I26">
        <f>Informazioni_generali!U26+Informazioni_generali!V26+Informazioni_generali!W26+Informazioni_generali!X26</f>
        <v>46718.559999999998</v>
      </c>
      <c r="J26">
        <v>87592.7</v>
      </c>
      <c r="K26">
        <f>Informazioni_generali!Z26+Informazioni_generali!AA26+Informazioni_generali!AB26+Informazioni_generali!AC26</f>
        <v>594</v>
      </c>
      <c r="L26">
        <f>Informazioni_generali!AE26+Informazioni_generali!AD26+Informazioni_generali!AF26+Informazioni_generali!AG26</f>
        <v>1343</v>
      </c>
      <c r="M26">
        <f>Informazioni_generali!AH26+Informazioni_generali!AI26+Informazioni_generali!AJ26+Informazioni_generali!AK26</f>
        <v>6357</v>
      </c>
    </row>
    <row r="27" spans="1:13" x14ac:dyDescent="0.25">
      <c r="A27" s="4" t="s">
        <v>76</v>
      </c>
      <c r="B27" s="5"/>
      <c r="C27">
        <v>16850.349999999999</v>
      </c>
      <c r="D27">
        <v>4501</v>
      </c>
      <c r="E27">
        <f>Informazioni_generali!E27+Informazioni_generali!F27+Informazioni_generali!G27+Informazioni_generali!H27</f>
        <v>6490.8600000000006</v>
      </c>
      <c r="F27">
        <f>Informazioni_generali!I27+Informazioni_generali!J27+Informazioni_generali!K27+Informazioni_generali!L27</f>
        <v>138079</v>
      </c>
      <c r="G27">
        <f>Informazioni_generali!M27+Informazioni_generali!N27+Informazioni_generali!O27+Informazioni_generali!P27</f>
        <v>26256.639999999999</v>
      </c>
      <c r="H27">
        <f>Informazioni_generali!S27+Informazioni_generali!T27+Informazioni_generali!U27+Informazioni_generali!V27</f>
        <v>11658.19</v>
      </c>
      <c r="I27">
        <f>Informazioni_generali!U27+Informazioni_generali!V27+Informazioni_generali!W27+Informazioni_generali!X27</f>
        <v>16850.349999999999</v>
      </c>
      <c r="J27">
        <v>30579.9</v>
      </c>
      <c r="K27">
        <f>Informazioni_generali!Z27+Informazioni_generali!AA27+Informazioni_generali!AB27+Informazioni_generali!AC27</f>
        <v>167</v>
      </c>
      <c r="L27">
        <f>Informazioni_generali!AE27+Informazioni_generali!AD27+Informazioni_generali!AF27+Informazioni_generali!AG27</f>
        <v>434</v>
      </c>
      <c r="M27">
        <f>Informazioni_generali!AH27+Informazioni_generali!AI27+Informazioni_generali!AJ27+Informazioni_generali!AK27</f>
        <v>1774</v>
      </c>
    </row>
    <row r="28" spans="1:13" x14ac:dyDescent="0.25">
      <c r="A28" s="4" t="s">
        <v>77</v>
      </c>
      <c r="B28" s="5"/>
      <c r="C28">
        <v>16951.12</v>
      </c>
      <c r="D28">
        <v>4551</v>
      </c>
      <c r="E28">
        <f>Informazioni_generali!E28+Informazioni_generali!F28+Informazioni_generali!G28+Informazioni_generali!H28</f>
        <v>6634.42</v>
      </c>
      <c r="F28">
        <f>Informazioni_generali!I28+Informazioni_generali!J28+Informazioni_generali!K28+Informazioni_generali!L28</f>
        <v>119076</v>
      </c>
      <c r="G28">
        <f>Informazioni_generali!M28+Informazioni_generali!N28+Informazioni_generali!O28+Informazioni_generali!P28</f>
        <v>26869.4</v>
      </c>
      <c r="H28">
        <f>Informazioni_generali!S28+Informazioni_generali!T28+Informazioni_generali!U28+Informazioni_generali!V28</f>
        <v>11777.88</v>
      </c>
      <c r="I28">
        <f>Informazioni_generali!U28+Informazioni_generali!V28+Informazioni_generali!W28+Informazioni_generali!X28</f>
        <v>16951.12</v>
      </c>
      <c r="J28">
        <v>30544.833333333328</v>
      </c>
      <c r="K28">
        <f>Informazioni_generali!Z28+Informazioni_generali!AA28+Informazioni_generali!AB28+Informazioni_generali!AC28</f>
        <v>163</v>
      </c>
      <c r="L28">
        <f>Informazioni_generali!AE28+Informazioni_generali!AD28+Informazioni_generali!AF28+Informazioni_generali!AG28</f>
        <v>418</v>
      </c>
      <c r="M28">
        <f>Informazioni_generali!AH28+Informazioni_generali!AI28+Informazioni_generali!AJ28+Informazioni_generali!AK28</f>
        <v>1699</v>
      </c>
    </row>
    <row r="29" spans="1:13" x14ac:dyDescent="0.25">
      <c r="A29" s="4" t="s">
        <v>78</v>
      </c>
      <c r="B29" s="5"/>
      <c r="C29">
        <v>44350.67</v>
      </c>
      <c r="D29">
        <v>11356</v>
      </c>
      <c r="E29">
        <f>Informazioni_generali!E29+Informazioni_generali!F29+Informazioni_generali!G29+Informazioni_generali!H29</f>
        <v>17093.22</v>
      </c>
      <c r="F29">
        <f>Informazioni_generali!I29+Informazioni_generali!J29+Informazioni_generali!K29+Informazioni_generali!L29</f>
        <v>258970</v>
      </c>
      <c r="G29">
        <f>Informazioni_generali!M29+Informazioni_generali!N29+Informazioni_generali!O29+Informazioni_generali!P29</f>
        <v>69334.38</v>
      </c>
      <c r="H29">
        <f>Informazioni_generali!S29+Informazioni_generali!T29+Informazioni_generali!U29+Informazioni_generali!V29</f>
        <v>30920.07</v>
      </c>
      <c r="I29">
        <f>Informazioni_generali!U29+Informazioni_generali!V29+Informazioni_generali!W29+Informazioni_generali!X29</f>
        <v>44350.67</v>
      </c>
      <c r="J29">
        <v>75977.233333333337</v>
      </c>
      <c r="K29">
        <f>Informazioni_generali!Z29+Informazioni_generali!AA29+Informazioni_generali!AB29+Informazioni_generali!AC29</f>
        <v>464</v>
      </c>
      <c r="L29">
        <f>Informazioni_generali!AE29+Informazioni_generali!AD29+Informazioni_generali!AF29+Informazioni_generali!AG29</f>
        <v>886</v>
      </c>
      <c r="M29">
        <f>Informazioni_generali!AH29+Informazioni_generali!AI29+Informazioni_generali!AJ29+Informazioni_generali!AK29</f>
        <v>3852</v>
      </c>
    </row>
    <row r="30" spans="1:13" x14ac:dyDescent="0.25">
      <c r="A30" s="4" t="s">
        <v>79</v>
      </c>
      <c r="B30" s="5"/>
      <c r="C30">
        <v>56501.96</v>
      </c>
      <c r="D30">
        <v>14963</v>
      </c>
      <c r="E30">
        <f>Informazioni_generali!E30+Informazioni_generali!F30+Informazioni_generali!G30+Informazioni_generali!H30</f>
        <v>21741.9</v>
      </c>
      <c r="F30">
        <f>Informazioni_generali!I30+Informazioni_generali!J30+Informazioni_generali!K30+Informazioni_generali!L30</f>
        <v>470824</v>
      </c>
      <c r="G30">
        <f>Informazioni_generali!M30+Informazioni_generali!N30+Informazioni_generali!O30+Informazioni_generali!P30</f>
        <v>90540.69</v>
      </c>
      <c r="H30">
        <f>Informazioni_generali!S30+Informazioni_generali!T30+Informazioni_generali!U30+Informazioni_generali!V30</f>
        <v>39572.11</v>
      </c>
      <c r="I30">
        <f>Informazioni_generali!U30+Informazioni_generali!V30+Informazioni_generali!W30+Informazioni_generali!X30</f>
        <v>56501.959999999992</v>
      </c>
      <c r="J30">
        <v>100652.7</v>
      </c>
      <c r="K30">
        <f>Informazioni_generali!Z30+Informazioni_generali!AA30+Informazioni_generali!AB30+Informazioni_generali!AC30</f>
        <v>513</v>
      </c>
      <c r="L30">
        <f>Informazioni_generali!AE30+Informazioni_generali!AD30+Informazioni_generali!AF30+Informazioni_generali!AG30</f>
        <v>1183</v>
      </c>
      <c r="M30">
        <f>Informazioni_generali!AH30+Informazioni_generali!AI30+Informazioni_generali!AJ30+Informazioni_generali!AK30</f>
        <v>4881</v>
      </c>
    </row>
    <row r="31" spans="1:13" x14ac:dyDescent="0.25">
      <c r="A31" s="4" t="s">
        <v>80</v>
      </c>
      <c r="B31" s="5"/>
      <c r="C31">
        <v>54091.99</v>
      </c>
      <c r="D31">
        <v>14483</v>
      </c>
      <c r="E31">
        <f>Informazioni_generali!E31+Informazioni_generali!F31+Informazioni_generali!G31+Informazioni_generali!H31</f>
        <v>20770.98</v>
      </c>
      <c r="F31">
        <f>Informazioni_generali!I31+Informazioni_generali!J31+Informazioni_generali!K31+Informazioni_generali!L31</f>
        <v>482038</v>
      </c>
      <c r="G31">
        <f>Informazioni_generali!M31+Informazioni_generali!N31+Informazioni_generali!O31+Informazioni_generali!P31</f>
        <v>85604.959999999992</v>
      </c>
      <c r="H31">
        <f>Informazioni_generali!S31+Informazioni_generali!T31+Informazioni_generali!U31+Informazioni_generali!V31</f>
        <v>37899.949999999997</v>
      </c>
      <c r="I31">
        <f>Informazioni_generali!U31+Informazioni_generali!V31+Informazioni_generali!W31+Informazioni_generali!X31</f>
        <v>54091.99</v>
      </c>
      <c r="J31">
        <v>97605.866666666669</v>
      </c>
      <c r="K31">
        <f>Informazioni_generali!Z31+Informazioni_generali!AA31+Informazioni_generali!AB31+Informazioni_generali!AC31</f>
        <v>573</v>
      </c>
      <c r="L31">
        <f>Informazioni_generali!AE31+Informazioni_generali!AD31+Informazioni_generali!AF31+Informazioni_generali!AG31</f>
        <v>1338</v>
      </c>
      <c r="M31">
        <f>Informazioni_generali!AH31+Informazioni_generali!AI31+Informazioni_generali!AJ31+Informazioni_generali!AK31</f>
        <v>5028</v>
      </c>
    </row>
    <row r="32" spans="1:13" x14ac:dyDescent="0.25">
      <c r="A32" s="4" t="s">
        <v>81</v>
      </c>
      <c r="B32" s="5"/>
      <c r="C32">
        <v>57983.78</v>
      </c>
      <c r="D32">
        <v>15069</v>
      </c>
      <c r="E32">
        <f>Informazioni_generali!E32+Informazioni_generali!F32+Informazioni_generali!G32+Informazioni_generali!H32</f>
        <v>21682.38</v>
      </c>
      <c r="F32">
        <f>Informazioni_generali!I32+Informazioni_generali!J32+Informazioni_generali!K32+Informazioni_generali!L32</f>
        <v>489711</v>
      </c>
      <c r="G32">
        <f>Informazioni_generali!M32+Informazioni_generali!N32+Informazioni_generali!O32+Informazioni_generali!P32</f>
        <v>89727.450000000012</v>
      </c>
      <c r="H32">
        <f>Informazioni_generali!S32+Informazioni_generali!T32+Informazioni_generali!U32+Informazioni_generali!V32</f>
        <v>40043.360000000001</v>
      </c>
      <c r="I32">
        <f>Informazioni_generali!U32+Informazioni_generali!V32+Informazioni_generali!W32+Informazioni_generali!X32</f>
        <v>57983.780000000006</v>
      </c>
      <c r="J32">
        <v>101771.9666666667</v>
      </c>
      <c r="K32">
        <f>Informazioni_generali!Z32+Informazioni_generali!AA32+Informazioni_generali!AB32+Informazioni_generali!AC32</f>
        <v>498</v>
      </c>
      <c r="L32">
        <f>Informazioni_generali!AE32+Informazioni_generali!AD32+Informazioni_generali!AF32+Informazioni_generali!AG32</f>
        <v>1485</v>
      </c>
      <c r="M32">
        <f>Informazioni_generali!AH32+Informazioni_generali!AI32+Informazioni_generali!AJ32+Informazioni_generali!AK32</f>
        <v>4805</v>
      </c>
    </row>
    <row r="33" spans="1:13" x14ac:dyDescent="0.25">
      <c r="A33" s="4" t="s">
        <v>82</v>
      </c>
      <c r="B33" s="5"/>
      <c r="C33">
        <v>53018.61</v>
      </c>
      <c r="D33">
        <v>14051</v>
      </c>
      <c r="E33">
        <f>Informazioni_generali!E33+Informazioni_generali!F33+Informazioni_generali!G33+Informazioni_generali!H33</f>
        <v>20377.32</v>
      </c>
      <c r="F33">
        <f>Informazioni_generali!I33+Informazioni_generali!J33+Informazioni_generali!K33+Informazioni_generali!L33</f>
        <v>425153</v>
      </c>
      <c r="G33">
        <f>Informazioni_generali!M33+Informazioni_generali!N33+Informazioni_generali!O33+Informazioni_generali!P33</f>
        <v>85036.97</v>
      </c>
      <c r="H33">
        <f>Informazioni_generali!S33+Informazioni_generali!T33+Informazioni_generali!U33+Informazioni_generali!V33</f>
        <v>36269.760000000002</v>
      </c>
      <c r="I33">
        <f>Informazioni_generali!U33+Informazioni_generali!V33+Informazioni_generali!W33+Informazioni_generali!X33</f>
        <v>53018.61</v>
      </c>
      <c r="J33">
        <v>93950.333333333328</v>
      </c>
      <c r="K33">
        <f>Informazioni_generali!Z33+Informazioni_generali!AA33+Informazioni_generali!AB33+Informazioni_generali!AC33</f>
        <v>446</v>
      </c>
      <c r="L33">
        <f>Informazioni_generali!AE33+Informazioni_generali!AD33+Informazioni_generali!AF33+Informazioni_generali!AG33</f>
        <v>1113</v>
      </c>
      <c r="M33">
        <f>Informazioni_generali!AH33+Informazioni_generali!AI33+Informazioni_generali!AJ33+Informazioni_generali!AK33</f>
        <v>4334</v>
      </c>
    </row>
    <row r="34" spans="1:13" x14ac:dyDescent="0.25">
      <c r="A34" s="4" t="s">
        <v>83</v>
      </c>
      <c r="B34" s="5"/>
      <c r="C34">
        <v>45823.9</v>
      </c>
      <c r="D34">
        <v>12361</v>
      </c>
      <c r="E34">
        <f>Informazioni_generali!E34+Informazioni_generali!F34+Informazioni_generali!G34+Informazioni_generali!H34</f>
        <v>17575.739999999998</v>
      </c>
      <c r="F34">
        <f>Informazioni_generali!I34+Informazioni_generali!J34+Informazioni_generali!K34+Informazioni_generali!L34</f>
        <v>299094</v>
      </c>
      <c r="G34">
        <f>Informazioni_generali!M34+Informazioni_generali!N34+Informazioni_generali!O34+Informazioni_generali!P34</f>
        <v>72105.320000000007</v>
      </c>
      <c r="H34">
        <f>Informazioni_generali!S34+Informazioni_generali!T34+Informazioni_generali!U34+Informazioni_generali!V34</f>
        <v>31566.549999999996</v>
      </c>
      <c r="I34">
        <f>Informazioni_generali!U34+Informazioni_generali!V34+Informazioni_generali!W34+Informazioni_generali!X34</f>
        <v>45823.899999999994</v>
      </c>
      <c r="J34">
        <v>84163.78333333334</v>
      </c>
      <c r="K34">
        <f>Informazioni_generali!Z34+Informazioni_generali!AA34+Informazioni_generali!AB34+Informazioni_generali!AC34</f>
        <v>385</v>
      </c>
      <c r="L34">
        <f>Informazioni_generali!AE34+Informazioni_generali!AD34+Informazioni_generali!AF34+Informazioni_generali!AG34</f>
        <v>1100</v>
      </c>
      <c r="M34">
        <f>Informazioni_generali!AH34+Informazioni_generali!AI34+Informazioni_generali!AJ34+Informazioni_generali!AK34</f>
        <v>4645</v>
      </c>
    </row>
    <row r="35" spans="1:13" x14ac:dyDescent="0.25">
      <c r="A35" s="4" t="s">
        <v>84</v>
      </c>
      <c r="B35" s="5"/>
      <c r="C35">
        <v>40733.89</v>
      </c>
      <c r="D35">
        <v>11578</v>
      </c>
      <c r="E35">
        <f>Informazioni_generali!E35+Informazioni_generali!F35+Informazioni_generali!G35+Informazioni_generali!H35</f>
        <v>16463.400000000001</v>
      </c>
      <c r="F35">
        <f>Informazioni_generali!I35+Informazioni_generali!J35+Informazioni_generali!K35+Informazioni_generali!L35</f>
        <v>307208</v>
      </c>
      <c r="G35">
        <f>Informazioni_generali!M35+Informazioni_generali!N35+Informazioni_generali!O35+Informazioni_generali!P35</f>
        <v>64646.39</v>
      </c>
      <c r="H35">
        <f>Informazioni_generali!S35+Informazioni_generali!T35+Informazioni_generali!U35+Informazioni_generali!V35</f>
        <v>28591.589999999997</v>
      </c>
      <c r="I35">
        <f>Informazioni_generali!U35+Informazioni_generali!V35+Informazioni_generali!W35+Informazioni_generali!X35</f>
        <v>40733.89</v>
      </c>
      <c r="J35">
        <v>77454.233333333337</v>
      </c>
      <c r="K35">
        <f>Informazioni_generali!Z35+Informazioni_generali!AA35+Informazioni_generali!AB35+Informazioni_generali!AC35</f>
        <v>328</v>
      </c>
      <c r="L35">
        <f>Informazioni_generali!AE35+Informazioni_generali!AD35+Informazioni_generali!AF35+Informazioni_generali!AG35</f>
        <v>1082</v>
      </c>
      <c r="M35">
        <f>Informazioni_generali!AH35+Informazioni_generali!AI35+Informazioni_generali!AJ35+Informazioni_generali!AK35</f>
        <v>4589</v>
      </c>
    </row>
    <row r="36" spans="1:13" x14ac:dyDescent="0.25">
      <c r="A36" s="4" t="s">
        <v>85</v>
      </c>
      <c r="B36" s="5"/>
      <c r="C36">
        <v>35333.120000000003</v>
      </c>
      <c r="D36">
        <v>10308</v>
      </c>
      <c r="E36">
        <f>Informazioni_generali!E36+Informazioni_generali!F36+Informazioni_generali!G36+Informazioni_generali!H36</f>
        <v>14634.719999999998</v>
      </c>
      <c r="F36">
        <f>Informazioni_generali!I36+Informazioni_generali!J36+Informazioni_generali!K36+Informazioni_generali!L36</f>
        <v>260468</v>
      </c>
      <c r="G36">
        <f>Informazioni_generali!M36+Informazioni_generali!N36+Informazioni_generali!O36+Informazioni_generali!P36</f>
        <v>56242.64</v>
      </c>
      <c r="H36">
        <f>Informazioni_generali!S36+Informazioni_generali!T36+Informazioni_generali!U36+Informazioni_generali!V36</f>
        <v>25344.73</v>
      </c>
      <c r="I36">
        <f>Informazioni_generali!U36+Informazioni_generali!V36+Informazioni_generali!W36+Informazioni_generali!X36</f>
        <v>35333.120000000003</v>
      </c>
      <c r="J36">
        <v>70088.03333333334</v>
      </c>
      <c r="K36">
        <f>Informazioni_generali!Z36+Informazioni_generali!AA36+Informazioni_generali!AB36+Informazioni_generali!AC36</f>
        <v>411</v>
      </c>
      <c r="L36">
        <f>Informazioni_generali!AE36+Informazioni_generali!AD36+Informazioni_generali!AF36+Informazioni_generali!AG36</f>
        <v>1057</v>
      </c>
      <c r="M36">
        <f>Informazioni_generali!AH36+Informazioni_generali!AI36+Informazioni_generali!AJ36+Informazioni_generali!AK36</f>
        <v>4528</v>
      </c>
    </row>
    <row r="37" spans="1:13" x14ac:dyDescent="0.25">
      <c r="A37" s="4" t="s">
        <v>86</v>
      </c>
      <c r="B37" s="5"/>
      <c r="C37">
        <v>34961.919999999998</v>
      </c>
      <c r="D37">
        <v>9802</v>
      </c>
      <c r="E37">
        <f>Informazioni_generali!E37+Informazioni_generali!F37+Informazioni_generali!G37+Informazioni_generali!H37</f>
        <v>14463.78</v>
      </c>
      <c r="F37">
        <f>Informazioni_generali!I37+Informazioni_generali!J37+Informazioni_generali!K37+Informazioni_generali!L37</f>
        <v>314791</v>
      </c>
      <c r="G37">
        <f>Informazioni_generali!M37+Informazioni_generali!N37+Informazioni_generali!O37+Informazioni_generali!P37</f>
        <v>58053.84</v>
      </c>
      <c r="H37">
        <f>Informazioni_generali!S37+Informazioni_generali!T37+Informazioni_generali!U37+Informazioni_generali!V37</f>
        <v>24851.25</v>
      </c>
      <c r="I37">
        <f>Informazioni_generali!U37+Informazioni_generali!V37+Informazioni_generali!W37+Informazioni_generali!X37</f>
        <v>34961.919999999998</v>
      </c>
      <c r="J37">
        <v>64946.333333333343</v>
      </c>
      <c r="K37">
        <f>Informazioni_generali!Z37+Informazioni_generali!AA37+Informazioni_generali!AB37+Informazioni_generali!AC37</f>
        <v>419</v>
      </c>
      <c r="L37">
        <f>Informazioni_generali!AE37+Informazioni_generali!AD37+Informazioni_generali!AF37+Informazioni_generali!AG37</f>
        <v>1090</v>
      </c>
      <c r="M37">
        <f>Informazioni_generali!AH37+Informazioni_generali!AI37+Informazioni_generali!AJ37+Informazioni_generali!AK37</f>
        <v>4306</v>
      </c>
    </row>
    <row r="38" spans="1:13" x14ac:dyDescent="0.25">
      <c r="A38" s="4" t="s">
        <v>87</v>
      </c>
      <c r="B38" s="5"/>
      <c r="C38">
        <v>37001.46</v>
      </c>
      <c r="D38">
        <v>9649</v>
      </c>
      <c r="E38">
        <f>Informazioni_generali!E38+Informazioni_generali!F38+Informazioni_generali!G38+Informazioni_generali!H38</f>
        <v>15767.52</v>
      </c>
      <c r="F38">
        <f>Informazioni_generali!I38+Informazioni_generali!J38+Informazioni_generali!K38+Informazioni_generali!L38</f>
        <v>509833</v>
      </c>
      <c r="G38">
        <f>Informazioni_generali!M38+Informazioni_generali!N38+Informazioni_generali!O38+Informazioni_generali!P38</f>
        <v>70009.010000000009</v>
      </c>
      <c r="H38">
        <f>Informazioni_generali!S38+Informazioni_generali!T38+Informazioni_generali!U38+Informazioni_generali!V38</f>
        <v>26670.11</v>
      </c>
      <c r="I38">
        <f>Informazioni_generali!U38+Informazioni_generali!V38+Informazioni_generali!W38+Informazioni_generali!X38</f>
        <v>37001.46</v>
      </c>
      <c r="J38">
        <v>62548.55</v>
      </c>
      <c r="K38">
        <f>Informazioni_generali!Z38+Informazioni_generali!AA38+Informazioni_generali!AB38+Informazioni_generali!AC38</f>
        <v>656</v>
      </c>
      <c r="L38">
        <f>Informazioni_generali!AE38+Informazioni_generali!AD38+Informazioni_generali!AF38+Informazioni_generali!AG38</f>
        <v>1030</v>
      </c>
      <c r="M38">
        <f>Informazioni_generali!AH38+Informazioni_generali!AI38+Informazioni_generali!AJ38+Informazioni_generali!AK38</f>
        <v>4116</v>
      </c>
    </row>
    <row r="39" spans="1:13" x14ac:dyDescent="0.25">
      <c r="A39" s="4" t="s">
        <v>88</v>
      </c>
      <c r="B39" s="5"/>
      <c r="C39">
        <v>43917.93</v>
      </c>
      <c r="D39">
        <v>10347</v>
      </c>
      <c r="E39">
        <f>Informazioni_generali!E39+Informazioni_generali!F39+Informazioni_generali!G39+Informazioni_generali!H39</f>
        <v>17448.36</v>
      </c>
      <c r="F39">
        <f>Informazioni_generali!I39+Informazioni_generali!J39+Informazioni_generali!K39+Informazioni_generali!L39</f>
        <v>377165</v>
      </c>
      <c r="G39">
        <f>Informazioni_generali!M39+Informazioni_generali!N39+Informazioni_generali!O39+Informazioni_generali!P39</f>
        <v>79517.75</v>
      </c>
      <c r="H39">
        <f>Informazioni_generali!S39+Informazioni_generali!T39+Informazioni_generali!U39+Informazioni_generali!V39</f>
        <v>30271.18</v>
      </c>
      <c r="I39">
        <f>Informazioni_generali!U39+Informazioni_generali!V39+Informazioni_generali!W39+Informazioni_generali!X39</f>
        <v>43917.93</v>
      </c>
      <c r="J39">
        <v>68437.566666666666</v>
      </c>
      <c r="K39">
        <f>Informazioni_generali!Z39+Informazioni_generali!AA39+Informazioni_generali!AB39+Informazioni_generali!AC39</f>
        <v>612</v>
      </c>
      <c r="L39">
        <f>Informazioni_generali!AE39+Informazioni_generali!AD39+Informazioni_generali!AF39+Informazioni_generali!AG39</f>
        <v>884</v>
      </c>
      <c r="M39">
        <f>Informazioni_generali!AH39+Informazioni_generali!AI39+Informazioni_generali!AJ39+Informazioni_generali!AK39</f>
        <v>3304</v>
      </c>
    </row>
    <row r="40" spans="1:13" x14ac:dyDescent="0.25">
      <c r="A40" s="4" t="s">
        <v>89</v>
      </c>
      <c r="B40" s="5"/>
      <c r="C40">
        <v>51368.3</v>
      </c>
      <c r="D40">
        <v>12311</v>
      </c>
      <c r="E40">
        <f>Informazioni_generali!E40+Informazioni_generali!F40+Informazioni_generali!G40+Informazioni_generali!H40</f>
        <v>19948.260000000002</v>
      </c>
      <c r="F40">
        <f>Informazioni_generali!I40+Informazioni_generali!J40+Informazioni_generali!K40+Informazioni_generali!L40</f>
        <v>505975</v>
      </c>
      <c r="G40">
        <f>Informazioni_generali!M40+Informazioni_generali!N40+Informazioni_generali!O40+Informazioni_generali!P40</f>
        <v>87576.43</v>
      </c>
      <c r="H40">
        <f>Informazioni_generali!S40+Informazioni_generali!T40+Informazioni_generali!U40+Informazioni_generali!V40</f>
        <v>34963.360000000001</v>
      </c>
      <c r="I40">
        <f>Informazioni_generali!U40+Informazioni_generali!V40+Informazioni_generali!W40+Informazioni_generali!X40</f>
        <v>51368.3</v>
      </c>
      <c r="J40">
        <v>82593.583333333328</v>
      </c>
      <c r="K40">
        <f>Informazioni_generali!Z40+Informazioni_generali!AA40+Informazioni_generali!AB40+Informazioni_generali!AC40</f>
        <v>968</v>
      </c>
      <c r="L40">
        <f>Informazioni_generali!AE40+Informazioni_generali!AD40+Informazioni_generali!AF40+Informazioni_generali!AG40</f>
        <v>1054</v>
      </c>
      <c r="M40">
        <f>Informazioni_generali!AH40+Informazioni_generali!AI40+Informazioni_generali!AJ40+Informazioni_generali!AK40</f>
        <v>4169</v>
      </c>
    </row>
    <row r="41" spans="1:13" x14ac:dyDescent="0.25">
      <c r="A41" s="4" t="s">
        <v>90</v>
      </c>
      <c r="B41" s="5"/>
      <c r="C41">
        <v>47678.69</v>
      </c>
      <c r="D41">
        <v>12466</v>
      </c>
      <c r="E41">
        <f>Informazioni_generali!E41+Informazioni_generali!F41+Informazioni_generali!G41+Informazioni_generali!H41</f>
        <v>17907.120000000003</v>
      </c>
      <c r="F41">
        <f>Informazioni_generali!I41+Informazioni_generali!J41+Informazioni_generali!K41+Informazioni_generali!L41</f>
        <v>341136</v>
      </c>
      <c r="G41">
        <f>Informazioni_generali!M41+Informazioni_generali!N41+Informazioni_generali!O41+Informazioni_generali!P41</f>
        <v>78489.77</v>
      </c>
      <c r="H41">
        <f>Informazioni_generali!S41+Informazioni_generali!T41+Informazioni_generali!U41+Informazioni_generali!V41</f>
        <v>32154.22</v>
      </c>
      <c r="I41">
        <f>Informazioni_generali!U41+Informazioni_generali!V41+Informazioni_generali!W41+Informazioni_generali!X41</f>
        <v>47678.69</v>
      </c>
      <c r="J41">
        <v>85093.983333333337</v>
      </c>
      <c r="K41">
        <f>Informazioni_generali!Z41+Informazioni_generali!AA41+Informazioni_generali!AB41+Informazioni_generali!AC41</f>
        <v>1558</v>
      </c>
      <c r="L41">
        <f>Informazioni_generali!AE41+Informazioni_generali!AD41+Informazioni_generali!AF41+Informazioni_generali!AG41</f>
        <v>950</v>
      </c>
      <c r="M41">
        <f>Informazioni_generali!AH41+Informazioni_generali!AI41+Informazioni_generali!AJ41+Informazioni_generali!AK41</f>
        <v>4086</v>
      </c>
    </row>
    <row r="42" spans="1:13" x14ac:dyDescent="0.25">
      <c r="A42" s="4" t="s">
        <v>91</v>
      </c>
      <c r="B42" s="5"/>
      <c r="C42">
        <v>31323.96</v>
      </c>
      <c r="D42">
        <v>7815</v>
      </c>
      <c r="E42">
        <f>Informazioni_generali!E42+Informazioni_generali!F42+Informazioni_generali!G42+Informazioni_generali!H42</f>
        <v>11347.380000000001</v>
      </c>
      <c r="F42">
        <f>Informazioni_generali!I42+Informazioni_generali!J42+Informazioni_generali!K42+Informazioni_generali!L42</f>
        <v>260039</v>
      </c>
      <c r="G42">
        <f>Informazioni_generali!M42+Informazioni_generali!N42+Informazioni_generali!O42+Informazioni_generali!P42</f>
        <v>49216.490000000005</v>
      </c>
      <c r="H42">
        <f>Informazioni_generali!S42+Informazioni_generali!T42+Informazioni_generali!U42+Informazioni_generali!V42</f>
        <v>20702.66</v>
      </c>
      <c r="I42">
        <f>Informazioni_generali!U42+Informazioni_generali!V42+Informazioni_generali!W42+Informazioni_generali!X42</f>
        <v>31323.960000000003</v>
      </c>
      <c r="J42">
        <v>54187.633333333331</v>
      </c>
      <c r="K42">
        <f>Informazioni_generali!Z42+Informazioni_generali!AA42+Informazioni_generali!AB42+Informazioni_generali!AC42</f>
        <v>908</v>
      </c>
      <c r="L42">
        <f>Informazioni_generali!AE42+Informazioni_generali!AD42+Informazioni_generali!AF42+Informazioni_generali!AG42</f>
        <v>638</v>
      </c>
      <c r="M42">
        <f>Informazioni_generali!AH42+Informazioni_generali!AI42+Informazioni_generali!AJ42+Informazioni_generali!AK42</f>
        <v>2538</v>
      </c>
    </row>
    <row r="43" spans="1:13" x14ac:dyDescent="0.25">
      <c r="A43" s="4" t="s">
        <v>92</v>
      </c>
      <c r="B43" s="5"/>
      <c r="C43">
        <v>9301.84</v>
      </c>
      <c r="D43">
        <v>2328</v>
      </c>
      <c r="E43">
        <f>Informazioni_generali!E43+Informazioni_generali!F43+Informazioni_generali!G43+Informazioni_generali!H43</f>
        <v>3601.5</v>
      </c>
      <c r="F43">
        <f>Informazioni_generali!I43+Informazioni_generali!J43+Informazioni_generali!K43+Informazioni_generali!L43</f>
        <v>84602</v>
      </c>
      <c r="G43">
        <f>Informazioni_generali!M43+Informazioni_generali!N43+Informazioni_generali!O43+Informazioni_generali!P43</f>
        <v>16228.560000000001</v>
      </c>
      <c r="H43">
        <f>Informazioni_generali!S43+Informazioni_generali!T43+Informazioni_generali!U43+Informazioni_generali!V43</f>
        <v>6352.69</v>
      </c>
      <c r="I43">
        <f>Informazioni_generali!U43+Informazioni_generali!V43+Informazioni_generali!W43+Informazioni_generali!X43</f>
        <v>9301.84</v>
      </c>
      <c r="J43">
        <v>15692.4</v>
      </c>
      <c r="K43">
        <f>Informazioni_generali!Z43+Informazioni_generali!AA43+Informazioni_generali!AB43+Informazioni_generali!AC43</f>
        <v>187</v>
      </c>
      <c r="L43">
        <f>Informazioni_generali!AE43+Informazioni_generali!AD43+Informazioni_generali!AF43+Informazioni_generali!AG43</f>
        <v>202</v>
      </c>
      <c r="M43">
        <f>Informazioni_generali!AH43+Informazioni_generali!AI43+Informazioni_generali!AJ43+Informazioni_generali!AK43</f>
        <v>788</v>
      </c>
    </row>
    <row r="44" spans="1:13" x14ac:dyDescent="0.25">
      <c r="A44" s="4" t="s">
        <v>93</v>
      </c>
      <c r="B44" s="5"/>
      <c r="C44">
        <v>9288.8700000000008</v>
      </c>
      <c r="D44">
        <v>2364</v>
      </c>
      <c r="E44">
        <f>Informazioni_generali!E44+Informazioni_generali!F44+Informazioni_generali!G44+Informazioni_generali!H44</f>
        <v>3685.8599999999997</v>
      </c>
      <c r="F44">
        <f>Informazioni_generali!I44+Informazioni_generali!J44+Informazioni_generali!K44+Informazioni_generali!L44</f>
        <v>99074</v>
      </c>
      <c r="G44">
        <f>Informazioni_generali!M44+Informazioni_generali!N44+Informazioni_generali!O44+Informazioni_generali!P44</f>
        <v>16324.35</v>
      </c>
      <c r="H44">
        <f>Informazioni_generali!S44+Informazioni_generali!T44+Informazioni_generali!U44+Informazioni_generali!V44</f>
        <v>6437.1</v>
      </c>
      <c r="I44">
        <f>Informazioni_generali!U44+Informazioni_generali!V44+Informazioni_generali!W44+Informazioni_generali!X44</f>
        <v>9288.869999999999</v>
      </c>
      <c r="J44">
        <v>15848.48333333333</v>
      </c>
      <c r="K44">
        <f>Informazioni_generali!Z44+Informazioni_generali!AA44+Informazioni_generali!AB44+Informazioni_generali!AC44</f>
        <v>175</v>
      </c>
      <c r="L44">
        <f>Informazioni_generali!AE44+Informazioni_generali!AD44+Informazioni_generali!AF44+Informazioni_generali!AG44</f>
        <v>198</v>
      </c>
      <c r="M44">
        <f>Informazioni_generali!AH44+Informazioni_generali!AI44+Informazioni_generali!AJ44+Informazioni_generali!AK44</f>
        <v>862</v>
      </c>
    </row>
    <row r="45" spans="1:13" x14ac:dyDescent="0.25">
      <c r="A45" s="4" t="s">
        <v>94</v>
      </c>
      <c r="B45" s="5"/>
      <c r="C45">
        <v>9537.5499999999993</v>
      </c>
      <c r="D45">
        <v>2357</v>
      </c>
      <c r="E45">
        <f>Informazioni_generali!E45+Informazioni_generali!F45+Informazioni_generali!G45+Informazioni_generali!H45</f>
        <v>3700.0200000000004</v>
      </c>
      <c r="F45">
        <f>Informazioni_generali!I45+Informazioni_generali!J45+Informazioni_generali!K45+Informazioni_generali!L45</f>
        <v>62498</v>
      </c>
      <c r="G45">
        <f>Informazioni_generali!M45+Informazioni_generali!N45+Informazioni_generali!O45+Informazioni_generali!P45</f>
        <v>16437.740000000002</v>
      </c>
      <c r="H45">
        <f>Informazioni_generali!S45+Informazioni_generali!T45+Informazioni_generali!U45+Informazioni_generali!V45</f>
        <v>6503.45</v>
      </c>
      <c r="I45">
        <f>Informazioni_generali!U45+Informazioni_generali!V45+Informazioni_generali!W45+Informazioni_generali!X45</f>
        <v>9537.5499999999993</v>
      </c>
      <c r="J45">
        <v>16017.63333333333</v>
      </c>
      <c r="K45">
        <f>Informazioni_generali!Z45+Informazioni_generali!AA45+Informazioni_generali!AB45+Informazioni_generali!AC45</f>
        <v>208</v>
      </c>
      <c r="L45">
        <f>Informazioni_generali!AE45+Informazioni_generali!AD45+Informazioni_generali!AF45+Informazioni_generali!AG45</f>
        <v>184</v>
      </c>
      <c r="M45">
        <f>Informazioni_generali!AH45+Informazioni_generali!AI45+Informazioni_generali!AJ45+Informazioni_generali!AK45</f>
        <v>767</v>
      </c>
    </row>
    <row r="46" spans="1:13" x14ac:dyDescent="0.25">
      <c r="A46" s="4" t="s">
        <v>95</v>
      </c>
      <c r="B46" s="5"/>
      <c r="C46">
        <v>9346.9</v>
      </c>
      <c r="D46">
        <v>2394</v>
      </c>
      <c r="E46">
        <f>Informazioni_generali!E46+Informazioni_generali!F46+Informazioni_generali!G46+Informazioni_generali!H46</f>
        <v>3759.54</v>
      </c>
      <c r="F46">
        <f>Informazioni_generali!I46+Informazioni_generali!J46+Informazioni_generali!K46+Informazioni_generali!L46</f>
        <v>102653</v>
      </c>
      <c r="G46">
        <f>Informazioni_generali!M46+Informazioni_generali!N46+Informazioni_generali!O46+Informazioni_generali!P46</f>
        <v>16627.53</v>
      </c>
      <c r="H46">
        <f>Informazioni_generali!S46+Informazioni_generali!T46+Informazioni_generali!U46+Informazioni_generali!V46</f>
        <v>6494.5499999999993</v>
      </c>
      <c r="I46">
        <f>Informazioni_generali!U46+Informazioni_generali!V46+Informazioni_generali!W46+Informazioni_generali!X46</f>
        <v>9346.9</v>
      </c>
      <c r="J46">
        <v>16066.61666666667</v>
      </c>
      <c r="K46">
        <f>Informazioni_generali!Z46+Informazioni_generali!AA46+Informazioni_generali!AB46+Informazioni_generali!AC46</f>
        <v>218</v>
      </c>
      <c r="L46">
        <f>Informazioni_generali!AE46+Informazioni_generali!AD46+Informazioni_generali!AF46+Informazioni_generali!AG46</f>
        <v>177</v>
      </c>
      <c r="M46">
        <f>Informazioni_generali!AH46+Informazioni_generali!AI46+Informazioni_generali!AJ46+Informazioni_generali!AK46</f>
        <v>823</v>
      </c>
    </row>
    <row r="47" spans="1:13" x14ac:dyDescent="0.25">
      <c r="A47" s="4" t="s">
        <v>96</v>
      </c>
      <c r="B47" s="5"/>
      <c r="C47">
        <v>9494.76</v>
      </c>
      <c r="D47">
        <v>2397</v>
      </c>
      <c r="E47">
        <f>Informazioni_generali!E47+Informazioni_generali!F47+Informazioni_generali!G47+Informazioni_generali!H47</f>
        <v>3737.8200000000006</v>
      </c>
      <c r="F47">
        <f>Informazioni_generali!I47+Informazioni_generali!J47+Informazioni_generali!K47+Informazioni_generali!L47</f>
        <v>100795</v>
      </c>
      <c r="G47">
        <f>Informazioni_generali!M47+Informazioni_generali!N47+Informazioni_generali!O47+Informazioni_generali!P47</f>
        <v>16621.75</v>
      </c>
      <c r="H47">
        <f>Informazioni_generali!S47+Informazioni_generali!T47+Informazioni_generali!U47+Informazioni_generali!V47</f>
        <v>6505.73</v>
      </c>
      <c r="I47">
        <f>Informazioni_generali!U47+Informazioni_generali!V47+Informazioni_generali!W47+Informazioni_generali!X47</f>
        <v>9494.76</v>
      </c>
      <c r="J47">
        <v>15834.58333333333</v>
      </c>
      <c r="K47">
        <f>Informazioni_generali!Z47+Informazioni_generali!AA47+Informazioni_generali!AB47+Informazioni_generali!AC47</f>
        <v>180</v>
      </c>
      <c r="L47">
        <f>Informazioni_generali!AE47+Informazioni_generali!AD47+Informazioni_generali!AF47+Informazioni_generali!AG47</f>
        <v>184</v>
      </c>
      <c r="M47">
        <f>Informazioni_generali!AH47+Informazioni_generali!AI47+Informazioni_generali!AJ47+Informazioni_generali!AK47</f>
        <v>835</v>
      </c>
    </row>
    <row r="48" spans="1:13" x14ac:dyDescent="0.25">
      <c r="A48" s="4" t="s">
        <v>97</v>
      </c>
      <c r="B48" s="5"/>
      <c r="C48">
        <v>9500.51</v>
      </c>
      <c r="D48">
        <v>2335</v>
      </c>
      <c r="E48">
        <f>Informazioni_generali!E48+Informazioni_generali!F48+Informazioni_generali!G48+Informazioni_generali!H48</f>
        <v>3664.86</v>
      </c>
      <c r="F48">
        <f>Informazioni_generali!I48+Informazioni_generali!J48+Informazioni_generali!K48+Informazioni_generali!L48</f>
        <v>101076</v>
      </c>
      <c r="G48">
        <f>Informazioni_generali!M48+Informazioni_generali!N48+Informazioni_generali!O48+Informazioni_generali!P48</f>
        <v>16254.48</v>
      </c>
      <c r="H48">
        <f>Informazioni_generali!S48+Informazioni_generali!T48+Informazioni_generali!U48+Informazioni_generali!V48</f>
        <v>6450.8700000000008</v>
      </c>
      <c r="I48">
        <f>Informazioni_generali!U48+Informazioni_generali!V48+Informazioni_generali!W48+Informazioni_generali!X48</f>
        <v>9500.51</v>
      </c>
      <c r="J48">
        <v>15716.33333333333</v>
      </c>
      <c r="K48">
        <f>Informazioni_generali!Z48+Informazioni_generali!AA48+Informazioni_generali!AB48+Informazioni_generali!AC48</f>
        <v>193</v>
      </c>
      <c r="L48">
        <f>Informazioni_generali!AE48+Informazioni_generali!AD48+Informazioni_generali!AF48+Informazioni_generali!AG48</f>
        <v>184</v>
      </c>
      <c r="M48">
        <f>Informazioni_generali!AH48+Informazioni_generali!AI48+Informazioni_generali!AJ48+Informazioni_generali!AK48</f>
        <v>700</v>
      </c>
    </row>
    <row r="49" spans="1:13" x14ac:dyDescent="0.25">
      <c r="A49" s="4" t="s">
        <v>98</v>
      </c>
      <c r="B49" s="5"/>
      <c r="C49">
        <v>9586.3799999999992</v>
      </c>
      <c r="D49">
        <v>2381</v>
      </c>
      <c r="E49">
        <f>Informazioni_generali!E49+Informazioni_generali!F49+Informazioni_generali!G49+Informazioni_generali!H49</f>
        <v>3724.6800000000003</v>
      </c>
      <c r="F49">
        <f>Informazioni_generali!I49+Informazioni_generali!J49+Informazioni_generali!K49+Informazioni_generali!L49</f>
        <v>161226</v>
      </c>
      <c r="G49">
        <f>Informazioni_generali!M49+Informazioni_generali!N49+Informazioni_generali!O49+Informazioni_generali!P49</f>
        <v>16419.560000000001</v>
      </c>
      <c r="H49">
        <f>Informazioni_generali!S49+Informazioni_generali!T49+Informazioni_generali!U49+Informazioni_generali!V49</f>
        <v>6517.18</v>
      </c>
      <c r="I49">
        <f>Informazioni_generali!U49+Informazioni_generali!V49+Informazioni_generali!W49+Informazioni_generali!X49</f>
        <v>9586.3799999999992</v>
      </c>
      <c r="J49">
        <v>15957.816666666669</v>
      </c>
      <c r="K49">
        <f>Informazioni_generali!Z49+Informazioni_generali!AA49+Informazioni_generali!AB49+Informazioni_generali!AC49</f>
        <v>216</v>
      </c>
      <c r="L49">
        <f>Informazioni_generali!AE49+Informazioni_generali!AD49+Informazioni_generali!AF49+Informazioni_generali!AG49</f>
        <v>196</v>
      </c>
      <c r="M49">
        <f>Informazioni_generali!AH49+Informazioni_generali!AI49+Informazioni_generali!AJ49+Informazioni_generali!AK49</f>
        <v>830</v>
      </c>
    </row>
  </sheetData>
  <mergeCells count="48">
    <mergeCell ref="A12:B12"/>
    <mergeCell ref="A13:B13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9:B49"/>
    <mergeCell ref="A44:B44"/>
    <mergeCell ref="A45:B45"/>
    <mergeCell ref="A46:B46"/>
    <mergeCell ref="A47:B47"/>
    <mergeCell ref="A48:B4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DB45-F4B2-4D36-B1BA-93E68FA64090}">
  <dimension ref="A1:M49"/>
  <sheetViews>
    <sheetView zoomScale="145" zoomScaleNormal="145" workbookViewId="0">
      <selection activeCell="E1" sqref="E1:E1048576"/>
    </sheetView>
  </sheetViews>
  <sheetFormatPr defaultRowHeight="15" x14ac:dyDescent="0.25"/>
  <cols>
    <col min="1" max="1" width="5.7109375" bestFit="1" customWidth="1"/>
    <col min="2" max="2" width="6" bestFit="1" customWidth="1"/>
    <col min="3" max="3" width="21.42578125" bestFit="1" customWidth="1"/>
    <col min="4" max="4" width="18.140625" bestFit="1" customWidth="1"/>
    <col min="5" max="5" width="16.7109375" bestFit="1" customWidth="1"/>
    <col min="6" max="6" width="12.140625" bestFit="1" customWidth="1"/>
    <col min="7" max="7" width="10.85546875" bestFit="1" customWidth="1"/>
    <col min="8" max="8" width="18" bestFit="1" customWidth="1"/>
    <col min="9" max="9" width="17" bestFit="1" customWidth="1"/>
    <col min="10" max="10" width="15.42578125" bestFit="1" customWidth="1"/>
    <col min="11" max="11" width="11.85546875" bestFit="1" customWidth="1"/>
    <col min="12" max="12" width="15.140625" bestFit="1" customWidth="1"/>
    <col min="13" max="13" width="28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47</v>
      </c>
      <c r="L1" s="2" t="s">
        <v>48</v>
      </c>
      <c r="M1" s="2" t="s">
        <v>49</v>
      </c>
    </row>
    <row r="2" spans="1:13" x14ac:dyDescent="0.25">
      <c r="A2" s="4" t="s">
        <v>51</v>
      </c>
      <c r="B2" s="5"/>
      <c r="C2">
        <v>10452.51</v>
      </c>
      <c r="D2">
        <v>2681</v>
      </c>
      <c r="E2">
        <v>21657.083333333328</v>
      </c>
      <c r="F2">
        <v>3502.8</v>
      </c>
      <c r="G2">
        <v>58017</v>
      </c>
      <c r="H2">
        <v>25484.969999999998</v>
      </c>
      <c r="I2">
        <v>6968.59</v>
      </c>
      <c r="J2">
        <v>10458.380000000001</v>
      </c>
      <c r="K2">
        <v>160</v>
      </c>
      <c r="L2">
        <v>183</v>
      </c>
      <c r="M2">
        <v>1066</v>
      </c>
    </row>
    <row r="3" spans="1:13" x14ac:dyDescent="0.25">
      <c r="A3" s="4" t="s">
        <v>52</v>
      </c>
      <c r="B3" s="5"/>
      <c r="C3">
        <v>8941.9500000000007</v>
      </c>
      <c r="D3">
        <v>2299</v>
      </c>
      <c r="E3">
        <v>18171.150000000001</v>
      </c>
      <c r="F3">
        <v>2995.3799999999997</v>
      </c>
      <c r="G3">
        <v>89685</v>
      </c>
      <c r="H3">
        <v>21915.63</v>
      </c>
      <c r="I3">
        <v>5972.7800000000007</v>
      </c>
      <c r="J3">
        <v>8944.2900000000009</v>
      </c>
      <c r="K3">
        <v>140</v>
      </c>
      <c r="L3">
        <v>143</v>
      </c>
      <c r="M3">
        <v>971</v>
      </c>
    </row>
    <row r="4" spans="1:13" x14ac:dyDescent="0.25">
      <c r="A4" s="4" t="s">
        <v>53</v>
      </c>
      <c r="B4" s="5"/>
      <c r="C4">
        <v>8808.7999999999993</v>
      </c>
      <c r="D4">
        <v>2263</v>
      </c>
      <c r="E4">
        <v>18257.366666666661</v>
      </c>
      <c r="F4">
        <v>2953.4400000000005</v>
      </c>
      <c r="G4">
        <v>72578</v>
      </c>
      <c r="H4">
        <v>21358.83</v>
      </c>
      <c r="I4">
        <v>5916.9500000000007</v>
      </c>
      <c r="J4">
        <v>8811.19</v>
      </c>
      <c r="K4">
        <v>133</v>
      </c>
      <c r="L4">
        <v>191</v>
      </c>
      <c r="M4">
        <v>991</v>
      </c>
    </row>
    <row r="5" spans="1:13" x14ac:dyDescent="0.25">
      <c r="A5" s="4" t="s">
        <v>54</v>
      </c>
      <c r="B5" s="5"/>
      <c r="C5">
        <v>8870.2099999999991</v>
      </c>
      <c r="D5">
        <v>2256</v>
      </c>
      <c r="E5">
        <v>17369.616666666661</v>
      </c>
      <c r="F5">
        <v>2966.64</v>
      </c>
      <c r="G5">
        <v>71696</v>
      </c>
      <c r="H5">
        <v>21196.7</v>
      </c>
      <c r="I5">
        <v>5885.67</v>
      </c>
      <c r="J5">
        <v>8872.42</v>
      </c>
      <c r="K5">
        <v>135</v>
      </c>
      <c r="L5">
        <v>158</v>
      </c>
      <c r="M5">
        <v>946</v>
      </c>
    </row>
    <row r="6" spans="1:13" x14ac:dyDescent="0.25">
      <c r="A6" s="4" t="s">
        <v>55</v>
      </c>
      <c r="B6" s="5"/>
      <c r="C6">
        <v>27696.77</v>
      </c>
      <c r="D6">
        <v>7036</v>
      </c>
      <c r="E6">
        <v>53716.866666666669</v>
      </c>
      <c r="F6">
        <v>9430.24</v>
      </c>
      <c r="G6">
        <v>352067</v>
      </c>
      <c r="H6">
        <v>67055.69</v>
      </c>
      <c r="I6">
        <v>18759.04</v>
      </c>
      <c r="J6">
        <v>27710.11</v>
      </c>
      <c r="K6">
        <v>443</v>
      </c>
      <c r="L6">
        <v>538</v>
      </c>
      <c r="M6">
        <v>2696</v>
      </c>
    </row>
    <row r="7" spans="1:13" x14ac:dyDescent="0.25">
      <c r="A7" s="4" t="s">
        <v>56</v>
      </c>
      <c r="B7" s="5"/>
      <c r="C7">
        <v>41008.82</v>
      </c>
      <c r="D7">
        <v>10460</v>
      </c>
      <c r="E7">
        <v>82181.100000000006</v>
      </c>
      <c r="F7">
        <v>13584.579999999998</v>
      </c>
      <c r="G7">
        <v>266447</v>
      </c>
      <c r="H7">
        <v>102174.02</v>
      </c>
      <c r="I7">
        <v>27379.85</v>
      </c>
      <c r="J7">
        <v>41031.009999999995</v>
      </c>
      <c r="K7">
        <v>605</v>
      </c>
      <c r="L7">
        <v>712</v>
      </c>
      <c r="M7">
        <v>3896</v>
      </c>
    </row>
    <row r="8" spans="1:13" x14ac:dyDescent="0.25">
      <c r="A8" s="4" t="s">
        <v>57</v>
      </c>
      <c r="B8" s="5"/>
      <c r="C8">
        <v>47174.45</v>
      </c>
      <c r="D8">
        <v>11377</v>
      </c>
      <c r="E8">
        <v>88378.083333333328</v>
      </c>
      <c r="F8">
        <v>15422.999999999996</v>
      </c>
      <c r="G8">
        <v>572605</v>
      </c>
      <c r="H8">
        <v>115203.13999999998</v>
      </c>
      <c r="I8">
        <v>30733.550000000003</v>
      </c>
      <c r="J8">
        <v>47200.74</v>
      </c>
      <c r="K8">
        <v>635</v>
      </c>
      <c r="L8">
        <v>667</v>
      </c>
      <c r="M8">
        <v>3756</v>
      </c>
    </row>
    <row r="9" spans="1:13" x14ac:dyDescent="0.25">
      <c r="A9" s="4" t="s">
        <v>58</v>
      </c>
      <c r="B9" s="5"/>
      <c r="C9">
        <v>49624.71</v>
      </c>
      <c r="D9">
        <v>12394</v>
      </c>
      <c r="E9">
        <v>97935.616666666669</v>
      </c>
      <c r="F9">
        <v>16122.380000000001</v>
      </c>
      <c r="G9">
        <v>622527</v>
      </c>
      <c r="H9">
        <v>120857.49</v>
      </c>
      <c r="I9">
        <v>32794.89</v>
      </c>
      <c r="J9">
        <v>49668.770000000004</v>
      </c>
      <c r="K9">
        <v>726</v>
      </c>
      <c r="L9">
        <v>858</v>
      </c>
      <c r="M9">
        <v>4368</v>
      </c>
    </row>
    <row r="10" spans="1:13" x14ac:dyDescent="0.25">
      <c r="A10" s="4" t="s">
        <v>59</v>
      </c>
      <c r="B10" s="5"/>
      <c r="C10">
        <v>40752.99</v>
      </c>
      <c r="D10">
        <v>10658</v>
      </c>
      <c r="E10">
        <v>84410.55</v>
      </c>
      <c r="F10">
        <v>13562.64</v>
      </c>
      <c r="G10">
        <v>319429</v>
      </c>
      <c r="H10">
        <v>99178.69</v>
      </c>
      <c r="I10">
        <v>27172.83</v>
      </c>
      <c r="J10">
        <v>40787.229999999996</v>
      </c>
      <c r="K10">
        <v>741</v>
      </c>
      <c r="L10">
        <v>873</v>
      </c>
      <c r="M10">
        <v>4192</v>
      </c>
    </row>
    <row r="11" spans="1:13" x14ac:dyDescent="0.25">
      <c r="A11" s="4" t="s">
        <v>60</v>
      </c>
      <c r="B11" s="5"/>
      <c r="C11">
        <v>8471.65</v>
      </c>
      <c r="D11">
        <v>2241</v>
      </c>
      <c r="E11">
        <v>17830.916666666672</v>
      </c>
      <c r="F11">
        <v>2848.2599999999998</v>
      </c>
      <c r="G11">
        <v>75743</v>
      </c>
      <c r="H11">
        <v>20727.43</v>
      </c>
      <c r="I11">
        <v>5711.1500000000005</v>
      </c>
      <c r="J11">
        <v>8479.34</v>
      </c>
      <c r="K11">
        <v>159</v>
      </c>
      <c r="L11">
        <v>176</v>
      </c>
      <c r="M11">
        <v>1030</v>
      </c>
    </row>
    <row r="12" spans="1:13" x14ac:dyDescent="0.25">
      <c r="A12" s="4" t="s">
        <v>61</v>
      </c>
      <c r="B12" s="5"/>
      <c r="C12">
        <v>9920.35</v>
      </c>
      <c r="D12">
        <v>2652</v>
      </c>
      <c r="E12">
        <v>20828.683333333331</v>
      </c>
      <c r="F12">
        <v>3392.4</v>
      </c>
      <c r="G12">
        <v>147211</v>
      </c>
      <c r="H12">
        <v>24341.54</v>
      </c>
      <c r="I12">
        <v>6740.2300000000005</v>
      </c>
      <c r="J12">
        <v>9931.119999999999</v>
      </c>
      <c r="K12">
        <v>172</v>
      </c>
      <c r="L12">
        <v>238</v>
      </c>
      <c r="M12">
        <v>1287</v>
      </c>
    </row>
    <row r="13" spans="1:13" x14ac:dyDescent="0.25">
      <c r="A13" s="4" t="s">
        <v>62</v>
      </c>
      <c r="B13" s="5"/>
      <c r="C13">
        <v>27941.63</v>
      </c>
      <c r="D13">
        <v>9732</v>
      </c>
      <c r="E13">
        <v>77051.95</v>
      </c>
      <c r="F13">
        <v>11453.82</v>
      </c>
      <c r="G13">
        <v>603973</v>
      </c>
      <c r="H13">
        <v>75338.33</v>
      </c>
      <c r="I13">
        <v>21312.98</v>
      </c>
      <c r="J13">
        <v>27974.42</v>
      </c>
      <c r="K13">
        <v>757</v>
      </c>
      <c r="L13">
        <v>1186</v>
      </c>
      <c r="M13">
        <v>7465</v>
      </c>
    </row>
    <row r="14" spans="1:13" x14ac:dyDescent="0.25">
      <c r="A14" s="4" t="s">
        <v>64</v>
      </c>
      <c r="B14" s="5"/>
      <c r="C14">
        <v>37355.61</v>
      </c>
      <c r="D14">
        <v>11913</v>
      </c>
      <c r="E14">
        <v>93535.53333333334</v>
      </c>
      <c r="F14">
        <v>15079.140000000001</v>
      </c>
      <c r="G14">
        <v>1386347</v>
      </c>
      <c r="H14">
        <v>93824.9</v>
      </c>
      <c r="I14">
        <v>27831.78</v>
      </c>
      <c r="J14">
        <v>37403.120000000003</v>
      </c>
      <c r="K14">
        <v>919</v>
      </c>
      <c r="L14">
        <v>1075</v>
      </c>
      <c r="M14">
        <v>8860</v>
      </c>
    </row>
    <row r="15" spans="1:13" x14ac:dyDescent="0.25">
      <c r="A15" s="4" t="s">
        <v>63</v>
      </c>
      <c r="B15" s="5"/>
      <c r="C15">
        <v>38253.01</v>
      </c>
      <c r="D15">
        <v>11490</v>
      </c>
      <c r="E15">
        <v>89213.85</v>
      </c>
      <c r="F15">
        <v>14500.259999999998</v>
      </c>
      <c r="G15">
        <v>670216</v>
      </c>
      <c r="H15">
        <v>91518.57</v>
      </c>
      <c r="I15">
        <v>27430.349999999995</v>
      </c>
      <c r="J15">
        <v>38305.020000000004</v>
      </c>
      <c r="K15">
        <v>766</v>
      </c>
      <c r="L15">
        <v>1109</v>
      </c>
      <c r="M15">
        <v>8809</v>
      </c>
    </row>
    <row r="16" spans="1:13" x14ac:dyDescent="0.25">
      <c r="A16" s="4" t="s">
        <v>65</v>
      </c>
      <c r="B16" s="5"/>
      <c r="C16">
        <v>41413.26</v>
      </c>
      <c r="D16">
        <v>11902</v>
      </c>
      <c r="E16">
        <v>92768.78333333334</v>
      </c>
      <c r="F16">
        <v>15451.78</v>
      </c>
      <c r="G16">
        <v>340373</v>
      </c>
      <c r="H16">
        <v>98485.71</v>
      </c>
      <c r="I16">
        <v>29666.030000000002</v>
      </c>
      <c r="J16">
        <v>41428.570000000007</v>
      </c>
      <c r="K16">
        <v>748</v>
      </c>
      <c r="L16">
        <v>1237</v>
      </c>
      <c r="M16">
        <v>8051</v>
      </c>
    </row>
    <row r="17" spans="1:13" x14ac:dyDescent="0.25">
      <c r="A17" s="4" t="s">
        <v>66</v>
      </c>
      <c r="B17" s="5"/>
      <c r="C17">
        <v>47698.85</v>
      </c>
      <c r="D17">
        <v>12437</v>
      </c>
      <c r="E17">
        <v>96725.9</v>
      </c>
      <c r="F17">
        <v>16734.239999999998</v>
      </c>
      <c r="G17">
        <v>429768</v>
      </c>
      <c r="H17">
        <v>108772.56</v>
      </c>
      <c r="I17">
        <v>32747.84</v>
      </c>
      <c r="J17">
        <v>47707.57</v>
      </c>
      <c r="K17">
        <v>686</v>
      </c>
      <c r="L17">
        <v>1014</v>
      </c>
      <c r="M17">
        <v>7515</v>
      </c>
    </row>
    <row r="18" spans="1:13" x14ac:dyDescent="0.25">
      <c r="A18" s="4" t="s">
        <v>67</v>
      </c>
      <c r="B18" s="5"/>
      <c r="C18">
        <v>54992.57</v>
      </c>
      <c r="D18">
        <v>13370</v>
      </c>
      <c r="E18">
        <v>107628.6</v>
      </c>
      <c r="F18">
        <v>18187.439999999999</v>
      </c>
      <c r="G18">
        <v>453421</v>
      </c>
      <c r="H18">
        <v>121196.61000000002</v>
      </c>
      <c r="I18">
        <v>36546.82</v>
      </c>
      <c r="J18">
        <v>55026.680000000008</v>
      </c>
      <c r="K18">
        <v>873</v>
      </c>
      <c r="L18">
        <v>1197</v>
      </c>
      <c r="M18">
        <v>6593</v>
      </c>
    </row>
    <row r="19" spans="1:13" x14ac:dyDescent="0.25">
      <c r="A19" s="4" t="s">
        <v>68</v>
      </c>
      <c r="B19" s="5"/>
      <c r="C19">
        <v>55143.83</v>
      </c>
      <c r="D19">
        <v>13082</v>
      </c>
      <c r="E19">
        <v>102834.5</v>
      </c>
      <c r="F19">
        <v>18012.54</v>
      </c>
      <c r="G19">
        <v>367735</v>
      </c>
      <c r="H19">
        <v>116890.67000000001</v>
      </c>
      <c r="I19">
        <v>36032.270000000004</v>
      </c>
      <c r="J19">
        <v>55169.280000000006</v>
      </c>
      <c r="K19">
        <v>661</v>
      </c>
      <c r="L19">
        <v>1182</v>
      </c>
      <c r="M19">
        <v>6504</v>
      </c>
    </row>
    <row r="20" spans="1:13" x14ac:dyDescent="0.25">
      <c r="A20" s="4" t="s">
        <v>69</v>
      </c>
      <c r="B20" s="5"/>
      <c r="C20">
        <v>62704.92</v>
      </c>
      <c r="D20">
        <v>14955</v>
      </c>
      <c r="E20">
        <v>109765.8833333333</v>
      </c>
      <c r="F20">
        <v>21682.14</v>
      </c>
      <c r="G20">
        <v>500937</v>
      </c>
      <c r="H20">
        <v>128839.47</v>
      </c>
      <c r="I20">
        <v>41837.14</v>
      </c>
      <c r="J20">
        <v>62709.56</v>
      </c>
      <c r="K20">
        <v>637</v>
      </c>
      <c r="L20">
        <v>1351</v>
      </c>
      <c r="M20">
        <v>6650</v>
      </c>
    </row>
    <row r="21" spans="1:13" x14ac:dyDescent="0.25">
      <c r="A21" s="4" t="s">
        <v>70</v>
      </c>
      <c r="B21" s="5"/>
      <c r="C21">
        <v>61063.02</v>
      </c>
      <c r="D21">
        <v>15618</v>
      </c>
      <c r="E21">
        <v>112582.1166666667</v>
      </c>
      <c r="F21">
        <v>21540.18</v>
      </c>
      <c r="G21">
        <v>567383</v>
      </c>
      <c r="H21">
        <v>129746.74</v>
      </c>
      <c r="I21">
        <v>41359.01</v>
      </c>
      <c r="J21">
        <v>61070.22</v>
      </c>
      <c r="K21">
        <v>420</v>
      </c>
      <c r="L21">
        <v>845</v>
      </c>
      <c r="M21">
        <v>6369</v>
      </c>
    </row>
    <row r="22" spans="1:13" x14ac:dyDescent="0.25">
      <c r="A22" s="4" t="s">
        <v>71</v>
      </c>
      <c r="B22" s="5"/>
      <c r="C22">
        <v>53412</v>
      </c>
      <c r="D22">
        <v>14416</v>
      </c>
      <c r="E22">
        <v>106283.0333333333</v>
      </c>
      <c r="F22">
        <v>19174.439999999999</v>
      </c>
      <c r="G22">
        <v>402557</v>
      </c>
      <c r="H22">
        <v>111923.2</v>
      </c>
      <c r="I22">
        <v>36480.090000000004</v>
      </c>
      <c r="J22">
        <v>53421.33</v>
      </c>
      <c r="K22">
        <v>515</v>
      </c>
      <c r="L22">
        <v>1053</v>
      </c>
      <c r="M22">
        <v>7331</v>
      </c>
    </row>
    <row r="23" spans="1:13" x14ac:dyDescent="0.25">
      <c r="A23" s="4" t="s">
        <v>72</v>
      </c>
      <c r="B23" s="5"/>
      <c r="C23">
        <v>20990.73</v>
      </c>
      <c r="D23">
        <v>5778</v>
      </c>
      <c r="E23">
        <v>44098.466666666667</v>
      </c>
      <c r="F23">
        <v>7753.68</v>
      </c>
      <c r="G23">
        <v>222381</v>
      </c>
      <c r="H23">
        <v>46247.91</v>
      </c>
      <c r="I23">
        <v>14638.44</v>
      </c>
      <c r="J23">
        <v>20993.86</v>
      </c>
      <c r="K23">
        <v>331</v>
      </c>
      <c r="L23">
        <v>494</v>
      </c>
      <c r="M23">
        <v>3393</v>
      </c>
    </row>
    <row r="24" spans="1:13" x14ac:dyDescent="0.25">
      <c r="A24" s="4" t="s">
        <v>73</v>
      </c>
      <c r="B24" s="5"/>
      <c r="C24">
        <v>45300.800000000003</v>
      </c>
      <c r="D24">
        <v>12365</v>
      </c>
      <c r="E24">
        <v>90040.883333333331</v>
      </c>
      <c r="F24">
        <v>16833.359999999997</v>
      </c>
      <c r="G24">
        <v>434889</v>
      </c>
      <c r="H24">
        <v>92324.92</v>
      </c>
      <c r="I24">
        <v>31059.379999999997</v>
      </c>
      <c r="J24">
        <v>45307.64</v>
      </c>
      <c r="K24">
        <v>489</v>
      </c>
      <c r="L24">
        <v>768</v>
      </c>
      <c r="M24">
        <v>6771</v>
      </c>
    </row>
    <row r="25" spans="1:13" x14ac:dyDescent="0.25">
      <c r="A25" s="4" t="s">
        <v>74</v>
      </c>
      <c r="B25" s="5"/>
      <c r="C25">
        <v>45638.59</v>
      </c>
      <c r="D25">
        <v>12398</v>
      </c>
      <c r="E25">
        <v>88910.183333333334</v>
      </c>
      <c r="F25">
        <v>17741.760000000002</v>
      </c>
      <c r="G25">
        <v>524937</v>
      </c>
      <c r="H25">
        <v>83237.340000000011</v>
      </c>
      <c r="I25">
        <v>32048.06</v>
      </c>
      <c r="J25">
        <v>45648.7</v>
      </c>
      <c r="K25">
        <v>667</v>
      </c>
      <c r="L25">
        <v>1284</v>
      </c>
      <c r="M25">
        <v>7311</v>
      </c>
    </row>
    <row r="26" spans="1:13" x14ac:dyDescent="0.25">
      <c r="A26" s="4" t="s">
        <v>75</v>
      </c>
      <c r="B26" s="5"/>
      <c r="C26">
        <v>46718.559999999998</v>
      </c>
      <c r="D26">
        <v>12713</v>
      </c>
      <c r="E26">
        <v>87592.7</v>
      </c>
      <c r="F26">
        <v>18692.999999999996</v>
      </c>
      <c r="G26">
        <v>511638</v>
      </c>
      <c r="H26">
        <v>76846.69</v>
      </c>
      <c r="I26">
        <v>32843.630000000005</v>
      </c>
      <c r="J26">
        <v>46718.559999999998</v>
      </c>
      <c r="K26">
        <v>594</v>
      </c>
      <c r="L26">
        <v>1343</v>
      </c>
      <c r="M26">
        <v>6357</v>
      </c>
    </row>
    <row r="27" spans="1:13" x14ac:dyDescent="0.25">
      <c r="A27" s="4" t="s">
        <v>76</v>
      </c>
      <c r="B27" s="5"/>
      <c r="C27">
        <v>16850.349999999999</v>
      </c>
      <c r="D27">
        <v>4501</v>
      </c>
      <c r="E27">
        <v>30579.9</v>
      </c>
      <c r="F27">
        <v>6490.8600000000006</v>
      </c>
      <c r="G27">
        <v>138079</v>
      </c>
      <c r="H27">
        <v>26256.639999999999</v>
      </c>
      <c r="I27">
        <v>11658.19</v>
      </c>
      <c r="J27">
        <v>16850.349999999999</v>
      </c>
      <c r="K27">
        <v>167</v>
      </c>
      <c r="L27">
        <v>434</v>
      </c>
      <c r="M27">
        <v>1774</v>
      </c>
    </row>
    <row r="28" spans="1:13" x14ac:dyDescent="0.25">
      <c r="A28" s="4" t="s">
        <v>77</v>
      </c>
      <c r="B28" s="5"/>
      <c r="C28">
        <v>16951.12</v>
      </c>
      <c r="D28">
        <v>4551</v>
      </c>
      <c r="E28">
        <v>30544.833333333328</v>
      </c>
      <c r="F28">
        <v>6634.42</v>
      </c>
      <c r="G28">
        <v>119076</v>
      </c>
      <c r="H28">
        <v>26869.4</v>
      </c>
      <c r="I28">
        <v>11777.88</v>
      </c>
      <c r="J28">
        <v>16951.12</v>
      </c>
      <c r="K28">
        <v>163</v>
      </c>
      <c r="L28">
        <v>418</v>
      </c>
      <c r="M28">
        <v>1699</v>
      </c>
    </row>
    <row r="29" spans="1:13" x14ac:dyDescent="0.25">
      <c r="A29" s="4" t="s">
        <v>78</v>
      </c>
      <c r="B29" s="5"/>
      <c r="C29">
        <v>44350.67</v>
      </c>
      <c r="D29">
        <v>11356</v>
      </c>
      <c r="E29">
        <v>75977.233333333337</v>
      </c>
      <c r="F29">
        <v>17093.22</v>
      </c>
      <c r="G29">
        <v>258970</v>
      </c>
      <c r="H29">
        <v>69334.38</v>
      </c>
      <c r="I29">
        <v>30920.07</v>
      </c>
      <c r="J29">
        <v>44350.67</v>
      </c>
      <c r="K29">
        <v>464</v>
      </c>
      <c r="L29">
        <v>886</v>
      </c>
      <c r="M29">
        <v>3852</v>
      </c>
    </row>
    <row r="30" spans="1:13" x14ac:dyDescent="0.25">
      <c r="A30" s="4" t="s">
        <v>79</v>
      </c>
      <c r="B30" s="5"/>
      <c r="C30">
        <v>56501.96</v>
      </c>
      <c r="D30">
        <v>14963</v>
      </c>
      <c r="E30">
        <v>100652.7</v>
      </c>
      <c r="F30">
        <v>21741.9</v>
      </c>
      <c r="G30">
        <v>470824</v>
      </c>
      <c r="H30">
        <v>90540.69</v>
      </c>
      <c r="I30">
        <v>39572.11</v>
      </c>
      <c r="J30">
        <v>56501.959999999992</v>
      </c>
      <c r="K30">
        <v>513</v>
      </c>
      <c r="L30">
        <v>1183</v>
      </c>
      <c r="M30">
        <v>4881</v>
      </c>
    </row>
    <row r="31" spans="1:13" x14ac:dyDescent="0.25">
      <c r="A31" s="4" t="s">
        <v>80</v>
      </c>
      <c r="B31" s="5"/>
      <c r="C31">
        <v>54091.99</v>
      </c>
      <c r="D31">
        <v>14483</v>
      </c>
      <c r="E31">
        <v>97605.866666666669</v>
      </c>
      <c r="F31">
        <v>20770.98</v>
      </c>
      <c r="G31">
        <v>482038</v>
      </c>
      <c r="H31">
        <v>85604.959999999992</v>
      </c>
      <c r="I31">
        <v>37899.949999999997</v>
      </c>
      <c r="J31">
        <v>54091.99</v>
      </c>
      <c r="K31">
        <v>573</v>
      </c>
      <c r="L31">
        <v>1338</v>
      </c>
      <c r="M31">
        <v>5028</v>
      </c>
    </row>
    <row r="32" spans="1:13" x14ac:dyDescent="0.25">
      <c r="A32" s="4" t="s">
        <v>81</v>
      </c>
      <c r="B32" s="5"/>
      <c r="C32">
        <v>57983.78</v>
      </c>
      <c r="D32">
        <v>15069</v>
      </c>
      <c r="E32">
        <v>101771.9666666667</v>
      </c>
      <c r="F32">
        <v>21682.38</v>
      </c>
      <c r="G32">
        <v>489711</v>
      </c>
      <c r="H32">
        <v>89727.450000000012</v>
      </c>
      <c r="I32">
        <v>40043.360000000001</v>
      </c>
      <c r="J32">
        <v>57983.780000000006</v>
      </c>
      <c r="K32">
        <v>498</v>
      </c>
      <c r="L32">
        <v>1485</v>
      </c>
      <c r="M32">
        <v>4805</v>
      </c>
    </row>
    <row r="33" spans="1:13" x14ac:dyDescent="0.25">
      <c r="A33" s="4" t="s">
        <v>82</v>
      </c>
      <c r="B33" s="5"/>
      <c r="C33">
        <v>53018.61</v>
      </c>
      <c r="D33">
        <v>14051</v>
      </c>
      <c r="E33">
        <v>93950.333333333328</v>
      </c>
      <c r="F33">
        <v>20377.32</v>
      </c>
      <c r="G33">
        <v>425153</v>
      </c>
      <c r="H33">
        <v>85036.97</v>
      </c>
      <c r="I33">
        <v>36269.760000000002</v>
      </c>
      <c r="J33">
        <v>53018.61</v>
      </c>
      <c r="K33">
        <v>446</v>
      </c>
      <c r="L33">
        <v>1113</v>
      </c>
      <c r="M33">
        <v>4334</v>
      </c>
    </row>
    <row r="34" spans="1:13" x14ac:dyDescent="0.25">
      <c r="A34" s="4" t="s">
        <v>83</v>
      </c>
      <c r="B34" s="5"/>
      <c r="C34">
        <v>45823.9</v>
      </c>
      <c r="D34">
        <v>12361</v>
      </c>
      <c r="E34">
        <v>84163.78333333334</v>
      </c>
      <c r="F34">
        <v>17575.739999999998</v>
      </c>
      <c r="G34">
        <v>299094</v>
      </c>
      <c r="H34">
        <v>72105.320000000007</v>
      </c>
      <c r="I34">
        <v>31566.549999999996</v>
      </c>
      <c r="J34">
        <v>45823.899999999994</v>
      </c>
      <c r="K34">
        <v>385</v>
      </c>
      <c r="L34">
        <v>1100</v>
      </c>
      <c r="M34">
        <v>4645</v>
      </c>
    </row>
    <row r="35" spans="1:13" x14ac:dyDescent="0.25">
      <c r="A35" s="4" t="s">
        <v>84</v>
      </c>
      <c r="B35" s="5"/>
      <c r="C35">
        <v>40733.89</v>
      </c>
      <c r="D35">
        <v>11578</v>
      </c>
      <c r="E35">
        <v>77454.233333333337</v>
      </c>
      <c r="F35">
        <v>16463.400000000001</v>
      </c>
      <c r="G35">
        <v>307208</v>
      </c>
      <c r="H35">
        <v>64646.39</v>
      </c>
      <c r="I35">
        <v>28591.589999999997</v>
      </c>
      <c r="J35">
        <v>40733.89</v>
      </c>
      <c r="K35">
        <v>328</v>
      </c>
      <c r="L35">
        <v>1082</v>
      </c>
      <c r="M35">
        <v>4589</v>
      </c>
    </row>
    <row r="36" spans="1:13" x14ac:dyDescent="0.25">
      <c r="A36" s="4" t="s">
        <v>85</v>
      </c>
      <c r="B36" s="5"/>
      <c r="C36">
        <v>35333.120000000003</v>
      </c>
      <c r="D36">
        <v>10308</v>
      </c>
      <c r="E36">
        <v>70088.03333333334</v>
      </c>
      <c r="F36">
        <v>14634.719999999998</v>
      </c>
      <c r="G36">
        <v>260468</v>
      </c>
      <c r="H36">
        <v>56242.64</v>
      </c>
      <c r="I36">
        <v>25344.73</v>
      </c>
      <c r="J36">
        <v>35333.120000000003</v>
      </c>
      <c r="K36">
        <v>411</v>
      </c>
      <c r="L36">
        <v>1057</v>
      </c>
      <c r="M36">
        <v>4528</v>
      </c>
    </row>
    <row r="37" spans="1:13" x14ac:dyDescent="0.25">
      <c r="A37" s="4" t="s">
        <v>86</v>
      </c>
      <c r="B37" s="5"/>
      <c r="C37">
        <v>34961.919999999998</v>
      </c>
      <c r="D37">
        <v>9802</v>
      </c>
      <c r="E37">
        <v>64946.333333333343</v>
      </c>
      <c r="F37">
        <v>14463.78</v>
      </c>
      <c r="G37">
        <v>314791</v>
      </c>
      <c r="H37">
        <v>58053.84</v>
      </c>
      <c r="I37">
        <v>24851.25</v>
      </c>
      <c r="J37">
        <v>34961.919999999998</v>
      </c>
      <c r="K37">
        <v>419</v>
      </c>
      <c r="L37">
        <v>1090</v>
      </c>
      <c r="M37">
        <v>4306</v>
      </c>
    </row>
    <row r="38" spans="1:13" x14ac:dyDescent="0.25">
      <c r="A38" s="4" t="s">
        <v>87</v>
      </c>
      <c r="B38" s="5"/>
      <c r="C38">
        <v>37001.46</v>
      </c>
      <c r="D38">
        <v>9649</v>
      </c>
      <c r="E38">
        <v>62548.55</v>
      </c>
      <c r="F38">
        <v>15767.52</v>
      </c>
      <c r="G38">
        <v>509833</v>
      </c>
      <c r="H38">
        <v>70009.010000000009</v>
      </c>
      <c r="I38">
        <v>26670.11</v>
      </c>
      <c r="J38">
        <v>37001.46</v>
      </c>
      <c r="K38">
        <v>656</v>
      </c>
      <c r="L38">
        <v>1030</v>
      </c>
      <c r="M38">
        <v>4116</v>
      </c>
    </row>
    <row r="39" spans="1:13" x14ac:dyDescent="0.25">
      <c r="A39" s="4" t="s">
        <v>88</v>
      </c>
      <c r="B39" s="5"/>
      <c r="C39">
        <v>43917.93</v>
      </c>
      <c r="D39">
        <v>10347</v>
      </c>
      <c r="E39">
        <v>68437.566666666666</v>
      </c>
      <c r="F39">
        <v>17448.36</v>
      </c>
      <c r="G39">
        <v>377165</v>
      </c>
      <c r="H39">
        <v>79517.75</v>
      </c>
      <c r="I39">
        <v>30271.18</v>
      </c>
      <c r="J39">
        <v>43917.93</v>
      </c>
      <c r="K39">
        <v>612</v>
      </c>
      <c r="L39">
        <v>884</v>
      </c>
      <c r="M39">
        <v>3304</v>
      </c>
    </row>
    <row r="40" spans="1:13" x14ac:dyDescent="0.25">
      <c r="A40" s="4" t="s">
        <v>89</v>
      </c>
      <c r="B40" s="5"/>
      <c r="C40">
        <v>51368.3</v>
      </c>
      <c r="D40">
        <v>12311</v>
      </c>
      <c r="E40">
        <v>82593.583333333328</v>
      </c>
      <c r="F40">
        <v>19948.260000000002</v>
      </c>
      <c r="G40">
        <v>505975</v>
      </c>
      <c r="H40">
        <v>87576.43</v>
      </c>
      <c r="I40">
        <v>34963.360000000001</v>
      </c>
      <c r="J40">
        <v>51368.3</v>
      </c>
      <c r="K40">
        <v>968</v>
      </c>
      <c r="L40">
        <v>1054</v>
      </c>
      <c r="M40">
        <v>4169</v>
      </c>
    </row>
    <row r="41" spans="1:13" x14ac:dyDescent="0.25">
      <c r="A41" s="4" t="s">
        <v>90</v>
      </c>
      <c r="B41" s="5"/>
      <c r="C41">
        <v>47678.69</v>
      </c>
      <c r="D41">
        <v>12466</v>
      </c>
      <c r="E41">
        <v>85093.983333333337</v>
      </c>
      <c r="F41">
        <v>17907.120000000003</v>
      </c>
      <c r="G41">
        <v>341136</v>
      </c>
      <c r="H41">
        <v>78489.77</v>
      </c>
      <c r="I41">
        <v>32154.22</v>
      </c>
      <c r="J41">
        <v>47678.69</v>
      </c>
      <c r="K41">
        <v>1558</v>
      </c>
      <c r="L41">
        <v>950</v>
      </c>
      <c r="M41">
        <v>4086</v>
      </c>
    </row>
    <row r="42" spans="1:13" x14ac:dyDescent="0.25">
      <c r="A42" s="4" t="s">
        <v>91</v>
      </c>
      <c r="B42" s="5"/>
      <c r="C42">
        <v>31323.96</v>
      </c>
      <c r="D42">
        <v>7815</v>
      </c>
      <c r="E42">
        <v>54187.633333333331</v>
      </c>
      <c r="F42">
        <v>11347.380000000001</v>
      </c>
      <c r="G42">
        <v>260039</v>
      </c>
      <c r="H42">
        <v>49216.490000000005</v>
      </c>
      <c r="I42">
        <v>20702.66</v>
      </c>
      <c r="J42">
        <v>31323.960000000003</v>
      </c>
      <c r="K42">
        <v>908</v>
      </c>
      <c r="L42">
        <v>638</v>
      </c>
      <c r="M42">
        <v>2538</v>
      </c>
    </row>
    <row r="43" spans="1:13" x14ac:dyDescent="0.25">
      <c r="A43" s="4" t="s">
        <v>92</v>
      </c>
      <c r="B43" s="5"/>
      <c r="C43">
        <v>9301.84</v>
      </c>
      <c r="D43">
        <v>2328</v>
      </c>
      <c r="E43">
        <v>15692.4</v>
      </c>
      <c r="F43">
        <v>3601.5</v>
      </c>
      <c r="G43">
        <v>84602</v>
      </c>
      <c r="H43">
        <v>16228.560000000001</v>
      </c>
      <c r="I43">
        <v>6352.69</v>
      </c>
      <c r="J43">
        <v>9301.84</v>
      </c>
      <c r="K43">
        <v>187</v>
      </c>
      <c r="L43">
        <v>202</v>
      </c>
      <c r="M43">
        <v>788</v>
      </c>
    </row>
    <row r="44" spans="1:13" x14ac:dyDescent="0.25">
      <c r="A44" s="4" t="s">
        <v>93</v>
      </c>
      <c r="B44" s="5"/>
      <c r="C44">
        <v>9288.8700000000008</v>
      </c>
      <c r="D44">
        <v>2364</v>
      </c>
      <c r="E44">
        <v>15848.48333333333</v>
      </c>
      <c r="F44">
        <v>3685.8599999999997</v>
      </c>
      <c r="G44">
        <v>99074</v>
      </c>
      <c r="H44">
        <v>16324.35</v>
      </c>
      <c r="I44">
        <v>6437.1</v>
      </c>
      <c r="J44">
        <v>9288.869999999999</v>
      </c>
      <c r="K44">
        <v>175</v>
      </c>
      <c r="L44">
        <v>198</v>
      </c>
      <c r="M44">
        <v>862</v>
      </c>
    </row>
    <row r="45" spans="1:13" x14ac:dyDescent="0.25">
      <c r="A45" s="4" t="s">
        <v>94</v>
      </c>
      <c r="B45" s="5"/>
      <c r="C45">
        <v>9537.5499999999993</v>
      </c>
      <c r="D45">
        <v>2357</v>
      </c>
      <c r="E45">
        <v>16017.63333333333</v>
      </c>
      <c r="F45">
        <v>3700.0200000000004</v>
      </c>
      <c r="G45">
        <v>62498</v>
      </c>
      <c r="H45">
        <v>16437.740000000002</v>
      </c>
      <c r="I45">
        <v>6503.45</v>
      </c>
      <c r="J45">
        <v>9537.5499999999993</v>
      </c>
      <c r="K45">
        <v>208</v>
      </c>
      <c r="L45">
        <v>184</v>
      </c>
      <c r="M45">
        <v>767</v>
      </c>
    </row>
    <row r="46" spans="1:13" x14ac:dyDescent="0.25">
      <c r="A46" s="4" t="s">
        <v>95</v>
      </c>
      <c r="B46" s="5"/>
      <c r="C46">
        <v>9346.9</v>
      </c>
      <c r="D46">
        <v>2394</v>
      </c>
      <c r="E46">
        <v>16066.61666666667</v>
      </c>
      <c r="F46">
        <v>3759.54</v>
      </c>
      <c r="G46">
        <v>102653</v>
      </c>
      <c r="H46">
        <v>16627.53</v>
      </c>
      <c r="I46">
        <v>6494.5499999999993</v>
      </c>
      <c r="J46">
        <v>9346.9</v>
      </c>
      <c r="K46">
        <v>218</v>
      </c>
      <c r="L46">
        <v>177</v>
      </c>
      <c r="M46">
        <v>823</v>
      </c>
    </row>
    <row r="47" spans="1:13" x14ac:dyDescent="0.25">
      <c r="A47" s="4" t="s">
        <v>96</v>
      </c>
      <c r="B47" s="5"/>
      <c r="C47">
        <v>9494.76</v>
      </c>
      <c r="D47">
        <v>2397</v>
      </c>
      <c r="E47">
        <v>15834.58333333333</v>
      </c>
      <c r="F47">
        <v>3737.8200000000006</v>
      </c>
      <c r="G47">
        <v>100795</v>
      </c>
      <c r="H47">
        <v>16621.75</v>
      </c>
      <c r="I47">
        <v>6505.73</v>
      </c>
      <c r="J47">
        <v>9494.76</v>
      </c>
      <c r="K47">
        <v>180</v>
      </c>
      <c r="L47">
        <v>184</v>
      </c>
      <c r="M47">
        <v>835</v>
      </c>
    </row>
    <row r="48" spans="1:13" x14ac:dyDescent="0.25">
      <c r="A48" s="4" t="s">
        <v>97</v>
      </c>
      <c r="B48" s="5"/>
      <c r="C48">
        <v>9500.51</v>
      </c>
      <c r="D48">
        <v>2335</v>
      </c>
      <c r="E48">
        <v>15716.33333333333</v>
      </c>
      <c r="F48">
        <v>3664.86</v>
      </c>
      <c r="G48">
        <v>101076</v>
      </c>
      <c r="H48">
        <v>16254.48</v>
      </c>
      <c r="I48">
        <v>6450.8700000000008</v>
      </c>
      <c r="J48">
        <v>9500.51</v>
      </c>
      <c r="K48">
        <v>193</v>
      </c>
      <c r="L48">
        <v>184</v>
      </c>
      <c r="M48">
        <v>700</v>
      </c>
    </row>
    <row r="49" spans="1:13" x14ac:dyDescent="0.25">
      <c r="A49" s="4" t="s">
        <v>98</v>
      </c>
      <c r="B49" s="5"/>
      <c r="C49">
        <v>9586.3799999999992</v>
      </c>
      <c r="D49">
        <v>2381</v>
      </c>
      <c r="E49">
        <v>15957.816666666669</v>
      </c>
      <c r="F49">
        <v>3724.6800000000003</v>
      </c>
      <c r="G49">
        <v>161226</v>
      </c>
      <c r="H49">
        <v>16419.560000000001</v>
      </c>
      <c r="I49">
        <v>6517.18</v>
      </c>
      <c r="J49">
        <v>9586.3799999999992</v>
      </c>
      <c r="K49">
        <v>216</v>
      </c>
      <c r="L49">
        <v>196</v>
      </c>
      <c r="M49">
        <v>830</v>
      </c>
    </row>
  </sheetData>
  <mergeCells count="48">
    <mergeCell ref="A12:B12"/>
    <mergeCell ref="A13:B13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9:B49"/>
    <mergeCell ref="A44:B44"/>
    <mergeCell ref="A45:B45"/>
    <mergeCell ref="A46:B46"/>
    <mergeCell ref="A47:B47"/>
    <mergeCell ref="A48:B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F2D-9772-4E5D-95CC-44DB8F1A655B}">
  <dimension ref="A1:M49"/>
  <sheetViews>
    <sheetView topLeftCell="A28" workbookViewId="0">
      <selection activeCell="D42" sqref="D42"/>
    </sheetView>
  </sheetViews>
  <sheetFormatPr defaultRowHeight="15" x14ac:dyDescent="0.25"/>
  <cols>
    <col min="1" max="1" width="5.7109375" bestFit="1" customWidth="1"/>
    <col min="2" max="2" width="6" bestFit="1" customWidth="1"/>
    <col min="3" max="3" width="15.140625" bestFit="1" customWidth="1"/>
    <col min="4" max="4" width="18.140625" bestFit="1" customWidth="1"/>
    <col min="5" max="5" width="12" bestFit="1" customWidth="1"/>
    <col min="6" max="6" width="9" bestFit="1" customWidth="1"/>
    <col min="7" max="7" width="8" bestFit="1" customWidth="1"/>
    <col min="8" max="8" width="12.7109375" bestFit="1" customWidth="1"/>
    <col min="9" max="9" width="11.7109375" bestFit="1" customWidth="1"/>
    <col min="10" max="10" width="11.140625" bestFit="1" customWidth="1"/>
    <col min="11" max="11" width="7.85546875" bestFit="1" customWidth="1"/>
    <col min="12" max="12" width="11.140625" bestFit="1" customWidth="1"/>
    <col min="13" max="13" width="19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47</v>
      </c>
      <c r="L1" s="2" t="s">
        <v>48</v>
      </c>
      <c r="M1" s="2" t="s">
        <v>49</v>
      </c>
    </row>
    <row r="2" spans="1:13" x14ac:dyDescent="0.25">
      <c r="A2" s="4" t="s">
        <v>51</v>
      </c>
      <c r="B2" s="5"/>
      <c r="C2">
        <f>buffer!C2/'Mungiture totali'!C2</f>
        <v>36.043137931034487</v>
      </c>
      <c r="D2">
        <f>buffer!D2/'Mungiture totali'!C2</f>
        <v>9.2448275862068972</v>
      </c>
      <c r="E2">
        <f>buffer!E2/'Mungiture totali'!C2</f>
        <v>74.679597701149405</v>
      </c>
      <c r="F2">
        <f>buffer!F2/'Mungiture totali'!C2</f>
        <v>12.078620689655173</v>
      </c>
      <c r="G2">
        <f>buffer!G2/'Mungiture totali'!C2</f>
        <v>200.05862068965519</v>
      </c>
      <c r="H2">
        <f>buffer!H2/'Mungiture totali'!C2</f>
        <v>87.879206896551722</v>
      </c>
      <c r="I2">
        <f>buffer!I2/'Mungiture totali'!C2</f>
        <v>24.029620689655172</v>
      </c>
      <c r="J2">
        <f>buffer!J2/'Mungiture totali'!C2</f>
        <v>36.063379310344828</v>
      </c>
      <c r="K2">
        <f>buffer!K2/'Mungiture totali'!C2</f>
        <v>0.55172413793103448</v>
      </c>
      <c r="L2">
        <f>buffer!L2/'Mungiture totali'!C2</f>
        <v>0.63103448275862073</v>
      </c>
      <c r="M2">
        <f>buffer!M2/'Mungiture totali'!C2</f>
        <v>3.6758620689655173</v>
      </c>
    </row>
    <row r="3" spans="1:13" x14ac:dyDescent="0.25">
      <c r="A3" s="4" t="s">
        <v>52</v>
      </c>
      <c r="B3" s="5"/>
      <c r="C3">
        <f>buffer!C3/'Mungiture totali'!C3</f>
        <v>30.941003460207614</v>
      </c>
      <c r="D3">
        <f>buffer!D3/'Mungiture totali'!C3</f>
        <v>7.9550173010380627</v>
      </c>
      <c r="E3">
        <f>buffer!E3/'Mungiture totali'!C3</f>
        <v>62.87595155709343</v>
      </c>
      <c r="F3">
        <f>buffer!F3/'Mungiture totali'!C3</f>
        <v>10.364636678200691</v>
      </c>
      <c r="G3">
        <f>buffer!G3/'Mungiture totali'!C3</f>
        <v>310.32871972318338</v>
      </c>
      <c r="H3">
        <f>buffer!H3/'Mungiture totali'!C3</f>
        <v>75.832629757785469</v>
      </c>
      <c r="I3">
        <f>buffer!I3/'Mungiture totali'!C3</f>
        <v>20.667058823529413</v>
      </c>
      <c r="J3">
        <f>buffer!J3/'Mungiture totali'!C3</f>
        <v>30.949100346020764</v>
      </c>
      <c r="K3">
        <f>buffer!K3/'Mungiture totali'!C3</f>
        <v>0.48442906574394462</v>
      </c>
      <c r="L3">
        <f>buffer!L3/'Mungiture totali'!C3</f>
        <v>0.49480968858131485</v>
      </c>
      <c r="M3">
        <f>buffer!M3/'Mungiture totali'!C3</f>
        <v>3.3598615916955019</v>
      </c>
    </row>
    <row r="4" spans="1:13" x14ac:dyDescent="0.25">
      <c r="A4" s="4" t="s">
        <v>53</v>
      </c>
      <c r="B4" s="5"/>
      <c r="C4">
        <f>buffer!C4/'Mungiture totali'!C4</f>
        <v>30.375172413793102</v>
      </c>
      <c r="D4">
        <f>buffer!D4/'Mungiture totali'!C4</f>
        <v>7.8034482758620687</v>
      </c>
      <c r="E4">
        <f>buffer!E4/'Mungiture totali'!C4</f>
        <v>62.956436781609177</v>
      </c>
      <c r="F4">
        <f>buffer!F4/'Mungiture totali'!C4</f>
        <v>10.184275862068967</v>
      </c>
      <c r="G4">
        <f>buffer!G4/'Mungiture totali'!C4</f>
        <v>250.26896551724138</v>
      </c>
      <c r="H4">
        <f>buffer!H4/'Mungiture totali'!C4</f>
        <v>73.651137931034484</v>
      </c>
      <c r="I4">
        <f>buffer!I4/'Mungiture totali'!C4</f>
        <v>20.403275862068966</v>
      </c>
      <c r="J4">
        <f>buffer!J4/'Mungiture totali'!C4</f>
        <v>30.38341379310345</v>
      </c>
      <c r="K4">
        <f>buffer!K4/'Mungiture totali'!C4</f>
        <v>0.45862068965517239</v>
      </c>
      <c r="L4">
        <f>buffer!L4/'Mungiture totali'!C4</f>
        <v>0.6586206896551724</v>
      </c>
      <c r="M4">
        <f>buffer!M4/'Mungiture totali'!C4</f>
        <v>3.4172413793103447</v>
      </c>
    </row>
    <row r="5" spans="1:13" x14ac:dyDescent="0.25">
      <c r="A5" s="4" t="s">
        <v>54</v>
      </c>
      <c r="B5" s="5"/>
      <c r="C5">
        <f>buffer!C5/'Mungiture totali'!C5</f>
        <v>30.692768166089962</v>
      </c>
      <c r="D5">
        <f>buffer!D5/'Mungiture totali'!C5</f>
        <v>7.8062283737024218</v>
      </c>
      <c r="E5">
        <f>buffer!E5/'Mungiture totali'!C5</f>
        <v>60.102479815455574</v>
      </c>
      <c r="F5">
        <f>buffer!F5/'Mungiture totali'!C5</f>
        <v>10.265190311418685</v>
      </c>
      <c r="G5">
        <f>buffer!G5/'Mungiture totali'!C5</f>
        <v>248.08304498269896</v>
      </c>
      <c r="H5">
        <f>buffer!H5/'Mungiture totali'!C5</f>
        <v>73.344982698961942</v>
      </c>
      <c r="I5">
        <f>buffer!I5/'Mungiture totali'!C5</f>
        <v>20.365640138408306</v>
      </c>
      <c r="J5">
        <f>buffer!J5/'Mungiture totali'!C5</f>
        <v>30.700415224913495</v>
      </c>
      <c r="K5">
        <f>buffer!K5/'Mungiture totali'!C5</f>
        <v>0.4671280276816609</v>
      </c>
      <c r="L5">
        <f>buffer!L5/'Mungiture totali'!C5</f>
        <v>0.54671280276816614</v>
      </c>
      <c r="M5">
        <f>buffer!M5/'Mungiture totali'!C5</f>
        <v>3.273356401384083</v>
      </c>
    </row>
    <row r="6" spans="1:13" x14ac:dyDescent="0.25">
      <c r="A6" s="4" t="s">
        <v>55</v>
      </c>
      <c r="B6" s="5"/>
      <c r="C6">
        <f>buffer!C6/'Mungiture totali'!C6</f>
        <v>95.506103448275866</v>
      </c>
      <c r="D6">
        <f>buffer!D6/'Mungiture totali'!C6</f>
        <v>24.262068965517241</v>
      </c>
      <c r="E6">
        <f>buffer!E6/'Mungiture totali'!C6</f>
        <v>185.23057471264369</v>
      </c>
      <c r="F6">
        <f>buffer!F6/'Mungiture totali'!C6</f>
        <v>32.518068965517237</v>
      </c>
      <c r="G6">
        <f>buffer!G6/'Mungiture totali'!C6</f>
        <v>1214.0241379310344</v>
      </c>
      <c r="H6">
        <f>buffer!H6/'Mungiture totali'!C6</f>
        <v>231.22651724137933</v>
      </c>
      <c r="I6">
        <f>buffer!I6/'Mungiture totali'!C6</f>
        <v>64.686344827586211</v>
      </c>
      <c r="J6">
        <f>buffer!J6/'Mungiture totali'!C6</f>
        <v>95.552103448275858</v>
      </c>
      <c r="K6">
        <f>buffer!K6/'Mungiture totali'!C6</f>
        <v>1.5275862068965518</v>
      </c>
      <c r="L6">
        <f>buffer!L6/'Mungiture totali'!C6</f>
        <v>1.8551724137931034</v>
      </c>
      <c r="M6">
        <f>buffer!M6/'Mungiture totali'!C6</f>
        <v>9.296551724137931</v>
      </c>
    </row>
    <row r="7" spans="1:13" x14ac:dyDescent="0.25">
      <c r="A7" s="4" t="s">
        <v>56</v>
      </c>
      <c r="B7" s="5"/>
      <c r="C7">
        <f>buffer!C7/'Mungiture totali'!C7</f>
        <v>143.38748251748251</v>
      </c>
      <c r="D7">
        <f>buffer!D7/'Mungiture totali'!C7</f>
        <v>36.573426573426573</v>
      </c>
      <c r="E7">
        <f>buffer!E7/'Mungiture totali'!C7</f>
        <v>287.34650349650354</v>
      </c>
      <c r="F7">
        <f>buffer!F7/'Mungiture totali'!C7</f>
        <v>47.498531468531461</v>
      </c>
      <c r="G7">
        <f>buffer!G7/'Mungiture totali'!C7</f>
        <v>931.63286713286709</v>
      </c>
      <c r="H7">
        <f>buffer!H7/'Mungiture totali'!C7</f>
        <v>357.25181818181818</v>
      </c>
      <c r="I7">
        <f>buffer!I7/'Mungiture totali'!C7</f>
        <v>95.733741258741247</v>
      </c>
      <c r="J7">
        <f>buffer!J7/'Mungiture totali'!C7</f>
        <v>143.46506993006992</v>
      </c>
      <c r="K7">
        <f>buffer!K7/'Mungiture totali'!C7</f>
        <v>2.1153846153846154</v>
      </c>
      <c r="L7">
        <f>buffer!L7/'Mungiture totali'!C7</f>
        <v>2.4895104895104896</v>
      </c>
      <c r="M7">
        <f>buffer!M7/'Mungiture totali'!C7</f>
        <v>13.622377622377622</v>
      </c>
    </row>
    <row r="8" spans="1:13" x14ac:dyDescent="0.25">
      <c r="A8" s="4" t="s">
        <v>57</v>
      </c>
      <c r="B8" s="5"/>
      <c r="C8">
        <f>buffer!C8/'Mungiture totali'!C8</f>
        <v>164.37090592334494</v>
      </c>
      <c r="D8">
        <f>buffer!D8/'Mungiture totali'!C8</f>
        <v>39.641114982578394</v>
      </c>
      <c r="E8">
        <f>buffer!E8/'Mungiture totali'!C8</f>
        <v>307.9375725900116</v>
      </c>
      <c r="F8">
        <f>buffer!F8/'Mungiture totali'!C8</f>
        <v>53.738675958188139</v>
      </c>
      <c r="G8">
        <f>buffer!G8/'Mungiture totali'!C8</f>
        <v>1995.1393728222997</v>
      </c>
      <c r="H8">
        <f>buffer!H8/'Mungiture totali'!C8</f>
        <v>401.40466898954696</v>
      </c>
      <c r="I8">
        <f>buffer!I8/'Mungiture totali'!C8</f>
        <v>107.08554006968642</v>
      </c>
      <c r="J8">
        <f>buffer!J8/'Mungiture totali'!C8</f>
        <v>164.46250871080139</v>
      </c>
      <c r="K8">
        <f>buffer!K8/'Mungiture totali'!C8</f>
        <v>2.2125435540069684</v>
      </c>
      <c r="L8">
        <f>buffer!L8/'Mungiture totali'!C8</f>
        <v>2.3240418118466897</v>
      </c>
      <c r="M8">
        <f>buffer!M8/'Mungiture totali'!C8</f>
        <v>13.087108013937282</v>
      </c>
    </row>
    <row r="9" spans="1:13" x14ac:dyDescent="0.25">
      <c r="A9" s="4" t="s">
        <v>58</v>
      </c>
      <c r="B9" s="5"/>
      <c r="C9">
        <f>buffer!C9/'Mungiture totali'!C9</f>
        <v>175.97414893617022</v>
      </c>
      <c r="D9">
        <f>buffer!D9/'Mungiture totali'!C9</f>
        <v>43.950354609929079</v>
      </c>
      <c r="E9">
        <f>buffer!E9/'Mungiture totali'!C9</f>
        <v>347.28942080378249</v>
      </c>
      <c r="F9">
        <f>buffer!F9/'Mungiture totali'!C9</f>
        <v>57.171560283687946</v>
      </c>
      <c r="G9">
        <f>buffer!G9/'Mungiture totali'!C9</f>
        <v>2207.5425531914893</v>
      </c>
      <c r="H9">
        <f>buffer!H9/'Mungiture totali'!C9</f>
        <v>428.5726595744681</v>
      </c>
      <c r="I9">
        <f>buffer!I9/'Mungiture totali'!C9</f>
        <v>116.29393617021276</v>
      </c>
      <c r="J9">
        <f>buffer!J9/'Mungiture totali'!C9</f>
        <v>176.130390070922</v>
      </c>
      <c r="K9">
        <f>buffer!K9/'Mungiture totali'!C9</f>
        <v>2.5744680851063828</v>
      </c>
      <c r="L9">
        <f>buffer!L9/'Mungiture totali'!C9</f>
        <v>3.0425531914893615</v>
      </c>
      <c r="M9">
        <f>buffer!M9/'Mungiture totali'!C9</f>
        <v>15.48936170212766</v>
      </c>
    </row>
    <row r="10" spans="1:13" x14ac:dyDescent="0.25">
      <c r="A10" s="4" t="s">
        <v>59</v>
      </c>
      <c r="B10" s="5"/>
      <c r="C10">
        <f>buffer!C10/'Mungiture totali'!C10</f>
        <v>144.51414893617022</v>
      </c>
      <c r="D10">
        <f>buffer!D10/'Mungiture totali'!C10</f>
        <v>37.794326241134755</v>
      </c>
      <c r="E10">
        <f>buffer!E10/'Mungiture totali'!C10</f>
        <v>299.3281914893617</v>
      </c>
      <c r="F10">
        <f>buffer!F10/'Mungiture totali'!C10</f>
        <v>48.094468085106378</v>
      </c>
      <c r="G10">
        <f>buffer!G10/'Mungiture totali'!C10</f>
        <v>1132.7269503546099</v>
      </c>
      <c r="H10">
        <f>buffer!H10/'Mungiture totali'!C10</f>
        <v>351.69748226950355</v>
      </c>
      <c r="I10">
        <f>buffer!I10/'Mungiture totali'!C10</f>
        <v>96.357553191489373</v>
      </c>
      <c r="J10">
        <f>buffer!J10/'Mungiture totali'!C10</f>
        <v>144.63556737588652</v>
      </c>
      <c r="K10">
        <f>buffer!K10/'Mungiture totali'!C10</f>
        <v>2.6276595744680851</v>
      </c>
      <c r="L10">
        <f>buffer!L10/'Mungiture totali'!C10</f>
        <v>3.0957446808510638</v>
      </c>
      <c r="M10">
        <f>buffer!M10/'Mungiture totali'!C10</f>
        <v>14.865248226950355</v>
      </c>
    </row>
    <row r="11" spans="1:13" x14ac:dyDescent="0.25">
      <c r="A11" s="4" t="s">
        <v>60</v>
      </c>
      <c r="B11" s="5"/>
      <c r="C11">
        <f>buffer!C11/'Mungiture totali'!C11</f>
        <v>29.935159010600707</v>
      </c>
      <c r="D11">
        <f>buffer!D11/'Mungiture totali'!C11</f>
        <v>7.9187279151943466</v>
      </c>
      <c r="E11">
        <f>buffer!E11/'Mungiture totali'!C11</f>
        <v>63.006772673733821</v>
      </c>
      <c r="F11">
        <f>buffer!F11/'Mungiture totali'!C11</f>
        <v>10.064522968197879</v>
      </c>
      <c r="G11">
        <f>buffer!G11/'Mungiture totali'!C11</f>
        <v>267.64310954063603</v>
      </c>
      <c r="H11">
        <f>buffer!H11/'Mungiture totali'!C11</f>
        <v>73.241802120141344</v>
      </c>
      <c r="I11">
        <f>buffer!I11/'Mungiture totali'!C11</f>
        <v>20.180742049469966</v>
      </c>
      <c r="J11">
        <f>buffer!J11/'Mungiture totali'!C11</f>
        <v>29.962332155477032</v>
      </c>
      <c r="K11">
        <f>buffer!K11/'Mungiture totali'!C11</f>
        <v>0.56183745583038869</v>
      </c>
      <c r="L11">
        <f>buffer!L11/'Mungiture totali'!C11</f>
        <v>0.62190812720848054</v>
      </c>
      <c r="M11">
        <f>buffer!M11/'Mungiture totali'!C11</f>
        <v>3.6395759717314489</v>
      </c>
    </row>
    <row r="12" spans="1:13" x14ac:dyDescent="0.25">
      <c r="A12" s="4" t="s">
        <v>61</v>
      </c>
      <c r="B12" s="5"/>
      <c r="C12">
        <f>buffer!C12/'Mungiture totali'!C12</f>
        <v>34.808245614035087</v>
      </c>
      <c r="D12">
        <f>buffer!D12/'Mungiture totali'!C12</f>
        <v>9.3052631578947373</v>
      </c>
      <c r="E12">
        <f>buffer!E12/'Mungiture totali'!C12</f>
        <v>73.083099415204671</v>
      </c>
      <c r="F12">
        <f>buffer!F12/'Mungiture totali'!C12</f>
        <v>11.903157894736843</v>
      </c>
      <c r="G12">
        <f>buffer!G12/'Mungiture totali'!C12</f>
        <v>516.52982456140353</v>
      </c>
      <c r="H12">
        <f>buffer!H12/'Mungiture totali'!C12</f>
        <v>85.408912280701756</v>
      </c>
      <c r="I12">
        <f>buffer!I12/'Mungiture totali'!C12</f>
        <v>23.649929824561404</v>
      </c>
      <c r="J12">
        <f>buffer!J12/'Mungiture totali'!C12</f>
        <v>34.846035087719294</v>
      </c>
      <c r="K12">
        <f>buffer!K12/'Mungiture totali'!C12</f>
        <v>0.60350877192982455</v>
      </c>
      <c r="L12">
        <f>buffer!L12/'Mungiture totali'!C12</f>
        <v>0.83508771929824566</v>
      </c>
      <c r="M12">
        <f>buffer!M12/'Mungiture totali'!C12</f>
        <v>4.5157894736842108</v>
      </c>
    </row>
    <row r="13" spans="1:13" x14ac:dyDescent="0.25">
      <c r="A13" s="4" t="s">
        <v>62</v>
      </c>
      <c r="B13" s="5"/>
      <c r="C13">
        <f>buffer!C13/'Mungiture totali'!C13</f>
        <v>97.698006993006999</v>
      </c>
      <c r="D13">
        <f>buffer!D13/'Mungiture totali'!C13</f>
        <v>34.027972027972027</v>
      </c>
      <c r="E13">
        <f>buffer!E13/'Mungiture totali'!C13</f>
        <v>269.41241258741258</v>
      </c>
      <c r="F13">
        <f>buffer!F13/'Mungiture totali'!C13</f>
        <v>40.048321678321678</v>
      </c>
      <c r="G13">
        <f>buffer!G13/'Mungiture totali'!C13</f>
        <v>2111.7937062937062</v>
      </c>
      <c r="H13">
        <f>buffer!H13/'Mungiture totali'!C13</f>
        <v>263.42073426573427</v>
      </c>
      <c r="I13">
        <f>buffer!I13/'Mungiture totali'!C13</f>
        <v>74.520909090909086</v>
      </c>
      <c r="J13">
        <f>buffer!J13/'Mungiture totali'!C13</f>
        <v>97.812657342657332</v>
      </c>
      <c r="K13">
        <f>buffer!K13/'Mungiture totali'!C13</f>
        <v>2.6468531468531467</v>
      </c>
      <c r="L13">
        <f>buffer!L13/'Mungiture totali'!C13</f>
        <v>4.1468531468531467</v>
      </c>
      <c r="M13">
        <f>buffer!M13/'Mungiture totali'!C13</f>
        <v>26.1013986013986</v>
      </c>
    </row>
    <row r="14" spans="1:13" x14ac:dyDescent="0.25">
      <c r="A14" s="4" t="s">
        <v>64</v>
      </c>
      <c r="B14" s="5"/>
      <c r="C14">
        <f>buffer!C14/'Mungiture totali'!C14</f>
        <v>103.47814404432133</v>
      </c>
      <c r="D14">
        <f>buffer!D14/'Mungiture totali'!C14</f>
        <v>33</v>
      </c>
      <c r="E14">
        <f>buffer!E14/'Mungiture totali'!C14</f>
        <v>259.10120036934444</v>
      </c>
      <c r="F14">
        <f>buffer!F14/'Mungiture totali'!C14</f>
        <v>41.770470914127429</v>
      </c>
      <c r="G14">
        <f>buffer!G14/'Mungiture totali'!C14</f>
        <v>3840.2963988919669</v>
      </c>
      <c r="H14">
        <f>buffer!H14/'Mungiture totali'!C14</f>
        <v>259.9027700831025</v>
      </c>
      <c r="I14">
        <f>buffer!I14/'Mungiture totali'!C14</f>
        <v>77.096343490304704</v>
      </c>
      <c r="J14">
        <f>buffer!J14/'Mungiture totali'!C14</f>
        <v>103.60975069252078</v>
      </c>
      <c r="K14">
        <f>buffer!K14/'Mungiture totali'!C14</f>
        <v>2.5457063711911356</v>
      </c>
      <c r="L14">
        <f>buffer!L14/'Mungiture totali'!C14</f>
        <v>2.9778393351800556</v>
      </c>
      <c r="M14">
        <f>buffer!M14/'Mungiture totali'!C14</f>
        <v>24.542936288088644</v>
      </c>
    </row>
    <row r="15" spans="1:13" x14ac:dyDescent="0.25">
      <c r="A15" s="4" t="s">
        <v>63</v>
      </c>
      <c r="B15" s="5"/>
      <c r="C15">
        <f>buffer!C15/'Mungiture totali'!C15</f>
        <v>105.09068681318682</v>
      </c>
      <c r="D15">
        <f>buffer!D15/'Mungiture totali'!C15</f>
        <v>31.565934065934066</v>
      </c>
      <c r="E15">
        <f>buffer!E15/'Mungiture totali'!C15</f>
        <v>245.09299450549452</v>
      </c>
      <c r="F15">
        <f>buffer!F15/'Mungiture totali'!C15</f>
        <v>39.835879120879113</v>
      </c>
      <c r="G15">
        <f>buffer!G15/'Mungiture totali'!C15</f>
        <v>1841.2527472527472</v>
      </c>
      <c r="H15">
        <f>buffer!H15/'Mungiture totali'!C15</f>
        <v>251.42464285714289</v>
      </c>
      <c r="I15">
        <f>buffer!I15/'Mungiture totali'!C15</f>
        <v>75.358104395604386</v>
      </c>
      <c r="J15">
        <f>buffer!J15/'Mungiture totali'!C15</f>
        <v>105.23357142857144</v>
      </c>
      <c r="K15">
        <f>buffer!K15/'Mungiture totali'!C15</f>
        <v>2.1043956043956045</v>
      </c>
      <c r="L15">
        <f>buffer!L15/'Mungiture totali'!C15</f>
        <v>3.0467032967032965</v>
      </c>
      <c r="M15">
        <f>buffer!M15/'Mungiture totali'!C15</f>
        <v>24.200549450549449</v>
      </c>
    </row>
    <row r="16" spans="1:13" x14ac:dyDescent="0.25">
      <c r="A16" s="4" t="s">
        <v>65</v>
      </c>
      <c r="B16" s="5"/>
      <c r="C16">
        <f>buffer!C16/'Mungiture totali'!C16</f>
        <v>114.71817174515236</v>
      </c>
      <c r="D16">
        <f>buffer!D16/'Mungiture totali'!C16</f>
        <v>32.969529085872573</v>
      </c>
      <c r="E16">
        <f>buffer!E16/'Mungiture totali'!C16</f>
        <v>256.97723915050784</v>
      </c>
      <c r="F16">
        <f>buffer!F16/'Mungiture totali'!C16</f>
        <v>42.802714681440442</v>
      </c>
      <c r="G16">
        <f>buffer!G16/'Mungiture totali'!C16</f>
        <v>942.86149584487532</v>
      </c>
      <c r="H16">
        <f>buffer!H16/'Mungiture totali'!C16</f>
        <v>272.81360110803325</v>
      </c>
      <c r="I16">
        <f>buffer!I16/'Mungiture totali'!C16</f>
        <v>82.177368421052634</v>
      </c>
      <c r="J16">
        <f>buffer!J16/'Mungiture totali'!C16</f>
        <v>114.76058171745154</v>
      </c>
      <c r="K16">
        <f>buffer!K16/'Mungiture totali'!C16</f>
        <v>2.0720221606648201</v>
      </c>
      <c r="L16">
        <f>buffer!L16/'Mungiture totali'!C16</f>
        <v>3.4265927977839334</v>
      </c>
      <c r="M16">
        <f>buffer!M16/'Mungiture totali'!C16</f>
        <v>22.301939058171744</v>
      </c>
    </row>
    <row r="17" spans="1:13" x14ac:dyDescent="0.25">
      <c r="A17" s="4" t="s">
        <v>66</v>
      </c>
      <c r="B17" s="5"/>
      <c r="C17">
        <f>buffer!C17/'Mungiture totali'!C17</f>
        <v>132.49680555555554</v>
      </c>
      <c r="D17">
        <f>buffer!D17/'Mungiture totali'!C17</f>
        <v>34.547222222222224</v>
      </c>
      <c r="E17">
        <f>buffer!E17/'Mungiture totali'!C17</f>
        <v>268.68305555555554</v>
      </c>
      <c r="F17">
        <f>buffer!F17/'Mungiture totali'!C17</f>
        <v>46.483999999999995</v>
      </c>
      <c r="G17">
        <f>buffer!G17/'Mungiture totali'!C17</f>
        <v>1193.8</v>
      </c>
      <c r="H17">
        <f>buffer!H17/'Mungiture totali'!C17</f>
        <v>302.14600000000002</v>
      </c>
      <c r="I17">
        <f>buffer!I17/'Mungiture totali'!C17</f>
        <v>90.966222222222228</v>
      </c>
      <c r="J17">
        <f>buffer!J17/'Mungiture totali'!C17</f>
        <v>132.52102777777779</v>
      </c>
      <c r="K17">
        <f>buffer!K17/'Mungiture totali'!C17</f>
        <v>1.9055555555555554</v>
      </c>
      <c r="L17">
        <f>buffer!L17/'Mungiture totali'!C17</f>
        <v>2.8166666666666669</v>
      </c>
      <c r="M17">
        <f>buffer!M17/'Mungiture totali'!C17</f>
        <v>20.875</v>
      </c>
    </row>
    <row r="18" spans="1:13" x14ac:dyDescent="0.25">
      <c r="A18" s="4" t="s">
        <v>67</v>
      </c>
      <c r="B18" s="5"/>
      <c r="C18">
        <f>buffer!C18/'Mungiture totali'!C18</f>
        <v>153.18264623955432</v>
      </c>
      <c r="D18">
        <f>buffer!D18/'Mungiture totali'!C18</f>
        <v>37.242339832869078</v>
      </c>
      <c r="E18">
        <f>buffer!E18/'Mungiture totali'!C18</f>
        <v>299.80111420612815</v>
      </c>
      <c r="F18">
        <f>buffer!F18/'Mungiture totali'!C18</f>
        <v>50.661392757660167</v>
      </c>
      <c r="G18">
        <f>buffer!G18/'Mungiture totali'!C18</f>
        <v>1263.0111420612814</v>
      </c>
      <c r="H18">
        <f>buffer!H18/'Mungiture totali'!C18</f>
        <v>337.59501392757664</v>
      </c>
      <c r="I18">
        <f>buffer!I18/'Mungiture totali'!C18</f>
        <v>101.8017270194986</v>
      </c>
      <c r="J18">
        <f>buffer!J18/'Mungiture totali'!C18</f>
        <v>153.27766016713093</v>
      </c>
      <c r="K18">
        <f>buffer!K18/'Mungiture totali'!C18</f>
        <v>2.4317548746518107</v>
      </c>
      <c r="L18">
        <f>buffer!L18/'Mungiture totali'!C18</f>
        <v>3.3342618384401113</v>
      </c>
      <c r="M18">
        <f>buffer!M18/'Mungiture totali'!C18</f>
        <v>18.364902506963787</v>
      </c>
    </row>
    <row r="19" spans="1:13" x14ac:dyDescent="0.25">
      <c r="A19" s="4" t="s">
        <v>68</v>
      </c>
      <c r="B19" s="5"/>
      <c r="C19">
        <f>buffer!C19/'Mungiture totali'!C19</f>
        <v>153.60398328690809</v>
      </c>
      <c r="D19">
        <f>buffer!D19/'Mungiture totali'!C19</f>
        <v>36.440111420612816</v>
      </c>
      <c r="E19">
        <f>buffer!E19/'Mungiture totali'!C19</f>
        <v>286.44707520891365</v>
      </c>
      <c r="F19">
        <f>buffer!F19/'Mungiture totali'!C19</f>
        <v>50.174206128133704</v>
      </c>
      <c r="G19">
        <f>buffer!G19/'Mungiture totali'!C19</f>
        <v>1024.3314763231199</v>
      </c>
      <c r="H19">
        <f>buffer!H19/'Mungiture totali'!C19</f>
        <v>325.60075208913651</v>
      </c>
      <c r="I19">
        <f>buffer!I19/'Mungiture totali'!C19</f>
        <v>100.36844011142063</v>
      </c>
      <c r="J19">
        <f>buffer!J19/'Mungiture totali'!C19</f>
        <v>153.6748746518106</v>
      </c>
      <c r="K19">
        <f>buffer!K19/'Mungiture totali'!C19</f>
        <v>1.841225626740947</v>
      </c>
      <c r="L19">
        <f>buffer!L19/'Mungiture totali'!C19</f>
        <v>3.2924791086350975</v>
      </c>
      <c r="M19">
        <f>buffer!M19/'Mungiture totali'!C19</f>
        <v>18.116991643454039</v>
      </c>
    </row>
    <row r="20" spans="1:13" x14ac:dyDescent="0.25">
      <c r="A20" s="4" t="s">
        <v>69</v>
      </c>
      <c r="B20" s="5"/>
      <c r="C20">
        <f>buffer!C20/'Mungiture totali'!C20</f>
        <v>174.66551532033426</v>
      </c>
      <c r="D20">
        <f>buffer!D20/'Mungiture totali'!C20</f>
        <v>41.657381615598887</v>
      </c>
      <c r="E20">
        <f>buffer!E20/'Mungiture totali'!C20</f>
        <v>305.7545496750231</v>
      </c>
      <c r="F20">
        <f>buffer!F20/'Mungiture totali'!C20</f>
        <v>60.395933147632313</v>
      </c>
      <c r="G20">
        <f>buffer!G20/'Mungiture totali'!C20</f>
        <v>1395.367688022284</v>
      </c>
      <c r="H20">
        <f>buffer!H20/'Mungiture totali'!C20</f>
        <v>358.88431754874654</v>
      </c>
      <c r="I20">
        <f>buffer!I20/'Mungiture totali'!C20</f>
        <v>116.53799442896936</v>
      </c>
      <c r="J20">
        <f>buffer!J20/'Mungiture totali'!C20</f>
        <v>174.6784401114206</v>
      </c>
      <c r="K20">
        <f>buffer!K20/'Mungiture totali'!C20</f>
        <v>1.7743732590529249</v>
      </c>
      <c r="L20">
        <f>buffer!L20/'Mungiture totali'!C20</f>
        <v>3.7632311977715878</v>
      </c>
      <c r="M20">
        <f>buffer!M20/'Mungiture totali'!C20</f>
        <v>18.52367688022284</v>
      </c>
    </row>
    <row r="21" spans="1:13" x14ac:dyDescent="0.25">
      <c r="A21" s="4" t="s">
        <v>70</v>
      </c>
      <c r="B21" s="5"/>
      <c r="C21">
        <f>buffer!C21/'Mungiture totali'!C21</f>
        <v>169.14963988919666</v>
      </c>
      <c r="D21">
        <f>buffer!D21/'Mungiture totali'!C21</f>
        <v>43.263157894736842</v>
      </c>
      <c r="E21">
        <f>buffer!E21/'Mungiture totali'!C21</f>
        <v>311.86181902123741</v>
      </c>
      <c r="F21">
        <f>buffer!F21/'Mungiture totali'!C21</f>
        <v>59.668088642659278</v>
      </c>
      <c r="G21">
        <f>buffer!G21/'Mungiture totali'!C21</f>
        <v>1571.6980609418283</v>
      </c>
      <c r="H21">
        <f>buffer!H21/'Mungiture totali'!C21</f>
        <v>359.40925207756231</v>
      </c>
      <c r="I21">
        <f>buffer!I21/'Mungiture totali'!C21</f>
        <v>114.56789473684211</v>
      </c>
      <c r="J21">
        <f>buffer!J21/'Mungiture totali'!C21</f>
        <v>169.16958448753462</v>
      </c>
      <c r="K21">
        <f>buffer!K21/'Mungiture totali'!C21</f>
        <v>1.1634349030470914</v>
      </c>
      <c r="L21">
        <f>buffer!L21/'Mungiture totali'!C21</f>
        <v>2.3407202216066483</v>
      </c>
      <c r="M21">
        <f>buffer!M21/'Mungiture totali'!C21</f>
        <v>17.642659279778393</v>
      </c>
    </row>
    <row r="22" spans="1:13" x14ac:dyDescent="0.25">
      <c r="A22" s="4" t="s">
        <v>71</v>
      </c>
      <c r="B22" s="5"/>
      <c r="C22">
        <f>buffer!C22/'Mungiture totali'!C22</f>
        <v>150.456338028169</v>
      </c>
      <c r="D22">
        <f>buffer!D22/'Mungiture totali'!C22</f>
        <v>40.608450704225355</v>
      </c>
      <c r="E22">
        <f>buffer!E22/'Mungiture totali'!C22</f>
        <v>299.38882629107968</v>
      </c>
      <c r="F22">
        <f>buffer!F22/'Mungiture totali'!C22</f>
        <v>54.012507042253517</v>
      </c>
      <c r="G22">
        <f>buffer!G22/'Mungiture totali'!C22</f>
        <v>1133.9633802816902</v>
      </c>
      <c r="H22">
        <f>buffer!H22/'Mungiture totali'!C22</f>
        <v>315.27661971830986</v>
      </c>
      <c r="I22">
        <f>buffer!I22/'Mungiture totali'!C22</f>
        <v>102.76081690140846</v>
      </c>
      <c r="J22">
        <f>buffer!J22/'Mungiture totali'!C22</f>
        <v>150.48261971830988</v>
      </c>
      <c r="K22">
        <f>buffer!K22/'Mungiture totali'!C22</f>
        <v>1.4507042253521127</v>
      </c>
      <c r="L22">
        <f>buffer!L22/'Mungiture totali'!C22</f>
        <v>2.9661971830985916</v>
      </c>
      <c r="M22">
        <f>buffer!M22/'Mungiture totali'!C22</f>
        <v>20.650704225352111</v>
      </c>
    </row>
    <row r="23" spans="1:13" x14ac:dyDescent="0.25">
      <c r="A23" s="4" t="s">
        <v>72</v>
      </c>
      <c r="B23" s="5"/>
      <c r="C23">
        <f>buffer!C23/'Mungiture totali'!C23</f>
        <v>59.128816901408449</v>
      </c>
      <c r="D23">
        <f>buffer!D23/'Mungiture totali'!C23</f>
        <v>16.27605633802817</v>
      </c>
      <c r="E23">
        <f>buffer!E23/'Mungiture totali'!C23</f>
        <v>124.22103286384977</v>
      </c>
      <c r="F23">
        <f>buffer!F23/'Mungiture totali'!C23</f>
        <v>21.841352112676056</v>
      </c>
      <c r="G23">
        <f>buffer!G23/'Mungiture totali'!C23</f>
        <v>626.42535211267602</v>
      </c>
      <c r="H23">
        <f>buffer!H23/'Mungiture totali'!C23</f>
        <v>130.27580281690143</v>
      </c>
      <c r="I23">
        <f>buffer!I23/'Mungiture totali'!C23</f>
        <v>41.235042253521129</v>
      </c>
      <c r="J23">
        <f>buffer!J23/'Mungiture totali'!C23</f>
        <v>59.1376338028169</v>
      </c>
      <c r="K23">
        <f>buffer!K23/'Mungiture totali'!C23</f>
        <v>0.93239436619718308</v>
      </c>
      <c r="L23">
        <f>buffer!L23/'Mungiture totali'!C23</f>
        <v>1.3915492957746478</v>
      </c>
      <c r="M23">
        <f>buffer!M23/'Mungiture totali'!C23</f>
        <v>9.5577464788732396</v>
      </c>
    </row>
    <row r="24" spans="1:13" x14ac:dyDescent="0.25">
      <c r="A24" s="4" t="s">
        <v>73</v>
      </c>
      <c r="B24" s="5"/>
      <c r="C24">
        <f>buffer!C24/'Mungiture totali'!C24</f>
        <v>126.89299719887956</v>
      </c>
      <c r="D24">
        <f>buffer!D24/'Mungiture totali'!C24</f>
        <v>34.635854341736696</v>
      </c>
      <c r="E24">
        <f>buffer!E24/'Mungiture totali'!C24</f>
        <v>252.21535947712417</v>
      </c>
      <c r="F24">
        <f>buffer!F24/'Mungiture totali'!C24</f>
        <v>47.15226890756302</v>
      </c>
      <c r="G24">
        <f>buffer!G24/'Mungiture totali'!C24</f>
        <v>1218.1764705882354</v>
      </c>
      <c r="H24">
        <f>buffer!H24/'Mungiture totali'!C24</f>
        <v>258.61322128851538</v>
      </c>
      <c r="I24">
        <f>buffer!I24/'Mungiture totali'!C24</f>
        <v>87.001064425770295</v>
      </c>
      <c r="J24">
        <f>buffer!J24/'Mungiture totali'!C24</f>
        <v>126.91215686274509</v>
      </c>
      <c r="K24">
        <f>buffer!K24/'Mungiture totali'!C24</f>
        <v>1.3697478991596639</v>
      </c>
      <c r="L24">
        <f>buffer!L24/'Mungiture totali'!C24</f>
        <v>2.1512605042016806</v>
      </c>
      <c r="M24">
        <f>buffer!M24/'Mungiture totali'!C24</f>
        <v>18.966386554621849</v>
      </c>
    </row>
    <row r="25" spans="1:13" x14ac:dyDescent="0.25">
      <c r="A25" s="4" t="s">
        <v>74</v>
      </c>
      <c r="B25" s="5"/>
      <c r="C25">
        <f>buffer!C25/'Mungiture totali'!C25</f>
        <v>124.01790760869564</v>
      </c>
      <c r="D25">
        <f>buffer!D25/'Mungiture totali'!C25</f>
        <v>33.690217391304351</v>
      </c>
      <c r="E25">
        <f>buffer!E25/'Mungiture totali'!C25</f>
        <v>241.60375905797102</v>
      </c>
      <c r="F25">
        <f>buffer!F25/'Mungiture totali'!C25</f>
        <v>48.211304347826093</v>
      </c>
      <c r="G25">
        <f>buffer!G25/'Mungiture totali'!C25</f>
        <v>1426.4592391304348</v>
      </c>
      <c r="H25">
        <f>buffer!H25/'Mungiture totali'!C25</f>
        <v>226.18842391304352</v>
      </c>
      <c r="I25">
        <f>buffer!I25/'Mungiture totali'!C25</f>
        <v>87.087119565217392</v>
      </c>
      <c r="J25">
        <f>buffer!J25/'Mungiture totali'!C25</f>
        <v>124.0453804347826</v>
      </c>
      <c r="K25">
        <f>buffer!K25/'Mungiture totali'!C25</f>
        <v>1.8125</v>
      </c>
      <c r="L25">
        <f>buffer!L25/'Mungiture totali'!C25</f>
        <v>3.4891304347826089</v>
      </c>
      <c r="M25">
        <f>buffer!M25/'Mungiture totali'!C25</f>
        <v>19.866847826086957</v>
      </c>
    </row>
    <row r="26" spans="1:13" x14ac:dyDescent="0.25">
      <c r="A26" s="4" t="s">
        <v>75</v>
      </c>
      <c r="B26" s="5"/>
      <c r="C26">
        <f>buffer!C26/'Mungiture totali'!C26</f>
        <v>127.99605479452055</v>
      </c>
      <c r="D26">
        <f>buffer!D26/'Mungiture totali'!C26</f>
        <v>34.830136986301369</v>
      </c>
      <c r="E26">
        <f>buffer!E26/'Mungiture totali'!C26</f>
        <v>239.98</v>
      </c>
      <c r="F26">
        <f>buffer!F26/'Mungiture totali'!C26</f>
        <v>51.213698630136975</v>
      </c>
      <c r="G26">
        <f>buffer!G26/'Mungiture totali'!C26</f>
        <v>1401.7479452054795</v>
      </c>
      <c r="H26">
        <f>buffer!H26/'Mungiture totali'!C26</f>
        <v>210.53887671232877</v>
      </c>
      <c r="I26">
        <f>buffer!I26/'Mungiture totali'!C26</f>
        <v>89.982547945205496</v>
      </c>
      <c r="J26">
        <f>buffer!J26/'Mungiture totali'!C26</f>
        <v>127.99605479452055</v>
      </c>
      <c r="K26">
        <f>buffer!K26/'Mungiture totali'!C26</f>
        <v>1.6273972602739726</v>
      </c>
      <c r="L26">
        <f>buffer!L26/'Mungiture totali'!C26</f>
        <v>3.6794520547945204</v>
      </c>
      <c r="M26">
        <f>buffer!M26/'Mungiture totali'!C26</f>
        <v>17.416438356164385</v>
      </c>
    </row>
    <row r="27" spans="1:13" x14ac:dyDescent="0.25">
      <c r="A27" s="4" t="s">
        <v>76</v>
      </c>
      <c r="B27" s="5"/>
      <c r="C27">
        <f>buffer!C27/'Mungiture totali'!C27</f>
        <v>46.039207650273219</v>
      </c>
      <c r="D27">
        <f>buffer!D27/'Mungiture totali'!C27</f>
        <v>12.297814207650273</v>
      </c>
      <c r="E27">
        <f>buffer!E27/'Mungiture totali'!C27</f>
        <v>83.551639344262298</v>
      </c>
      <c r="F27">
        <f>buffer!F27/'Mungiture totali'!C27</f>
        <v>17.734590163934428</v>
      </c>
      <c r="G27">
        <f>buffer!G27/'Mungiture totali'!C27</f>
        <v>377.26502732240436</v>
      </c>
      <c r="H27">
        <f>buffer!H27/'Mungiture totali'!C27</f>
        <v>71.739453551912561</v>
      </c>
      <c r="I27">
        <f>buffer!I27/'Mungiture totali'!C27</f>
        <v>31.852978142076505</v>
      </c>
      <c r="J27">
        <f>buffer!J27/'Mungiture totali'!C27</f>
        <v>46.039207650273219</v>
      </c>
      <c r="K27">
        <f>buffer!K27/'Mungiture totali'!C27</f>
        <v>0.45628415300546449</v>
      </c>
      <c r="L27">
        <f>buffer!L27/'Mungiture totali'!C27</f>
        <v>1.1857923497267759</v>
      </c>
      <c r="M27">
        <f>buffer!M27/'Mungiture totali'!C27</f>
        <v>4.8469945355191255</v>
      </c>
    </row>
    <row r="28" spans="1:13" x14ac:dyDescent="0.25">
      <c r="A28" s="4" t="s">
        <v>77</v>
      </c>
      <c r="B28" s="5"/>
      <c r="C28">
        <f>buffer!C28/'Mungiture totali'!C28</f>
        <v>46.956011080332409</v>
      </c>
      <c r="D28">
        <f>buffer!D28/'Mungiture totali'!C28</f>
        <v>12.606648199445983</v>
      </c>
      <c r="E28">
        <f>buffer!E28/'Mungiture totali'!C28</f>
        <v>84.611726685133874</v>
      </c>
      <c r="F28">
        <f>buffer!F28/'Mungiture totali'!C28</f>
        <v>18.377894736842105</v>
      </c>
      <c r="G28">
        <f>buffer!G28/'Mungiture totali'!C28</f>
        <v>329.85041551246536</v>
      </c>
      <c r="H28">
        <f>buffer!H28/'Mungiture totali'!C28</f>
        <v>74.430470914127426</v>
      </c>
      <c r="I28">
        <f>buffer!I28/'Mungiture totali'!C28</f>
        <v>32.625706371191136</v>
      </c>
      <c r="J28">
        <f>buffer!J28/'Mungiture totali'!C28</f>
        <v>46.956011080332409</v>
      </c>
      <c r="K28">
        <f>buffer!K28/'Mungiture totali'!C28</f>
        <v>0.45152354570637121</v>
      </c>
      <c r="L28">
        <f>buffer!L28/'Mungiture totali'!C28</f>
        <v>1.1578947368421053</v>
      </c>
      <c r="M28">
        <f>buffer!M28/'Mungiture totali'!C28</f>
        <v>4.7063711911357338</v>
      </c>
    </row>
    <row r="29" spans="1:13" x14ac:dyDescent="0.25">
      <c r="A29" s="4" t="s">
        <v>78</v>
      </c>
      <c r="B29" s="5"/>
      <c r="C29">
        <f>buffer!C29/'Mungiture totali'!C29</f>
        <v>122.51566298342541</v>
      </c>
      <c r="D29">
        <f>buffer!D29/'Mungiture totali'!C29</f>
        <v>31.370165745856355</v>
      </c>
      <c r="E29">
        <f>buffer!E29/'Mungiture totali'!C29</f>
        <v>209.88186003683242</v>
      </c>
      <c r="F29">
        <f>buffer!F29/'Mungiture totali'!C29</f>
        <v>47.218839779005528</v>
      </c>
      <c r="G29">
        <f>buffer!G29/'Mungiture totali'!C29</f>
        <v>715.38674033149175</v>
      </c>
      <c r="H29">
        <f>buffer!H29/'Mungiture totali'!C29</f>
        <v>191.53143646408842</v>
      </c>
      <c r="I29">
        <f>buffer!I29/'Mungiture totali'!C29</f>
        <v>85.414558011049721</v>
      </c>
      <c r="J29">
        <f>buffer!J29/'Mungiture totali'!C29</f>
        <v>122.51566298342541</v>
      </c>
      <c r="K29">
        <f>buffer!K29/'Mungiture totali'!C29</f>
        <v>1.281767955801105</v>
      </c>
      <c r="L29">
        <f>buffer!L29/'Mungiture totali'!C29</f>
        <v>2.4475138121546962</v>
      </c>
      <c r="M29">
        <f>buffer!M29/'Mungiture totali'!C29</f>
        <v>10.640883977900552</v>
      </c>
    </row>
    <row r="30" spans="1:13" x14ac:dyDescent="0.25">
      <c r="A30" s="4" t="s">
        <v>79</v>
      </c>
      <c r="B30" s="5"/>
      <c r="C30">
        <f>buffer!C30/'Mungiture totali'!C30</f>
        <v>156.08276243093923</v>
      </c>
      <c r="D30">
        <f>buffer!D30/'Mungiture totali'!C30</f>
        <v>41.334254143646412</v>
      </c>
      <c r="E30">
        <f>buffer!E30/'Mungiture totali'!C30</f>
        <v>278.04613259668508</v>
      </c>
      <c r="F30">
        <f>buffer!F30/'Mungiture totali'!C30</f>
        <v>60.060497237569066</v>
      </c>
      <c r="G30">
        <f>buffer!G30/'Mungiture totali'!C30</f>
        <v>1300.6187845303868</v>
      </c>
      <c r="H30">
        <f>buffer!H30/'Mungiture totali'!C30</f>
        <v>250.11240331491715</v>
      </c>
      <c r="I30">
        <f>buffer!I30/'Mungiture totali'!C30</f>
        <v>109.31522099447514</v>
      </c>
      <c r="J30">
        <f>buffer!J30/'Mungiture totali'!C30</f>
        <v>156.0827624309392</v>
      </c>
      <c r="K30">
        <f>buffer!K30/'Mungiture totali'!C30</f>
        <v>1.4171270718232045</v>
      </c>
      <c r="L30">
        <f>buffer!L30/'Mungiture totali'!C30</f>
        <v>3.2679558011049723</v>
      </c>
      <c r="M30">
        <f>buffer!M30/'Mungiture totali'!C30</f>
        <v>13.483425414364641</v>
      </c>
    </row>
    <row r="31" spans="1:13" x14ac:dyDescent="0.25">
      <c r="A31" s="4" t="s">
        <v>80</v>
      </c>
      <c r="B31" s="5"/>
      <c r="C31">
        <f>buffer!C31/'Mungiture totali'!C31</f>
        <v>149.83930747922437</v>
      </c>
      <c r="D31">
        <f>buffer!D31/'Mungiture totali'!C31</f>
        <v>40.119113573407205</v>
      </c>
      <c r="E31">
        <f>buffer!E31/'Mungiture totali'!C31</f>
        <v>270.37636195752538</v>
      </c>
      <c r="F31">
        <f>buffer!F31/'Mungiture totali'!C31</f>
        <v>57.537340720221607</v>
      </c>
      <c r="G31">
        <f>buffer!G31/'Mungiture totali'!C31</f>
        <v>1335.2853185595568</v>
      </c>
      <c r="H31">
        <f>buffer!H31/'Mungiture totali'!C31</f>
        <v>237.13285318559554</v>
      </c>
      <c r="I31">
        <f>buffer!I31/'Mungiture totali'!C31</f>
        <v>104.9860110803324</v>
      </c>
      <c r="J31">
        <f>buffer!J31/'Mungiture totali'!C31</f>
        <v>149.83930747922437</v>
      </c>
      <c r="K31">
        <f>buffer!K31/'Mungiture totali'!C31</f>
        <v>1.5872576177285318</v>
      </c>
      <c r="L31">
        <f>buffer!L31/'Mungiture totali'!C31</f>
        <v>3.7063711911357342</v>
      </c>
      <c r="M31">
        <f>buffer!M31/'Mungiture totali'!C31</f>
        <v>13.927977839335179</v>
      </c>
    </row>
    <row r="32" spans="1:13" x14ac:dyDescent="0.25">
      <c r="A32" s="4" t="s">
        <v>81</v>
      </c>
      <c r="B32" s="5"/>
      <c r="C32">
        <f>buffer!C32/'Mungiture totali'!C32</f>
        <v>159.73493112947659</v>
      </c>
      <c r="D32">
        <f>buffer!D32/'Mungiture totali'!C32</f>
        <v>41.512396694214878</v>
      </c>
      <c r="E32">
        <f>buffer!E32/'Mungiture totali'!C32</f>
        <v>280.36354453627189</v>
      </c>
      <c r="F32">
        <f>buffer!F32/'Mungiture totali'!C32</f>
        <v>59.731074380165289</v>
      </c>
      <c r="G32">
        <f>buffer!G32/'Mungiture totali'!C32</f>
        <v>1349.0661157024792</v>
      </c>
      <c r="H32">
        <f>buffer!H32/'Mungiture totali'!C32</f>
        <v>247.18305785123971</v>
      </c>
      <c r="I32">
        <f>buffer!I32/'Mungiture totali'!C32</f>
        <v>110.31228650137741</v>
      </c>
      <c r="J32">
        <f>buffer!J32/'Mungiture totali'!C32</f>
        <v>159.73493112947659</v>
      </c>
      <c r="K32">
        <f>buffer!K32/'Mungiture totali'!C32</f>
        <v>1.3719008264462811</v>
      </c>
      <c r="L32">
        <f>buffer!L32/'Mungiture totali'!C32</f>
        <v>4.0909090909090908</v>
      </c>
      <c r="M32">
        <f>buffer!M32/'Mungiture totali'!C32</f>
        <v>13.236914600550964</v>
      </c>
    </row>
    <row r="33" spans="1:13" x14ac:dyDescent="0.25">
      <c r="A33" s="4" t="s">
        <v>82</v>
      </c>
      <c r="B33" s="5"/>
      <c r="C33">
        <f>buffer!C33/'Mungiture totali'!C33</f>
        <v>147.27391666666668</v>
      </c>
      <c r="D33">
        <f>buffer!D33/'Mungiture totali'!C33</f>
        <v>39.030555555555559</v>
      </c>
      <c r="E33">
        <f>buffer!E33/'Mungiture totali'!C33</f>
        <v>260.97314814814814</v>
      </c>
      <c r="F33">
        <f>buffer!F33/'Mungiture totali'!C33</f>
        <v>56.603666666666669</v>
      </c>
      <c r="G33">
        <f>buffer!G33/'Mungiture totali'!C33</f>
        <v>1180.9805555555556</v>
      </c>
      <c r="H33">
        <f>buffer!H33/'Mungiture totali'!C33</f>
        <v>236.21380555555555</v>
      </c>
      <c r="I33">
        <f>buffer!I33/'Mungiture totali'!C33</f>
        <v>100.74933333333334</v>
      </c>
      <c r="J33">
        <f>buffer!J33/'Mungiture totali'!C33</f>
        <v>147.27391666666668</v>
      </c>
      <c r="K33">
        <f>buffer!K33/'Mungiture totali'!C33</f>
        <v>1.2388888888888889</v>
      </c>
      <c r="L33">
        <f>buffer!L33/'Mungiture totali'!C33</f>
        <v>3.0916666666666668</v>
      </c>
      <c r="M33">
        <f>buffer!M33/'Mungiture totali'!C33</f>
        <v>12.03888888888889</v>
      </c>
    </row>
    <row r="34" spans="1:13" x14ac:dyDescent="0.25">
      <c r="A34" s="4" t="s">
        <v>83</v>
      </c>
      <c r="B34" s="5"/>
      <c r="C34">
        <f>buffer!C34/'Mungiture totali'!C34</f>
        <v>127.64317548746519</v>
      </c>
      <c r="D34">
        <f>buffer!D34/'Mungiture totali'!C34</f>
        <v>34.431754874651809</v>
      </c>
      <c r="E34">
        <f>buffer!E34/'Mungiture totali'!C34</f>
        <v>234.43950789229342</v>
      </c>
      <c r="F34">
        <f>buffer!F34/'Mungiture totali'!C34</f>
        <v>48.957493036211694</v>
      </c>
      <c r="G34">
        <f>buffer!G34/'Mungiture totali'!C34</f>
        <v>833.13091922005572</v>
      </c>
      <c r="H34">
        <f>buffer!H34/'Mungiture totali'!C34</f>
        <v>200.85047353760447</v>
      </c>
      <c r="I34">
        <f>buffer!I34/'Mungiture totali'!C34</f>
        <v>87.929108635097478</v>
      </c>
      <c r="J34">
        <f>buffer!J34/'Mungiture totali'!C34</f>
        <v>127.64317548746517</v>
      </c>
      <c r="K34">
        <f>buffer!K34/'Mungiture totali'!C34</f>
        <v>1.0724233983286908</v>
      </c>
      <c r="L34">
        <f>buffer!L34/'Mungiture totali'!C34</f>
        <v>3.0640668523676879</v>
      </c>
      <c r="M34">
        <f>buffer!M34/'Mungiture totali'!C34</f>
        <v>12.938718662952645</v>
      </c>
    </row>
    <row r="35" spans="1:13" x14ac:dyDescent="0.25">
      <c r="A35" s="4" t="s">
        <v>84</v>
      </c>
      <c r="B35" s="5"/>
      <c r="C35">
        <f>buffer!C35/'Mungiture totali'!C35</f>
        <v>114.10053221288516</v>
      </c>
      <c r="D35">
        <f>buffer!D35/'Mungiture totali'!C35</f>
        <v>32.431372549019606</v>
      </c>
      <c r="E35">
        <f>buffer!E35/'Mungiture totali'!C35</f>
        <v>216.95863678804855</v>
      </c>
      <c r="F35">
        <f>buffer!F35/'Mungiture totali'!C35</f>
        <v>46.115966386554625</v>
      </c>
      <c r="G35">
        <f>buffer!G35/'Mungiture totali'!C35</f>
        <v>860.52661064425774</v>
      </c>
      <c r="H35">
        <f>buffer!H35/'Mungiture totali'!C35</f>
        <v>181.08232492997197</v>
      </c>
      <c r="I35">
        <f>buffer!I35/'Mungiture totali'!C35</f>
        <v>80.08848739495798</v>
      </c>
      <c r="J35">
        <f>buffer!J35/'Mungiture totali'!C35</f>
        <v>114.10053221288516</v>
      </c>
      <c r="K35">
        <f>buffer!K35/'Mungiture totali'!C35</f>
        <v>0.91876750700280108</v>
      </c>
      <c r="L35">
        <f>buffer!L35/'Mungiture totali'!C35</f>
        <v>3.0308123249299719</v>
      </c>
      <c r="M35">
        <f>buffer!M35/'Mungiture totali'!C35</f>
        <v>12.854341736694678</v>
      </c>
    </row>
    <row r="36" spans="1:13" x14ac:dyDescent="0.25">
      <c r="A36" s="4" t="s">
        <v>85</v>
      </c>
      <c r="B36" s="5"/>
      <c r="C36">
        <f>buffer!C36/'Mungiture totali'!C36</f>
        <v>98.147555555555556</v>
      </c>
      <c r="D36">
        <f>buffer!D36/'Mungiture totali'!C36</f>
        <v>28.633333333333333</v>
      </c>
      <c r="E36">
        <f>buffer!E36/'Mungiture totali'!C36</f>
        <v>194.68898148148151</v>
      </c>
      <c r="F36">
        <f>buffer!F36/'Mungiture totali'!C36</f>
        <v>40.651999999999994</v>
      </c>
      <c r="G36">
        <f>buffer!G36/'Mungiture totali'!C36</f>
        <v>723.52222222222224</v>
      </c>
      <c r="H36">
        <f>buffer!H36/'Mungiture totali'!C36</f>
        <v>156.22955555555555</v>
      </c>
      <c r="I36">
        <f>buffer!I36/'Mungiture totali'!C36</f>
        <v>70.402027777777775</v>
      </c>
      <c r="J36">
        <f>buffer!J36/'Mungiture totali'!C36</f>
        <v>98.147555555555556</v>
      </c>
      <c r="K36">
        <f>buffer!K36/'Mungiture totali'!C36</f>
        <v>1.1416666666666666</v>
      </c>
      <c r="L36">
        <f>buffer!L36/'Mungiture totali'!C36</f>
        <v>2.9361111111111109</v>
      </c>
      <c r="M36">
        <f>buffer!M36/'Mungiture totali'!C36</f>
        <v>12.577777777777778</v>
      </c>
    </row>
    <row r="37" spans="1:13" x14ac:dyDescent="0.25">
      <c r="A37" s="4" t="s">
        <v>86</v>
      </c>
      <c r="B37" s="5"/>
      <c r="C37">
        <f>buffer!C37/'Mungiture totali'!C37</f>
        <v>94.491675675675666</v>
      </c>
      <c r="D37">
        <f>buffer!D37/'Mungiture totali'!C37</f>
        <v>26.491891891891893</v>
      </c>
      <c r="E37">
        <f>buffer!E37/'Mungiture totali'!C37</f>
        <v>175.53063063063067</v>
      </c>
      <c r="F37">
        <f>buffer!F37/'Mungiture totali'!C37</f>
        <v>39.091297297297302</v>
      </c>
      <c r="G37">
        <f>buffer!G37/'Mungiture totali'!C37</f>
        <v>850.78648648648652</v>
      </c>
      <c r="H37">
        <f>buffer!H37/'Mungiture totali'!C37</f>
        <v>156.90227027027026</v>
      </c>
      <c r="I37">
        <f>buffer!I37/'Mungiture totali'!C37</f>
        <v>67.165540540540547</v>
      </c>
      <c r="J37">
        <f>buffer!J37/'Mungiture totali'!C37</f>
        <v>94.491675675675666</v>
      </c>
      <c r="K37">
        <f>buffer!K37/'Mungiture totali'!C37</f>
        <v>1.1324324324324324</v>
      </c>
      <c r="L37">
        <f>buffer!L37/'Mungiture totali'!C37</f>
        <v>2.9459459459459461</v>
      </c>
      <c r="M37">
        <f>buffer!M37/'Mungiture totali'!C37</f>
        <v>11.637837837837838</v>
      </c>
    </row>
    <row r="38" spans="1:13" x14ac:dyDescent="0.25">
      <c r="A38" s="4" t="s">
        <v>87</v>
      </c>
      <c r="B38" s="5"/>
      <c r="C38">
        <f>buffer!C38/'Mungiture totali'!C38</f>
        <v>121.31626229508197</v>
      </c>
      <c r="D38">
        <f>buffer!D38/'Mungiture totali'!C38</f>
        <v>31.636065573770491</v>
      </c>
      <c r="E38">
        <f>buffer!E38/'Mungiture totali'!C38</f>
        <v>205.0772131147541</v>
      </c>
      <c r="F38">
        <f>buffer!F38/'Mungiture totali'!C38</f>
        <v>51.696786885245906</v>
      </c>
      <c r="G38">
        <f>buffer!G38/'Mungiture totali'!C38</f>
        <v>1671.5836065573772</v>
      </c>
      <c r="H38">
        <f>buffer!H38/'Mungiture totali'!C38</f>
        <v>229.53773770491807</v>
      </c>
      <c r="I38">
        <f>buffer!I38/'Mungiture totali'!C38</f>
        <v>87.442983606557377</v>
      </c>
      <c r="J38">
        <f>buffer!J38/'Mungiture totali'!C38</f>
        <v>121.31626229508197</v>
      </c>
      <c r="K38">
        <f>buffer!K38/'Mungiture totali'!C38</f>
        <v>2.1508196721311474</v>
      </c>
      <c r="L38">
        <f>buffer!L38/'Mungiture totali'!C38</f>
        <v>3.377049180327869</v>
      </c>
      <c r="M38">
        <f>buffer!M38/'Mungiture totali'!C38</f>
        <v>13.495081967213114</v>
      </c>
    </row>
    <row r="39" spans="1:13" x14ac:dyDescent="0.25">
      <c r="A39" s="4" t="s">
        <v>88</v>
      </c>
      <c r="B39" s="5"/>
      <c r="C39">
        <f>buffer!C39/'Mungiture totali'!C39</f>
        <v>144.94366336633664</v>
      </c>
      <c r="D39">
        <f>buffer!D39/'Mungiture totali'!C39</f>
        <v>34.148514851485146</v>
      </c>
      <c r="E39">
        <f>buffer!E39/'Mungiture totali'!C39</f>
        <v>225.86655665566556</v>
      </c>
      <c r="F39">
        <f>buffer!F39/'Mungiture totali'!C39</f>
        <v>57.585346534653468</v>
      </c>
      <c r="G39">
        <f>buffer!G39/'Mungiture totali'!C39</f>
        <v>1244.7689768976898</v>
      </c>
      <c r="H39">
        <f>buffer!H39/'Mungiture totali'!C39</f>
        <v>262.4348184818482</v>
      </c>
      <c r="I39">
        <f>buffer!I39/'Mungiture totali'!C39</f>
        <v>99.904884488448843</v>
      </c>
      <c r="J39">
        <f>buffer!J39/'Mungiture totali'!C39</f>
        <v>144.94366336633664</v>
      </c>
      <c r="K39">
        <f>buffer!K39/'Mungiture totali'!C39</f>
        <v>2.0198019801980198</v>
      </c>
      <c r="L39">
        <f>buffer!L39/'Mungiture totali'!C39</f>
        <v>2.9174917491749173</v>
      </c>
      <c r="M39">
        <f>buffer!M39/'Mungiture totali'!C39</f>
        <v>10.904290429042904</v>
      </c>
    </row>
    <row r="40" spans="1:13" x14ac:dyDescent="0.25">
      <c r="A40" s="4" t="s">
        <v>89</v>
      </c>
      <c r="B40" s="5"/>
      <c r="C40">
        <f>buffer!C40/'Mungiture totali'!C40</f>
        <v>168.97467105263158</v>
      </c>
      <c r="D40">
        <f>buffer!D40/'Mungiture totali'!C40</f>
        <v>40.496710526315788</v>
      </c>
      <c r="E40">
        <f>buffer!E40/'Mungiture totali'!C40</f>
        <v>271.68941885964909</v>
      </c>
      <c r="F40">
        <f>buffer!F40/'Mungiture totali'!C40</f>
        <v>65.619276315789477</v>
      </c>
      <c r="G40">
        <f>buffer!G40/'Mungiture totali'!C40</f>
        <v>1664.391447368421</v>
      </c>
      <c r="H40">
        <f>buffer!H40/'Mungiture totali'!C40</f>
        <v>288.08036184210522</v>
      </c>
      <c r="I40">
        <f>buffer!I40/'Mungiture totali'!C40</f>
        <v>115.01105263157895</v>
      </c>
      <c r="J40">
        <f>buffer!J40/'Mungiture totali'!C40</f>
        <v>168.97467105263158</v>
      </c>
      <c r="K40">
        <f>buffer!K40/'Mungiture totali'!C40</f>
        <v>3.1842105263157894</v>
      </c>
      <c r="L40">
        <f>buffer!L40/'Mungiture totali'!C40</f>
        <v>3.4671052631578947</v>
      </c>
      <c r="M40">
        <f>buffer!M40/'Mungiture totali'!C40</f>
        <v>13.713815789473685</v>
      </c>
    </row>
    <row r="41" spans="1:13" x14ac:dyDescent="0.25">
      <c r="A41" s="4" t="s">
        <v>90</v>
      </c>
      <c r="B41" s="5"/>
      <c r="C41">
        <f>buffer!C41/'Mungiture totali'!C41</f>
        <v>157.87645695364239</v>
      </c>
      <c r="D41">
        <f>buffer!D41/'Mungiture totali'!C41</f>
        <v>41.278145695364238</v>
      </c>
      <c r="E41">
        <f>buffer!E41/'Mungiture totali'!C41</f>
        <v>281.76815673289184</v>
      </c>
      <c r="F41">
        <f>buffer!F41/'Mungiture totali'!C41</f>
        <v>59.295099337748354</v>
      </c>
      <c r="G41">
        <f>buffer!G41/'Mungiture totali'!C41</f>
        <v>1129.5894039735099</v>
      </c>
      <c r="H41">
        <f>buffer!H41/'Mungiture totali'!C41</f>
        <v>259.8999006622517</v>
      </c>
      <c r="I41">
        <f>buffer!I41/'Mungiture totali'!C41</f>
        <v>106.47092715231788</v>
      </c>
      <c r="J41">
        <f>buffer!J41/'Mungiture totali'!C41</f>
        <v>157.87645695364239</v>
      </c>
      <c r="K41">
        <f>buffer!K41/'Mungiture totali'!C41</f>
        <v>5.1589403973509933</v>
      </c>
      <c r="L41">
        <f>buffer!L41/'Mungiture totali'!C41</f>
        <v>3.1456953642384105</v>
      </c>
      <c r="M41">
        <f>buffer!M41/'Mungiture totali'!C41</f>
        <v>13.52980132450331</v>
      </c>
    </row>
    <row r="42" spans="1:13" x14ac:dyDescent="0.25">
      <c r="A42" s="4" t="s">
        <v>91</v>
      </c>
      <c r="B42" s="5"/>
      <c r="C42">
        <f>buffer!C42/'Mungiture totali'!C42</f>
        <v>102.03244299674267</v>
      </c>
      <c r="D42">
        <f>buffer!D42/'Mungiture totali'!C42</f>
        <v>25.45602605863192</v>
      </c>
      <c r="E42">
        <f>buffer!E42/'Mungiture totali'!C42</f>
        <v>176.50694896851249</v>
      </c>
      <c r="F42">
        <f>buffer!F42/'Mungiture totali'!C42</f>
        <v>36.962149837133552</v>
      </c>
      <c r="G42">
        <f>buffer!G42/'Mungiture totali'!C42</f>
        <v>847.0325732899023</v>
      </c>
      <c r="H42">
        <f>buffer!H42/'Mungiture totali'!C42</f>
        <v>160.31429967426712</v>
      </c>
      <c r="I42">
        <f>buffer!I42/'Mungiture totali'!C42</f>
        <v>67.435374592833881</v>
      </c>
      <c r="J42">
        <f>buffer!J42/'Mungiture totali'!C42</f>
        <v>102.03244299674267</v>
      </c>
      <c r="K42">
        <f>buffer!K42/'Mungiture totali'!C42</f>
        <v>2.9576547231270358</v>
      </c>
      <c r="L42">
        <f>buffer!L42/'Mungiture totali'!C42</f>
        <v>2.0781758957654723</v>
      </c>
      <c r="M42">
        <f>buffer!M42/'Mungiture totali'!C42</f>
        <v>8.2671009771986963</v>
      </c>
    </row>
    <row r="43" spans="1:13" x14ac:dyDescent="0.25">
      <c r="A43" s="4" t="s">
        <v>92</v>
      </c>
      <c r="B43" s="5"/>
      <c r="C43">
        <f>buffer!C43/'Mungiture totali'!C43</f>
        <v>30.598157894736843</v>
      </c>
      <c r="D43">
        <f>buffer!D43/'Mungiture totali'!C43</f>
        <v>7.6578947368421053</v>
      </c>
      <c r="E43">
        <f>buffer!E43/'Mungiture totali'!C43</f>
        <v>51.619736842105262</v>
      </c>
      <c r="F43">
        <f>buffer!F43/'Mungiture totali'!C43</f>
        <v>11.847039473684211</v>
      </c>
      <c r="G43">
        <f>buffer!G43/'Mungiture totali'!C43</f>
        <v>278.29605263157896</v>
      </c>
      <c r="H43">
        <f>buffer!H43/'Mungiture totali'!C43</f>
        <v>53.383421052631583</v>
      </c>
      <c r="I43">
        <f>buffer!I43/'Mungiture totali'!C43</f>
        <v>20.897006578947366</v>
      </c>
      <c r="J43">
        <f>buffer!J43/'Mungiture totali'!C43</f>
        <v>30.598157894736843</v>
      </c>
      <c r="K43">
        <f>buffer!K43/'Mungiture totali'!C43</f>
        <v>0.61513157894736847</v>
      </c>
      <c r="L43">
        <f>buffer!L43/'Mungiture totali'!C43</f>
        <v>0.66447368421052633</v>
      </c>
      <c r="M43">
        <f>buffer!M43/'Mungiture totali'!C43</f>
        <v>2.5921052631578947</v>
      </c>
    </row>
    <row r="44" spans="1:13" x14ac:dyDescent="0.25">
      <c r="A44" s="4" t="s">
        <v>93</v>
      </c>
      <c r="B44" s="5"/>
      <c r="C44">
        <f>buffer!C44/'Mungiture totali'!C44</f>
        <v>30.757847682119209</v>
      </c>
      <c r="D44">
        <f>buffer!D44/'Mungiture totali'!C44</f>
        <v>7.8278145695364234</v>
      </c>
      <c r="E44">
        <f>buffer!E44/'Mungiture totali'!C44</f>
        <v>52.478421633554071</v>
      </c>
      <c r="F44">
        <f>buffer!F44/'Mungiture totali'!C44</f>
        <v>12.204834437086092</v>
      </c>
      <c r="G44">
        <f>buffer!G44/'Mungiture totali'!C44</f>
        <v>328.05960264900665</v>
      </c>
      <c r="H44">
        <f>buffer!H44/'Mungiture totali'!C44</f>
        <v>54.054139072847683</v>
      </c>
      <c r="I44">
        <f>buffer!I44/'Mungiture totali'!C44</f>
        <v>21.314900662251656</v>
      </c>
      <c r="J44">
        <f>buffer!J44/'Mungiture totali'!C44</f>
        <v>30.757847682119202</v>
      </c>
      <c r="K44">
        <f>buffer!K44/'Mungiture totali'!C44</f>
        <v>0.57947019867549665</v>
      </c>
      <c r="L44">
        <f>buffer!L44/'Mungiture totali'!C44</f>
        <v>0.6556291390728477</v>
      </c>
      <c r="M44">
        <f>buffer!M44/'Mungiture totali'!C44</f>
        <v>2.8543046357615895</v>
      </c>
    </row>
    <row r="45" spans="1:13" x14ac:dyDescent="0.25">
      <c r="A45" s="4" t="s">
        <v>94</v>
      </c>
      <c r="B45" s="5"/>
      <c r="C45">
        <f>buffer!C45/'Mungiture totali'!C45</f>
        <v>32.005201342281879</v>
      </c>
      <c r="D45">
        <f>buffer!D45/'Mungiture totali'!C45</f>
        <v>7.9093959731543624</v>
      </c>
      <c r="E45">
        <f>buffer!E45/'Mungiture totali'!C45</f>
        <v>53.750447427293054</v>
      </c>
      <c r="F45">
        <f>buffer!F45/'Mungiture totali'!C45</f>
        <v>12.416174496644297</v>
      </c>
      <c r="G45">
        <f>buffer!G45/'Mungiture totali'!C45</f>
        <v>209.72483221476509</v>
      </c>
      <c r="H45">
        <f>buffer!H45/'Mungiture totali'!C45</f>
        <v>55.160201342281887</v>
      </c>
      <c r="I45">
        <f>buffer!I45/'Mungiture totali'!C45</f>
        <v>21.823657718120806</v>
      </c>
      <c r="J45">
        <f>buffer!J45/'Mungiture totali'!C45</f>
        <v>32.005201342281879</v>
      </c>
      <c r="K45">
        <f>buffer!K45/'Mungiture totali'!C45</f>
        <v>0.69798657718120805</v>
      </c>
      <c r="L45">
        <f>buffer!L45/'Mungiture totali'!C45</f>
        <v>0.6174496644295302</v>
      </c>
      <c r="M45">
        <f>buffer!M45/'Mungiture totali'!C45</f>
        <v>2.5738255033557045</v>
      </c>
    </row>
    <row r="46" spans="1:13" x14ac:dyDescent="0.25">
      <c r="A46" s="4" t="s">
        <v>95</v>
      </c>
      <c r="B46" s="5"/>
      <c r="C46">
        <f>buffer!C46/'Mungiture totali'!C46</f>
        <v>31.156333333333333</v>
      </c>
      <c r="D46">
        <f>buffer!D46/'Mungiture totali'!C46</f>
        <v>7.98</v>
      </c>
      <c r="E46">
        <f>buffer!E46/'Mungiture totali'!C46</f>
        <v>53.555388888888899</v>
      </c>
      <c r="F46">
        <f>buffer!F46/'Mungiture totali'!C46</f>
        <v>12.5318</v>
      </c>
      <c r="G46">
        <f>buffer!G46/'Mungiture totali'!C46</f>
        <v>342.17666666666668</v>
      </c>
      <c r="H46">
        <f>buffer!H46/'Mungiture totali'!C46</f>
        <v>55.425099999999993</v>
      </c>
      <c r="I46">
        <f>buffer!I46/'Mungiture totali'!C46</f>
        <v>21.648499999999999</v>
      </c>
      <c r="J46">
        <f>buffer!J46/'Mungiture totali'!C46</f>
        <v>31.156333333333333</v>
      </c>
      <c r="K46">
        <f>buffer!K46/'Mungiture totali'!C46</f>
        <v>0.72666666666666668</v>
      </c>
      <c r="L46">
        <f>buffer!L46/'Mungiture totali'!C46</f>
        <v>0.59</v>
      </c>
      <c r="M46">
        <f>buffer!M46/'Mungiture totali'!C46</f>
        <v>2.7433333333333332</v>
      </c>
    </row>
    <row r="47" spans="1:13" x14ac:dyDescent="0.25">
      <c r="A47" s="4" t="s">
        <v>96</v>
      </c>
      <c r="B47" s="5"/>
      <c r="C47">
        <f>buffer!C47/'Mungiture totali'!C47</f>
        <v>32.07689189189189</v>
      </c>
      <c r="D47">
        <f>buffer!D47/'Mungiture totali'!C47</f>
        <v>8.0979729729729737</v>
      </c>
      <c r="E47">
        <f>buffer!E47/'Mungiture totali'!C47</f>
        <v>53.495213963963955</v>
      </c>
      <c r="F47">
        <f>buffer!F47/'Mungiture totali'!C47</f>
        <v>12.627770270270272</v>
      </c>
      <c r="G47">
        <f>buffer!G47/'Mungiture totali'!C47</f>
        <v>340.52364864864865</v>
      </c>
      <c r="H47">
        <f>buffer!H47/'Mungiture totali'!C47</f>
        <v>56.154560810810814</v>
      </c>
      <c r="I47">
        <f>buffer!I47/'Mungiture totali'!C47</f>
        <v>21.978817567567567</v>
      </c>
      <c r="J47">
        <f>buffer!J47/'Mungiture totali'!C47</f>
        <v>32.07689189189189</v>
      </c>
      <c r="K47">
        <f>buffer!K47/'Mungiture totali'!C47</f>
        <v>0.60810810810810811</v>
      </c>
      <c r="L47">
        <f>buffer!L47/'Mungiture totali'!C47</f>
        <v>0.6216216216216216</v>
      </c>
      <c r="M47">
        <f>buffer!M47/'Mungiture totali'!C47</f>
        <v>2.8209459459459461</v>
      </c>
    </row>
    <row r="48" spans="1:13" x14ac:dyDescent="0.25">
      <c r="A48" s="4" t="s">
        <v>97</v>
      </c>
      <c r="B48" s="5"/>
      <c r="C48">
        <f>buffer!C48/'Mungiture totali'!C48</f>
        <v>32.205118644067795</v>
      </c>
      <c r="D48">
        <f>buffer!D48/'Mungiture totali'!C48</f>
        <v>7.9152542372881358</v>
      </c>
      <c r="E48">
        <f>buffer!E48/'Mungiture totali'!C48</f>
        <v>53.275706214689258</v>
      </c>
      <c r="F48">
        <f>buffer!F48/'Mungiture totali'!C48</f>
        <v>12.423254237288136</v>
      </c>
      <c r="G48">
        <f>buffer!G48/'Mungiture totali'!C48</f>
        <v>342.63050847457629</v>
      </c>
      <c r="H48">
        <f>buffer!H48/'Mungiture totali'!C48</f>
        <v>55.099932203389827</v>
      </c>
      <c r="I48">
        <f>buffer!I48/'Mungiture totali'!C48</f>
        <v>21.867355932203392</v>
      </c>
      <c r="J48">
        <f>buffer!J48/'Mungiture totali'!C48</f>
        <v>32.205118644067795</v>
      </c>
      <c r="K48">
        <f>buffer!K48/'Mungiture totali'!C48</f>
        <v>0.65423728813559323</v>
      </c>
      <c r="L48">
        <f>buffer!L48/'Mungiture totali'!C48</f>
        <v>0.62372881355932208</v>
      </c>
      <c r="M48">
        <f>buffer!M48/'Mungiture totali'!C48</f>
        <v>2.3728813559322033</v>
      </c>
    </row>
    <row r="49" spans="1:13" x14ac:dyDescent="0.25">
      <c r="A49" s="4" t="s">
        <v>98</v>
      </c>
      <c r="B49" s="5"/>
      <c r="C49">
        <f>buffer!C49/'Mungiture totali'!C49</f>
        <v>32.277373737373736</v>
      </c>
      <c r="D49">
        <f>buffer!D49/'Mungiture totali'!C49</f>
        <v>8.0168350168350173</v>
      </c>
      <c r="E49">
        <f>buffer!E49/'Mungiture totali'!C49</f>
        <v>53.730022446689119</v>
      </c>
      <c r="F49">
        <f>buffer!F49/'Mungiture totali'!C49</f>
        <v>12.541010101010102</v>
      </c>
      <c r="G49">
        <f>buffer!G49/'Mungiture totali'!C49</f>
        <v>542.84848484848487</v>
      </c>
      <c r="H49">
        <f>buffer!H49/'Mungiture totali'!C49</f>
        <v>55.28471380471381</v>
      </c>
      <c r="I49">
        <f>buffer!I49/'Mungiture totali'!C49</f>
        <v>21.943367003367005</v>
      </c>
      <c r="J49">
        <f>buffer!J49/'Mungiture totali'!C49</f>
        <v>32.277373737373736</v>
      </c>
      <c r="K49">
        <f>buffer!K49/'Mungiture totali'!C49</f>
        <v>0.72727272727272729</v>
      </c>
      <c r="L49">
        <f>buffer!L49/'Mungiture totali'!C49</f>
        <v>0.65993265993265993</v>
      </c>
      <c r="M49">
        <f>buffer!M49/'Mungiture totali'!C49</f>
        <v>2.7946127946127945</v>
      </c>
    </row>
  </sheetData>
  <mergeCells count="48">
    <mergeCell ref="A12:B12"/>
    <mergeCell ref="A13:B13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9:B49"/>
    <mergeCell ref="A44:B44"/>
    <mergeCell ref="A45:B45"/>
    <mergeCell ref="A46:B46"/>
    <mergeCell ref="A47:B47"/>
    <mergeCell ref="A48:B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6435-546C-497B-A908-22F14A83FC6E}">
  <dimension ref="A1:M49"/>
  <sheetViews>
    <sheetView workbookViewId="0">
      <selection activeCell="E1" sqref="E1:E1048576"/>
    </sheetView>
  </sheetViews>
  <sheetFormatPr defaultRowHeight="15" x14ac:dyDescent="0.25"/>
  <cols>
    <col min="1" max="1" width="5.7109375" bestFit="1" customWidth="1"/>
    <col min="2" max="2" width="6" bestFit="1" customWidth="1"/>
    <col min="3" max="3" width="15.140625" bestFit="1" customWidth="1"/>
    <col min="4" max="4" width="18.140625" bestFit="1" customWidth="1"/>
    <col min="5" max="7" width="12" bestFit="1" customWidth="1"/>
    <col min="8" max="8" width="12.7109375" bestFit="1" customWidth="1"/>
    <col min="9" max="12" width="12" bestFit="1" customWidth="1"/>
    <col min="13" max="13" width="19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47</v>
      </c>
      <c r="L1" s="2" t="s">
        <v>48</v>
      </c>
      <c r="M1" s="2" t="s">
        <v>49</v>
      </c>
    </row>
    <row r="2" spans="1:13" x14ac:dyDescent="0.25">
      <c r="A2" s="4" t="s">
        <v>51</v>
      </c>
      <c r="B2" s="5"/>
      <c r="C2">
        <f>buffer!C2/'Mungiture totali'!C2</f>
        <v>36.043137931034487</v>
      </c>
      <c r="D2">
        <f>buffer!D2/'Mungiture totali'!D2</f>
        <v>0.98313164649798312</v>
      </c>
      <c r="E2">
        <f>buffer!E2/'Mungiture totali'!D2</f>
        <v>7.9417247280283565</v>
      </c>
      <c r="F2">
        <f>buffer!F2/'Mungiture totali'!D2</f>
        <v>1.2844884488448844</v>
      </c>
      <c r="G2">
        <f>buffer!G2/'Mungiture totali'!D2</f>
        <v>21.275027502750277</v>
      </c>
      <c r="H2">
        <f>buffer!H2/'Mungiture totali'!D2</f>
        <v>9.3454235423542347</v>
      </c>
      <c r="I2">
        <f>buffer!I2/'Mungiture totali'!D2</f>
        <v>2.5554052071873854</v>
      </c>
      <c r="J2">
        <f>buffer!J2/'Mungiture totali'!D2</f>
        <v>3.8351228456178954</v>
      </c>
      <c r="K2">
        <f>buffer!K2/'Mungiture totali'!D2</f>
        <v>5.8672533920058674E-2</v>
      </c>
      <c r="L2">
        <f>buffer!L2/'Mungiture totali'!D2</f>
        <v>6.7106710671067105E-2</v>
      </c>
      <c r="M2">
        <f>buffer!M2/'Mungiture totali'!D2</f>
        <v>0.39090575724239091</v>
      </c>
    </row>
    <row r="3" spans="1:13" x14ac:dyDescent="0.25">
      <c r="A3" s="4" t="s">
        <v>52</v>
      </c>
      <c r="B3" s="5"/>
      <c r="C3">
        <f>buffer!C3/'Mungiture totali'!C3</f>
        <v>30.941003460207614</v>
      </c>
      <c r="D3">
        <f>buffer!D3/'Mungiture totali'!D3</f>
        <v>0.98754295532646053</v>
      </c>
      <c r="E3">
        <f>buffer!E3/'Mungiture totali'!D3</f>
        <v>7.8054768041237121</v>
      </c>
      <c r="F3">
        <f>buffer!F3/'Mungiture totali'!D3</f>
        <v>1.2866752577319587</v>
      </c>
      <c r="G3">
        <f>buffer!G3/'Mungiture totali'!D3</f>
        <v>38.524484536082475</v>
      </c>
      <c r="H3">
        <f>buffer!H3/'Mungiture totali'!D3</f>
        <v>9.4139304123711351</v>
      </c>
      <c r="I3">
        <f>buffer!I3/'Mungiture totali'!D3</f>
        <v>2.5656271477663233</v>
      </c>
      <c r="J3">
        <f>buffer!J3/'Mungiture totali'!D3</f>
        <v>3.8420489690721653</v>
      </c>
      <c r="K3">
        <f>buffer!K3/'Mungiture totali'!D3</f>
        <v>6.0137457044673541E-2</v>
      </c>
      <c r="L3">
        <f>buffer!L3/'Mungiture totali'!D3</f>
        <v>6.1426116838487969E-2</v>
      </c>
      <c r="M3">
        <f>buffer!M3/'Mungiture totali'!D3</f>
        <v>0.41709621993127149</v>
      </c>
    </row>
    <row r="4" spans="1:13" x14ac:dyDescent="0.25">
      <c r="A4" s="4" t="s">
        <v>53</v>
      </c>
      <c r="B4" s="5"/>
      <c r="C4">
        <f>buffer!C4/'Mungiture totali'!C4</f>
        <v>30.375172413793102</v>
      </c>
      <c r="D4">
        <f>buffer!D4/'Mungiture totali'!D4</f>
        <v>0.98864132809086935</v>
      </c>
      <c r="E4">
        <f>buffer!E4/'Mungiture totali'!D4</f>
        <v>7.9761322265909396</v>
      </c>
      <c r="F4">
        <f>buffer!F4/'Mungiture totali'!D4</f>
        <v>1.2902752293577984</v>
      </c>
      <c r="G4">
        <f>buffer!G4/'Mungiture totali'!D4</f>
        <v>31.707295762341634</v>
      </c>
      <c r="H4">
        <f>buffer!H4/'Mungiture totali'!D4</f>
        <v>9.3310747051114031</v>
      </c>
      <c r="I4">
        <f>buffer!I4/'Mungiture totali'!D4</f>
        <v>2.5849497597204021</v>
      </c>
      <c r="J4">
        <f>buffer!J4/'Mungiture totali'!D4</f>
        <v>3.8493621668851028</v>
      </c>
      <c r="K4">
        <f>buffer!K4/'Mungiture totali'!D4</f>
        <v>5.8103975535168197E-2</v>
      </c>
      <c r="L4">
        <f>buffer!L4/'Mungiture totali'!D4</f>
        <v>8.3442551332459591E-2</v>
      </c>
      <c r="M4">
        <f>buffer!M4/'Mungiture totali'!D4</f>
        <v>0.43294014853647883</v>
      </c>
    </row>
    <row r="5" spans="1:13" x14ac:dyDescent="0.25">
      <c r="A5" s="4" t="s">
        <v>54</v>
      </c>
      <c r="B5" s="5"/>
      <c r="C5">
        <f>buffer!C5/'Mungiture totali'!C5</f>
        <v>30.692768166089962</v>
      </c>
      <c r="D5">
        <f>buffer!D5/'Mungiture totali'!D5</f>
        <v>0.96040868454661554</v>
      </c>
      <c r="E5">
        <f>buffer!E5/'Mungiture totali'!D5</f>
        <v>7.3944728253157352</v>
      </c>
      <c r="F5">
        <f>buffer!F5/'Mungiture totali'!D5</f>
        <v>1.2629374201787995</v>
      </c>
      <c r="G5">
        <f>buffer!G5/'Mungiture totali'!D5</f>
        <v>30.521924223073647</v>
      </c>
      <c r="H5">
        <f>buffer!H5/'Mungiture totali'!D5</f>
        <v>9.023712217965091</v>
      </c>
      <c r="I5">
        <f>buffer!I5/'Mungiture totali'!D5</f>
        <v>2.5056066411238826</v>
      </c>
      <c r="J5">
        <f>buffer!J5/'Mungiture totali'!D5</f>
        <v>3.7771051511281395</v>
      </c>
      <c r="K5">
        <f>buffer!K5/'Mungiture totali'!D5</f>
        <v>5.7471264367816091E-2</v>
      </c>
      <c r="L5">
        <f>buffer!L5/'Mungiture totali'!D5</f>
        <v>6.7262664963814389E-2</v>
      </c>
      <c r="M5">
        <f>buffer!M5/'Mungiture totali'!D5</f>
        <v>0.40272456364410386</v>
      </c>
    </row>
    <row r="6" spans="1:13" x14ac:dyDescent="0.25">
      <c r="A6" s="4" t="s">
        <v>55</v>
      </c>
      <c r="B6" s="5"/>
      <c r="C6">
        <f>buffer!C6/'Mungiture totali'!C6</f>
        <v>95.506103448275866</v>
      </c>
      <c r="D6">
        <f>buffer!D6/'Mungiture totali'!D6</f>
        <v>0.98309347491965904</v>
      </c>
      <c r="E6">
        <f>buffer!E6/'Mungiture totali'!D6</f>
        <v>7.5055004424572678</v>
      </c>
      <c r="F6">
        <f>buffer!F6/'Mungiture totali'!D6</f>
        <v>1.317624703087886</v>
      </c>
      <c r="G6">
        <f>buffer!G6/'Mungiture totali'!D6</f>
        <v>49.191979879837923</v>
      </c>
      <c r="H6">
        <f>buffer!H6/'Mungiture totali'!D6</f>
        <v>9.3692454939220351</v>
      </c>
      <c r="I6">
        <f>buffer!I6/'Mungiture totali'!D6</f>
        <v>2.6210758697778398</v>
      </c>
      <c r="J6">
        <f>buffer!J6/'Mungiture totali'!D6</f>
        <v>3.8717493363140982</v>
      </c>
      <c r="K6">
        <f>buffer!K6/'Mungiture totali'!D6</f>
        <v>6.1897443062735785E-2</v>
      </c>
      <c r="L6">
        <f>buffer!L6/'Mungiture totali'!D6</f>
        <v>7.5171161101019984E-2</v>
      </c>
      <c r="M6">
        <f>buffer!M6/'Mungiture totali'!D6</f>
        <v>0.37669414559172837</v>
      </c>
    </row>
    <row r="7" spans="1:13" x14ac:dyDescent="0.25">
      <c r="A7" s="4" t="s">
        <v>56</v>
      </c>
      <c r="B7" s="5"/>
      <c r="C7">
        <f>buffer!C7/'Mungiture totali'!C7</f>
        <v>143.38748251748251</v>
      </c>
      <c r="D7">
        <f>buffer!D7/'Mungiture totali'!D7</f>
        <v>0.98096220575822934</v>
      </c>
      <c r="E7">
        <f>buffer!E7/'Mungiture totali'!D7</f>
        <v>7.707127450060959</v>
      </c>
      <c r="F7">
        <f>buffer!F7/'Mungiture totali'!D7</f>
        <v>1.2739923098565129</v>
      </c>
      <c r="G7">
        <f>buffer!G7/'Mungiture totali'!D7</f>
        <v>24.987995873581543</v>
      </c>
      <c r="H7">
        <f>buffer!H7/'Mungiture totali'!D7</f>
        <v>9.5821082247022424</v>
      </c>
      <c r="I7">
        <f>buffer!I7/'Mungiture totali'!D7</f>
        <v>2.5677435993622808</v>
      </c>
      <c r="J7">
        <f>buffer!J7/'Mungiture totali'!D7</f>
        <v>3.8479799306011437</v>
      </c>
      <c r="K7">
        <f>buffer!K7/'Mungiture totali'!D7</f>
        <v>5.6738253774735063E-2</v>
      </c>
      <c r="L7">
        <f>buffer!L7/'Mungiture totali'!D7</f>
        <v>6.677295320266341E-2</v>
      </c>
      <c r="M7">
        <f>buffer!M7/'Mungiture totali'!D7</f>
        <v>0.36537559786176499</v>
      </c>
    </row>
    <row r="8" spans="1:13" x14ac:dyDescent="0.25">
      <c r="A8" s="4" t="s">
        <v>57</v>
      </c>
      <c r="B8" s="5"/>
      <c r="C8">
        <f>buffer!C8/'Mungiture totali'!C8</f>
        <v>164.37090592334494</v>
      </c>
      <c r="D8">
        <f>buffer!D8/'Mungiture totali'!D8</f>
        <v>0.98323394693630628</v>
      </c>
      <c r="E8">
        <f>buffer!E8/'Mungiture totali'!D8</f>
        <v>7.6378950249186177</v>
      </c>
      <c r="F8">
        <f>buffer!F8/'Mungiture totali'!D8</f>
        <v>1.3329012185636502</v>
      </c>
      <c r="G8">
        <f>buffer!G8/'Mungiture totali'!D8</f>
        <v>49.486215538847119</v>
      </c>
      <c r="H8">
        <f>buffer!H8/'Mungiture totali'!D8</f>
        <v>9.9561956615677119</v>
      </c>
      <c r="I8">
        <f>buffer!I8/'Mungiture totali'!D8</f>
        <v>2.6560841759571345</v>
      </c>
      <c r="J8">
        <f>buffer!J8/'Mungiture totali'!D8</f>
        <v>4.0792273787918072</v>
      </c>
      <c r="K8">
        <f>buffer!K8/'Mungiture totali'!D8</f>
        <v>5.4878575749719126E-2</v>
      </c>
      <c r="L8">
        <f>buffer!L8/'Mungiture totali'!D8</f>
        <v>5.764411027568922E-2</v>
      </c>
      <c r="M8">
        <f>buffer!M8/'Mungiture totali'!D8</f>
        <v>0.32460461498574023</v>
      </c>
    </row>
    <row r="9" spans="1:13" x14ac:dyDescent="0.25">
      <c r="A9" s="4" t="s">
        <v>58</v>
      </c>
      <c r="B9" s="5"/>
      <c r="C9">
        <f>buffer!C9/'Mungiture totali'!C9</f>
        <v>175.97414893617022</v>
      </c>
      <c r="D9">
        <f>buffer!D9/'Mungiture totali'!D9</f>
        <v>0.97644370913101708</v>
      </c>
      <c r="E9">
        <f>buffer!E9/'Mungiture totali'!D9</f>
        <v>7.7157186375692639</v>
      </c>
      <c r="F9">
        <f>buffer!F9/'Mungiture totali'!D9</f>
        <v>1.2701788387300088</v>
      </c>
      <c r="G9">
        <f>buffer!G9/'Mungiture totali'!D9</f>
        <v>49.044906641455924</v>
      </c>
      <c r="H9">
        <f>buffer!H9/'Mungiture totali'!D9</f>
        <v>9.5215859134956276</v>
      </c>
      <c r="I9">
        <f>buffer!I9/'Mungiture totali'!D9</f>
        <v>2.5836988891515009</v>
      </c>
      <c r="J9">
        <f>buffer!J9/'Mungiture totali'!D9</f>
        <v>3.9130835893799736</v>
      </c>
      <c r="K9">
        <f>buffer!K9/'Mungiture totali'!D9</f>
        <v>5.7196880170172534E-2</v>
      </c>
      <c r="L9">
        <f>buffer!L9/'Mungiture totali'!D9</f>
        <v>6.7596312928385721E-2</v>
      </c>
      <c r="M9">
        <f>buffer!M9/'Mungiture totali'!D9</f>
        <v>0.34412668399905461</v>
      </c>
    </row>
    <row r="10" spans="1:13" x14ac:dyDescent="0.25">
      <c r="A10" s="4" t="s">
        <v>59</v>
      </c>
      <c r="B10" s="5"/>
      <c r="C10">
        <f>buffer!C10/'Mungiture totali'!C10</f>
        <v>144.51414893617022</v>
      </c>
      <c r="D10">
        <f>buffer!D10/'Mungiture totali'!D10</f>
        <v>0.97663337304132691</v>
      </c>
      <c r="E10">
        <f>buffer!E10/'Mungiture totali'!D10</f>
        <v>7.7348620910840289</v>
      </c>
      <c r="F10">
        <f>buffer!F10/'Mungiture totali'!D10</f>
        <v>1.242796664528544</v>
      </c>
      <c r="G10">
        <f>buffer!G10/'Mungiture totali'!D10</f>
        <v>29.270503069733344</v>
      </c>
      <c r="H10">
        <f>buffer!H10/'Mungiture totali'!D10</f>
        <v>9.0881233391368088</v>
      </c>
      <c r="I10">
        <f>buffer!I10/'Mungiture totali'!D10</f>
        <v>2.4899505177311463</v>
      </c>
      <c r="J10">
        <f>buffer!J10/'Mungiture totali'!D10</f>
        <v>3.7374901493631447</v>
      </c>
      <c r="K10">
        <f>buffer!K10/'Mungiture totali'!D10</f>
        <v>6.7900668926967833E-2</v>
      </c>
      <c r="L10">
        <f>buffer!L10/'Mungiture totali'!D10</f>
        <v>7.9996334646751585E-2</v>
      </c>
      <c r="M10">
        <f>buffer!M10/'Mungiture totali'!D10</f>
        <v>0.38412902043434438</v>
      </c>
    </row>
    <row r="11" spans="1:13" x14ac:dyDescent="0.25">
      <c r="A11" s="4" t="s">
        <v>60</v>
      </c>
      <c r="B11" s="5"/>
      <c r="C11">
        <f>buffer!C11/'Mungiture totali'!C11</f>
        <v>29.935159010600707</v>
      </c>
      <c r="D11">
        <f>buffer!D11/'Mungiture totali'!D11</f>
        <v>0.98074398249452954</v>
      </c>
      <c r="E11">
        <f>buffer!E11/'Mungiture totali'!D11</f>
        <v>7.8034646243617818</v>
      </c>
      <c r="F11">
        <f>buffer!F11/'Mungiture totali'!D11</f>
        <v>1.2465032822757112</v>
      </c>
      <c r="G11">
        <f>buffer!G11/'Mungiture totali'!D11</f>
        <v>33.14792122538293</v>
      </c>
      <c r="H11">
        <f>buffer!H11/'Mungiture totali'!D11</f>
        <v>9.0710853391684907</v>
      </c>
      <c r="I11">
        <f>buffer!I11/'Mungiture totali'!D11</f>
        <v>2.4994091903719915</v>
      </c>
      <c r="J11">
        <f>buffer!J11/'Mungiture totali'!D11</f>
        <v>3.710870897155361</v>
      </c>
      <c r="K11">
        <f>buffer!K11/'Mungiture totali'!D11</f>
        <v>6.9584245076586435E-2</v>
      </c>
      <c r="L11">
        <f>buffer!L11/'Mungiture totali'!D11</f>
        <v>7.7024070021881844E-2</v>
      </c>
      <c r="M11">
        <f>buffer!M11/'Mungiture totali'!D11</f>
        <v>0.45076586433260396</v>
      </c>
    </row>
    <row r="12" spans="1:13" x14ac:dyDescent="0.25">
      <c r="A12" s="4" t="s">
        <v>61</v>
      </c>
      <c r="B12" s="5"/>
      <c r="C12">
        <f>buffer!C12/'Mungiture totali'!C12</f>
        <v>34.808245614035087</v>
      </c>
      <c r="D12">
        <f>buffer!D12/'Mungiture totali'!D12</f>
        <v>0.97249724972497253</v>
      </c>
      <c r="E12">
        <f>buffer!E12/'Mungiture totali'!D12</f>
        <v>7.637947683657254</v>
      </c>
      <c r="F12">
        <f>buffer!F12/'Mungiture totali'!D12</f>
        <v>1.2440044004400441</v>
      </c>
      <c r="G12">
        <f>buffer!G12/'Mungiture totali'!D12</f>
        <v>53.98276494316098</v>
      </c>
      <c r="H12">
        <f>buffer!H12/'Mungiture totali'!D12</f>
        <v>8.9261239457279071</v>
      </c>
      <c r="I12">
        <f>buffer!I12/'Mungiture totali'!D12</f>
        <v>2.471664833149982</v>
      </c>
      <c r="J12">
        <f>buffer!J12/'Mungiture totali'!D12</f>
        <v>3.6417748441510813</v>
      </c>
      <c r="K12">
        <f>buffer!K12/'Mungiture totali'!D12</f>
        <v>6.307297396406307E-2</v>
      </c>
      <c r="L12">
        <f>buffer!L12/'Mungiture totali'!D12</f>
        <v>8.7275394206087278E-2</v>
      </c>
      <c r="M12">
        <f>buffer!M12/'Mungiture totali'!D12</f>
        <v>0.47194719471947194</v>
      </c>
    </row>
    <row r="13" spans="1:13" x14ac:dyDescent="0.25">
      <c r="A13" s="4" t="s">
        <v>62</v>
      </c>
      <c r="B13" s="5"/>
      <c r="C13">
        <f>buffer!C13/'Mungiture totali'!C13</f>
        <v>97.698006993006999</v>
      </c>
      <c r="D13">
        <f>buffer!D13/'Mungiture totali'!D13</f>
        <v>0.96365976829389044</v>
      </c>
      <c r="E13">
        <f>buffer!E13/'Mungiture totali'!D13</f>
        <v>7.629661352609169</v>
      </c>
      <c r="F13">
        <f>buffer!F13/'Mungiture totali'!D13</f>
        <v>1.1341538766214476</v>
      </c>
      <c r="G13">
        <f>buffer!G13/'Mungiture totali'!D13</f>
        <v>59.805228240419844</v>
      </c>
      <c r="H13">
        <f>buffer!H13/'Mungiture totali'!D13</f>
        <v>7.4599792058619663</v>
      </c>
      <c r="I13">
        <f>buffer!I13/'Mungiture totali'!D13</f>
        <v>2.1104049905931279</v>
      </c>
      <c r="J13">
        <f>buffer!J13/'Mungiture totali'!D13</f>
        <v>2.7700188137439348</v>
      </c>
      <c r="K13">
        <f>buffer!K13/'Mungiture totali'!D13</f>
        <v>7.4957916625408461E-2</v>
      </c>
      <c r="L13">
        <f>buffer!L13/'Mungiture totali'!D13</f>
        <v>0.11743737003663729</v>
      </c>
      <c r="M13">
        <f>buffer!M13/'Mungiture totali'!D13</f>
        <v>0.73918209723735018</v>
      </c>
    </row>
    <row r="14" spans="1:13" x14ac:dyDescent="0.25">
      <c r="A14" s="4" t="s">
        <v>64</v>
      </c>
      <c r="B14" s="5"/>
      <c r="C14">
        <f>buffer!C14/'Mungiture totali'!C14</f>
        <v>103.47814404432133</v>
      </c>
      <c r="D14">
        <f>buffer!D14/'Mungiture totali'!D14</f>
        <v>0.9581758224081075</v>
      </c>
      <c r="E14">
        <f>buffer!E14/'Mungiture totali'!D14</f>
        <v>7.5231668409340742</v>
      </c>
      <c r="F14">
        <f>buffer!F14/'Mungiture totali'!D14</f>
        <v>1.2128319794096358</v>
      </c>
      <c r="G14">
        <f>buffer!G14/'Mungiture totali'!D14</f>
        <v>111.50542909997587</v>
      </c>
      <c r="H14">
        <f>buffer!H14/'Mungiture totali'!D14</f>
        <v>7.5464409233491514</v>
      </c>
      <c r="I14">
        <f>buffer!I14/'Mungiture totali'!D14</f>
        <v>2.2385409796509288</v>
      </c>
      <c r="J14">
        <f>buffer!J14/'Mungiture totali'!D14</f>
        <v>3.0083744872516691</v>
      </c>
      <c r="K14">
        <f>buffer!K14/'Mungiture totali'!D14</f>
        <v>7.3916190782594704E-2</v>
      </c>
      <c r="L14">
        <f>buffer!L14/'Mungiture totali'!D14</f>
        <v>8.6463444060162473E-2</v>
      </c>
      <c r="M14">
        <f>buffer!M14/'Mungiture totali'!D14</f>
        <v>0.71261964127724609</v>
      </c>
    </row>
    <row r="15" spans="1:13" x14ac:dyDescent="0.25">
      <c r="A15" s="4" t="s">
        <v>63</v>
      </c>
      <c r="B15" s="5"/>
      <c r="C15">
        <f>buffer!C15/'Mungiture totali'!C15</f>
        <v>105.09068681318682</v>
      </c>
      <c r="D15">
        <f>buffer!D15/'Mungiture totali'!D15</f>
        <v>0.94801980198019797</v>
      </c>
      <c r="E15">
        <f>buffer!E15/'Mungiture totali'!D15</f>
        <v>7.3608787128712878</v>
      </c>
      <c r="F15">
        <f>buffer!F15/'Mungiture totali'!D15</f>
        <v>1.1963910891089107</v>
      </c>
      <c r="G15">
        <f>buffer!G15/'Mungiture totali'!D15</f>
        <v>55.298349834983497</v>
      </c>
      <c r="H15">
        <f>buffer!H15/'Mungiture totali'!D15</f>
        <v>7.5510371287128715</v>
      </c>
      <c r="I15">
        <f>buffer!I15/'Mungiture totali'!D15</f>
        <v>2.2632301980198015</v>
      </c>
      <c r="J15">
        <f>buffer!J15/'Mungiture totali'!D15</f>
        <v>3.1604801980198025</v>
      </c>
      <c r="K15">
        <f>buffer!K15/'Mungiture totali'!D15</f>
        <v>6.3201320132013197E-2</v>
      </c>
      <c r="L15">
        <f>buffer!L15/'Mungiture totali'!D15</f>
        <v>9.1501650165016504E-2</v>
      </c>
      <c r="M15">
        <f>buffer!M15/'Mungiture totali'!D15</f>
        <v>0.72681518151815183</v>
      </c>
    </row>
    <row r="16" spans="1:13" x14ac:dyDescent="0.25">
      <c r="A16" s="4" t="s">
        <v>65</v>
      </c>
      <c r="B16" s="5"/>
      <c r="C16">
        <f>buffer!C16/'Mungiture totali'!C16</f>
        <v>114.71817174515236</v>
      </c>
      <c r="D16">
        <f>buffer!D16/'Mungiture totali'!D16</f>
        <v>0.94813988687963036</v>
      </c>
      <c r="E16">
        <f>buffer!E16/'Mungiture totali'!D16</f>
        <v>7.3901683528505808</v>
      </c>
      <c r="F16">
        <f>buffer!F16/'Mungiture totali'!D16</f>
        <v>1.2309232852704532</v>
      </c>
      <c r="G16">
        <f>buffer!G16/'Mungiture totali'!D16</f>
        <v>27.114872938739744</v>
      </c>
      <c r="H16">
        <f>buffer!H16/'Mungiture totali'!D16</f>
        <v>7.8455914920736083</v>
      </c>
      <c r="I16">
        <f>buffer!I16/'Mungiture totali'!D16</f>
        <v>2.3632621684059592</v>
      </c>
      <c r="J16">
        <f>buffer!J16/'Mungiture totali'!D16</f>
        <v>3.3002923603919387</v>
      </c>
      <c r="K16">
        <f>buffer!K16/'Mungiture totali'!D16</f>
        <v>5.9587349637536841E-2</v>
      </c>
      <c r="L16">
        <f>buffer!L16/'Mungiture totali'!D16</f>
        <v>9.8542181151915875E-2</v>
      </c>
      <c r="M16">
        <f>buffer!M16/'Mungiture totali'!D16</f>
        <v>0.64136063092487849</v>
      </c>
    </row>
    <row r="17" spans="1:13" x14ac:dyDescent="0.25">
      <c r="A17" s="4" t="s">
        <v>66</v>
      </c>
      <c r="B17" s="5"/>
      <c r="C17">
        <f>buffer!C17/'Mungiture totali'!C17</f>
        <v>132.49680555555554</v>
      </c>
      <c r="D17">
        <f>buffer!D17/'Mungiture totali'!D17</f>
        <v>0.94455836561099715</v>
      </c>
      <c r="E17">
        <f>buffer!E17/'Mungiture totali'!D17</f>
        <v>7.3460849092428031</v>
      </c>
      <c r="F17">
        <f>buffer!F17/'Mungiture totali'!D17</f>
        <v>1.270922761449077</v>
      </c>
      <c r="G17">
        <f>buffer!G17/'Mungiture totali'!D17</f>
        <v>32.639781271360221</v>
      </c>
      <c r="H17">
        <f>buffer!H17/'Mungiture totali'!D17</f>
        <v>8.2609979494190018</v>
      </c>
      <c r="I17">
        <f>buffer!I17/'Mungiture totali'!D17</f>
        <v>2.4871147565884408</v>
      </c>
      <c r="J17">
        <f>buffer!J17/'Mungiture totali'!D17</f>
        <v>3.6232680185311765</v>
      </c>
      <c r="K17">
        <f>buffer!K17/'Mungiture totali'!D17</f>
        <v>5.2099946836788945E-2</v>
      </c>
      <c r="L17">
        <f>buffer!L17/'Mungiture totali'!D17</f>
        <v>7.701070858965596E-2</v>
      </c>
      <c r="M17">
        <f>buffer!M17/'Mungiture totali'!D17</f>
        <v>0.570745044429255</v>
      </c>
    </row>
    <row r="18" spans="1:13" x14ac:dyDescent="0.25">
      <c r="A18" s="4" t="s">
        <v>67</v>
      </c>
      <c r="B18" s="5"/>
      <c r="C18">
        <f>buffer!C18/'Mungiture totali'!C18</f>
        <v>153.18264623955432</v>
      </c>
      <c r="D18">
        <f>buffer!D18/'Mungiture totali'!D18</f>
        <v>0.94440912622730799</v>
      </c>
      <c r="E18">
        <f>buffer!E18/'Mungiture totali'!D18</f>
        <v>7.6025005297732573</v>
      </c>
      <c r="F18">
        <f>buffer!F18/'Mungiture totali'!D18</f>
        <v>1.2846959101504556</v>
      </c>
      <c r="G18">
        <f>buffer!G18/'Mungiture totali'!D18</f>
        <v>32.0280426644063</v>
      </c>
      <c r="H18">
        <f>buffer!H18/'Mungiture totali'!D18</f>
        <v>8.5608963763509234</v>
      </c>
      <c r="I18">
        <f>buffer!I18/'Mungiture totali'!D18</f>
        <v>2.5815370488097762</v>
      </c>
      <c r="J18">
        <f>buffer!J18/'Mungiture totali'!D18</f>
        <v>3.886888465070284</v>
      </c>
      <c r="K18">
        <f>buffer!K18/'Mungiture totali'!D18</f>
        <v>6.1665607120152573E-2</v>
      </c>
      <c r="L18">
        <f>buffer!L18/'Mungiture totali'!D18</f>
        <v>8.4551811824539094E-2</v>
      </c>
      <c r="M18">
        <f>buffer!M18/'Mungiture totali'!D18</f>
        <v>0.4657060111605566</v>
      </c>
    </row>
    <row r="19" spans="1:13" x14ac:dyDescent="0.25">
      <c r="A19" s="4" t="s">
        <v>68</v>
      </c>
      <c r="B19" s="5"/>
      <c r="C19">
        <f>buffer!C19/'Mungiture totali'!C19</f>
        <v>153.60398328690809</v>
      </c>
      <c r="D19">
        <f>buffer!D19/'Mungiture totali'!D19</f>
        <v>0.94094799683521546</v>
      </c>
      <c r="E19">
        <f>buffer!E19/'Mungiture totali'!D19</f>
        <v>7.3965690858088182</v>
      </c>
      <c r="F19">
        <f>buffer!F19/'Mungiture totali'!D19</f>
        <v>1.2955865640509243</v>
      </c>
      <c r="G19">
        <f>buffer!G19/'Mungiture totali'!D19</f>
        <v>26.45004675249946</v>
      </c>
      <c r="H19">
        <f>buffer!H19/'Mungiture totali'!D19</f>
        <v>8.4075861324893921</v>
      </c>
      <c r="I19">
        <f>buffer!I19/'Mungiture totali'!D19</f>
        <v>2.5916902826728045</v>
      </c>
      <c r="J19">
        <f>buffer!J19/'Mungiture totali'!D19</f>
        <v>3.96815651298281</v>
      </c>
      <c r="K19">
        <f>buffer!K19/'Mungiture totali'!D19</f>
        <v>4.754369560526505E-2</v>
      </c>
      <c r="L19">
        <f>buffer!L19/'Mungiture totali'!D19</f>
        <v>8.5017622095950512E-2</v>
      </c>
      <c r="M19">
        <f>buffer!M19/'Mungiture totali'!D19</f>
        <v>0.46781270229446881</v>
      </c>
    </row>
    <row r="20" spans="1:13" x14ac:dyDescent="0.25">
      <c r="A20" s="4" t="s">
        <v>69</v>
      </c>
      <c r="B20" s="5"/>
      <c r="C20">
        <f>buffer!C20/'Mungiture totali'!C20</f>
        <v>174.66551532033426</v>
      </c>
      <c r="D20">
        <f>buffer!D20/'Mungiture totali'!D20</f>
        <v>0.96019261637239162</v>
      </c>
      <c r="E20">
        <f>buffer!E20/'Mungiture totali'!D20</f>
        <v>7.0475687533440325</v>
      </c>
      <c r="F20">
        <f>buffer!F20/'Mungiture totali'!D20</f>
        <v>1.3921117174959872</v>
      </c>
      <c r="G20">
        <f>buffer!G20/'Mungiture totali'!D20</f>
        <v>32.162889245585873</v>
      </c>
      <c r="H20">
        <f>buffer!H20/'Mungiture totali'!D20</f>
        <v>8.2721971107544139</v>
      </c>
      <c r="I20">
        <f>buffer!I20/'Mungiture totali'!D20</f>
        <v>2.6861727126805777</v>
      </c>
      <c r="J20">
        <f>buffer!J20/'Mungiture totali'!D20</f>
        <v>4.0262959871589086</v>
      </c>
      <c r="K20">
        <f>buffer!K20/'Mungiture totali'!D20</f>
        <v>4.0898876404494383E-2</v>
      </c>
      <c r="L20">
        <f>buffer!L20/'Mungiture totali'!D20</f>
        <v>8.6741573033707858E-2</v>
      </c>
      <c r="M20">
        <f>buffer!M20/'Mungiture totali'!D20</f>
        <v>0.42696629213483145</v>
      </c>
    </row>
    <row r="21" spans="1:13" x14ac:dyDescent="0.25">
      <c r="A21" s="4" t="s">
        <v>70</v>
      </c>
      <c r="B21" s="5"/>
      <c r="C21">
        <f>buffer!C21/'Mungiture totali'!C21</f>
        <v>169.14963988919666</v>
      </c>
      <c r="D21">
        <f>buffer!D21/'Mungiture totali'!D21</f>
        <v>0.96496756255792404</v>
      </c>
      <c r="E21">
        <f>buffer!E21/'Mungiture totali'!D21</f>
        <v>6.9559540727010623</v>
      </c>
      <c r="F21">
        <f>buffer!F21/'Mungiture totali'!D21</f>
        <v>1.3308730305838741</v>
      </c>
      <c r="G21">
        <f>buffer!G21/'Mungiture totali'!D21</f>
        <v>35.056101328390483</v>
      </c>
      <c r="H21">
        <f>buffer!H21/'Mungiture totali'!D21</f>
        <v>8.0164806919987655</v>
      </c>
      <c r="I21">
        <f>buffer!I21/'Mungiture totali'!D21</f>
        <v>2.5553914118010503</v>
      </c>
      <c r="J21">
        <f>buffer!J21/'Mungiture totali'!D21</f>
        <v>3.7732604263206673</v>
      </c>
      <c r="K21">
        <f>buffer!K21/'Mungiture totali'!D21</f>
        <v>2.5949953660797033E-2</v>
      </c>
      <c r="L21">
        <f>buffer!L21/'Mungiture totali'!D21</f>
        <v>5.2208835341365459E-2</v>
      </c>
      <c r="M21">
        <f>buffer!M21/'Mungiture totali'!D21</f>
        <v>0.39351251158480072</v>
      </c>
    </row>
    <row r="22" spans="1:13" x14ac:dyDescent="0.25">
      <c r="A22" s="4" t="s">
        <v>71</v>
      </c>
      <c r="B22" s="5"/>
      <c r="C22">
        <f>buffer!C22/'Mungiture totali'!C22</f>
        <v>150.456338028169</v>
      </c>
      <c r="D22" s="3">
        <f>buffer!D22/'Mungiture totali'!D22</f>
        <v>0.96634937659203646</v>
      </c>
      <c r="E22">
        <f>buffer!E22/'Mungiture totali'!D22</f>
        <v>7.1244827278008644</v>
      </c>
      <c r="F22">
        <f>buffer!F22/'Mungiture totali'!D22</f>
        <v>1.2853224292800642</v>
      </c>
      <c r="G22">
        <f>buffer!G22/'Mungiture totali'!D22</f>
        <v>26.984649416811905</v>
      </c>
      <c r="H22">
        <f>buffer!H22/'Mungiture totali'!D22</f>
        <v>7.5025606649684944</v>
      </c>
      <c r="I22">
        <f>buffer!I22/'Mungiture totali'!D22</f>
        <v>2.4453740447781205</v>
      </c>
      <c r="J22">
        <f>buffer!J22/'Mungiture totali'!D22</f>
        <v>3.5809981230727983</v>
      </c>
      <c r="K22">
        <f>buffer!K22/'Mungiture totali'!D22</f>
        <v>3.4522053894623941E-2</v>
      </c>
      <c r="L22">
        <f>buffer!L22/'Mungiture totali'!D22</f>
        <v>7.0585869419493227E-2</v>
      </c>
      <c r="M22">
        <f>buffer!M22/'Mungiture totali'!D22</f>
        <v>0.49141976136211291</v>
      </c>
    </row>
    <row r="23" spans="1:13" x14ac:dyDescent="0.25">
      <c r="A23" s="4" t="s">
        <v>72</v>
      </c>
      <c r="B23" s="5"/>
      <c r="C23">
        <f>buffer!C23/'Mungiture totali'!C23</f>
        <v>59.128816901408449</v>
      </c>
      <c r="D23">
        <f>buffer!D23/'Mungiture totali'!D23</f>
        <v>0.9623584277148568</v>
      </c>
      <c r="E23">
        <f>buffer!E23/'Mungiture totali'!D23</f>
        <v>7.3448478791916498</v>
      </c>
      <c r="F23">
        <f>buffer!F23/'Mungiture totali'!D23</f>
        <v>1.291419053964024</v>
      </c>
      <c r="G23">
        <f>buffer!G23/'Mungiture totali'!D23</f>
        <v>37.038807461692208</v>
      </c>
      <c r="H23">
        <f>buffer!H23/'Mungiture totali'!D23</f>
        <v>7.7028497668221192</v>
      </c>
      <c r="I23">
        <f>buffer!I23/'Mungiture totali'!D23</f>
        <v>2.4381145902731514</v>
      </c>
      <c r="J23">
        <f>buffer!J23/'Mungiture totali'!D23</f>
        <v>3.4966455696202532</v>
      </c>
      <c r="K23">
        <f>buffer!K23/'Mungiture totali'!D23</f>
        <v>5.5129913391072621E-2</v>
      </c>
      <c r="L23">
        <f>buffer!L23/'Mungiture totali'!D23</f>
        <v>8.2278481012658222E-2</v>
      </c>
      <c r="M23">
        <f>buffer!M23/'Mungiture totali'!D23</f>
        <v>0.56512325116588946</v>
      </c>
    </row>
    <row r="24" spans="1:13" x14ac:dyDescent="0.25">
      <c r="A24" s="4" t="s">
        <v>73</v>
      </c>
      <c r="B24" s="5"/>
      <c r="C24">
        <f>buffer!C24/'Mungiture totali'!C24</f>
        <v>126.89299719887956</v>
      </c>
      <c r="D24">
        <f>buffer!D24/'Mungiture totali'!D24</f>
        <v>0.97878571993984009</v>
      </c>
      <c r="E24">
        <f>buffer!E24/'Mungiture totali'!D24</f>
        <v>7.1274347608116306</v>
      </c>
      <c r="F24">
        <f>buffer!F24/'Mungiture totali'!D24</f>
        <v>1.3324910947518402</v>
      </c>
      <c r="G24">
        <f>buffer!G24/'Mungiture totali'!D24</f>
        <v>34.424839705533131</v>
      </c>
      <c r="H24">
        <f>buffer!H24/'Mungiture totali'!D24</f>
        <v>7.3082339903427531</v>
      </c>
      <c r="I24">
        <f>buffer!I24/'Mungiture totali'!D24</f>
        <v>2.4585909918467506</v>
      </c>
      <c r="J24">
        <f>buffer!J24/'Mungiture totali'!D24</f>
        <v>3.5864513575556081</v>
      </c>
      <c r="K24">
        <f>buffer!K24/'Mungiture totali'!D24</f>
        <v>3.8708145333649961E-2</v>
      </c>
      <c r="L24">
        <f>buffer!L24/'Mungiture totali'!D24</f>
        <v>6.0793160769413442E-2</v>
      </c>
      <c r="M24">
        <f>buffer!M24/'Mungiture totali'!D24</f>
        <v>0.53597720256471149</v>
      </c>
    </row>
    <row r="25" spans="1:13" x14ac:dyDescent="0.25">
      <c r="A25" s="4" t="s">
        <v>74</v>
      </c>
      <c r="B25" s="5"/>
      <c r="C25">
        <f>buffer!C25/'Mungiture totali'!C25</f>
        <v>124.01790760869564</v>
      </c>
      <c r="D25">
        <f>buffer!D25/'Mungiture totali'!D25</f>
        <v>0.96798875702685816</v>
      </c>
      <c r="E25">
        <f>buffer!E25/'Mungiture totali'!D25</f>
        <v>6.9417694669997916</v>
      </c>
      <c r="F25">
        <f>buffer!F25/'Mungiture totali'!D25</f>
        <v>1.3852092442223611</v>
      </c>
      <c r="G25">
        <f>buffer!G25/'Mungiture totali'!D25</f>
        <v>40.985087445346657</v>
      </c>
      <c r="H25">
        <f>buffer!H25/'Mungiture totali'!D25</f>
        <v>6.4988554028732048</v>
      </c>
      <c r="I25">
        <f>buffer!I25/'Mungiture totali'!D25</f>
        <v>2.502190818238601</v>
      </c>
      <c r="J25">
        <f>buffer!J25/'Mungiture totali'!D25</f>
        <v>3.5640771392879449</v>
      </c>
      <c r="K25">
        <f>buffer!K25/'Mungiture totali'!D25</f>
        <v>5.2076826983135538E-2</v>
      </c>
      <c r="L25">
        <f>buffer!L25/'Mungiture totali'!D25</f>
        <v>0.10024984384759525</v>
      </c>
      <c r="M25">
        <f>buffer!M25/'Mungiture totali'!D25</f>
        <v>0.57081511555277953</v>
      </c>
    </row>
    <row r="26" spans="1:13" x14ac:dyDescent="0.25">
      <c r="A26" s="4" t="s">
        <v>75</v>
      </c>
      <c r="B26" s="5"/>
      <c r="C26">
        <f>buffer!C26/'Mungiture totali'!C26</f>
        <v>127.99605479452055</v>
      </c>
      <c r="D26">
        <f>buffer!D26/'Mungiture totali'!D26</f>
        <v>0.97529727656309939</v>
      </c>
      <c r="E26">
        <f>buffer!E26/'Mungiture totali'!D26</f>
        <v>6.7198082086689679</v>
      </c>
      <c r="F26">
        <f>buffer!F26/'Mungiture totali'!D26</f>
        <v>1.4340621403912541</v>
      </c>
      <c r="G26">
        <f>buffer!G26/'Mungiture totali'!D26</f>
        <v>39.25109321058688</v>
      </c>
      <c r="H26">
        <f>buffer!H26/'Mungiture totali'!D26</f>
        <v>5.8954115841963945</v>
      </c>
      <c r="I26">
        <f>buffer!I26/'Mungiture totali'!D26</f>
        <v>2.5196494054468741</v>
      </c>
      <c r="J26">
        <f>buffer!J26/'Mungiture totali'!D26</f>
        <v>3.584085922516302</v>
      </c>
      <c r="K26">
        <f>buffer!K26/'Mungiture totali'!D26</f>
        <v>4.5569620253164557E-2</v>
      </c>
      <c r="L26">
        <f>buffer!L26/'Mungiture totali'!D26</f>
        <v>0.10303030303030303</v>
      </c>
      <c r="M26">
        <f>buffer!M26/'Mungiture totali'!D26</f>
        <v>0.48768699654775605</v>
      </c>
    </row>
    <row r="27" spans="1:13" x14ac:dyDescent="0.25">
      <c r="A27" s="4" t="s">
        <v>76</v>
      </c>
      <c r="B27" s="5"/>
      <c r="C27">
        <f>buffer!C27/'Mungiture totali'!C27</f>
        <v>46.039207650273219</v>
      </c>
      <c r="D27">
        <f>buffer!D27/'Mungiture totali'!D27</f>
        <v>0.97784053877905719</v>
      </c>
      <c r="E27">
        <f>buffer!E27/'Mungiture totali'!D27</f>
        <v>6.6434716489246144</v>
      </c>
      <c r="F27">
        <f>buffer!F27/'Mungiture totali'!D27</f>
        <v>1.4101368672604824</v>
      </c>
      <c r="G27">
        <f>buffer!G27/'Mungiture totali'!D27</f>
        <v>29.997610254182057</v>
      </c>
      <c r="H27">
        <f>buffer!H27/'Mungiture totali'!D27</f>
        <v>5.704245057571149</v>
      </c>
      <c r="I27">
        <f>buffer!I27/'Mungiture totali'!D27</f>
        <v>2.5327373452096458</v>
      </c>
      <c r="J27">
        <f>buffer!J27/'Mungiture totali'!D27</f>
        <v>3.6607321312187699</v>
      </c>
      <c r="K27">
        <f>buffer!K27/'Mungiture totali'!D27</f>
        <v>3.6280686508798607E-2</v>
      </c>
      <c r="L27">
        <f>buffer!L27/'Mungiture totali'!D27</f>
        <v>9.4286334998913757E-2</v>
      </c>
      <c r="M27">
        <f>buffer!M27/'Mungiture totali'!D27</f>
        <v>0.38540082554855531</v>
      </c>
    </row>
    <row r="28" spans="1:13" x14ac:dyDescent="0.25">
      <c r="A28" s="4" t="s">
        <v>77</v>
      </c>
      <c r="B28" s="5"/>
      <c r="C28">
        <f>buffer!C28/'Mungiture totali'!C28</f>
        <v>46.956011080332409</v>
      </c>
      <c r="D28">
        <f>buffer!D28/'Mungiture totali'!D28</f>
        <v>0.97619047619047616</v>
      </c>
      <c r="E28">
        <f>buffer!E28/'Mungiture totali'!D28</f>
        <v>6.5518733018733011</v>
      </c>
      <c r="F28">
        <f>buffer!F28/'Mungiture totali'!D28</f>
        <v>1.4230845130845131</v>
      </c>
      <c r="G28">
        <f>buffer!G28/'Mungiture totali'!D28</f>
        <v>25.541827541827541</v>
      </c>
      <c r="H28">
        <f>buffer!H28/'Mungiture totali'!D28</f>
        <v>5.7634920634920634</v>
      </c>
      <c r="I28">
        <f>buffer!I28/'Mungiture totali'!D28</f>
        <v>2.5263577863577864</v>
      </c>
      <c r="J28">
        <f>buffer!J28/'Mungiture totali'!D28</f>
        <v>3.6360188760188756</v>
      </c>
      <c r="K28">
        <f>buffer!K28/'Mungiture totali'!D28</f>
        <v>3.4963534963534965E-2</v>
      </c>
      <c r="L28">
        <f>buffer!L28/'Mungiture totali'!D28</f>
        <v>8.9661089661089655E-2</v>
      </c>
      <c r="M28">
        <f>buffer!M28/'Mungiture totali'!D28</f>
        <v>0.36443586443586445</v>
      </c>
    </row>
    <row r="29" spans="1:13" x14ac:dyDescent="0.25">
      <c r="A29" s="4" t="s">
        <v>78</v>
      </c>
      <c r="B29" s="5"/>
      <c r="C29">
        <f>buffer!C29/'Mungiture totali'!C29</f>
        <v>122.51566298342541</v>
      </c>
      <c r="D29">
        <f>buffer!D29/'Mungiture totali'!D29</f>
        <v>0.98082570392122992</v>
      </c>
      <c r="E29">
        <f>buffer!E29/'Mungiture totali'!D29</f>
        <v>6.5622070593654636</v>
      </c>
      <c r="F29">
        <f>buffer!F29/'Mungiture totali'!D29</f>
        <v>1.4763534289169116</v>
      </c>
      <c r="G29">
        <f>buffer!G29/'Mungiture totali'!D29</f>
        <v>22.367420970806702</v>
      </c>
      <c r="H29">
        <f>buffer!H29/'Mungiture totali'!D29</f>
        <v>5.9884591466574539</v>
      </c>
      <c r="I29">
        <f>buffer!I29/'Mungiture totali'!D29</f>
        <v>2.6705881844878219</v>
      </c>
      <c r="J29">
        <f>buffer!J29/'Mungiture totali'!D29</f>
        <v>3.8305985489721883</v>
      </c>
      <c r="K29">
        <f>buffer!K29/'Mungiture totali'!D29</f>
        <v>4.0076006218690619E-2</v>
      </c>
      <c r="L29">
        <f>buffer!L29/'Mungiture totali'!D29</f>
        <v>7.6524442908965276E-2</v>
      </c>
      <c r="M29">
        <f>buffer!M29/'Mungiture totali'!D29</f>
        <v>0.33269994817757814</v>
      </c>
    </row>
    <row r="30" spans="1:13" x14ac:dyDescent="0.25">
      <c r="A30" s="4" t="s">
        <v>79</v>
      </c>
      <c r="B30" s="5"/>
      <c r="C30">
        <f>buffer!C30/'Mungiture totali'!C30</f>
        <v>156.08276243093923</v>
      </c>
      <c r="D30">
        <f>buffer!D30/'Mungiture totali'!D30</f>
        <v>0.98337276550998953</v>
      </c>
      <c r="E30">
        <f>buffer!E30/'Mungiture totali'!D30</f>
        <v>6.6149250788643528</v>
      </c>
      <c r="F30">
        <f>buffer!F30/'Mungiture totali'!D30</f>
        <v>1.4288840694006311</v>
      </c>
      <c r="G30">
        <f>buffer!G30/'Mungiture totali'!D30</f>
        <v>30.942691903259728</v>
      </c>
      <c r="H30">
        <f>buffer!H30/'Mungiture totali'!D30</f>
        <v>5.9503608044164036</v>
      </c>
      <c r="I30">
        <f>buffer!I30/'Mungiture totali'!D30</f>
        <v>2.6006907202944269</v>
      </c>
      <c r="J30">
        <f>buffer!J30/'Mungiture totali'!D30</f>
        <v>3.7133254468980015</v>
      </c>
      <c r="K30">
        <f>buffer!K30/'Mungiture totali'!D30</f>
        <v>3.3714511041009462E-2</v>
      </c>
      <c r="L30">
        <f>buffer!L30/'Mungiture totali'!D30</f>
        <v>7.7747108307045218E-2</v>
      </c>
      <c r="M30">
        <f>buffer!M30/'Mungiture totali'!D30</f>
        <v>0.3207807570977918</v>
      </c>
    </row>
    <row r="31" spans="1:13" x14ac:dyDescent="0.25">
      <c r="A31" s="4" t="s">
        <v>80</v>
      </c>
      <c r="B31" s="5"/>
      <c r="C31">
        <f>buffer!C31/'Mungiture totali'!C31</f>
        <v>149.83930747922437</v>
      </c>
      <c r="D31">
        <f>buffer!D31/'Mungiture totali'!D31</f>
        <v>0.98289786223277908</v>
      </c>
      <c r="E31">
        <f>buffer!E31/'Mungiture totali'!D31</f>
        <v>6.624083248501301</v>
      </c>
      <c r="F31">
        <f>buffer!F31/'Mungiture totali'!D31</f>
        <v>1.4096355615880556</v>
      </c>
      <c r="G31">
        <f>buffer!G31/'Mungiture totali'!D31</f>
        <v>32.713810654903291</v>
      </c>
      <c r="H31">
        <f>buffer!H31/'Mungiture totali'!D31</f>
        <v>5.8096342042755342</v>
      </c>
      <c r="I31">
        <f>buffer!I31/'Mungiture totali'!D31</f>
        <v>2.5721038344078724</v>
      </c>
      <c r="J31">
        <f>buffer!J31/'Mungiture totali'!D31</f>
        <v>3.6709867662029181</v>
      </c>
      <c r="K31">
        <f>buffer!K31/'Mungiture totali'!D31</f>
        <v>3.8887003732609435E-2</v>
      </c>
      <c r="L31">
        <f>buffer!L31/'Mungiture totali'!D31</f>
        <v>9.0804207668815751E-2</v>
      </c>
      <c r="M31">
        <f>buffer!M31/'Mungiture totali'!D31</f>
        <v>0.34122836783169325</v>
      </c>
    </row>
    <row r="32" spans="1:13" x14ac:dyDescent="0.25">
      <c r="A32" s="4" t="s">
        <v>81</v>
      </c>
      <c r="B32" s="5"/>
      <c r="C32">
        <f>buffer!C32/'Mungiture totali'!C32</f>
        <v>159.73493112947659</v>
      </c>
      <c r="D32">
        <f>buffer!D32/'Mungiture totali'!D32</f>
        <v>0.97515045622209284</v>
      </c>
      <c r="E32">
        <f>buffer!E32/'Mungiture totali'!D32</f>
        <v>6.5859034923100177</v>
      </c>
      <c r="F32">
        <f>buffer!F32/'Mungiture totali'!D32</f>
        <v>1.4031178411958845</v>
      </c>
      <c r="G32">
        <f>buffer!G32/'Mungiture totali'!D32</f>
        <v>31.690351388079986</v>
      </c>
      <c r="H32">
        <f>buffer!H32/'Mungiture totali'!D32</f>
        <v>5.8064744709765099</v>
      </c>
      <c r="I32">
        <f>buffer!I32/'Mungiture totali'!D32</f>
        <v>2.5913000711835892</v>
      </c>
      <c r="J32">
        <f>buffer!J32/'Mungiture totali'!D32</f>
        <v>3.7522668737461986</v>
      </c>
      <c r="K32">
        <f>buffer!K32/'Mungiture totali'!D32</f>
        <v>3.2226752086973405E-2</v>
      </c>
      <c r="L32">
        <f>buffer!L32/'Mungiture totali'!D32</f>
        <v>9.609784507862551E-2</v>
      </c>
      <c r="M32">
        <f>buffer!M32/'Mungiture totali'!D32</f>
        <v>0.31094285899178153</v>
      </c>
    </row>
    <row r="33" spans="1:13" x14ac:dyDescent="0.25">
      <c r="A33" s="4" t="s">
        <v>82</v>
      </c>
      <c r="B33" s="5"/>
      <c r="C33">
        <f>buffer!C33/'Mungiture totali'!C33</f>
        <v>147.27391666666668</v>
      </c>
      <c r="D33">
        <f>buffer!D33/'Mungiture totali'!D33</f>
        <v>0.98183215708196492</v>
      </c>
      <c r="E33">
        <f>buffer!E33/'Mungiture totali'!D33</f>
        <v>6.5649034542193645</v>
      </c>
      <c r="F33">
        <f>buffer!F33/'Mungiture totali'!D33</f>
        <v>1.4238921109635945</v>
      </c>
      <c r="G33">
        <f>buffer!G33/'Mungiture totali'!D33</f>
        <v>29.708126615889874</v>
      </c>
      <c r="H33">
        <f>buffer!H33/'Mungiture totali'!D33</f>
        <v>5.9420704353294669</v>
      </c>
      <c r="I33">
        <f>buffer!I33/'Mungiture totali'!D33</f>
        <v>2.5343973167493536</v>
      </c>
      <c r="J33">
        <f>buffer!J33/'Mungiture totali'!D33</f>
        <v>3.704745300817553</v>
      </c>
      <c r="K33">
        <f>buffer!K33/'Mungiture totali'!D33</f>
        <v>3.1164838236321709E-2</v>
      </c>
      <c r="L33">
        <f>buffer!L33/'Mungiture totali'!D33</f>
        <v>7.7772342952973236E-2</v>
      </c>
      <c r="M33">
        <f>buffer!M33/'Mungiture totali'!D33</f>
        <v>0.30284396617986165</v>
      </c>
    </row>
    <row r="34" spans="1:13" x14ac:dyDescent="0.25">
      <c r="A34" s="4" t="s">
        <v>83</v>
      </c>
      <c r="B34" s="5"/>
      <c r="C34">
        <f>buffer!C34/'Mungiture totali'!C34</f>
        <v>127.64317548746519</v>
      </c>
      <c r="D34">
        <f>buffer!D34/'Mungiture totali'!D34</f>
        <v>0.98064260214200716</v>
      </c>
      <c r="E34">
        <f>buffer!E34/'Mungiture totali'!D34</f>
        <v>6.6770157344968935</v>
      </c>
      <c r="F34">
        <f>buffer!F34/'Mungiture totali'!D34</f>
        <v>1.3943466878222925</v>
      </c>
      <c r="G34">
        <f>buffer!G34/'Mungiture totali'!D34</f>
        <v>23.728203094010315</v>
      </c>
      <c r="H34">
        <f>buffer!H34/'Mungiture totali'!D34</f>
        <v>5.7203744545815161</v>
      </c>
      <c r="I34">
        <f>buffer!I34/'Mungiture totali'!D34</f>
        <v>2.5042879809599361</v>
      </c>
      <c r="J34">
        <f>buffer!J34/'Mungiture totali'!D34</f>
        <v>3.6353748512495039</v>
      </c>
      <c r="K34">
        <f>buffer!K34/'Mungiture totali'!D34</f>
        <v>3.0543435144783818E-2</v>
      </c>
      <c r="L34">
        <f>buffer!L34/'Mungiture totali'!D34</f>
        <v>8.7266957556525193E-2</v>
      </c>
      <c r="M34">
        <f>buffer!M34/'Mungiture totali'!D34</f>
        <v>0.36850456168187229</v>
      </c>
    </row>
    <row r="35" spans="1:13" x14ac:dyDescent="0.25">
      <c r="A35" s="4" t="s">
        <v>84</v>
      </c>
      <c r="B35" s="5"/>
      <c r="C35">
        <f>buffer!C35/'Mungiture totali'!C35</f>
        <v>114.10053221288516</v>
      </c>
      <c r="D35">
        <f>buffer!D35/'Mungiture totali'!D35</f>
        <v>0.98418905134308055</v>
      </c>
      <c r="E35">
        <f>buffer!E35/'Mungiture totali'!D35</f>
        <v>6.5840048736257515</v>
      </c>
      <c r="F35">
        <f>buffer!F35/'Mungiture totali'!D35</f>
        <v>1.3994729683781029</v>
      </c>
      <c r="G35">
        <f>buffer!G35/'Mungiture totali'!D35</f>
        <v>26.114246854811288</v>
      </c>
      <c r="H35">
        <f>buffer!H35/'Mungiture totali'!D35</f>
        <v>5.4952728663719821</v>
      </c>
      <c r="I35">
        <f>buffer!I35/'Mungiture totali'!D35</f>
        <v>2.4304309758585512</v>
      </c>
      <c r="J35">
        <f>buffer!J35/'Mungiture totali'!D35</f>
        <v>3.4625884053043183</v>
      </c>
      <c r="K35">
        <f>buffer!K35/'Mungiture totali'!D35</f>
        <v>2.7881672900374022E-2</v>
      </c>
      <c r="L35">
        <f>buffer!L35/'Mungiture totali'!D35</f>
        <v>9.1975518531111869E-2</v>
      </c>
      <c r="M35">
        <f>buffer!M35/'Mungiture totali'!D35</f>
        <v>0.39008840530431826</v>
      </c>
    </row>
    <row r="36" spans="1:13" x14ac:dyDescent="0.25">
      <c r="A36" s="4" t="s">
        <v>85</v>
      </c>
      <c r="B36" s="5"/>
      <c r="C36">
        <f>buffer!C36/'Mungiture totali'!C36</f>
        <v>98.147555555555556</v>
      </c>
      <c r="D36">
        <f>buffer!D36/'Mungiture totali'!D36</f>
        <v>0.97162786313507399</v>
      </c>
      <c r="E36">
        <f>buffer!E36/'Mungiture totali'!D36</f>
        <v>6.6064693499230218</v>
      </c>
      <c r="F36">
        <f>buffer!F36/'Mungiture totali'!D36</f>
        <v>1.3794627203317935</v>
      </c>
      <c r="G36">
        <f>buffer!G36/'Mungiture totali'!D36</f>
        <v>24.551607126025072</v>
      </c>
      <c r="H36">
        <f>buffer!H36/'Mungiture totali'!D36</f>
        <v>5.3014082382882455</v>
      </c>
      <c r="I36">
        <f>buffer!I36/'Mungiture totali'!D36</f>
        <v>2.3889838816099536</v>
      </c>
      <c r="J36">
        <f>buffer!J36/'Mungiture totali'!D36</f>
        <v>3.3304854368932042</v>
      </c>
      <c r="K36">
        <f>buffer!K36/'Mungiture totali'!D36</f>
        <v>3.8740691865397303E-2</v>
      </c>
      <c r="L36">
        <f>buffer!L36/'Mungiture totali'!D36</f>
        <v>9.9632387595437841E-2</v>
      </c>
      <c r="M36">
        <f>buffer!M36/'Mungiture totali'!D36</f>
        <v>0.42680742765576396</v>
      </c>
    </row>
    <row r="37" spans="1:13" x14ac:dyDescent="0.25">
      <c r="A37" s="4" t="s">
        <v>86</v>
      </c>
      <c r="B37" s="5"/>
      <c r="C37">
        <f>buffer!C37/'Mungiture totali'!C37</f>
        <v>94.491675675675666</v>
      </c>
      <c r="D37">
        <f>buffer!D37/'Mungiture totali'!D37</f>
        <v>0.97011084718923202</v>
      </c>
      <c r="E37">
        <f>buffer!E37/'Mungiture totali'!D37</f>
        <v>6.427784375824757</v>
      </c>
      <c r="F37">
        <f>buffer!F37/'Mungiture totali'!D37</f>
        <v>1.4314904988123516</v>
      </c>
      <c r="G37">
        <f>buffer!G37/'Mungiture totali'!D37</f>
        <v>31.155087094220111</v>
      </c>
      <c r="H37">
        <f>buffer!H37/'Mungiture totali'!D37</f>
        <v>5.7456294536817101</v>
      </c>
      <c r="I37">
        <f>buffer!I37/'Mungiture totali'!D37</f>
        <v>2.4595457244655581</v>
      </c>
      <c r="J37">
        <f>buffer!J37/'Mungiture totali'!D37</f>
        <v>3.4602058590657165</v>
      </c>
      <c r="K37">
        <f>buffer!K37/'Mungiture totali'!D37</f>
        <v>4.1468725257323834E-2</v>
      </c>
      <c r="L37">
        <f>buffer!L37/'Mungiture totali'!D37</f>
        <v>0.10787806809184482</v>
      </c>
      <c r="M37">
        <f>buffer!M37/'Mungiture totali'!D37</f>
        <v>0.42616785431512272</v>
      </c>
    </row>
    <row r="38" spans="1:13" x14ac:dyDescent="0.25">
      <c r="A38" s="4" t="s">
        <v>87</v>
      </c>
      <c r="B38" s="5"/>
      <c r="C38">
        <f>buffer!C38/'Mungiture totali'!C38</f>
        <v>121.31626229508197</v>
      </c>
      <c r="D38">
        <f>buffer!D38/'Mungiture totali'!D38</f>
        <v>0.97238738284792903</v>
      </c>
      <c r="E38">
        <f>buffer!E38/'Mungiture totali'!D38</f>
        <v>6.3033911115590042</v>
      </c>
      <c r="F38">
        <f>buffer!F38/'Mungiture totali'!D38</f>
        <v>1.5889872014511741</v>
      </c>
      <c r="G38">
        <f>buffer!G38/'Mungiture totali'!D38</f>
        <v>51.378917666028421</v>
      </c>
      <c r="H38">
        <f>buffer!H38/'Mungiture totali'!D38</f>
        <v>7.0552262420638927</v>
      </c>
      <c r="I38">
        <f>buffer!I38/'Mungiture totali'!D38</f>
        <v>2.687706338808828</v>
      </c>
      <c r="J38">
        <f>buffer!J38/'Mungiture totali'!D38</f>
        <v>3.7288582082031643</v>
      </c>
      <c r="K38">
        <f>buffer!K38/'Mungiture totali'!D38</f>
        <v>6.6109039604958175E-2</v>
      </c>
      <c r="L38">
        <f>buffer!L38/'Mungiture totali'!D38</f>
        <v>0.10379925425778494</v>
      </c>
      <c r="M38">
        <f>buffer!M38/'Mungiture totali'!D38</f>
        <v>0.41479391313110953</v>
      </c>
    </row>
    <row r="39" spans="1:13" x14ac:dyDescent="0.25">
      <c r="A39" s="4" t="s">
        <v>88</v>
      </c>
      <c r="B39" s="5"/>
      <c r="C39">
        <f>buffer!C39/'Mungiture totali'!C39</f>
        <v>144.94366336633664</v>
      </c>
      <c r="D39">
        <f>buffer!D39/'Mungiture totali'!D39</f>
        <v>0.97200563644903715</v>
      </c>
      <c r="E39">
        <f>buffer!E39/'Mungiture totali'!D39</f>
        <v>6.4290809456708935</v>
      </c>
      <c r="F39">
        <f>buffer!F39/'Mungiture totali'!D39</f>
        <v>1.6391131986848286</v>
      </c>
      <c r="G39">
        <f>buffer!G39/'Mungiture totali'!D39</f>
        <v>35.431188351338655</v>
      </c>
      <c r="H39">
        <f>buffer!H39/'Mungiture totali'!D39</f>
        <v>7.4699624236730857</v>
      </c>
      <c r="I39">
        <f>buffer!I39/'Mungiture totali'!D39</f>
        <v>2.8436993893846876</v>
      </c>
      <c r="J39">
        <f>buffer!J39/'Mungiture totali'!D39</f>
        <v>4.1256862376702674</v>
      </c>
      <c r="K39">
        <f>buffer!K39/'Mungiture totali'!D39</f>
        <v>5.749178017848755E-2</v>
      </c>
      <c r="L39">
        <f>buffer!L39/'Mungiture totali'!D39</f>
        <v>8.3043682480037573E-2</v>
      </c>
      <c r="M39">
        <f>buffer!M39/'Mungiture totali'!D39</f>
        <v>0.31038046031000471</v>
      </c>
    </row>
    <row r="40" spans="1:13" x14ac:dyDescent="0.25">
      <c r="A40" s="4" t="s">
        <v>89</v>
      </c>
      <c r="B40" s="5"/>
      <c r="C40">
        <f>buffer!C40/'Mungiture totali'!C40</f>
        <v>168.97467105263158</v>
      </c>
      <c r="D40">
        <f>buffer!D40/'Mungiture totali'!D40</f>
        <v>0.97636608771512412</v>
      </c>
      <c r="E40">
        <f>buffer!E40/'Mungiture totali'!D40</f>
        <v>6.5503674623945853</v>
      </c>
      <c r="F40">
        <f>buffer!F40/'Mungiture totali'!D40</f>
        <v>1.5820651915298598</v>
      </c>
      <c r="G40">
        <f>buffer!G40/'Mungiture totali'!D40</f>
        <v>40.12808311523515</v>
      </c>
      <c r="H40">
        <f>buffer!H40/'Mungiture totali'!D40</f>
        <v>6.9455492108811159</v>
      </c>
      <c r="I40">
        <f>buffer!I40/'Mungiture totali'!D40</f>
        <v>2.7728892061226107</v>
      </c>
      <c r="J40">
        <f>buffer!J40/'Mungiture totali'!D40</f>
        <v>4.0739392497422475</v>
      </c>
      <c r="K40">
        <f>buffer!K40/'Mungiture totali'!D40</f>
        <v>7.6770560710603536E-2</v>
      </c>
      <c r="L40">
        <f>buffer!L40/'Mungiture totali'!D40</f>
        <v>8.3591085732413362E-2</v>
      </c>
      <c r="M40">
        <f>buffer!M40/'Mungiture totali'!D40</f>
        <v>0.33063684669680388</v>
      </c>
    </row>
    <row r="41" spans="1:13" x14ac:dyDescent="0.25">
      <c r="A41" s="4" t="s">
        <v>90</v>
      </c>
      <c r="B41" s="5"/>
      <c r="C41">
        <f>buffer!C41/'Mungiture totali'!C41</f>
        <v>157.87645695364239</v>
      </c>
      <c r="D41">
        <f>buffer!D41/'Mungiture totali'!D41</f>
        <v>0.97741884898855258</v>
      </c>
      <c r="E41">
        <f>buffer!E41/'Mungiture totali'!D41</f>
        <v>6.6719447493596782</v>
      </c>
      <c r="F41">
        <f>buffer!F41/'Mungiture totali'!D41</f>
        <v>1.4040395170142703</v>
      </c>
      <c r="G41">
        <f>buffer!G41/'Mungiture totali'!D41</f>
        <v>26.747373373059432</v>
      </c>
      <c r="H41">
        <f>buffer!H41/'Mungiture totali'!D41</f>
        <v>6.1541296848047677</v>
      </c>
      <c r="I41">
        <f>buffer!I41/'Mungiture totali'!D41</f>
        <v>2.5211086717892428</v>
      </c>
      <c r="J41">
        <f>buffer!J41/'Mungiture totali'!D41</f>
        <v>3.7383322879096754</v>
      </c>
      <c r="K41">
        <f>buffer!K41/'Mungiture totali'!D41</f>
        <v>0.12215775442998275</v>
      </c>
      <c r="L41">
        <f>buffer!L41/'Mungiture totali'!D41</f>
        <v>7.4486435628038264E-2</v>
      </c>
      <c r="M41">
        <f>buffer!M41/'Mungiture totali'!D41</f>
        <v>0.32037007997490985</v>
      </c>
    </row>
    <row r="42" spans="1:13" x14ac:dyDescent="0.25">
      <c r="A42" s="4" t="s">
        <v>91</v>
      </c>
      <c r="B42" s="5"/>
      <c r="C42">
        <f>buffer!C42/'Mungiture totali'!C42</f>
        <v>102.03244299674267</v>
      </c>
      <c r="D42">
        <f>buffer!D42/'Mungiture totali'!D42</f>
        <v>0.96912202380952384</v>
      </c>
      <c r="E42">
        <f>buffer!E42/'Mungiture totali'!D42</f>
        <v>6.7196965939153435</v>
      </c>
      <c r="F42">
        <f>buffer!F42/'Mungiture totali'!D42</f>
        <v>1.4071651785714288</v>
      </c>
      <c r="G42">
        <f>buffer!G42/'Mungiture totali'!D42</f>
        <v>32.246899801587304</v>
      </c>
      <c r="H42">
        <f>buffer!H42/'Mungiture totali'!D42</f>
        <v>6.1032353670634931</v>
      </c>
      <c r="I42">
        <f>buffer!I42/'Mungiture totali'!D42</f>
        <v>2.5672941468253967</v>
      </c>
      <c r="J42">
        <f>buffer!J42/'Mungiture totali'!D42</f>
        <v>3.8844196428571434</v>
      </c>
      <c r="K42">
        <f>buffer!K42/'Mungiture totali'!D42</f>
        <v>0.11259920634920635</v>
      </c>
      <c r="L42">
        <f>buffer!L42/'Mungiture totali'!D42</f>
        <v>7.9117063492063489E-2</v>
      </c>
      <c r="M42">
        <f>buffer!M42/'Mungiture totali'!D42</f>
        <v>0.31473214285714285</v>
      </c>
    </row>
    <row r="43" spans="1:13" x14ac:dyDescent="0.25">
      <c r="A43" s="4" t="s">
        <v>92</v>
      </c>
      <c r="B43" s="5"/>
      <c r="C43">
        <f>buffer!C43/'Mungiture totali'!C43</f>
        <v>30.598157894736843</v>
      </c>
      <c r="D43">
        <f>buffer!D43/'Mungiture totali'!D43</f>
        <v>0.97774044519109615</v>
      </c>
      <c r="E43">
        <f>buffer!E43/'Mungiture totali'!D43</f>
        <v>6.5906761864762702</v>
      </c>
      <c r="F43">
        <f>buffer!F43/'Mungiture totali'!D43</f>
        <v>1.5125997480050399</v>
      </c>
      <c r="G43">
        <f>buffer!G43/'Mungiture totali'!D43</f>
        <v>35.532129357412849</v>
      </c>
      <c r="H43">
        <f>buffer!H43/'Mungiture totali'!D43</f>
        <v>6.8158588828223445</v>
      </c>
      <c r="I43">
        <f>buffer!I43/'Mungiture totali'!D43</f>
        <v>2.6680764384712305</v>
      </c>
      <c r="J43">
        <f>buffer!J43/'Mungiture totali'!D43</f>
        <v>3.9066946661066781</v>
      </c>
      <c r="K43">
        <f>buffer!K43/'Mungiture totali'!D43</f>
        <v>7.8538429231415366E-2</v>
      </c>
      <c r="L43">
        <f>buffer!L43/'Mungiture totali'!D43</f>
        <v>8.4838303233935319E-2</v>
      </c>
      <c r="M43">
        <f>buffer!M43/'Mungiture totali'!D43</f>
        <v>0.33095338093238136</v>
      </c>
    </row>
    <row r="44" spans="1:13" x14ac:dyDescent="0.25">
      <c r="A44" s="4" t="s">
        <v>93</v>
      </c>
      <c r="B44" s="5"/>
      <c r="C44">
        <f>buffer!C44/'Mungiture totali'!C44</f>
        <v>30.757847682119209</v>
      </c>
      <c r="D44">
        <f>buffer!D44/'Mungiture totali'!D44</f>
        <v>0.97807199007033507</v>
      </c>
      <c r="E44">
        <f>buffer!E44/'Mungiture totali'!D44</f>
        <v>6.5570886774238026</v>
      </c>
      <c r="F44">
        <f>buffer!F44/'Mungiture totali'!D44</f>
        <v>1.5249731071576333</v>
      </c>
      <c r="G44">
        <f>buffer!G44/'Mungiture totali'!D44</f>
        <v>40.990484071162598</v>
      </c>
      <c r="H44">
        <f>buffer!H44/'Mungiture totali'!D44</f>
        <v>6.7539718659495245</v>
      </c>
      <c r="I44">
        <f>buffer!I44/'Mungiture totali'!D44</f>
        <v>2.6632602399669012</v>
      </c>
      <c r="J44">
        <f>buffer!J44/'Mungiture totali'!D44</f>
        <v>3.8431402565163419</v>
      </c>
      <c r="K44">
        <f>buffer!K44/'Mungiture totali'!D44</f>
        <v>7.2403806371534957E-2</v>
      </c>
      <c r="L44">
        <f>buffer!L44/'Mungiture totali'!D44</f>
        <v>8.1919735208936695E-2</v>
      </c>
      <c r="M44">
        <f>buffer!M44/'Mungiture totali'!D44</f>
        <v>0.35664046338436078</v>
      </c>
    </row>
    <row r="45" spans="1:13" x14ac:dyDescent="0.25">
      <c r="A45" s="4" t="s">
        <v>94</v>
      </c>
      <c r="B45" s="5"/>
      <c r="C45">
        <f>buffer!C45/'Mungiture totali'!C45</f>
        <v>32.005201342281879</v>
      </c>
      <c r="D45">
        <f>buffer!D45/'Mungiture totali'!D45</f>
        <v>0.97396694214876034</v>
      </c>
      <c r="E45">
        <f>buffer!E45/'Mungiture totali'!D45</f>
        <v>6.6188567493112931</v>
      </c>
      <c r="F45">
        <f>buffer!F45/'Mungiture totali'!D45</f>
        <v>1.5289338842975209</v>
      </c>
      <c r="G45">
        <f>buffer!G45/'Mungiture totali'!D45</f>
        <v>25.825619834710743</v>
      </c>
      <c r="H45">
        <f>buffer!H45/'Mungiture totali'!D45</f>
        <v>6.7924545454545457</v>
      </c>
      <c r="I45">
        <f>buffer!I45/'Mungiture totali'!D45</f>
        <v>2.6873760330578511</v>
      </c>
      <c r="J45">
        <f>buffer!J45/'Mungiture totali'!D45</f>
        <v>3.9411363636363634</v>
      </c>
      <c r="K45">
        <f>buffer!K45/'Mungiture totali'!D45</f>
        <v>8.5950413223140495E-2</v>
      </c>
      <c r="L45">
        <f>buffer!L45/'Mungiture totali'!D45</f>
        <v>7.6033057851239663E-2</v>
      </c>
      <c r="M45">
        <f>buffer!M45/'Mungiture totali'!D45</f>
        <v>0.31694214876033056</v>
      </c>
    </row>
    <row r="46" spans="1:13" x14ac:dyDescent="0.25">
      <c r="A46" s="4" t="s">
        <v>95</v>
      </c>
      <c r="B46" s="5"/>
      <c r="C46">
        <f>buffer!C46/'Mungiture totali'!C46</f>
        <v>31.156333333333333</v>
      </c>
      <c r="D46">
        <f>buffer!D46/'Mungiture totali'!D46</f>
        <v>0.97396257119609442</v>
      </c>
      <c r="E46">
        <f>buffer!E46/'Mungiture totali'!D46</f>
        <v>6.5364591809058874</v>
      </c>
      <c r="F46">
        <f>buffer!F46/'Mungiture totali'!D46</f>
        <v>1.5295117982099267</v>
      </c>
      <c r="G46">
        <f>buffer!G46/'Mungiture totali'!D46</f>
        <v>41.762815296989423</v>
      </c>
      <c r="H46">
        <f>buffer!H46/'Mungiture totali'!D46</f>
        <v>6.7646582587469481</v>
      </c>
      <c r="I46">
        <f>buffer!I46/'Mungiture totali'!D46</f>
        <v>2.6422091131000811</v>
      </c>
      <c r="J46">
        <f>buffer!J46/'Mungiture totali'!D46</f>
        <v>3.8026444263628965</v>
      </c>
      <c r="K46">
        <f>buffer!K46/'Mungiture totali'!D46</f>
        <v>8.8689991863303494E-2</v>
      </c>
      <c r="L46">
        <f>buffer!L46/'Mungiture totali'!D46</f>
        <v>7.2009764035801463E-2</v>
      </c>
      <c r="M46">
        <f>buffer!M46/'Mungiture totali'!D46</f>
        <v>0.33482506102522375</v>
      </c>
    </row>
    <row r="47" spans="1:13" x14ac:dyDescent="0.25">
      <c r="A47" s="4" t="s">
        <v>96</v>
      </c>
      <c r="B47" s="5"/>
      <c r="C47">
        <f>buffer!C47/'Mungiture totali'!C47</f>
        <v>32.07689189189189</v>
      </c>
      <c r="D47">
        <f>buffer!D47/'Mungiture totali'!D47</f>
        <v>0.97956681651001221</v>
      </c>
      <c r="E47">
        <f>buffer!E47/'Mungiture totali'!D47</f>
        <v>6.4710189347500329</v>
      </c>
      <c r="F47">
        <f>buffer!F47/'Mungiture totali'!D47</f>
        <v>1.5275112382509197</v>
      </c>
      <c r="G47">
        <f>buffer!G47/'Mungiture totali'!D47</f>
        <v>41.191254597466283</v>
      </c>
      <c r="H47">
        <f>buffer!H47/'Mungiture totali'!D47</f>
        <v>6.7927053534940747</v>
      </c>
      <c r="I47">
        <f>buffer!I47/'Mungiture totali'!D47</f>
        <v>2.6586554965263587</v>
      </c>
      <c r="J47">
        <f>buffer!J47/'Mungiture totali'!D47</f>
        <v>3.8801634654679198</v>
      </c>
      <c r="K47">
        <f>buffer!K47/'Mungiture totali'!D47</f>
        <v>7.3559460563955861E-2</v>
      </c>
      <c r="L47">
        <f>buffer!L47/'Mungiture totali'!D47</f>
        <v>7.5194115243154877E-2</v>
      </c>
      <c r="M47">
        <f>buffer!M47/'Mungiture totali'!D47</f>
        <v>0.34123416428279524</v>
      </c>
    </row>
    <row r="48" spans="1:13" x14ac:dyDescent="0.25">
      <c r="A48" s="4" t="s">
        <v>97</v>
      </c>
      <c r="B48" s="5"/>
      <c r="C48">
        <f>buffer!C48/'Mungiture totali'!C48</f>
        <v>32.205118644067795</v>
      </c>
      <c r="D48">
        <f>buffer!D48/'Mungiture totali'!D48</f>
        <v>0.97535505430242275</v>
      </c>
      <c r="E48">
        <f>buffer!E48/'Mungiture totali'!D48</f>
        <v>6.564884433305485</v>
      </c>
      <c r="F48">
        <f>buffer!F48/'Mungiture totali'!D48</f>
        <v>1.5308521303258147</v>
      </c>
      <c r="G48">
        <f>buffer!G48/'Mungiture totali'!D48</f>
        <v>42.220551378446117</v>
      </c>
      <c r="H48">
        <f>buffer!H48/'Mungiture totali'!D48</f>
        <v>6.7896741854636593</v>
      </c>
      <c r="I48">
        <f>buffer!I48/'Mungiture totali'!D48</f>
        <v>2.6945989974937348</v>
      </c>
      <c r="J48">
        <f>buffer!J48/'Mungiture totali'!D48</f>
        <v>3.9684670008354219</v>
      </c>
      <c r="K48">
        <f>buffer!K48/'Mungiture totali'!D48</f>
        <v>8.0618212197159561E-2</v>
      </c>
      <c r="L48">
        <f>buffer!L48/'Mungiture totali'!D48</f>
        <v>7.685881370091896E-2</v>
      </c>
      <c r="M48">
        <f>buffer!M48/'Mungiture totali'!D48</f>
        <v>0.29239766081871343</v>
      </c>
    </row>
    <row r="49" spans="1:13" x14ac:dyDescent="0.25">
      <c r="A49" s="4" t="s">
        <v>98</v>
      </c>
      <c r="B49" s="5"/>
      <c r="C49">
        <f>buffer!C49/'Mungiture totali'!C49</f>
        <v>32.277373737373736</v>
      </c>
      <c r="D49">
        <f>buffer!D49/'Mungiture totali'!D49</f>
        <v>0.97822514379622016</v>
      </c>
      <c r="E49">
        <f>buffer!E49/'Mungiture totali'!D49</f>
        <v>6.5562106272254184</v>
      </c>
      <c r="F49">
        <f>buffer!F49/'Mungiture totali'!D49</f>
        <v>1.5302711585866886</v>
      </c>
      <c r="G49">
        <f>buffer!G49/'Mungiture totali'!D49</f>
        <v>66.239112571898104</v>
      </c>
      <c r="H49">
        <f>buffer!H49/'Mungiture totali'!D49</f>
        <v>6.7459161873459328</v>
      </c>
      <c r="I49">
        <f>buffer!I49/'Mungiture totali'!D49</f>
        <v>2.6775595727198027</v>
      </c>
      <c r="J49">
        <f>buffer!J49/'Mungiture totali'!D49</f>
        <v>3.9385291700903857</v>
      </c>
      <c r="K49">
        <f>buffer!K49/'Mungiture totali'!D49</f>
        <v>8.8742810188989316E-2</v>
      </c>
      <c r="L49">
        <f>buffer!L49/'Mungiture totali'!D49</f>
        <v>8.0525883319638461E-2</v>
      </c>
      <c r="M49">
        <f>buffer!M49/'Mungiture totali'!D49</f>
        <v>0.34100246507806081</v>
      </c>
    </row>
  </sheetData>
  <mergeCells count="48">
    <mergeCell ref="A12:B12"/>
    <mergeCell ref="A13:B13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9:B39"/>
    <mergeCell ref="A40:B40"/>
    <mergeCell ref="A41:B41"/>
    <mergeCell ref="A42:B42"/>
    <mergeCell ref="A43:B43"/>
    <mergeCell ref="A49:B49"/>
    <mergeCell ref="A44:B44"/>
    <mergeCell ref="A45:B45"/>
    <mergeCell ref="A46:B46"/>
    <mergeCell ref="A47:B47"/>
    <mergeCell ref="A48:B4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F9B5-D102-4F25-B2EB-F1BA27739AC5}">
  <dimension ref="A1:J49"/>
  <sheetViews>
    <sheetView tabSelected="1" topLeftCell="A28" workbookViewId="0">
      <selection activeCell="D43" sqref="D43"/>
    </sheetView>
  </sheetViews>
  <sheetFormatPr defaultRowHeight="15" x14ac:dyDescent="0.25"/>
  <cols>
    <col min="1" max="1" width="5.7109375" bestFit="1" customWidth="1"/>
    <col min="2" max="2" width="6" bestFit="1" customWidth="1"/>
    <col min="3" max="3" width="15.140625" bestFit="1" customWidth="1"/>
    <col min="4" max="4" width="16.7109375" bestFit="1" customWidth="1"/>
    <col min="5" max="5" width="3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24</v>
      </c>
      <c r="E1" s="6" t="s">
        <v>99</v>
      </c>
    </row>
    <row r="2" spans="1:6" x14ac:dyDescent="0.25">
      <c r="A2" s="4" t="s">
        <v>51</v>
      </c>
      <c r="B2" s="5"/>
      <c r="C2">
        <v>10452.51</v>
      </c>
      <c r="D2">
        <v>21657.083333333328</v>
      </c>
      <c r="E2">
        <f>C2/D2</f>
        <v>0.4826370125247707</v>
      </c>
    </row>
    <row r="3" spans="1:6" x14ac:dyDescent="0.25">
      <c r="A3" s="4" t="s">
        <v>52</v>
      </c>
      <c r="B3" s="5"/>
      <c r="C3">
        <v>8941.9500000000007</v>
      </c>
      <c r="D3">
        <v>18171.150000000001</v>
      </c>
      <c r="E3">
        <f t="shared" ref="E3:E49" si="0">C3/D3</f>
        <v>0.49209598732056031</v>
      </c>
    </row>
    <row r="4" spans="1:6" x14ac:dyDescent="0.25">
      <c r="A4" s="4" t="s">
        <v>53</v>
      </c>
      <c r="B4" s="5"/>
      <c r="C4">
        <v>8808.7999999999993</v>
      </c>
      <c r="D4">
        <v>18257.366666666661</v>
      </c>
      <c r="E4">
        <f t="shared" si="0"/>
        <v>0.48247921843420294</v>
      </c>
    </row>
    <row r="5" spans="1:6" x14ac:dyDescent="0.25">
      <c r="A5" s="4" t="s">
        <v>54</v>
      </c>
      <c r="B5" s="5"/>
      <c r="C5">
        <v>8870.2099999999991</v>
      </c>
      <c r="D5">
        <v>17369.616666666661</v>
      </c>
      <c r="E5">
        <f t="shared" si="0"/>
        <v>0.51067390663965917</v>
      </c>
      <c r="F5" s="3"/>
    </row>
    <row r="6" spans="1:6" x14ac:dyDescent="0.25">
      <c r="A6" s="4" t="s">
        <v>55</v>
      </c>
      <c r="B6" s="5"/>
      <c r="C6">
        <v>27696.77</v>
      </c>
      <c r="D6">
        <v>53716.866666666669</v>
      </c>
      <c r="E6">
        <f t="shared" si="0"/>
        <v>0.51560658166956874</v>
      </c>
    </row>
    <row r="7" spans="1:6" x14ac:dyDescent="0.25">
      <c r="A7" s="4" t="s">
        <v>56</v>
      </c>
      <c r="B7" s="5"/>
      <c r="C7">
        <v>41008.82</v>
      </c>
      <c r="D7">
        <v>82181.100000000006</v>
      </c>
      <c r="E7">
        <f t="shared" si="0"/>
        <v>0.49900548909664139</v>
      </c>
    </row>
    <row r="8" spans="1:6" x14ac:dyDescent="0.25">
      <c r="A8" s="4" t="s">
        <v>57</v>
      </c>
      <c r="B8" s="5"/>
      <c r="C8">
        <v>47174.45</v>
      </c>
      <c r="D8">
        <v>88378.083333333328</v>
      </c>
      <c r="E8">
        <f t="shared" si="0"/>
        <v>0.53377996241526693</v>
      </c>
    </row>
    <row r="9" spans="1:6" x14ac:dyDescent="0.25">
      <c r="A9" s="4" t="s">
        <v>58</v>
      </c>
      <c r="B9" s="5"/>
      <c r="C9">
        <v>49624.71</v>
      </c>
      <c r="D9">
        <v>97935.616666666669</v>
      </c>
      <c r="E9">
        <f t="shared" si="0"/>
        <v>0.5067074848663331</v>
      </c>
    </row>
    <row r="10" spans="1:6" x14ac:dyDescent="0.25">
      <c r="A10" s="4" t="s">
        <v>59</v>
      </c>
      <c r="B10" s="5"/>
      <c r="C10">
        <v>40752.99</v>
      </c>
      <c r="D10">
        <v>84410.55</v>
      </c>
      <c r="E10">
        <f t="shared" si="0"/>
        <v>0.48279498238075685</v>
      </c>
    </row>
    <row r="11" spans="1:6" x14ac:dyDescent="0.25">
      <c r="A11" s="4" t="s">
        <v>60</v>
      </c>
      <c r="B11" s="5"/>
      <c r="C11">
        <v>8471.65</v>
      </c>
      <c r="D11">
        <v>17830.916666666672</v>
      </c>
      <c r="E11">
        <f t="shared" si="0"/>
        <v>0.47511017848213061</v>
      </c>
    </row>
    <row r="12" spans="1:6" x14ac:dyDescent="0.25">
      <c r="A12" s="4" t="s">
        <v>61</v>
      </c>
      <c r="B12" s="5"/>
      <c r="C12">
        <v>9920.35</v>
      </c>
      <c r="D12">
        <v>20828.683333333331</v>
      </c>
      <c r="E12">
        <f t="shared" si="0"/>
        <v>0.47628310638934618</v>
      </c>
    </row>
    <row r="13" spans="1:6" x14ac:dyDescent="0.25">
      <c r="A13" s="4" t="s">
        <v>62</v>
      </c>
      <c r="B13" s="5"/>
      <c r="C13">
        <v>27941.63</v>
      </c>
      <c r="D13">
        <v>77051.95</v>
      </c>
      <c r="E13">
        <f t="shared" si="0"/>
        <v>0.362633651711605</v>
      </c>
    </row>
    <row r="14" spans="1:6" x14ac:dyDescent="0.25">
      <c r="A14" s="4" t="s">
        <v>64</v>
      </c>
      <c r="B14" s="5"/>
      <c r="C14">
        <v>37355.61</v>
      </c>
      <c r="D14">
        <v>93535.53333333334</v>
      </c>
      <c r="E14">
        <f t="shared" si="0"/>
        <v>0.39937346448729288</v>
      </c>
    </row>
    <row r="15" spans="1:6" x14ac:dyDescent="0.25">
      <c r="A15" s="4" t="s">
        <v>63</v>
      </c>
      <c r="B15" s="5"/>
      <c r="C15">
        <v>38253.01</v>
      </c>
      <c r="D15">
        <v>89213.85</v>
      </c>
      <c r="E15">
        <f t="shared" si="0"/>
        <v>0.42877882750268037</v>
      </c>
    </row>
    <row r="16" spans="1:6" x14ac:dyDescent="0.25">
      <c r="A16" s="4" t="s">
        <v>65</v>
      </c>
      <c r="B16" s="5"/>
      <c r="C16">
        <v>41413.26</v>
      </c>
      <c r="D16">
        <v>92768.78333333334</v>
      </c>
      <c r="E16">
        <f t="shared" si="0"/>
        <v>0.44641374514092114</v>
      </c>
    </row>
    <row r="17" spans="1:5" x14ac:dyDescent="0.25">
      <c r="A17" s="4" t="s">
        <v>66</v>
      </c>
      <c r="B17" s="5"/>
      <c r="C17">
        <v>47698.85</v>
      </c>
      <c r="D17">
        <v>96725.9</v>
      </c>
      <c r="E17">
        <f t="shared" si="0"/>
        <v>0.4931342070738034</v>
      </c>
    </row>
    <row r="18" spans="1:5" x14ac:dyDescent="0.25">
      <c r="A18" s="4" t="s">
        <v>67</v>
      </c>
      <c r="B18" s="5"/>
      <c r="C18">
        <v>54992.57</v>
      </c>
      <c r="D18">
        <v>107628.6</v>
      </c>
      <c r="E18">
        <f t="shared" si="0"/>
        <v>0.51094755483207988</v>
      </c>
    </row>
    <row r="19" spans="1:5" x14ac:dyDescent="0.25">
      <c r="A19" s="4" t="s">
        <v>68</v>
      </c>
      <c r="B19" s="5"/>
      <c r="C19">
        <v>55143.83</v>
      </c>
      <c r="D19">
        <v>102834.5</v>
      </c>
      <c r="E19">
        <f t="shared" si="0"/>
        <v>0.53623861641764192</v>
      </c>
    </row>
    <row r="20" spans="1:5" x14ac:dyDescent="0.25">
      <c r="A20" s="4" t="s">
        <v>69</v>
      </c>
      <c r="B20" s="5"/>
      <c r="C20">
        <v>62704.92</v>
      </c>
      <c r="D20">
        <v>109765.8833333333</v>
      </c>
      <c r="E20">
        <f t="shared" si="0"/>
        <v>0.5712605601649452</v>
      </c>
    </row>
    <row r="21" spans="1:5" x14ac:dyDescent="0.25">
      <c r="A21" s="4" t="s">
        <v>70</v>
      </c>
      <c r="B21" s="5"/>
      <c r="C21">
        <v>61063.02</v>
      </c>
      <c r="D21">
        <v>112582.1166666667</v>
      </c>
      <c r="E21">
        <f t="shared" si="0"/>
        <v>0.54238649803321326</v>
      </c>
    </row>
    <row r="22" spans="1:5" x14ac:dyDescent="0.25">
      <c r="A22" s="4" t="s">
        <v>71</v>
      </c>
      <c r="B22" s="5"/>
      <c r="C22">
        <v>53412</v>
      </c>
      <c r="D22">
        <v>106283.0333333333</v>
      </c>
      <c r="E22">
        <f t="shared" si="0"/>
        <v>0.50254493426514313</v>
      </c>
    </row>
    <row r="23" spans="1:5" x14ac:dyDescent="0.25">
      <c r="A23" s="4" t="s">
        <v>72</v>
      </c>
      <c r="B23" s="5"/>
      <c r="C23">
        <v>20990.73</v>
      </c>
      <c r="D23">
        <v>44098.466666666667</v>
      </c>
      <c r="E23">
        <f t="shared" si="0"/>
        <v>0.47599682226290557</v>
      </c>
    </row>
    <row r="24" spans="1:5" x14ac:dyDescent="0.25">
      <c r="A24" s="4" t="s">
        <v>73</v>
      </c>
      <c r="B24" s="5"/>
      <c r="C24">
        <v>45300.800000000003</v>
      </c>
      <c r="D24">
        <v>90040.883333333331</v>
      </c>
      <c r="E24">
        <f t="shared" si="0"/>
        <v>0.50311367817545105</v>
      </c>
    </row>
    <row r="25" spans="1:5" x14ac:dyDescent="0.25">
      <c r="A25" s="4" t="s">
        <v>74</v>
      </c>
      <c r="B25" s="5"/>
      <c r="C25">
        <v>45638.59</v>
      </c>
      <c r="D25">
        <v>88910.183333333334</v>
      </c>
      <c r="E25">
        <f t="shared" si="0"/>
        <v>0.51331116739346128</v>
      </c>
    </row>
    <row r="26" spans="1:5" x14ac:dyDescent="0.25">
      <c r="A26" s="4" t="s">
        <v>75</v>
      </c>
      <c r="B26" s="5"/>
      <c r="C26">
        <v>46718.559999999998</v>
      </c>
      <c r="D26">
        <v>87592.7</v>
      </c>
      <c r="E26">
        <f t="shared" si="0"/>
        <v>0.53336134175564853</v>
      </c>
    </row>
    <row r="27" spans="1:5" x14ac:dyDescent="0.25">
      <c r="A27" s="4" t="s">
        <v>76</v>
      </c>
      <c r="B27" s="5"/>
      <c r="C27">
        <v>16850.349999999999</v>
      </c>
      <c r="D27">
        <v>30579.9</v>
      </c>
      <c r="E27">
        <f t="shared" si="0"/>
        <v>0.55102698177561071</v>
      </c>
    </row>
    <row r="28" spans="1:5" x14ac:dyDescent="0.25">
      <c r="A28" s="4" t="s">
        <v>77</v>
      </c>
      <c r="B28" s="5"/>
      <c r="C28">
        <v>16951.12</v>
      </c>
      <c r="D28">
        <v>30544.833333333328</v>
      </c>
      <c r="E28">
        <f t="shared" si="0"/>
        <v>0.55495866731416665</v>
      </c>
    </row>
    <row r="29" spans="1:5" x14ac:dyDescent="0.25">
      <c r="A29" s="4" t="s">
        <v>78</v>
      </c>
      <c r="B29" s="5"/>
      <c r="C29">
        <v>44350.67</v>
      </c>
      <c r="D29">
        <v>75977.233333333337</v>
      </c>
      <c r="E29">
        <f t="shared" si="0"/>
        <v>0.58373631223739386</v>
      </c>
    </row>
    <row r="30" spans="1:5" x14ac:dyDescent="0.25">
      <c r="A30" s="4" t="s">
        <v>79</v>
      </c>
      <c r="B30" s="5"/>
      <c r="C30">
        <v>56501.96</v>
      </c>
      <c r="D30">
        <v>100652.7</v>
      </c>
      <c r="E30">
        <f t="shared" si="0"/>
        <v>0.56135563179129822</v>
      </c>
    </row>
    <row r="31" spans="1:5" x14ac:dyDescent="0.25">
      <c r="A31" s="4" t="s">
        <v>80</v>
      </c>
      <c r="B31" s="5"/>
      <c r="C31">
        <v>54091.99</v>
      </c>
      <c r="D31">
        <v>97605.866666666669</v>
      </c>
      <c r="E31">
        <f t="shared" si="0"/>
        <v>0.55418789717557959</v>
      </c>
    </row>
    <row r="32" spans="1:5" x14ac:dyDescent="0.25">
      <c r="A32" s="4" t="s">
        <v>81</v>
      </c>
      <c r="B32" s="5"/>
      <c r="C32">
        <v>57983.78</v>
      </c>
      <c r="D32">
        <v>101771.9666666667</v>
      </c>
      <c r="E32">
        <f t="shared" si="0"/>
        <v>0.56974215885906998</v>
      </c>
    </row>
    <row r="33" spans="1:10" x14ac:dyDescent="0.25">
      <c r="A33" s="4" t="s">
        <v>82</v>
      </c>
      <c r="B33" s="5"/>
      <c r="C33">
        <v>53018.61</v>
      </c>
      <c r="D33">
        <v>93950.333333333328</v>
      </c>
      <c r="E33">
        <f t="shared" si="0"/>
        <v>0.56432593817300636</v>
      </c>
    </row>
    <row r="34" spans="1:10" x14ac:dyDescent="0.25">
      <c r="A34" s="4" t="s">
        <v>83</v>
      </c>
      <c r="B34" s="5"/>
      <c r="C34">
        <v>45823.9</v>
      </c>
      <c r="D34">
        <v>84163.78333333334</v>
      </c>
      <c r="E34">
        <f t="shared" si="0"/>
        <v>0.54446102807086261</v>
      </c>
    </row>
    <row r="35" spans="1:10" x14ac:dyDescent="0.25">
      <c r="A35" s="4" t="s">
        <v>84</v>
      </c>
      <c r="B35" s="5"/>
      <c r="C35">
        <v>40733.89</v>
      </c>
      <c r="D35">
        <v>77454.233333333337</v>
      </c>
      <c r="E35">
        <f t="shared" si="0"/>
        <v>0.52590914979039227</v>
      </c>
    </row>
    <row r="36" spans="1:10" x14ac:dyDescent="0.25">
      <c r="A36" s="4" t="s">
        <v>85</v>
      </c>
      <c r="B36" s="5"/>
      <c r="C36">
        <v>35333.120000000003</v>
      </c>
      <c r="D36">
        <v>70088.03333333334</v>
      </c>
      <c r="E36">
        <f t="shared" si="0"/>
        <v>0.50412486011639646</v>
      </c>
    </row>
    <row r="37" spans="1:10" x14ac:dyDescent="0.25">
      <c r="A37" s="4" t="s">
        <v>86</v>
      </c>
      <c r="B37" s="5"/>
      <c r="C37">
        <v>34961.919999999998</v>
      </c>
      <c r="D37">
        <v>64946.333333333343</v>
      </c>
      <c r="E37">
        <f t="shared" si="0"/>
        <v>0.53832015150970791</v>
      </c>
    </row>
    <row r="38" spans="1:10" x14ac:dyDescent="0.25">
      <c r="A38" s="4" t="s">
        <v>87</v>
      </c>
      <c r="B38" s="5"/>
      <c r="C38">
        <v>37001.46</v>
      </c>
      <c r="D38">
        <v>62548.55</v>
      </c>
      <c r="E38">
        <f t="shared" si="0"/>
        <v>0.59156383321435901</v>
      </c>
    </row>
    <row r="39" spans="1:10" x14ac:dyDescent="0.25">
      <c r="A39" s="4" t="s">
        <v>88</v>
      </c>
      <c r="B39" s="5"/>
      <c r="C39">
        <v>43917.93</v>
      </c>
      <c r="D39">
        <v>68437.566666666666</v>
      </c>
      <c r="E39">
        <f t="shared" si="0"/>
        <v>0.641722552964332</v>
      </c>
    </row>
    <row r="40" spans="1:10" x14ac:dyDescent="0.25">
      <c r="A40" s="4" t="s">
        <v>89</v>
      </c>
      <c r="B40" s="5"/>
      <c r="C40">
        <v>51368.3</v>
      </c>
      <c r="D40">
        <v>82593.583333333328</v>
      </c>
      <c r="E40">
        <f t="shared" si="0"/>
        <v>0.62194056640800388</v>
      </c>
    </row>
    <row r="41" spans="1:10" x14ac:dyDescent="0.25">
      <c r="A41" s="4" t="s">
        <v>90</v>
      </c>
      <c r="B41" s="5"/>
      <c r="C41">
        <v>47678.69</v>
      </c>
      <c r="D41">
        <v>85093.983333333337</v>
      </c>
      <c r="E41">
        <f t="shared" si="0"/>
        <v>0.56030624178481869</v>
      </c>
      <c r="J41" s="3"/>
    </row>
    <row r="42" spans="1:10" x14ac:dyDescent="0.25">
      <c r="A42" s="4" t="s">
        <v>91</v>
      </c>
      <c r="B42" s="5"/>
      <c r="C42">
        <v>31323.96</v>
      </c>
      <c r="D42">
        <v>54187.633333333331</v>
      </c>
      <c r="E42">
        <f t="shared" si="0"/>
        <v>0.57806473678803716</v>
      </c>
    </row>
    <row r="43" spans="1:10" x14ac:dyDescent="0.25">
      <c r="A43" s="4" t="s">
        <v>92</v>
      </c>
      <c r="B43" s="5"/>
      <c r="C43">
        <v>9301.84</v>
      </c>
      <c r="D43">
        <v>15692.4</v>
      </c>
      <c r="E43">
        <f t="shared" si="0"/>
        <v>0.59276082689709675</v>
      </c>
    </row>
    <row r="44" spans="1:10" x14ac:dyDescent="0.25">
      <c r="A44" s="4" t="s">
        <v>93</v>
      </c>
      <c r="B44" s="5"/>
      <c r="C44">
        <v>9288.8700000000008</v>
      </c>
      <c r="D44">
        <v>15848.48333333333</v>
      </c>
      <c r="E44">
        <f t="shared" si="0"/>
        <v>0.58610466406354356</v>
      </c>
    </row>
    <row r="45" spans="1:10" x14ac:dyDescent="0.25">
      <c r="A45" s="4" t="s">
        <v>94</v>
      </c>
      <c r="B45" s="5"/>
      <c r="C45">
        <v>9537.5499999999993</v>
      </c>
      <c r="D45">
        <v>16017.63333333333</v>
      </c>
      <c r="E45">
        <f t="shared" si="0"/>
        <v>0.59544064978388411</v>
      </c>
    </row>
    <row r="46" spans="1:10" x14ac:dyDescent="0.25">
      <c r="A46" s="4" t="s">
        <v>95</v>
      </c>
      <c r="B46" s="5"/>
      <c r="C46">
        <v>9346.9</v>
      </c>
      <c r="D46">
        <v>16066.61666666667</v>
      </c>
      <c r="E46">
        <f t="shared" si="0"/>
        <v>0.5817590718643314</v>
      </c>
    </row>
    <row r="47" spans="1:10" x14ac:dyDescent="0.25">
      <c r="A47" s="4" t="s">
        <v>96</v>
      </c>
      <c r="B47" s="5"/>
      <c r="C47">
        <v>9494.76</v>
      </c>
      <c r="D47">
        <v>15834.58333333333</v>
      </c>
      <c r="E47">
        <f t="shared" si="0"/>
        <v>0.5996217140752047</v>
      </c>
    </row>
    <row r="48" spans="1:10" x14ac:dyDescent="0.25">
      <c r="A48" s="4" t="s">
        <v>97</v>
      </c>
      <c r="B48" s="5"/>
      <c r="C48">
        <v>9500.51</v>
      </c>
      <c r="D48">
        <v>15716.33333333333</v>
      </c>
      <c r="E48">
        <f t="shared" si="0"/>
        <v>0.60449914102101865</v>
      </c>
    </row>
    <row r="49" spans="1:5" x14ac:dyDescent="0.25">
      <c r="A49" s="4" t="s">
        <v>98</v>
      </c>
      <c r="B49" s="5"/>
      <c r="C49">
        <v>9586.3799999999992</v>
      </c>
      <c r="D49">
        <v>15957.816666666669</v>
      </c>
      <c r="E49">
        <f t="shared" si="0"/>
        <v>0.60073255635430478</v>
      </c>
    </row>
  </sheetData>
  <mergeCells count="48">
    <mergeCell ref="A13:B13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Informazioni_generali</vt:lpstr>
      <vt:lpstr>Mungiture totali</vt:lpstr>
      <vt:lpstr>Somma_informazioni_generali</vt:lpstr>
      <vt:lpstr>buffer</vt:lpstr>
      <vt:lpstr>Informazioni_per_animale_univoc</vt:lpstr>
      <vt:lpstr>Informazioni_per_animale_totali</vt:lpstr>
      <vt:lpstr>Produzione_su _tempo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Giuliano Di Giuseppe</cp:lastModifiedBy>
  <dcterms:created xsi:type="dcterms:W3CDTF">2022-12-02T12:00:00Z</dcterms:created>
  <dcterms:modified xsi:type="dcterms:W3CDTF">2022-12-02T16:24:56Z</dcterms:modified>
</cp:coreProperties>
</file>