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s\Desktop\Google Drive\Summer Research\summer-research-2021\Downloaded stats\"/>
    </mc:Choice>
  </mc:AlternateContent>
  <xr:revisionPtr revIDLastSave="0" documentId="13_ncr:1_{EB4799F6-4DC9-44E6-92FD-9C67A554B87B}" xr6:coauthVersionLast="47" xr6:coauthVersionMax="47" xr10:uidLastSave="{00000000-0000-0000-0000-000000000000}"/>
  <bookViews>
    <workbookView xWindow="15360" yWindow="-21600" windowWidth="14520" windowHeight="11295" activeTab="1" xr2:uid="{F112C452-A3FB-4727-ACFE-8FAC694681D1}"/>
  </bookViews>
  <sheets>
    <sheet name="Mbarrels" sheetId="1" r:id="rId1"/>
    <sheet name="litres" sheetId="2" r:id="rId2"/>
    <sheet name="Fuel proper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E2" i="2"/>
  <c r="E3" i="2"/>
  <c r="D3" i="2"/>
  <c r="D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2" i="1"/>
  <c r="B3" i="1"/>
</calcChain>
</file>

<file path=xl/sharedStrings.xml><?xml version="1.0" encoding="utf-8"?>
<sst xmlns="http://schemas.openxmlformats.org/spreadsheetml/2006/main" count="95" uniqueCount="58">
  <si>
    <t>Land Transport</t>
  </si>
  <si>
    <t>Petrol</t>
  </si>
  <si>
    <t>Regular Petrol</t>
  </si>
  <si>
    <t>Premium Petrol</t>
  </si>
  <si>
    <t>Diesel</t>
  </si>
  <si>
    <t>LPG</t>
  </si>
  <si>
    <t>Quarters</t>
  </si>
  <si>
    <t>year</t>
  </si>
  <si>
    <t>month</t>
  </si>
  <si>
    <t>l/barrel</t>
  </si>
  <si>
    <t>Fuel Properties</t>
  </si>
  <si>
    <t>Gross Calorific Values</t>
  </si>
  <si>
    <t>MJ/kg</t>
  </si>
  <si>
    <t>GCV_Crude</t>
  </si>
  <si>
    <t>Crude Oil &amp; Condensate</t>
  </si>
  <si>
    <t>GCV_Petrol_Premium</t>
  </si>
  <si>
    <t>GCV_Petrol_Regular</t>
  </si>
  <si>
    <t>GCV_Auto_Diesel</t>
  </si>
  <si>
    <t>GCV_Light_Fuel_Oil</t>
  </si>
  <si>
    <t>Light Fuel Oil</t>
  </si>
  <si>
    <t>GCV_Heavy_Fuel_Oil</t>
  </si>
  <si>
    <t>Heavy Fuel Oil</t>
  </si>
  <si>
    <t>GCV_Bunker_Fuel_Oil</t>
  </si>
  <si>
    <t>Heavy Bunker Fuel Oil</t>
  </si>
  <si>
    <t>GCV_Jet/Kero</t>
  </si>
  <si>
    <t>Jet A1</t>
  </si>
  <si>
    <t>GCV_AvGas</t>
  </si>
  <si>
    <t>Avgas</t>
  </si>
  <si>
    <t>GCV_Kerosene</t>
  </si>
  <si>
    <t>Lighting Kerosene</t>
  </si>
  <si>
    <t>Net Calorific Values</t>
  </si>
  <si>
    <t>NCV_Crude</t>
  </si>
  <si>
    <t>NCV_Petrol_Premium</t>
  </si>
  <si>
    <t>NCV_Petrol_Regular</t>
  </si>
  <si>
    <t>NCV_Auto_Diesel</t>
  </si>
  <si>
    <t>NCV_Light_Fuel_Oil</t>
  </si>
  <si>
    <t>NCV_Heavy_Fuel_Oil</t>
  </si>
  <si>
    <t>NCV_Bunker_Fuel_Oil</t>
  </si>
  <si>
    <t>NCV_Jet/Kero</t>
  </si>
  <si>
    <t>NCV_AvGas</t>
  </si>
  <si>
    <t>NCV_Kerosene</t>
  </si>
  <si>
    <t>Product density</t>
  </si>
  <si>
    <t>kg/l</t>
  </si>
  <si>
    <t>D_Crude</t>
  </si>
  <si>
    <t>D_Petrol_Premium</t>
  </si>
  <si>
    <t>D_Petrol_Regular</t>
  </si>
  <si>
    <t>D_Auto_Diesel</t>
  </si>
  <si>
    <t>D_Light_Fuel_Oil</t>
  </si>
  <si>
    <t>D_Heavy_Fuel_Oil</t>
  </si>
  <si>
    <t>D_Bunker_Fuel_Oil</t>
  </si>
  <si>
    <t>D_Jet/Kero</t>
  </si>
  <si>
    <t>D_AvGas</t>
  </si>
  <si>
    <t>D_Kerosene</t>
  </si>
  <si>
    <t>Demand data to calculate weighted average fuel properties for petrol:</t>
  </si>
  <si>
    <t>premium petrol (kt)</t>
  </si>
  <si>
    <t>regular petrol (kt)</t>
  </si>
  <si>
    <t>kt/PJ</t>
  </si>
  <si>
    <r>
      <rPr>
        <b/>
        <sz val="11"/>
        <color theme="1"/>
        <rFont val="Arial"/>
        <family val="2"/>
      </rPr>
      <t>Note:</t>
    </r>
    <r>
      <rPr>
        <sz val="11"/>
        <color theme="1"/>
        <rFont val="Calibri"/>
        <family val="2"/>
        <scheme val="minor"/>
      </rPr>
      <t xml:space="preserve"> Fuel properties are estimated for latest year of data based on previous year.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</si>
</sst>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mmm\ yy"/>
    <numFmt numFmtId="166" formatCode="#,##0.0000"/>
    <numFmt numFmtId="167" formatCode="_(* #,##0.000_);_(* \(#,##0.000\);_(* &quot;-&quot;??_);_(@_)"/>
    <numFmt numFmtId="168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horizontal="left" indent="2"/>
    </xf>
    <xf numFmtId="0" fontId="5" fillId="0" borderId="0" xfId="0" applyFont="1" applyAlignment="1">
      <alignment horizontal="center"/>
    </xf>
    <xf numFmtId="43" fontId="4" fillId="0" borderId="0" xfId="1" applyFont="1" applyFill="1" applyBorder="1" applyAlignment="1">
      <alignment horizontal="left" vertical="center" wrapText="1"/>
    </xf>
    <xf numFmtId="9" fontId="0" fillId="0" borderId="0" xfId="2" applyFont="1" applyFill="1" applyBorder="1"/>
    <xf numFmtId="0" fontId="6" fillId="0" borderId="0" xfId="0" applyFont="1" applyAlignment="1">
      <alignment horizontal="left" indent="3"/>
    </xf>
    <xf numFmtId="0" fontId="7" fillId="0" borderId="0" xfId="0" applyFont="1" applyAlignment="1">
      <alignment horizontal="center"/>
    </xf>
    <xf numFmtId="43" fontId="6" fillId="0" borderId="0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indent="4"/>
    </xf>
    <xf numFmtId="43" fontId="6" fillId="0" borderId="0" xfId="1" applyFont="1" applyFill="1"/>
    <xf numFmtId="0" fontId="7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0" fontId="7" fillId="0" borderId="0" xfId="0" applyNumberFormat="1" applyFont="1" applyAlignment="1">
      <alignment horizontal="left" vertical="center" wrapText="1"/>
    </xf>
    <xf numFmtId="0" fontId="0" fillId="0" borderId="0" xfId="0" applyNumberFormat="1"/>
    <xf numFmtId="0" fontId="6" fillId="0" borderId="0" xfId="0" applyNumberFormat="1" applyFont="1" applyAlignment="1">
      <alignment horizontal="left" indent="3"/>
    </xf>
    <xf numFmtId="0" fontId="6" fillId="0" borderId="0" xfId="1" applyNumberFormat="1" applyFont="1" applyFill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0" borderId="0" xfId="0" applyFont="1"/>
    <xf numFmtId="0" fontId="2" fillId="0" borderId="0" xfId="0" applyFont="1"/>
    <xf numFmtId="0" fontId="11" fillId="0" borderId="0" xfId="0" applyFont="1"/>
    <xf numFmtId="1" fontId="3" fillId="0" borderId="0" xfId="0" applyNumberFormat="1" applyFont="1"/>
    <xf numFmtId="0" fontId="1" fillId="0" borderId="0" xfId="0" applyFont="1"/>
    <xf numFmtId="43" fontId="1" fillId="0" borderId="0" xfId="1" applyFont="1"/>
    <xf numFmtId="2" fontId="0" fillId="0" borderId="0" xfId="0" applyNumberFormat="1"/>
    <xf numFmtId="166" fontId="9" fillId="0" borderId="0" xfId="0" applyNumberFormat="1" applyFont="1"/>
    <xf numFmtId="167" fontId="1" fillId="0" borderId="0" xfId="1" applyNumberFormat="1" applyFont="1"/>
    <xf numFmtId="0" fontId="9" fillId="0" borderId="0" xfId="0" applyFont="1" applyAlignment="1">
      <alignment vertical="top"/>
    </xf>
    <xf numFmtId="168" fontId="3" fillId="0" borderId="0" xfId="1" applyNumberFormat="1" applyFont="1"/>
    <xf numFmtId="43" fontId="0" fillId="0" borderId="0" xfId="0" applyNumberFormat="1"/>
    <xf numFmtId="43" fontId="7" fillId="0" borderId="0" xfId="1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17E2-CEB3-4B80-A605-30DD608E05AE}">
  <dimension ref="A1:GR192"/>
  <sheetViews>
    <sheetView workbookViewId="0">
      <selection activeCell="K10" sqref="K10"/>
    </sheetView>
  </sheetViews>
  <sheetFormatPr defaultRowHeight="15" x14ac:dyDescent="0.25"/>
  <cols>
    <col min="2" max="3" width="9.140625" style="13"/>
    <col min="4" max="4" width="9.42578125" customWidth="1"/>
    <col min="9" max="9" width="12.85546875" style="13" customWidth="1"/>
    <col min="10" max="10" width="15" style="13" customWidth="1"/>
    <col min="11" max="13" width="9.140625" style="13"/>
    <col min="15" max="15" width="14.28515625" customWidth="1"/>
  </cols>
  <sheetData>
    <row r="1" spans="1:200" x14ac:dyDescent="0.25">
      <c r="A1" s="10" t="s">
        <v>6</v>
      </c>
      <c r="B1" s="12" t="s">
        <v>8</v>
      </c>
      <c r="C1" s="12" t="s">
        <v>7</v>
      </c>
      <c r="D1" s="1" t="s">
        <v>0</v>
      </c>
      <c r="E1" s="5" t="s">
        <v>1</v>
      </c>
      <c r="F1" s="8" t="s">
        <v>2</v>
      </c>
      <c r="G1" s="8" t="s">
        <v>3</v>
      </c>
      <c r="H1" s="5" t="s">
        <v>4</v>
      </c>
      <c r="I1"/>
      <c r="J1"/>
      <c r="K1"/>
      <c r="L1"/>
      <c r="M1" s="1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4"/>
      <c r="GN1" s="4"/>
      <c r="GO1" s="4"/>
      <c r="GP1" s="4"/>
      <c r="GQ1" s="4"/>
      <c r="GR1" s="4"/>
    </row>
    <row r="2" spans="1:200" x14ac:dyDescent="0.25">
      <c r="A2" s="11">
        <v>27089</v>
      </c>
      <c r="B2" s="12">
        <f>MONTH(A2)</f>
        <v>3</v>
      </c>
      <c r="C2" s="12">
        <f>YEAR(A2)</f>
        <v>1974</v>
      </c>
      <c r="D2" s="2">
        <v>3.43</v>
      </c>
      <c r="E2" s="6">
        <v>2.84</v>
      </c>
      <c r="F2" s="6">
        <v>0.27</v>
      </c>
      <c r="G2" s="6">
        <v>2.57</v>
      </c>
      <c r="H2" s="6">
        <v>0.59</v>
      </c>
      <c r="I2"/>
      <c r="J2"/>
      <c r="K2"/>
      <c r="L2"/>
      <c r="M2" s="15"/>
      <c r="N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4"/>
      <c r="GN2" s="4"/>
      <c r="GO2" s="4"/>
      <c r="GP2" s="4"/>
      <c r="GQ2" s="4"/>
      <c r="GR2" s="4"/>
    </row>
    <row r="3" spans="1:200" x14ac:dyDescent="0.25">
      <c r="A3" s="11">
        <v>27181</v>
      </c>
      <c r="B3" s="12">
        <f>MONTH(A3)</f>
        <v>6</v>
      </c>
      <c r="C3" s="12">
        <f t="shared" ref="C3:C66" si="0">YEAR(A3)</f>
        <v>1974</v>
      </c>
      <c r="D3" s="3">
        <v>3.39</v>
      </c>
      <c r="E3" s="7">
        <v>2.83</v>
      </c>
      <c r="F3" s="9">
        <v>0.23</v>
      </c>
      <c r="G3" s="9">
        <v>2.59</v>
      </c>
      <c r="H3" s="9">
        <v>0.56000000000000005</v>
      </c>
      <c r="I3"/>
      <c r="J3"/>
      <c r="K3"/>
      <c r="L3"/>
      <c r="M3" s="1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4"/>
      <c r="GN3" s="4"/>
      <c r="GO3" s="4"/>
      <c r="GP3" s="4"/>
      <c r="GQ3" s="4"/>
      <c r="GR3" s="4"/>
    </row>
    <row r="4" spans="1:200" x14ac:dyDescent="0.25">
      <c r="A4" s="11">
        <v>27273</v>
      </c>
      <c r="B4" s="12">
        <f t="shared" ref="B4:B67" si="1">MONTH(A4)</f>
        <v>9</v>
      </c>
      <c r="C4" s="12">
        <f t="shared" si="0"/>
        <v>1974</v>
      </c>
      <c r="D4" s="3">
        <v>3.46</v>
      </c>
      <c r="E4" s="7">
        <v>2.88</v>
      </c>
      <c r="F4" s="9">
        <v>0.23</v>
      </c>
      <c r="G4" s="9">
        <v>2.65</v>
      </c>
      <c r="H4" s="9">
        <v>0.57999999999999996</v>
      </c>
      <c r="I4"/>
      <c r="J4"/>
      <c r="K4"/>
      <c r="L4"/>
      <c r="M4" s="15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4"/>
      <c r="GN4" s="4"/>
      <c r="GO4" s="4"/>
      <c r="GP4" s="4"/>
      <c r="GQ4" s="4"/>
      <c r="GR4" s="4"/>
    </row>
    <row r="5" spans="1:200" x14ac:dyDescent="0.25">
      <c r="A5" s="11">
        <v>27364</v>
      </c>
      <c r="B5" s="12">
        <f t="shared" si="1"/>
        <v>12</v>
      </c>
      <c r="C5" s="12">
        <f t="shared" si="0"/>
        <v>1974</v>
      </c>
      <c r="D5" s="3">
        <v>3.72</v>
      </c>
      <c r="E5" s="7">
        <v>3.13</v>
      </c>
      <c r="F5" s="9">
        <v>0.26</v>
      </c>
      <c r="G5" s="9">
        <v>2.87</v>
      </c>
      <c r="H5" s="9">
        <v>0.57999999999999996</v>
      </c>
      <c r="I5"/>
      <c r="J5"/>
      <c r="K5"/>
      <c r="L5"/>
      <c r="M5" s="15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4"/>
      <c r="GN5" s="4"/>
      <c r="GO5" s="4"/>
      <c r="GP5" s="4"/>
      <c r="GQ5" s="4"/>
      <c r="GR5" s="4"/>
    </row>
    <row r="6" spans="1:200" x14ac:dyDescent="0.25">
      <c r="A6" s="11">
        <v>27454</v>
      </c>
      <c r="B6" s="12">
        <f t="shared" si="1"/>
        <v>3</v>
      </c>
      <c r="C6" s="12">
        <f t="shared" si="0"/>
        <v>1975</v>
      </c>
      <c r="D6" s="3">
        <v>3.54</v>
      </c>
      <c r="E6" s="7">
        <v>2.99</v>
      </c>
      <c r="F6" s="9">
        <v>0.24</v>
      </c>
      <c r="G6" s="9">
        <v>2.76</v>
      </c>
      <c r="H6" s="9">
        <v>0.55000000000000004</v>
      </c>
      <c r="I6"/>
      <c r="J6"/>
      <c r="K6"/>
      <c r="L6"/>
    </row>
    <row r="7" spans="1:200" x14ac:dyDescent="0.25">
      <c r="A7" s="11">
        <v>27546</v>
      </c>
      <c r="B7" s="12">
        <f t="shared" si="1"/>
        <v>6</v>
      </c>
      <c r="C7" s="12">
        <f t="shared" si="0"/>
        <v>1975</v>
      </c>
      <c r="D7" s="3">
        <v>3.58</v>
      </c>
      <c r="E7" s="7">
        <v>2.91</v>
      </c>
      <c r="F7" s="9">
        <v>0.21</v>
      </c>
      <c r="G7" s="9">
        <v>2.7</v>
      </c>
      <c r="H7" s="9">
        <v>0.67</v>
      </c>
      <c r="I7"/>
      <c r="J7"/>
      <c r="K7"/>
      <c r="L7"/>
    </row>
    <row r="8" spans="1:200" x14ac:dyDescent="0.25">
      <c r="A8" s="11">
        <v>27638</v>
      </c>
      <c r="B8" s="12">
        <f t="shared" si="1"/>
        <v>9</v>
      </c>
      <c r="C8" s="12">
        <f t="shared" si="0"/>
        <v>1975</v>
      </c>
      <c r="D8" s="3">
        <v>3.47</v>
      </c>
      <c r="E8" s="7">
        <v>2.85</v>
      </c>
      <c r="F8" s="9">
        <v>0.19</v>
      </c>
      <c r="G8" s="9">
        <v>2.66</v>
      </c>
      <c r="H8" s="9">
        <v>0.62</v>
      </c>
      <c r="I8"/>
      <c r="J8"/>
      <c r="K8"/>
      <c r="L8"/>
    </row>
    <row r="9" spans="1:200" x14ac:dyDescent="0.25">
      <c r="A9" s="11">
        <v>27729</v>
      </c>
      <c r="B9" s="12">
        <f t="shared" si="1"/>
        <v>12</v>
      </c>
      <c r="C9" s="12">
        <f t="shared" si="0"/>
        <v>1975</v>
      </c>
      <c r="D9" s="3">
        <v>3.75</v>
      </c>
      <c r="E9" s="7">
        <v>3.06</v>
      </c>
      <c r="F9" s="9">
        <v>0.23</v>
      </c>
      <c r="G9" s="9">
        <v>2.84</v>
      </c>
      <c r="H9" s="9">
        <v>0.68</v>
      </c>
      <c r="I9"/>
      <c r="J9"/>
      <c r="K9"/>
      <c r="L9"/>
    </row>
    <row r="10" spans="1:200" x14ac:dyDescent="0.25">
      <c r="A10" s="11">
        <v>27820</v>
      </c>
      <c r="B10" s="12">
        <f t="shared" si="1"/>
        <v>3</v>
      </c>
      <c r="C10" s="12">
        <f t="shared" si="0"/>
        <v>1976</v>
      </c>
      <c r="D10" s="3">
        <v>3.59</v>
      </c>
      <c r="E10" s="7">
        <v>2.89</v>
      </c>
      <c r="F10" s="9">
        <v>0.17</v>
      </c>
      <c r="G10" s="9">
        <v>2.72</v>
      </c>
      <c r="H10" s="9">
        <v>0.7</v>
      </c>
      <c r="I10"/>
      <c r="J10"/>
      <c r="K10"/>
      <c r="L10"/>
    </row>
    <row r="11" spans="1:200" x14ac:dyDescent="0.25">
      <c r="A11" s="11">
        <v>27912</v>
      </c>
      <c r="B11" s="12">
        <f t="shared" si="1"/>
        <v>6</v>
      </c>
      <c r="C11" s="12">
        <f t="shared" si="0"/>
        <v>1976</v>
      </c>
      <c r="D11" s="3">
        <v>3.51</v>
      </c>
      <c r="E11" s="7">
        <v>2.87</v>
      </c>
      <c r="F11" s="9">
        <v>0.15</v>
      </c>
      <c r="G11" s="9">
        <v>2.71</v>
      </c>
      <c r="H11" s="9">
        <v>0.64</v>
      </c>
      <c r="I11"/>
      <c r="J11"/>
      <c r="K11"/>
      <c r="L11"/>
    </row>
    <row r="12" spans="1:200" x14ac:dyDescent="0.25">
      <c r="A12" s="11">
        <v>28004</v>
      </c>
      <c r="B12" s="12">
        <f t="shared" si="1"/>
        <v>9</v>
      </c>
      <c r="C12" s="12">
        <f t="shared" si="0"/>
        <v>1976</v>
      </c>
      <c r="D12" s="3">
        <v>3.5</v>
      </c>
      <c r="E12" s="7">
        <v>2.85</v>
      </c>
      <c r="F12" s="9">
        <v>0.15</v>
      </c>
      <c r="G12" s="9">
        <v>2.69</v>
      </c>
      <c r="H12" s="9">
        <v>0.66</v>
      </c>
      <c r="I12"/>
      <c r="J12"/>
      <c r="K12"/>
      <c r="L12"/>
    </row>
    <row r="13" spans="1:200" x14ac:dyDescent="0.25">
      <c r="A13" s="11">
        <v>28095</v>
      </c>
      <c r="B13" s="12">
        <f t="shared" si="1"/>
        <v>12</v>
      </c>
      <c r="C13" s="12">
        <f t="shared" si="0"/>
        <v>1976</v>
      </c>
      <c r="D13" s="3">
        <v>3.79</v>
      </c>
      <c r="E13" s="7">
        <v>3.1</v>
      </c>
      <c r="F13" s="9">
        <v>0.18</v>
      </c>
      <c r="G13" s="9">
        <v>2.92</v>
      </c>
      <c r="H13" s="9">
        <v>0.69</v>
      </c>
      <c r="I13"/>
      <c r="J13"/>
      <c r="K13"/>
      <c r="L13"/>
    </row>
    <row r="14" spans="1:200" x14ac:dyDescent="0.25">
      <c r="A14" s="11">
        <v>28185</v>
      </c>
      <c r="B14" s="12">
        <f t="shared" si="1"/>
        <v>3</v>
      </c>
      <c r="C14" s="12">
        <f t="shared" si="0"/>
        <v>1977</v>
      </c>
      <c r="D14" s="3">
        <v>3.89</v>
      </c>
      <c r="E14" s="7">
        <v>3.16</v>
      </c>
      <c r="F14" s="9">
        <v>0.18</v>
      </c>
      <c r="G14" s="9">
        <v>2.98</v>
      </c>
      <c r="H14" s="9">
        <v>0.72</v>
      </c>
      <c r="I14"/>
      <c r="J14"/>
      <c r="K14"/>
      <c r="L14"/>
    </row>
    <row r="15" spans="1:200" x14ac:dyDescent="0.25">
      <c r="A15" s="11">
        <v>28277</v>
      </c>
      <c r="B15" s="12">
        <f t="shared" si="1"/>
        <v>6</v>
      </c>
      <c r="C15" s="12">
        <f t="shared" si="0"/>
        <v>1977</v>
      </c>
      <c r="D15" s="3">
        <v>3.43</v>
      </c>
      <c r="E15" s="7">
        <v>2.78</v>
      </c>
      <c r="F15" s="9">
        <v>0.12</v>
      </c>
      <c r="G15" s="9">
        <v>2.66</v>
      </c>
      <c r="H15" s="9">
        <v>0.65</v>
      </c>
      <c r="I15"/>
      <c r="J15"/>
      <c r="K15"/>
      <c r="L15"/>
    </row>
    <row r="16" spans="1:200" x14ac:dyDescent="0.25">
      <c r="A16" s="11">
        <v>28369</v>
      </c>
      <c r="B16" s="12">
        <f t="shared" si="1"/>
        <v>9</v>
      </c>
      <c r="C16" s="12">
        <f t="shared" si="0"/>
        <v>1977</v>
      </c>
      <c r="D16" s="3">
        <v>3.52</v>
      </c>
      <c r="E16" s="7">
        <v>2.88</v>
      </c>
      <c r="F16" s="9">
        <v>0.12</v>
      </c>
      <c r="G16" s="9">
        <v>2.76</v>
      </c>
      <c r="H16" s="9">
        <v>0.65</v>
      </c>
      <c r="I16"/>
      <c r="J16"/>
      <c r="K16"/>
      <c r="L16"/>
    </row>
    <row r="17" spans="1:12" x14ac:dyDescent="0.25">
      <c r="A17" s="11">
        <v>28460</v>
      </c>
      <c r="B17" s="12">
        <f t="shared" si="1"/>
        <v>12</v>
      </c>
      <c r="C17" s="12">
        <f t="shared" si="0"/>
        <v>1977</v>
      </c>
      <c r="D17" s="3">
        <v>3.74</v>
      </c>
      <c r="E17" s="7">
        <v>3.06</v>
      </c>
      <c r="F17" s="9">
        <v>0.15</v>
      </c>
      <c r="G17" s="9">
        <v>2.91</v>
      </c>
      <c r="H17" s="9">
        <v>0.68</v>
      </c>
      <c r="I17"/>
      <c r="J17"/>
      <c r="K17"/>
      <c r="L17"/>
    </row>
    <row r="18" spans="1:12" x14ac:dyDescent="0.25">
      <c r="A18" s="11">
        <v>28550</v>
      </c>
      <c r="B18" s="12">
        <f t="shared" si="1"/>
        <v>3</v>
      </c>
      <c r="C18" s="12">
        <f t="shared" si="0"/>
        <v>1978</v>
      </c>
      <c r="D18" s="3">
        <v>3.72</v>
      </c>
      <c r="E18" s="7">
        <v>3.08</v>
      </c>
      <c r="F18" s="9">
        <v>0.14000000000000001</v>
      </c>
      <c r="G18" s="9">
        <v>2.94</v>
      </c>
      <c r="H18" s="9">
        <v>0.65</v>
      </c>
      <c r="I18"/>
      <c r="J18"/>
      <c r="K18"/>
      <c r="L18"/>
    </row>
    <row r="19" spans="1:12" x14ac:dyDescent="0.25">
      <c r="A19" s="11">
        <v>28642</v>
      </c>
      <c r="B19" s="12">
        <f t="shared" si="1"/>
        <v>6</v>
      </c>
      <c r="C19" s="12">
        <f t="shared" si="0"/>
        <v>1978</v>
      </c>
      <c r="D19" s="3">
        <v>3.61</v>
      </c>
      <c r="E19" s="7">
        <v>2.92</v>
      </c>
      <c r="F19" s="9">
        <v>0.12</v>
      </c>
      <c r="G19" s="9">
        <v>2.8</v>
      </c>
      <c r="H19" s="9">
        <v>0.69</v>
      </c>
      <c r="I19"/>
      <c r="J19"/>
      <c r="K19"/>
      <c r="L19"/>
    </row>
    <row r="20" spans="1:12" x14ac:dyDescent="0.25">
      <c r="A20" s="11">
        <v>28734</v>
      </c>
      <c r="B20" s="12">
        <f t="shared" si="1"/>
        <v>9</v>
      </c>
      <c r="C20" s="12">
        <f t="shared" si="0"/>
        <v>1978</v>
      </c>
      <c r="D20" s="3">
        <v>3.53</v>
      </c>
      <c r="E20" s="7">
        <v>2.9</v>
      </c>
      <c r="F20" s="9">
        <v>0.1</v>
      </c>
      <c r="G20" s="9">
        <v>2.79</v>
      </c>
      <c r="H20" s="9">
        <v>0.63</v>
      </c>
      <c r="I20"/>
      <c r="J20"/>
      <c r="K20"/>
      <c r="L20"/>
    </row>
    <row r="21" spans="1:12" x14ac:dyDescent="0.25">
      <c r="A21" s="11">
        <v>28825</v>
      </c>
      <c r="B21" s="12">
        <f t="shared" si="1"/>
        <v>12</v>
      </c>
      <c r="C21" s="12">
        <f t="shared" si="0"/>
        <v>1978</v>
      </c>
      <c r="D21" s="3">
        <v>3.9</v>
      </c>
      <c r="E21" s="7">
        <v>3.15</v>
      </c>
      <c r="F21" s="9">
        <v>0.13</v>
      </c>
      <c r="G21" s="9">
        <v>3.02</v>
      </c>
      <c r="H21" s="9">
        <v>0.75</v>
      </c>
      <c r="I21"/>
      <c r="J21"/>
      <c r="K21"/>
      <c r="L21"/>
    </row>
    <row r="22" spans="1:12" x14ac:dyDescent="0.25">
      <c r="A22" s="11">
        <v>28915</v>
      </c>
      <c r="B22" s="12">
        <f t="shared" si="1"/>
        <v>3</v>
      </c>
      <c r="C22" s="12">
        <f t="shared" si="0"/>
        <v>1979</v>
      </c>
      <c r="D22" s="3">
        <v>3.87</v>
      </c>
      <c r="E22" s="7">
        <v>3.18</v>
      </c>
      <c r="F22" s="9">
        <v>0.13</v>
      </c>
      <c r="G22" s="9">
        <v>3.05</v>
      </c>
      <c r="H22" s="9">
        <v>0.69</v>
      </c>
      <c r="I22"/>
      <c r="J22"/>
      <c r="K22"/>
      <c r="L22"/>
    </row>
    <row r="23" spans="1:12" x14ac:dyDescent="0.25">
      <c r="A23" s="11">
        <v>29007</v>
      </c>
      <c r="B23" s="12">
        <f t="shared" si="1"/>
        <v>6</v>
      </c>
      <c r="C23" s="12">
        <f t="shared" si="0"/>
        <v>1979</v>
      </c>
      <c r="D23" s="3">
        <v>3.65</v>
      </c>
      <c r="E23" s="7">
        <v>2.9</v>
      </c>
      <c r="F23" s="9">
        <v>0.1</v>
      </c>
      <c r="G23" s="9">
        <v>2.8</v>
      </c>
      <c r="H23" s="9">
        <v>0.76</v>
      </c>
      <c r="I23"/>
      <c r="J23"/>
      <c r="K23"/>
      <c r="L23"/>
    </row>
    <row r="24" spans="1:12" x14ac:dyDescent="0.25">
      <c r="A24" s="11">
        <v>29099</v>
      </c>
      <c r="B24" s="12">
        <f t="shared" si="1"/>
        <v>9</v>
      </c>
      <c r="C24" s="12">
        <f t="shared" si="0"/>
        <v>1979</v>
      </c>
      <c r="D24" s="3">
        <v>3.31</v>
      </c>
      <c r="E24" s="7">
        <v>2.68</v>
      </c>
      <c r="F24" s="9">
        <v>0.08</v>
      </c>
      <c r="G24" s="9">
        <v>2.6</v>
      </c>
      <c r="H24" s="9">
        <v>0.64</v>
      </c>
      <c r="I24"/>
      <c r="J24"/>
      <c r="K24"/>
      <c r="L24"/>
    </row>
    <row r="25" spans="1:12" x14ac:dyDescent="0.25">
      <c r="A25" s="11">
        <v>29190</v>
      </c>
      <c r="B25" s="12">
        <f t="shared" si="1"/>
        <v>12</v>
      </c>
      <c r="C25" s="12">
        <f t="shared" si="0"/>
        <v>1979</v>
      </c>
      <c r="D25" s="3">
        <v>3.71</v>
      </c>
      <c r="E25" s="7">
        <v>3.01</v>
      </c>
      <c r="F25" s="9">
        <v>0.11</v>
      </c>
      <c r="G25" s="9">
        <v>2.9</v>
      </c>
      <c r="H25" s="9">
        <v>0.7</v>
      </c>
      <c r="I25"/>
      <c r="J25"/>
      <c r="K25"/>
      <c r="L25"/>
    </row>
    <row r="26" spans="1:12" x14ac:dyDescent="0.25">
      <c r="A26" s="11">
        <v>29281</v>
      </c>
      <c r="B26" s="12">
        <f t="shared" si="1"/>
        <v>3</v>
      </c>
      <c r="C26" s="12">
        <f t="shared" si="0"/>
        <v>1980</v>
      </c>
      <c r="D26" s="3">
        <v>3.62</v>
      </c>
      <c r="E26" s="7">
        <v>2.95</v>
      </c>
      <c r="F26" s="9">
        <v>0.1</v>
      </c>
      <c r="G26" s="9">
        <v>2.85</v>
      </c>
      <c r="H26" s="9">
        <v>0.67</v>
      </c>
      <c r="I26"/>
      <c r="J26"/>
      <c r="K26"/>
      <c r="L26"/>
    </row>
    <row r="27" spans="1:12" x14ac:dyDescent="0.25">
      <c r="A27" s="11">
        <v>29373</v>
      </c>
      <c r="B27" s="12">
        <f t="shared" si="1"/>
        <v>6</v>
      </c>
      <c r="C27" s="12">
        <f t="shared" si="0"/>
        <v>1980</v>
      </c>
      <c r="D27" s="3">
        <v>3.48</v>
      </c>
      <c r="E27" s="7">
        <v>2.85</v>
      </c>
      <c r="F27" s="9">
        <v>0.08</v>
      </c>
      <c r="G27" s="9">
        <v>2.76</v>
      </c>
      <c r="H27" s="9">
        <v>0.64</v>
      </c>
      <c r="I27"/>
      <c r="J27"/>
      <c r="K27"/>
      <c r="L27"/>
    </row>
    <row r="28" spans="1:12" x14ac:dyDescent="0.25">
      <c r="A28" s="11">
        <v>29465</v>
      </c>
      <c r="B28" s="12">
        <f t="shared" si="1"/>
        <v>9</v>
      </c>
      <c r="C28" s="12">
        <f t="shared" si="0"/>
        <v>1980</v>
      </c>
      <c r="D28" s="3">
        <v>3.44</v>
      </c>
      <c r="E28" s="7">
        <v>2.82</v>
      </c>
      <c r="F28" s="9">
        <v>7.0000000000000007E-2</v>
      </c>
      <c r="G28" s="9">
        <v>2.74</v>
      </c>
      <c r="H28" s="9">
        <v>0.63</v>
      </c>
      <c r="I28"/>
      <c r="J28"/>
      <c r="K28"/>
      <c r="L28"/>
    </row>
    <row r="29" spans="1:12" x14ac:dyDescent="0.25">
      <c r="A29" s="11">
        <v>29556</v>
      </c>
      <c r="B29" s="12">
        <f t="shared" si="1"/>
        <v>12</v>
      </c>
      <c r="C29" s="12">
        <f t="shared" si="0"/>
        <v>1980</v>
      </c>
      <c r="D29" s="3">
        <v>3.83</v>
      </c>
      <c r="E29" s="7">
        <v>3.11</v>
      </c>
      <c r="F29" s="9">
        <v>0.1</v>
      </c>
      <c r="G29" s="9">
        <v>3.01</v>
      </c>
      <c r="H29" s="9">
        <v>0.72</v>
      </c>
      <c r="I29"/>
      <c r="J29"/>
      <c r="K29"/>
      <c r="L29"/>
    </row>
    <row r="30" spans="1:12" x14ac:dyDescent="0.25">
      <c r="A30" s="11">
        <v>29646</v>
      </c>
      <c r="B30" s="12">
        <f t="shared" si="1"/>
        <v>3</v>
      </c>
      <c r="C30" s="12">
        <f t="shared" si="0"/>
        <v>1981</v>
      </c>
      <c r="D30" s="3">
        <v>3.63</v>
      </c>
      <c r="E30" s="7">
        <v>2.98</v>
      </c>
      <c r="F30" s="9">
        <v>0.08</v>
      </c>
      <c r="G30" s="9">
        <v>2.9</v>
      </c>
      <c r="H30" s="9">
        <v>0.66</v>
      </c>
      <c r="I30"/>
      <c r="J30"/>
      <c r="K30"/>
      <c r="L30"/>
    </row>
    <row r="31" spans="1:12" x14ac:dyDescent="0.25">
      <c r="A31" s="11">
        <v>29738</v>
      </c>
      <c r="B31" s="12">
        <f t="shared" si="1"/>
        <v>6</v>
      </c>
      <c r="C31" s="12">
        <f t="shared" si="0"/>
        <v>1981</v>
      </c>
      <c r="D31" s="3">
        <v>3.6</v>
      </c>
      <c r="E31" s="7">
        <v>2.93</v>
      </c>
      <c r="F31" s="9">
        <v>7.0000000000000007E-2</v>
      </c>
      <c r="G31" s="9">
        <v>2.86</v>
      </c>
      <c r="H31" s="9">
        <v>0.67</v>
      </c>
      <c r="I31"/>
      <c r="J31"/>
      <c r="K31"/>
      <c r="L31"/>
    </row>
    <row r="32" spans="1:12" x14ac:dyDescent="0.25">
      <c r="A32" s="11">
        <v>29830</v>
      </c>
      <c r="B32" s="12">
        <f t="shared" si="1"/>
        <v>9</v>
      </c>
      <c r="C32" s="12">
        <f t="shared" si="0"/>
        <v>1981</v>
      </c>
      <c r="D32" s="3">
        <v>3.54</v>
      </c>
      <c r="E32" s="7">
        <v>2.93</v>
      </c>
      <c r="F32" s="9">
        <v>0.06</v>
      </c>
      <c r="G32" s="9">
        <v>2.87</v>
      </c>
      <c r="H32" s="9">
        <v>0.62</v>
      </c>
      <c r="I32"/>
      <c r="J32"/>
      <c r="K32"/>
      <c r="L32"/>
    </row>
    <row r="33" spans="1:12" x14ac:dyDescent="0.25">
      <c r="A33" s="11">
        <v>29921</v>
      </c>
      <c r="B33" s="12">
        <f t="shared" si="1"/>
        <v>12</v>
      </c>
      <c r="C33" s="12">
        <f t="shared" si="0"/>
        <v>1981</v>
      </c>
      <c r="D33" s="3">
        <v>3.76</v>
      </c>
      <c r="E33" s="7">
        <v>3.07</v>
      </c>
      <c r="F33" s="9">
        <v>0.08</v>
      </c>
      <c r="G33" s="9">
        <v>2.98</v>
      </c>
      <c r="H33" s="9">
        <v>0.69</v>
      </c>
      <c r="I33"/>
      <c r="J33"/>
      <c r="K33"/>
      <c r="L33"/>
    </row>
    <row r="34" spans="1:12" x14ac:dyDescent="0.25">
      <c r="A34" s="11">
        <v>30011</v>
      </c>
      <c r="B34" s="12">
        <f t="shared" si="1"/>
        <v>3</v>
      </c>
      <c r="C34" s="12">
        <f t="shared" si="0"/>
        <v>1982</v>
      </c>
      <c r="D34" s="3">
        <v>3.7</v>
      </c>
      <c r="E34" s="7">
        <v>3.02</v>
      </c>
      <c r="F34" s="9">
        <v>7.0000000000000007E-2</v>
      </c>
      <c r="G34" s="9">
        <v>2.95</v>
      </c>
      <c r="H34" s="9">
        <v>0.68</v>
      </c>
      <c r="I34"/>
      <c r="J34"/>
      <c r="K34"/>
      <c r="L34"/>
    </row>
    <row r="35" spans="1:12" x14ac:dyDescent="0.25">
      <c r="A35" s="11">
        <v>30103</v>
      </c>
      <c r="B35" s="12">
        <f t="shared" si="1"/>
        <v>6</v>
      </c>
      <c r="C35" s="12">
        <f t="shared" si="0"/>
        <v>1982</v>
      </c>
      <c r="D35" s="3">
        <v>3.63</v>
      </c>
      <c r="E35" s="7">
        <v>2.99</v>
      </c>
      <c r="F35" s="9">
        <v>0.06</v>
      </c>
      <c r="G35" s="9">
        <v>2.93</v>
      </c>
      <c r="H35" s="9">
        <v>0.64</v>
      </c>
      <c r="I35"/>
      <c r="J35"/>
      <c r="K35"/>
      <c r="L35"/>
    </row>
    <row r="36" spans="1:12" x14ac:dyDescent="0.25">
      <c r="A36" s="11">
        <v>30195</v>
      </c>
      <c r="B36" s="12">
        <f t="shared" si="1"/>
        <v>9</v>
      </c>
      <c r="C36" s="12">
        <f t="shared" si="0"/>
        <v>1982</v>
      </c>
      <c r="D36" s="3">
        <v>3.57</v>
      </c>
      <c r="E36" s="7">
        <v>2.95</v>
      </c>
      <c r="F36" s="9">
        <v>0.05</v>
      </c>
      <c r="G36" s="9">
        <v>2.9</v>
      </c>
      <c r="H36" s="9">
        <v>0.61</v>
      </c>
      <c r="I36"/>
      <c r="J36"/>
      <c r="K36"/>
      <c r="L36"/>
    </row>
    <row r="37" spans="1:12" x14ac:dyDescent="0.25">
      <c r="A37" s="11">
        <v>30286</v>
      </c>
      <c r="B37" s="12">
        <f t="shared" si="1"/>
        <v>12</v>
      </c>
      <c r="C37" s="12">
        <f t="shared" si="0"/>
        <v>1982</v>
      </c>
      <c r="D37" s="3">
        <v>3.7</v>
      </c>
      <c r="E37" s="7">
        <v>3.08</v>
      </c>
      <c r="F37" s="9">
        <v>0.06</v>
      </c>
      <c r="G37" s="9">
        <v>3.02</v>
      </c>
      <c r="H37" s="9">
        <v>0.62</v>
      </c>
      <c r="I37"/>
      <c r="J37"/>
      <c r="K37"/>
      <c r="L37"/>
    </row>
    <row r="38" spans="1:12" x14ac:dyDescent="0.25">
      <c r="A38" s="11">
        <v>30376</v>
      </c>
      <c r="B38" s="12">
        <f t="shared" si="1"/>
        <v>3</v>
      </c>
      <c r="C38" s="12">
        <f t="shared" si="0"/>
        <v>1983</v>
      </c>
      <c r="D38" s="3">
        <v>3.64</v>
      </c>
      <c r="E38" s="7">
        <v>2.99</v>
      </c>
      <c r="F38" s="9">
        <v>0.06</v>
      </c>
      <c r="G38" s="9">
        <v>2.94</v>
      </c>
      <c r="H38" s="9">
        <v>0.65</v>
      </c>
      <c r="I38"/>
      <c r="J38"/>
      <c r="K38"/>
      <c r="L38"/>
    </row>
    <row r="39" spans="1:12" x14ac:dyDescent="0.25">
      <c r="A39" s="11">
        <v>30468</v>
      </c>
      <c r="B39" s="12">
        <f t="shared" si="1"/>
        <v>6</v>
      </c>
      <c r="C39" s="12">
        <f t="shared" si="0"/>
        <v>1983</v>
      </c>
      <c r="D39" s="3">
        <v>3.63</v>
      </c>
      <c r="E39" s="7">
        <v>2.96</v>
      </c>
      <c r="F39" s="9">
        <v>0.05</v>
      </c>
      <c r="G39" s="9">
        <v>2.91</v>
      </c>
      <c r="H39" s="9">
        <v>0.67</v>
      </c>
      <c r="I39"/>
      <c r="J39"/>
      <c r="K39"/>
      <c r="L39"/>
    </row>
    <row r="40" spans="1:12" x14ac:dyDescent="0.25">
      <c r="A40" s="11">
        <v>30560</v>
      </c>
      <c r="B40" s="12">
        <f t="shared" si="1"/>
        <v>9</v>
      </c>
      <c r="C40" s="12">
        <f t="shared" si="0"/>
        <v>1983</v>
      </c>
      <c r="D40" s="3">
        <v>3.65</v>
      </c>
      <c r="E40" s="7">
        <v>3.01</v>
      </c>
      <c r="F40" s="9">
        <v>0.08</v>
      </c>
      <c r="G40" s="9">
        <v>2.93</v>
      </c>
      <c r="H40" s="9">
        <v>0.64</v>
      </c>
      <c r="I40"/>
      <c r="J40"/>
      <c r="K40"/>
      <c r="L40"/>
    </row>
    <row r="41" spans="1:12" x14ac:dyDescent="0.25">
      <c r="A41" s="11">
        <v>30651</v>
      </c>
      <c r="B41" s="12">
        <f t="shared" si="1"/>
        <v>12</v>
      </c>
      <c r="C41" s="12">
        <f t="shared" si="0"/>
        <v>1983</v>
      </c>
      <c r="D41" s="3">
        <v>3.87</v>
      </c>
      <c r="E41" s="7">
        <v>3.17</v>
      </c>
      <c r="F41" s="9">
        <v>0.32</v>
      </c>
      <c r="G41" s="9">
        <v>2.85</v>
      </c>
      <c r="H41" s="9">
        <v>0.7</v>
      </c>
      <c r="I41"/>
      <c r="J41"/>
      <c r="K41"/>
      <c r="L41"/>
    </row>
    <row r="42" spans="1:12" x14ac:dyDescent="0.25">
      <c r="A42" s="11">
        <v>30742</v>
      </c>
      <c r="B42" s="12">
        <f t="shared" si="1"/>
        <v>3</v>
      </c>
      <c r="C42" s="12">
        <f t="shared" si="0"/>
        <v>1984</v>
      </c>
      <c r="D42" s="3">
        <v>3.9</v>
      </c>
      <c r="E42" s="7">
        <v>3.17</v>
      </c>
      <c r="F42" s="9">
        <v>0.31</v>
      </c>
      <c r="G42" s="9">
        <v>2.85</v>
      </c>
      <c r="H42" s="9">
        <v>0.73</v>
      </c>
      <c r="I42"/>
      <c r="J42"/>
      <c r="K42"/>
      <c r="L42"/>
    </row>
    <row r="43" spans="1:12" x14ac:dyDescent="0.25">
      <c r="A43" s="11">
        <v>30834</v>
      </c>
      <c r="B43" s="12">
        <f t="shared" si="1"/>
        <v>6</v>
      </c>
      <c r="C43" s="12">
        <f t="shared" si="0"/>
        <v>1984</v>
      </c>
      <c r="D43" s="3">
        <v>3.81</v>
      </c>
      <c r="E43" s="7">
        <v>3.09</v>
      </c>
      <c r="F43" s="9">
        <v>0.26</v>
      </c>
      <c r="G43" s="9">
        <v>2.82</v>
      </c>
      <c r="H43" s="9">
        <v>0.72</v>
      </c>
      <c r="I43"/>
      <c r="J43"/>
      <c r="K43"/>
      <c r="L43"/>
    </row>
    <row r="44" spans="1:12" x14ac:dyDescent="0.25">
      <c r="A44" s="11">
        <v>30926</v>
      </c>
      <c r="B44" s="12">
        <f t="shared" si="1"/>
        <v>9</v>
      </c>
      <c r="C44" s="12">
        <f t="shared" si="0"/>
        <v>1984</v>
      </c>
      <c r="D44" s="3">
        <v>3.68</v>
      </c>
      <c r="E44" s="7">
        <v>2.97</v>
      </c>
      <c r="F44" s="9">
        <v>0.26</v>
      </c>
      <c r="G44" s="9">
        <v>2.71</v>
      </c>
      <c r="H44" s="9">
        <v>0.71</v>
      </c>
      <c r="I44"/>
      <c r="J44"/>
      <c r="K44"/>
      <c r="L44"/>
    </row>
    <row r="45" spans="1:12" x14ac:dyDescent="0.25">
      <c r="A45" s="11">
        <v>31017</v>
      </c>
      <c r="B45" s="12">
        <f t="shared" si="1"/>
        <v>12</v>
      </c>
      <c r="C45" s="12">
        <f t="shared" si="0"/>
        <v>1984</v>
      </c>
      <c r="D45" s="3">
        <v>3.98</v>
      </c>
      <c r="E45" s="7">
        <v>3.21</v>
      </c>
      <c r="F45" s="9">
        <v>0.3</v>
      </c>
      <c r="G45" s="9">
        <v>2.91</v>
      </c>
      <c r="H45" s="9">
        <v>0.77</v>
      </c>
      <c r="I45"/>
      <c r="J45"/>
      <c r="K45"/>
      <c r="L45"/>
    </row>
    <row r="46" spans="1:12" x14ac:dyDescent="0.25">
      <c r="A46" s="11">
        <v>31107</v>
      </c>
      <c r="B46" s="12">
        <f t="shared" si="1"/>
        <v>3</v>
      </c>
      <c r="C46" s="12">
        <f t="shared" si="0"/>
        <v>1985</v>
      </c>
      <c r="D46" s="3">
        <v>3.78</v>
      </c>
      <c r="E46" s="7">
        <v>3.02</v>
      </c>
      <c r="F46" s="9">
        <v>0.27</v>
      </c>
      <c r="G46" s="9">
        <v>2.75</v>
      </c>
      <c r="H46" s="9">
        <v>0.76</v>
      </c>
      <c r="I46"/>
      <c r="J46"/>
      <c r="K46"/>
      <c r="L46"/>
    </row>
    <row r="47" spans="1:12" x14ac:dyDescent="0.25">
      <c r="A47" s="11">
        <v>31199</v>
      </c>
      <c r="B47" s="12">
        <f t="shared" si="1"/>
        <v>6</v>
      </c>
      <c r="C47" s="12">
        <f t="shared" si="0"/>
        <v>1985</v>
      </c>
      <c r="D47" s="3">
        <v>3.6</v>
      </c>
      <c r="E47" s="7">
        <v>2.92</v>
      </c>
      <c r="F47" s="9">
        <v>0.24</v>
      </c>
      <c r="G47" s="9">
        <v>2.69</v>
      </c>
      <c r="H47" s="9">
        <v>0.68</v>
      </c>
      <c r="I47"/>
      <c r="J47"/>
      <c r="K47"/>
      <c r="L47"/>
    </row>
    <row r="48" spans="1:12" x14ac:dyDescent="0.25">
      <c r="A48" s="11">
        <v>31291</v>
      </c>
      <c r="B48" s="12">
        <f t="shared" si="1"/>
        <v>9</v>
      </c>
      <c r="C48" s="12">
        <f t="shared" si="0"/>
        <v>1985</v>
      </c>
      <c r="D48" s="3">
        <v>3.83</v>
      </c>
      <c r="E48" s="7">
        <v>2.88</v>
      </c>
      <c r="F48" s="9">
        <v>0.22</v>
      </c>
      <c r="G48" s="9">
        <v>2.66</v>
      </c>
      <c r="H48" s="9">
        <v>0.95</v>
      </c>
      <c r="I48"/>
      <c r="J48"/>
      <c r="K48"/>
      <c r="L48"/>
    </row>
    <row r="49" spans="1:12" x14ac:dyDescent="0.25">
      <c r="A49" s="11">
        <v>31382</v>
      </c>
      <c r="B49" s="12">
        <f t="shared" si="1"/>
        <v>12</v>
      </c>
      <c r="C49" s="12">
        <f t="shared" si="0"/>
        <v>1985</v>
      </c>
      <c r="D49" s="3">
        <v>3.81</v>
      </c>
      <c r="E49" s="7">
        <v>3.05</v>
      </c>
      <c r="F49" s="9">
        <v>0.23</v>
      </c>
      <c r="G49" s="9">
        <v>2.81</v>
      </c>
      <c r="H49" s="9">
        <v>0.76</v>
      </c>
      <c r="I49"/>
      <c r="J49"/>
      <c r="K49"/>
      <c r="L49"/>
    </row>
    <row r="50" spans="1:12" x14ac:dyDescent="0.25">
      <c r="A50" s="11">
        <v>31472</v>
      </c>
      <c r="B50" s="12">
        <f t="shared" si="1"/>
        <v>3</v>
      </c>
      <c r="C50" s="12">
        <f t="shared" si="0"/>
        <v>1986</v>
      </c>
      <c r="D50" s="3">
        <v>3.72</v>
      </c>
      <c r="E50" s="7">
        <v>3</v>
      </c>
      <c r="F50" s="9">
        <v>0.24</v>
      </c>
      <c r="G50" s="9">
        <v>2.77</v>
      </c>
      <c r="H50" s="9">
        <v>0.72</v>
      </c>
      <c r="I50"/>
      <c r="J50"/>
      <c r="K50"/>
      <c r="L50"/>
    </row>
    <row r="51" spans="1:12" x14ac:dyDescent="0.25">
      <c r="A51" s="11">
        <v>31564</v>
      </c>
      <c r="B51" s="12">
        <f t="shared" si="1"/>
        <v>6</v>
      </c>
      <c r="C51" s="12">
        <f t="shared" si="0"/>
        <v>1986</v>
      </c>
      <c r="D51" s="3">
        <v>3.88</v>
      </c>
      <c r="E51" s="7">
        <v>3.04</v>
      </c>
      <c r="F51" s="9">
        <v>0.21</v>
      </c>
      <c r="G51" s="9">
        <v>2.83</v>
      </c>
      <c r="H51" s="9">
        <v>0.84</v>
      </c>
      <c r="I51"/>
      <c r="J51"/>
      <c r="K51"/>
      <c r="L51"/>
    </row>
    <row r="52" spans="1:12" x14ac:dyDescent="0.25">
      <c r="A52" s="11">
        <v>31656</v>
      </c>
      <c r="B52" s="12">
        <f t="shared" si="1"/>
        <v>9</v>
      </c>
      <c r="C52" s="12">
        <f t="shared" si="0"/>
        <v>1986</v>
      </c>
      <c r="D52" s="3">
        <v>4.01</v>
      </c>
      <c r="E52" s="7">
        <v>3.19</v>
      </c>
      <c r="F52" s="9">
        <v>0.22</v>
      </c>
      <c r="G52" s="9">
        <v>2.97</v>
      </c>
      <c r="H52" s="9">
        <v>0.82</v>
      </c>
      <c r="I52"/>
      <c r="J52"/>
      <c r="K52"/>
      <c r="L52"/>
    </row>
    <row r="53" spans="1:12" x14ac:dyDescent="0.25">
      <c r="A53" s="11">
        <v>31747</v>
      </c>
      <c r="B53" s="12">
        <f t="shared" si="1"/>
        <v>12</v>
      </c>
      <c r="C53" s="12">
        <f t="shared" si="0"/>
        <v>1986</v>
      </c>
      <c r="D53" s="3">
        <v>4.17</v>
      </c>
      <c r="E53" s="7">
        <v>3.34</v>
      </c>
      <c r="F53" s="9">
        <v>0.24</v>
      </c>
      <c r="G53" s="9">
        <v>3.11</v>
      </c>
      <c r="H53" s="9">
        <v>0.83</v>
      </c>
      <c r="I53"/>
      <c r="J53"/>
      <c r="K53"/>
      <c r="L53"/>
    </row>
    <row r="54" spans="1:12" x14ac:dyDescent="0.25">
      <c r="A54" s="11">
        <v>31837</v>
      </c>
      <c r="B54" s="12">
        <f t="shared" si="1"/>
        <v>3</v>
      </c>
      <c r="C54" s="12">
        <f t="shared" si="0"/>
        <v>1987</v>
      </c>
      <c r="D54" s="3">
        <v>4.0599999999999996</v>
      </c>
      <c r="E54" s="7">
        <v>3.25</v>
      </c>
      <c r="F54" s="9">
        <v>0.18</v>
      </c>
      <c r="G54" s="9">
        <v>3.07</v>
      </c>
      <c r="H54" s="9">
        <v>0.82</v>
      </c>
      <c r="I54"/>
      <c r="J54"/>
      <c r="K54"/>
      <c r="L54"/>
    </row>
    <row r="55" spans="1:12" x14ac:dyDescent="0.25">
      <c r="A55" s="11">
        <v>31929</v>
      </c>
      <c r="B55" s="12">
        <f t="shared" si="1"/>
        <v>6</v>
      </c>
      <c r="C55" s="12">
        <f t="shared" si="0"/>
        <v>1987</v>
      </c>
      <c r="D55" s="3">
        <v>4.1500000000000004</v>
      </c>
      <c r="E55" s="7">
        <v>3.27</v>
      </c>
      <c r="F55" s="9">
        <v>0.14000000000000001</v>
      </c>
      <c r="G55" s="9">
        <v>3.12</v>
      </c>
      <c r="H55" s="9">
        <v>0.89</v>
      </c>
      <c r="I55"/>
      <c r="J55"/>
      <c r="K55"/>
      <c r="L55"/>
    </row>
    <row r="56" spans="1:12" x14ac:dyDescent="0.25">
      <c r="A56" s="11">
        <v>32021</v>
      </c>
      <c r="B56" s="12">
        <f t="shared" si="1"/>
        <v>9</v>
      </c>
      <c r="C56" s="12">
        <f t="shared" si="0"/>
        <v>1987</v>
      </c>
      <c r="D56" s="3">
        <v>4.13</v>
      </c>
      <c r="E56" s="7">
        <v>3.27</v>
      </c>
      <c r="F56" s="9">
        <v>0.14000000000000001</v>
      </c>
      <c r="G56" s="9">
        <v>3.13</v>
      </c>
      <c r="H56" s="9">
        <v>0.86</v>
      </c>
      <c r="I56"/>
      <c r="J56"/>
      <c r="K56"/>
      <c r="L56"/>
    </row>
    <row r="57" spans="1:12" x14ac:dyDescent="0.25">
      <c r="A57" s="11">
        <v>32112</v>
      </c>
      <c r="B57" s="12">
        <f t="shared" si="1"/>
        <v>12</v>
      </c>
      <c r="C57" s="12">
        <f t="shared" si="0"/>
        <v>1987</v>
      </c>
      <c r="D57" s="3">
        <v>4.4800000000000004</v>
      </c>
      <c r="E57" s="7">
        <v>3.59</v>
      </c>
      <c r="F57" s="9">
        <v>0.19</v>
      </c>
      <c r="G57" s="9">
        <v>3.4</v>
      </c>
      <c r="H57" s="9">
        <v>0.88</v>
      </c>
      <c r="I57"/>
      <c r="J57"/>
      <c r="K57"/>
      <c r="L57"/>
    </row>
    <row r="58" spans="1:12" x14ac:dyDescent="0.25">
      <c r="A58" s="11">
        <v>32203</v>
      </c>
      <c r="B58" s="12">
        <f t="shared" si="1"/>
        <v>3</v>
      </c>
      <c r="C58" s="12">
        <f t="shared" si="0"/>
        <v>1988</v>
      </c>
      <c r="D58" s="3">
        <v>4.37</v>
      </c>
      <c r="E58" s="7">
        <v>3.46</v>
      </c>
      <c r="F58" s="9">
        <v>0.23</v>
      </c>
      <c r="G58" s="9">
        <v>3.23</v>
      </c>
      <c r="H58" s="9">
        <v>0.91</v>
      </c>
      <c r="I58"/>
      <c r="J58"/>
      <c r="K58"/>
      <c r="L58"/>
    </row>
    <row r="59" spans="1:12" x14ac:dyDescent="0.25">
      <c r="A59" s="11">
        <v>32295</v>
      </c>
      <c r="B59" s="12">
        <f t="shared" si="1"/>
        <v>6</v>
      </c>
      <c r="C59" s="12">
        <f t="shared" si="0"/>
        <v>1988</v>
      </c>
      <c r="D59" s="3">
        <v>4.25</v>
      </c>
      <c r="E59" s="7">
        <v>3.34</v>
      </c>
      <c r="F59" s="9">
        <v>0.24</v>
      </c>
      <c r="G59" s="9">
        <v>3.1</v>
      </c>
      <c r="H59" s="9">
        <v>0.91</v>
      </c>
      <c r="I59"/>
      <c r="J59"/>
      <c r="K59"/>
      <c r="L59"/>
    </row>
    <row r="60" spans="1:12" x14ac:dyDescent="0.25">
      <c r="A60" s="11">
        <v>32387</v>
      </c>
      <c r="B60" s="12">
        <f t="shared" si="1"/>
        <v>9</v>
      </c>
      <c r="C60" s="12">
        <f t="shared" si="0"/>
        <v>1988</v>
      </c>
      <c r="D60" s="3">
        <v>4.26</v>
      </c>
      <c r="E60" s="7">
        <v>3.41</v>
      </c>
      <c r="F60" s="9">
        <v>0.26</v>
      </c>
      <c r="G60" s="9">
        <v>3.14</v>
      </c>
      <c r="H60" s="9">
        <v>0.85</v>
      </c>
      <c r="I60"/>
      <c r="J60"/>
      <c r="K60"/>
      <c r="L60"/>
    </row>
    <row r="61" spans="1:12" x14ac:dyDescent="0.25">
      <c r="A61" s="11">
        <v>32478</v>
      </c>
      <c r="B61" s="12">
        <f t="shared" si="1"/>
        <v>12</v>
      </c>
      <c r="C61" s="12">
        <f t="shared" si="0"/>
        <v>1988</v>
      </c>
      <c r="D61" s="3">
        <v>4.5999999999999996</v>
      </c>
      <c r="E61" s="7">
        <v>3.67</v>
      </c>
      <c r="F61" s="9">
        <v>0.32</v>
      </c>
      <c r="G61" s="9">
        <v>3.34</v>
      </c>
      <c r="H61" s="9">
        <v>0.93</v>
      </c>
      <c r="I61"/>
      <c r="J61"/>
      <c r="K61"/>
      <c r="L61"/>
    </row>
    <row r="62" spans="1:12" x14ac:dyDescent="0.25">
      <c r="A62" s="11">
        <v>32568</v>
      </c>
      <c r="B62" s="12">
        <f t="shared" si="1"/>
        <v>3</v>
      </c>
      <c r="C62" s="12">
        <f t="shared" si="0"/>
        <v>1989</v>
      </c>
      <c r="D62" s="3">
        <v>4.51</v>
      </c>
      <c r="E62" s="7">
        <v>3.62</v>
      </c>
      <c r="F62" s="9">
        <v>0.34</v>
      </c>
      <c r="G62" s="9">
        <v>3.28</v>
      </c>
      <c r="H62" s="9">
        <v>0.9</v>
      </c>
      <c r="I62"/>
      <c r="J62"/>
      <c r="K62"/>
      <c r="L62"/>
    </row>
    <row r="63" spans="1:12" x14ac:dyDescent="0.25">
      <c r="A63" s="11">
        <v>32660</v>
      </c>
      <c r="B63" s="12">
        <f t="shared" si="1"/>
        <v>6</v>
      </c>
      <c r="C63" s="12">
        <f t="shared" si="0"/>
        <v>1989</v>
      </c>
      <c r="D63" s="3">
        <v>4.4400000000000004</v>
      </c>
      <c r="E63" s="7">
        <v>3.55</v>
      </c>
      <c r="F63" s="9">
        <v>0.36</v>
      </c>
      <c r="G63" s="9">
        <v>3.19</v>
      </c>
      <c r="H63" s="9">
        <v>0.89</v>
      </c>
      <c r="I63"/>
      <c r="J63"/>
      <c r="K63"/>
      <c r="L63"/>
    </row>
    <row r="64" spans="1:12" x14ac:dyDescent="0.25">
      <c r="A64" s="11">
        <v>32752</v>
      </c>
      <c r="B64" s="12">
        <f t="shared" si="1"/>
        <v>9</v>
      </c>
      <c r="C64" s="12">
        <f t="shared" si="0"/>
        <v>1989</v>
      </c>
      <c r="D64" s="3">
        <v>4.3899999999999997</v>
      </c>
      <c r="E64" s="7">
        <v>3.55</v>
      </c>
      <c r="F64" s="9">
        <v>0.44</v>
      </c>
      <c r="G64" s="9">
        <v>3.11</v>
      </c>
      <c r="H64" s="9">
        <v>0.84</v>
      </c>
      <c r="I64"/>
      <c r="J64"/>
      <c r="K64"/>
      <c r="L64"/>
    </row>
    <row r="65" spans="1:12" x14ac:dyDescent="0.25">
      <c r="A65" s="11">
        <v>32843</v>
      </c>
      <c r="B65" s="12">
        <f t="shared" si="1"/>
        <v>12</v>
      </c>
      <c r="C65" s="12">
        <f t="shared" si="0"/>
        <v>1989</v>
      </c>
      <c r="D65" s="3">
        <v>4.74</v>
      </c>
      <c r="E65" s="7">
        <v>3.83</v>
      </c>
      <c r="F65" s="9">
        <v>0.53</v>
      </c>
      <c r="G65" s="9">
        <v>3.29</v>
      </c>
      <c r="H65" s="9">
        <v>0.91</v>
      </c>
      <c r="I65"/>
      <c r="J65"/>
      <c r="K65"/>
      <c r="L65"/>
    </row>
    <row r="66" spans="1:12" x14ac:dyDescent="0.25">
      <c r="A66" s="11">
        <v>32933</v>
      </c>
      <c r="B66" s="12">
        <f t="shared" si="1"/>
        <v>3</v>
      </c>
      <c r="C66" s="12">
        <f t="shared" si="0"/>
        <v>1990</v>
      </c>
      <c r="D66" s="3">
        <v>4.74</v>
      </c>
      <c r="E66" s="7">
        <v>3.87</v>
      </c>
      <c r="F66" s="9">
        <v>0.57999999999999996</v>
      </c>
      <c r="G66" s="9">
        <v>3.28</v>
      </c>
      <c r="H66" s="9">
        <v>0.87</v>
      </c>
      <c r="I66"/>
      <c r="J66"/>
      <c r="K66"/>
      <c r="L66"/>
    </row>
    <row r="67" spans="1:12" x14ac:dyDescent="0.25">
      <c r="A67" s="11">
        <v>33025</v>
      </c>
      <c r="B67" s="12">
        <f t="shared" si="1"/>
        <v>6</v>
      </c>
      <c r="C67" s="12">
        <f t="shared" ref="C67:C130" si="2">YEAR(A67)</f>
        <v>1990</v>
      </c>
      <c r="D67" s="3">
        <v>4.78</v>
      </c>
      <c r="E67" s="7">
        <v>3.86</v>
      </c>
      <c r="F67" s="9">
        <v>0.69</v>
      </c>
      <c r="G67" s="9">
        <v>3.17</v>
      </c>
      <c r="H67" s="9">
        <v>0.93</v>
      </c>
      <c r="I67"/>
      <c r="J67"/>
      <c r="K67"/>
      <c r="L67"/>
    </row>
    <row r="68" spans="1:12" x14ac:dyDescent="0.25">
      <c r="A68" s="11">
        <v>33117</v>
      </c>
      <c r="B68" s="12">
        <f t="shared" ref="B68:B131" si="3">MONTH(A68)</f>
        <v>9</v>
      </c>
      <c r="C68" s="12">
        <f t="shared" si="2"/>
        <v>1990</v>
      </c>
      <c r="D68" s="3">
        <v>4.75</v>
      </c>
      <c r="E68" s="7">
        <v>3.86</v>
      </c>
      <c r="F68" s="9">
        <v>0.85</v>
      </c>
      <c r="G68" s="9">
        <v>3.01</v>
      </c>
      <c r="H68" s="9">
        <v>0.89</v>
      </c>
      <c r="I68"/>
      <c r="J68"/>
      <c r="K68"/>
      <c r="L68"/>
    </row>
    <row r="69" spans="1:12" x14ac:dyDescent="0.25">
      <c r="A69" s="11">
        <v>33208</v>
      </c>
      <c r="B69" s="12">
        <f t="shared" si="3"/>
        <v>12</v>
      </c>
      <c r="C69" s="12">
        <f t="shared" si="2"/>
        <v>1990</v>
      </c>
      <c r="D69" s="3">
        <v>4.97</v>
      </c>
      <c r="E69" s="7">
        <v>4.03</v>
      </c>
      <c r="F69" s="9">
        <v>1.01</v>
      </c>
      <c r="G69" s="9">
        <v>3.02</v>
      </c>
      <c r="H69" s="9">
        <v>0.93</v>
      </c>
      <c r="I69"/>
      <c r="J69"/>
      <c r="K69"/>
      <c r="L69"/>
    </row>
    <row r="70" spans="1:12" x14ac:dyDescent="0.25">
      <c r="A70" s="11">
        <v>33298</v>
      </c>
      <c r="B70" s="12">
        <f t="shared" si="3"/>
        <v>3</v>
      </c>
      <c r="C70" s="12">
        <f t="shared" si="2"/>
        <v>1991</v>
      </c>
      <c r="D70" s="3">
        <v>4.74</v>
      </c>
      <c r="E70" s="7">
        <v>3.82</v>
      </c>
      <c r="F70" s="9">
        <v>1.1000000000000001</v>
      </c>
      <c r="G70" s="9">
        <v>2.72</v>
      </c>
      <c r="H70" s="9">
        <v>0.92</v>
      </c>
      <c r="I70"/>
      <c r="J70"/>
      <c r="K70"/>
      <c r="L70"/>
    </row>
    <row r="71" spans="1:12" x14ac:dyDescent="0.25">
      <c r="A71" s="11">
        <v>33390</v>
      </c>
      <c r="B71" s="12">
        <f t="shared" si="3"/>
        <v>6</v>
      </c>
      <c r="C71" s="12">
        <f t="shared" si="2"/>
        <v>1991</v>
      </c>
      <c r="D71" s="3">
        <v>4.74</v>
      </c>
      <c r="E71" s="7">
        <v>3.79</v>
      </c>
      <c r="F71" s="9">
        <v>1.17</v>
      </c>
      <c r="G71" s="9">
        <v>2.62</v>
      </c>
      <c r="H71" s="9">
        <v>0.94</v>
      </c>
      <c r="I71"/>
      <c r="J71"/>
      <c r="K71"/>
      <c r="L71"/>
    </row>
    <row r="72" spans="1:12" x14ac:dyDescent="0.25">
      <c r="A72" s="11">
        <v>33482</v>
      </c>
      <c r="B72" s="12">
        <f t="shared" si="3"/>
        <v>9</v>
      </c>
      <c r="C72" s="12">
        <f t="shared" si="2"/>
        <v>1991</v>
      </c>
      <c r="D72" s="3">
        <v>4.8600000000000003</v>
      </c>
      <c r="E72" s="7">
        <v>3.91</v>
      </c>
      <c r="F72" s="9">
        <v>1.28</v>
      </c>
      <c r="G72" s="9">
        <v>2.63</v>
      </c>
      <c r="H72" s="9">
        <v>0.95</v>
      </c>
      <c r="I72"/>
      <c r="J72"/>
      <c r="K72"/>
      <c r="L72"/>
    </row>
    <row r="73" spans="1:12" x14ac:dyDescent="0.25">
      <c r="A73" s="11">
        <v>33573</v>
      </c>
      <c r="B73" s="12">
        <f t="shared" si="3"/>
        <v>12</v>
      </c>
      <c r="C73" s="12">
        <f t="shared" si="2"/>
        <v>1991</v>
      </c>
      <c r="D73" s="3">
        <v>5.03</v>
      </c>
      <c r="E73" s="7">
        <v>4.01</v>
      </c>
      <c r="F73" s="9">
        <v>1.38</v>
      </c>
      <c r="G73" s="9">
        <v>2.63</v>
      </c>
      <c r="H73" s="9">
        <v>1.03</v>
      </c>
      <c r="I73"/>
      <c r="J73"/>
      <c r="K73"/>
      <c r="L73"/>
    </row>
    <row r="74" spans="1:12" x14ac:dyDescent="0.25">
      <c r="A74" s="11">
        <v>33664</v>
      </c>
      <c r="B74" s="12">
        <f t="shared" si="3"/>
        <v>3</v>
      </c>
      <c r="C74" s="12">
        <f t="shared" si="2"/>
        <v>1992</v>
      </c>
      <c r="D74" s="3">
        <v>5.04</v>
      </c>
      <c r="E74" s="7">
        <v>3.93</v>
      </c>
      <c r="F74" s="9">
        <v>1.38</v>
      </c>
      <c r="G74" s="9">
        <v>2.5499999999999998</v>
      </c>
      <c r="H74" s="9">
        <v>1.1100000000000001</v>
      </c>
      <c r="I74"/>
      <c r="J74"/>
      <c r="K74"/>
      <c r="L74"/>
    </row>
    <row r="75" spans="1:12" x14ac:dyDescent="0.25">
      <c r="A75" s="11">
        <v>33756</v>
      </c>
      <c r="B75" s="12">
        <f t="shared" si="3"/>
        <v>6</v>
      </c>
      <c r="C75" s="12">
        <f t="shared" si="2"/>
        <v>1992</v>
      </c>
      <c r="D75" s="3">
        <v>4.96</v>
      </c>
      <c r="E75" s="7">
        <v>3.85</v>
      </c>
      <c r="F75" s="9">
        <v>1.39</v>
      </c>
      <c r="G75" s="9">
        <v>2.46</v>
      </c>
      <c r="H75" s="9">
        <v>1.1000000000000001</v>
      </c>
      <c r="I75"/>
      <c r="J75"/>
      <c r="K75"/>
      <c r="L75"/>
    </row>
    <row r="76" spans="1:12" x14ac:dyDescent="0.25">
      <c r="A76" s="11">
        <v>33848</v>
      </c>
      <c r="B76" s="12">
        <f t="shared" si="3"/>
        <v>9</v>
      </c>
      <c r="C76" s="12">
        <f t="shared" si="2"/>
        <v>1992</v>
      </c>
      <c r="D76" s="3">
        <v>4.96</v>
      </c>
      <c r="E76" s="7">
        <v>3.84</v>
      </c>
      <c r="F76" s="9">
        <v>1.45</v>
      </c>
      <c r="G76" s="9">
        <v>2.39</v>
      </c>
      <c r="H76" s="9">
        <v>1.1200000000000001</v>
      </c>
      <c r="I76"/>
      <c r="J76"/>
      <c r="K76"/>
      <c r="L76"/>
    </row>
    <row r="77" spans="1:12" x14ac:dyDescent="0.25">
      <c r="A77" s="11">
        <v>33939</v>
      </c>
      <c r="B77" s="12">
        <f t="shared" si="3"/>
        <v>12</v>
      </c>
      <c r="C77" s="12">
        <f t="shared" si="2"/>
        <v>1992</v>
      </c>
      <c r="D77" s="3">
        <v>5.39</v>
      </c>
      <c r="E77" s="7">
        <v>4.16</v>
      </c>
      <c r="F77" s="9">
        <v>1.6</v>
      </c>
      <c r="G77" s="9">
        <v>2.5499999999999998</v>
      </c>
      <c r="H77" s="9">
        <v>1.23</v>
      </c>
      <c r="I77"/>
      <c r="J77"/>
      <c r="K77"/>
      <c r="L77"/>
    </row>
    <row r="78" spans="1:12" x14ac:dyDescent="0.25">
      <c r="A78" s="11">
        <v>34029</v>
      </c>
      <c r="B78" s="12">
        <f t="shared" si="3"/>
        <v>3</v>
      </c>
      <c r="C78" s="12">
        <f t="shared" si="2"/>
        <v>1993</v>
      </c>
      <c r="D78" s="3">
        <v>5.2</v>
      </c>
      <c r="E78" s="7">
        <v>3.93</v>
      </c>
      <c r="F78" s="9">
        <v>1.56</v>
      </c>
      <c r="G78" s="9">
        <v>2.37</v>
      </c>
      <c r="H78" s="9">
        <v>1.27</v>
      </c>
      <c r="I78"/>
      <c r="J78"/>
      <c r="K78"/>
      <c r="L78"/>
    </row>
    <row r="79" spans="1:12" x14ac:dyDescent="0.25">
      <c r="A79" s="11">
        <v>34121</v>
      </c>
      <c r="B79" s="12">
        <f t="shared" si="3"/>
        <v>6</v>
      </c>
      <c r="C79" s="12">
        <f t="shared" si="2"/>
        <v>1993</v>
      </c>
      <c r="D79" s="3">
        <v>5.15</v>
      </c>
      <c r="E79" s="7">
        <v>3.86</v>
      </c>
      <c r="F79" s="9">
        <v>1.57</v>
      </c>
      <c r="G79" s="9">
        <v>2.29</v>
      </c>
      <c r="H79" s="9">
        <v>1.29</v>
      </c>
      <c r="I79"/>
      <c r="J79"/>
      <c r="K79"/>
      <c r="L79"/>
    </row>
    <row r="80" spans="1:12" x14ac:dyDescent="0.25">
      <c r="A80" s="11">
        <v>34213</v>
      </c>
      <c r="B80" s="12">
        <f t="shared" si="3"/>
        <v>9</v>
      </c>
      <c r="C80" s="12">
        <f t="shared" si="2"/>
        <v>1993</v>
      </c>
      <c r="D80" s="3">
        <v>5.17</v>
      </c>
      <c r="E80" s="7">
        <v>3.9</v>
      </c>
      <c r="F80" s="9">
        <v>1.66</v>
      </c>
      <c r="G80" s="9">
        <v>2.2400000000000002</v>
      </c>
      <c r="H80" s="9">
        <v>1.27</v>
      </c>
      <c r="I80"/>
      <c r="J80"/>
      <c r="K80"/>
      <c r="L80"/>
    </row>
    <row r="81" spans="1:12" x14ac:dyDescent="0.25">
      <c r="A81" s="11">
        <v>34304</v>
      </c>
      <c r="B81" s="12">
        <f t="shared" si="3"/>
        <v>12</v>
      </c>
      <c r="C81" s="12">
        <f t="shared" si="2"/>
        <v>1993</v>
      </c>
      <c r="D81" s="3">
        <v>5.59</v>
      </c>
      <c r="E81" s="7">
        <v>4.1900000000000004</v>
      </c>
      <c r="F81" s="9">
        <v>1.8</v>
      </c>
      <c r="G81" s="9">
        <v>2.39</v>
      </c>
      <c r="H81" s="9">
        <v>1.4</v>
      </c>
      <c r="I81"/>
      <c r="J81"/>
      <c r="K81"/>
      <c r="L81"/>
    </row>
    <row r="82" spans="1:12" x14ac:dyDescent="0.25">
      <c r="A82" s="11">
        <v>34394</v>
      </c>
      <c r="B82" s="12">
        <f t="shared" si="3"/>
        <v>3</v>
      </c>
      <c r="C82" s="12">
        <f t="shared" si="2"/>
        <v>1994</v>
      </c>
      <c r="D82" s="3">
        <v>5.56</v>
      </c>
      <c r="E82" s="7">
        <v>4.07</v>
      </c>
      <c r="F82" s="9">
        <v>1.79</v>
      </c>
      <c r="G82" s="9">
        <v>2.2799999999999998</v>
      </c>
      <c r="H82" s="9">
        <v>1.49</v>
      </c>
      <c r="I82"/>
      <c r="J82"/>
      <c r="K82"/>
      <c r="L82"/>
    </row>
    <row r="83" spans="1:12" x14ac:dyDescent="0.25">
      <c r="A83" s="11">
        <v>34486</v>
      </c>
      <c r="B83" s="12">
        <f t="shared" si="3"/>
        <v>6</v>
      </c>
      <c r="C83" s="12">
        <f t="shared" si="2"/>
        <v>1994</v>
      </c>
      <c r="D83" s="3">
        <v>5.43</v>
      </c>
      <c r="E83" s="7">
        <v>3.94</v>
      </c>
      <c r="F83" s="9">
        <v>1.74</v>
      </c>
      <c r="G83" s="9">
        <v>2.2000000000000002</v>
      </c>
      <c r="H83" s="9">
        <v>1.48</v>
      </c>
      <c r="I83"/>
      <c r="J83"/>
      <c r="K83"/>
      <c r="L83"/>
    </row>
    <row r="84" spans="1:12" x14ac:dyDescent="0.25">
      <c r="A84" s="11">
        <v>34578</v>
      </c>
      <c r="B84" s="12">
        <f t="shared" si="3"/>
        <v>9</v>
      </c>
      <c r="C84" s="12">
        <f t="shared" si="2"/>
        <v>1994</v>
      </c>
      <c r="D84" s="3">
        <v>5.49</v>
      </c>
      <c r="E84" s="7">
        <v>4.03</v>
      </c>
      <c r="F84" s="9">
        <v>1.86</v>
      </c>
      <c r="G84" s="9">
        <v>2.17</v>
      </c>
      <c r="H84" s="9">
        <v>1.46</v>
      </c>
      <c r="I84"/>
      <c r="J84"/>
      <c r="K84"/>
      <c r="L84"/>
    </row>
    <row r="85" spans="1:12" x14ac:dyDescent="0.25">
      <c r="A85" s="11">
        <v>34669</v>
      </c>
      <c r="B85" s="12">
        <f t="shared" si="3"/>
        <v>12</v>
      </c>
      <c r="C85" s="12">
        <f t="shared" si="2"/>
        <v>1994</v>
      </c>
      <c r="D85" s="3">
        <v>5.86</v>
      </c>
      <c r="E85" s="7">
        <v>4.34</v>
      </c>
      <c r="F85" s="9">
        <v>2.0299999999999998</v>
      </c>
      <c r="G85" s="9">
        <v>2.31</v>
      </c>
      <c r="H85" s="9">
        <v>1.52</v>
      </c>
      <c r="I85"/>
      <c r="J85"/>
      <c r="K85"/>
      <c r="L85"/>
    </row>
    <row r="86" spans="1:12" x14ac:dyDescent="0.25">
      <c r="A86" s="11">
        <v>34759</v>
      </c>
      <c r="B86" s="12">
        <f t="shared" si="3"/>
        <v>3</v>
      </c>
      <c r="C86" s="12">
        <f t="shared" si="2"/>
        <v>1995</v>
      </c>
      <c r="D86" s="3">
        <v>5.72</v>
      </c>
      <c r="E86" s="7">
        <v>4.17</v>
      </c>
      <c r="F86" s="9">
        <v>1.98</v>
      </c>
      <c r="G86" s="9">
        <v>2.1800000000000002</v>
      </c>
      <c r="H86" s="9">
        <v>1.55</v>
      </c>
      <c r="I86"/>
      <c r="J86"/>
      <c r="K86"/>
      <c r="L86"/>
    </row>
    <row r="87" spans="1:12" x14ac:dyDescent="0.25">
      <c r="A87" s="11">
        <v>34851</v>
      </c>
      <c r="B87" s="12">
        <f t="shared" si="3"/>
        <v>6</v>
      </c>
      <c r="C87" s="12">
        <f t="shared" si="2"/>
        <v>1995</v>
      </c>
      <c r="D87" s="3">
        <v>5.8</v>
      </c>
      <c r="E87" s="7">
        <v>4.07</v>
      </c>
      <c r="F87" s="9">
        <v>1.98</v>
      </c>
      <c r="G87" s="9">
        <v>2.09</v>
      </c>
      <c r="H87" s="9">
        <v>1.74</v>
      </c>
      <c r="I87"/>
      <c r="J87"/>
      <c r="K87"/>
      <c r="L87"/>
    </row>
    <row r="88" spans="1:12" x14ac:dyDescent="0.25">
      <c r="A88" s="11">
        <v>34943</v>
      </c>
      <c r="B88" s="12">
        <f t="shared" si="3"/>
        <v>9</v>
      </c>
      <c r="C88" s="12">
        <f t="shared" si="2"/>
        <v>1995</v>
      </c>
      <c r="D88" s="3">
        <v>6.2</v>
      </c>
      <c r="E88" s="7">
        <v>4.3099999999999996</v>
      </c>
      <c r="F88" s="9">
        <v>2.15</v>
      </c>
      <c r="G88" s="9">
        <v>2.16</v>
      </c>
      <c r="H88" s="9">
        <v>1.89</v>
      </c>
      <c r="I88"/>
      <c r="J88"/>
      <c r="K88"/>
      <c r="L88"/>
    </row>
    <row r="89" spans="1:12" x14ac:dyDescent="0.25">
      <c r="A89" s="11">
        <v>35034</v>
      </c>
      <c r="B89" s="12">
        <f t="shared" si="3"/>
        <v>12</v>
      </c>
      <c r="C89" s="12">
        <f t="shared" si="2"/>
        <v>1995</v>
      </c>
      <c r="D89" s="3">
        <v>6.13</v>
      </c>
      <c r="E89" s="7">
        <v>4.38</v>
      </c>
      <c r="F89" s="9">
        <v>2.2999999999999998</v>
      </c>
      <c r="G89" s="9">
        <v>2.08</v>
      </c>
      <c r="H89" s="9">
        <v>1.76</v>
      </c>
      <c r="I89"/>
      <c r="J89"/>
      <c r="K89"/>
      <c r="L89"/>
    </row>
    <row r="90" spans="1:12" x14ac:dyDescent="0.25">
      <c r="A90" s="11">
        <v>35125</v>
      </c>
      <c r="B90" s="12">
        <f t="shared" si="3"/>
        <v>3</v>
      </c>
      <c r="C90" s="12">
        <f t="shared" si="2"/>
        <v>1996</v>
      </c>
      <c r="D90" s="3">
        <v>5.96</v>
      </c>
      <c r="E90" s="7">
        <v>4.1500000000000004</v>
      </c>
      <c r="F90" s="9">
        <v>2.4900000000000002</v>
      </c>
      <c r="G90" s="9">
        <v>1.66</v>
      </c>
      <c r="H90" s="9">
        <v>1.81</v>
      </c>
      <c r="I90"/>
      <c r="J90"/>
      <c r="K90"/>
      <c r="L90"/>
    </row>
    <row r="91" spans="1:12" x14ac:dyDescent="0.25">
      <c r="A91" s="11">
        <v>35217</v>
      </c>
      <c r="B91" s="12">
        <f t="shared" si="3"/>
        <v>6</v>
      </c>
      <c r="C91" s="12">
        <f t="shared" si="2"/>
        <v>1996</v>
      </c>
      <c r="D91" s="3">
        <v>6.02</v>
      </c>
      <c r="E91" s="7">
        <v>4.18</v>
      </c>
      <c r="F91" s="9">
        <v>2.91</v>
      </c>
      <c r="G91" s="9">
        <v>1.27</v>
      </c>
      <c r="H91" s="9">
        <v>1.84</v>
      </c>
      <c r="I91"/>
      <c r="J91"/>
      <c r="K91"/>
      <c r="L91"/>
    </row>
    <row r="92" spans="1:12" x14ac:dyDescent="0.25">
      <c r="A92" s="11">
        <v>35309</v>
      </c>
      <c r="B92" s="12">
        <f t="shared" si="3"/>
        <v>9</v>
      </c>
      <c r="C92" s="12">
        <f t="shared" si="2"/>
        <v>1996</v>
      </c>
      <c r="D92" s="3">
        <v>5.85</v>
      </c>
      <c r="E92" s="7">
        <v>4.16</v>
      </c>
      <c r="F92" s="9">
        <v>2.96</v>
      </c>
      <c r="G92" s="9">
        <v>1.21</v>
      </c>
      <c r="H92" s="9">
        <v>1.68</v>
      </c>
      <c r="I92"/>
      <c r="J92"/>
      <c r="K92"/>
      <c r="L92"/>
    </row>
    <row r="93" spans="1:12" x14ac:dyDescent="0.25">
      <c r="A93" s="11">
        <v>35400</v>
      </c>
      <c r="B93" s="12">
        <f t="shared" si="3"/>
        <v>12</v>
      </c>
      <c r="C93" s="12">
        <f t="shared" si="2"/>
        <v>1996</v>
      </c>
      <c r="D93" s="3">
        <v>6.48</v>
      </c>
      <c r="E93" s="7">
        <v>4.4800000000000004</v>
      </c>
      <c r="F93" s="9">
        <v>3.22</v>
      </c>
      <c r="G93" s="9">
        <v>1.27</v>
      </c>
      <c r="H93" s="9">
        <v>1.99</v>
      </c>
      <c r="I93"/>
      <c r="J93"/>
      <c r="K93"/>
      <c r="L93"/>
    </row>
    <row r="94" spans="1:12" x14ac:dyDescent="0.25">
      <c r="A94" s="11">
        <v>35490</v>
      </c>
      <c r="B94" s="12">
        <f t="shared" si="3"/>
        <v>3</v>
      </c>
      <c r="C94" s="12">
        <f t="shared" si="2"/>
        <v>1997</v>
      </c>
      <c r="D94" s="3">
        <v>6.21</v>
      </c>
      <c r="E94" s="7">
        <v>4.38</v>
      </c>
      <c r="F94" s="9">
        <v>3.18</v>
      </c>
      <c r="G94" s="9">
        <v>1.21</v>
      </c>
      <c r="H94" s="9">
        <v>1.83</v>
      </c>
      <c r="I94"/>
      <c r="J94"/>
      <c r="K94"/>
      <c r="L94"/>
    </row>
    <row r="95" spans="1:12" x14ac:dyDescent="0.25">
      <c r="A95" s="11">
        <v>35582</v>
      </c>
      <c r="B95" s="12">
        <f t="shared" si="3"/>
        <v>6</v>
      </c>
      <c r="C95" s="12">
        <f t="shared" si="2"/>
        <v>1997</v>
      </c>
      <c r="D95" s="3">
        <v>6.32</v>
      </c>
      <c r="E95" s="7">
        <v>4.28</v>
      </c>
      <c r="F95" s="9">
        <v>3.13</v>
      </c>
      <c r="G95" s="9">
        <v>1.1499999999999999</v>
      </c>
      <c r="H95" s="9">
        <v>2.0299999999999998</v>
      </c>
      <c r="I95"/>
      <c r="J95"/>
      <c r="K95"/>
      <c r="L95"/>
    </row>
    <row r="96" spans="1:12" x14ac:dyDescent="0.25">
      <c r="A96" s="11">
        <v>35674</v>
      </c>
      <c r="B96" s="12">
        <f t="shared" si="3"/>
        <v>9</v>
      </c>
      <c r="C96" s="12">
        <f t="shared" si="2"/>
        <v>1997</v>
      </c>
      <c r="D96" s="3">
        <v>6.15</v>
      </c>
      <c r="E96" s="7">
        <v>4.28</v>
      </c>
      <c r="F96" s="9">
        <v>3.15</v>
      </c>
      <c r="G96" s="9">
        <v>1.1200000000000001</v>
      </c>
      <c r="H96" s="9">
        <v>1.88</v>
      </c>
      <c r="I96"/>
      <c r="J96"/>
      <c r="K96"/>
      <c r="L96"/>
    </row>
    <row r="97" spans="1:12" x14ac:dyDescent="0.25">
      <c r="A97" s="11">
        <v>35765</v>
      </c>
      <c r="B97" s="12">
        <f t="shared" si="3"/>
        <v>12</v>
      </c>
      <c r="C97" s="12">
        <f t="shared" si="2"/>
        <v>1997</v>
      </c>
      <c r="D97" s="3">
        <v>6.74</v>
      </c>
      <c r="E97" s="7">
        <v>4.5999999999999996</v>
      </c>
      <c r="F97" s="9">
        <v>3.4</v>
      </c>
      <c r="G97" s="9">
        <v>1.19</v>
      </c>
      <c r="H97" s="9">
        <v>2.15</v>
      </c>
      <c r="I97"/>
      <c r="J97"/>
      <c r="K97"/>
      <c r="L97"/>
    </row>
    <row r="98" spans="1:12" x14ac:dyDescent="0.25">
      <c r="A98" s="11">
        <v>35855</v>
      </c>
      <c r="B98" s="12">
        <f t="shared" si="3"/>
        <v>3</v>
      </c>
      <c r="C98" s="12">
        <f t="shared" si="2"/>
        <v>1998</v>
      </c>
      <c r="D98" s="3">
        <v>6.5</v>
      </c>
      <c r="E98" s="7">
        <v>4.4000000000000004</v>
      </c>
      <c r="F98" s="9">
        <v>3.27</v>
      </c>
      <c r="G98" s="9">
        <v>1.1399999999999999</v>
      </c>
      <c r="H98" s="9">
        <v>2.1</v>
      </c>
      <c r="I98"/>
      <c r="J98"/>
      <c r="K98"/>
      <c r="L98"/>
    </row>
    <row r="99" spans="1:12" x14ac:dyDescent="0.25">
      <c r="A99" s="11">
        <v>35947</v>
      </c>
      <c r="B99" s="12">
        <f t="shared" si="3"/>
        <v>6</v>
      </c>
      <c r="C99" s="12">
        <f t="shared" si="2"/>
        <v>1998</v>
      </c>
      <c r="D99" s="3">
        <v>6.32</v>
      </c>
      <c r="E99" s="7">
        <v>4.34</v>
      </c>
      <c r="F99" s="9">
        <v>3.23</v>
      </c>
      <c r="G99" s="9">
        <v>1.1100000000000001</v>
      </c>
      <c r="H99" s="9">
        <v>1.98</v>
      </c>
      <c r="I99"/>
      <c r="J99"/>
      <c r="K99"/>
      <c r="L99"/>
    </row>
    <row r="100" spans="1:12" x14ac:dyDescent="0.25">
      <c r="A100" s="11">
        <v>36039</v>
      </c>
      <c r="B100" s="12">
        <f t="shared" si="3"/>
        <v>9</v>
      </c>
      <c r="C100" s="12">
        <f t="shared" si="2"/>
        <v>1998</v>
      </c>
      <c r="D100" s="3">
        <v>6.26</v>
      </c>
      <c r="E100" s="7">
        <v>4.3099999999999996</v>
      </c>
      <c r="F100" s="9">
        <v>3.22</v>
      </c>
      <c r="G100" s="9">
        <v>1.0900000000000001</v>
      </c>
      <c r="H100" s="9">
        <v>1.95</v>
      </c>
      <c r="I100"/>
      <c r="J100"/>
      <c r="K100"/>
      <c r="L100"/>
    </row>
    <row r="101" spans="1:12" x14ac:dyDescent="0.25">
      <c r="A101" s="11">
        <v>36130</v>
      </c>
      <c r="B101" s="12">
        <f t="shared" si="3"/>
        <v>12</v>
      </c>
      <c r="C101" s="12">
        <f t="shared" si="2"/>
        <v>1998</v>
      </c>
      <c r="D101" s="3">
        <v>6.8</v>
      </c>
      <c r="E101" s="7">
        <v>4.68</v>
      </c>
      <c r="F101" s="9">
        <v>3.5</v>
      </c>
      <c r="G101" s="9">
        <v>1.18</v>
      </c>
      <c r="H101" s="9">
        <v>2.12</v>
      </c>
      <c r="I101"/>
      <c r="J101"/>
      <c r="K101"/>
      <c r="L101"/>
    </row>
    <row r="102" spans="1:12" x14ac:dyDescent="0.25">
      <c r="A102" s="11">
        <v>36220</v>
      </c>
      <c r="B102" s="12">
        <f t="shared" si="3"/>
        <v>3</v>
      </c>
      <c r="C102" s="12">
        <f t="shared" si="2"/>
        <v>1999</v>
      </c>
      <c r="D102" s="3">
        <v>6.6</v>
      </c>
      <c r="E102" s="7">
        <v>4.51</v>
      </c>
      <c r="F102" s="9">
        <v>3.38</v>
      </c>
      <c r="G102" s="9">
        <v>1.1200000000000001</v>
      </c>
      <c r="H102" s="9">
        <v>2.09</v>
      </c>
      <c r="I102"/>
      <c r="J102"/>
      <c r="K102"/>
      <c r="L102"/>
    </row>
    <row r="103" spans="1:12" x14ac:dyDescent="0.25">
      <c r="A103" s="11">
        <v>36312</v>
      </c>
      <c r="B103" s="12">
        <f t="shared" si="3"/>
        <v>6</v>
      </c>
      <c r="C103" s="12">
        <f t="shared" si="2"/>
        <v>1999</v>
      </c>
      <c r="D103" s="3">
        <v>6.39</v>
      </c>
      <c r="E103" s="7">
        <v>4.3899999999999997</v>
      </c>
      <c r="F103" s="9">
        <v>3.29</v>
      </c>
      <c r="G103" s="9">
        <v>1.1000000000000001</v>
      </c>
      <c r="H103" s="9">
        <v>2</v>
      </c>
      <c r="I103"/>
      <c r="J103"/>
      <c r="K103"/>
      <c r="L103"/>
    </row>
    <row r="104" spans="1:12" x14ac:dyDescent="0.25">
      <c r="A104" s="11">
        <v>36404</v>
      </c>
      <c r="B104" s="12">
        <f t="shared" si="3"/>
        <v>9</v>
      </c>
      <c r="C104" s="12">
        <f t="shared" si="2"/>
        <v>1999</v>
      </c>
      <c r="D104" s="3">
        <v>6.53</v>
      </c>
      <c r="E104" s="7">
        <v>4.4400000000000004</v>
      </c>
      <c r="F104" s="9">
        <v>3.35</v>
      </c>
      <c r="G104" s="9">
        <v>1.0900000000000001</v>
      </c>
      <c r="H104" s="9">
        <v>2.09</v>
      </c>
      <c r="I104"/>
      <c r="J104"/>
      <c r="K104"/>
      <c r="L104"/>
    </row>
    <row r="105" spans="1:12" x14ac:dyDescent="0.25">
      <c r="A105" s="11">
        <v>36495</v>
      </c>
      <c r="B105" s="12">
        <f t="shared" si="3"/>
        <v>12</v>
      </c>
      <c r="C105" s="12">
        <f t="shared" si="2"/>
        <v>1999</v>
      </c>
      <c r="D105" s="3">
        <v>6.99</v>
      </c>
      <c r="E105" s="7">
        <v>4.72</v>
      </c>
      <c r="F105" s="9">
        <v>3.57</v>
      </c>
      <c r="G105" s="9">
        <v>1.1399999999999999</v>
      </c>
      <c r="H105" s="9">
        <v>2.27</v>
      </c>
      <c r="I105"/>
      <c r="J105"/>
      <c r="K105"/>
      <c r="L105"/>
    </row>
    <row r="106" spans="1:12" x14ac:dyDescent="0.25">
      <c r="A106" s="11">
        <v>36586</v>
      </c>
      <c r="B106" s="12">
        <f t="shared" si="3"/>
        <v>3</v>
      </c>
      <c r="C106" s="12">
        <f t="shared" si="2"/>
        <v>2000</v>
      </c>
      <c r="D106" s="3">
        <v>6.96</v>
      </c>
      <c r="E106" s="7">
        <v>4.54</v>
      </c>
      <c r="F106" s="9">
        <v>3.46</v>
      </c>
      <c r="G106" s="9">
        <v>1.08</v>
      </c>
      <c r="H106" s="9">
        <v>2.4300000000000002</v>
      </c>
      <c r="I106"/>
      <c r="J106"/>
      <c r="K106"/>
      <c r="L106"/>
    </row>
    <row r="107" spans="1:12" x14ac:dyDescent="0.25">
      <c r="A107" s="11">
        <v>36678</v>
      </c>
      <c r="B107" s="12">
        <f t="shared" si="3"/>
        <v>6</v>
      </c>
      <c r="C107" s="12">
        <f t="shared" si="2"/>
        <v>2000</v>
      </c>
      <c r="D107" s="3">
        <v>6.55</v>
      </c>
      <c r="E107" s="7">
        <v>4.33</v>
      </c>
      <c r="F107" s="9">
        <v>3.33</v>
      </c>
      <c r="G107" s="9">
        <v>1</v>
      </c>
      <c r="H107" s="9">
        <v>2.2200000000000002</v>
      </c>
      <c r="I107"/>
      <c r="J107"/>
      <c r="K107"/>
      <c r="L107"/>
    </row>
    <row r="108" spans="1:12" x14ac:dyDescent="0.25">
      <c r="A108" s="11">
        <v>36770</v>
      </c>
      <c r="B108" s="12">
        <f t="shared" si="3"/>
        <v>9</v>
      </c>
      <c r="C108" s="12">
        <f t="shared" si="2"/>
        <v>2000</v>
      </c>
      <c r="D108" s="3">
        <v>6.54</v>
      </c>
      <c r="E108" s="7">
        <v>4.34</v>
      </c>
      <c r="F108" s="9">
        <v>3.39</v>
      </c>
      <c r="G108" s="9">
        <v>0.95</v>
      </c>
      <c r="H108" s="9">
        <v>2.21</v>
      </c>
      <c r="I108"/>
      <c r="J108"/>
      <c r="K108"/>
      <c r="L108"/>
    </row>
    <row r="109" spans="1:12" x14ac:dyDescent="0.25">
      <c r="A109" s="11">
        <v>36861</v>
      </c>
      <c r="B109" s="12">
        <f t="shared" si="3"/>
        <v>12</v>
      </c>
      <c r="C109" s="12">
        <f t="shared" si="2"/>
        <v>2000</v>
      </c>
      <c r="D109" s="3">
        <v>7.09</v>
      </c>
      <c r="E109" s="7">
        <v>4.67</v>
      </c>
      <c r="F109" s="9">
        <v>3.67</v>
      </c>
      <c r="G109" s="9">
        <v>1</v>
      </c>
      <c r="H109" s="9">
        <v>2.42</v>
      </c>
      <c r="I109"/>
      <c r="J109"/>
      <c r="K109"/>
      <c r="L109"/>
    </row>
    <row r="110" spans="1:12" x14ac:dyDescent="0.25">
      <c r="A110" s="11">
        <v>36951</v>
      </c>
      <c r="B110" s="12">
        <f t="shared" si="3"/>
        <v>3</v>
      </c>
      <c r="C110" s="12">
        <f t="shared" si="2"/>
        <v>2001</v>
      </c>
      <c r="D110" s="3">
        <v>6.9</v>
      </c>
      <c r="E110" s="7">
        <v>4.51</v>
      </c>
      <c r="F110" s="9">
        <v>3.54</v>
      </c>
      <c r="G110" s="9">
        <v>0.98</v>
      </c>
      <c r="H110" s="9">
        <v>2.39</v>
      </c>
      <c r="I110"/>
      <c r="J110"/>
      <c r="K110"/>
      <c r="L110"/>
    </row>
    <row r="111" spans="1:12" x14ac:dyDescent="0.25">
      <c r="A111" s="11">
        <v>37043</v>
      </c>
      <c r="B111" s="12">
        <f t="shared" si="3"/>
        <v>6</v>
      </c>
      <c r="C111" s="12">
        <f t="shared" si="2"/>
        <v>2001</v>
      </c>
      <c r="D111" s="3">
        <v>6.68</v>
      </c>
      <c r="E111" s="7">
        <v>4.3899999999999997</v>
      </c>
      <c r="F111" s="9">
        <v>3.44</v>
      </c>
      <c r="G111" s="9">
        <v>0.95</v>
      </c>
      <c r="H111" s="9">
        <v>2.29</v>
      </c>
      <c r="I111"/>
      <c r="J111"/>
      <c r="K111"/>
      <c r="L111"/>
    </row>
    <row r="112" spans="1:12" x14ac:dyDescent="0.25">
      <c r="A112" s="11">
        <v>37135</v>
      </c>
      <c r="B112" s="12">
        <f t="shared" si="3"/>
        <v>9</v>
      </c>
      <c r="C112" s="12">
        <f t="shared" si="2"/>
        <v>2001</v>
      </c>
      <c r="D112" s="3">
        <v>6.79</v>
      </c>
      <c r="E112" s="7">
        <v>4.45</v>
      </c>
      <c r="F112" s="9">
        <v>3.5</v>
      </c>
      <c r="G112" s="9">
        <v>0.95</v>
      </c>
      <c r="H112" s="9">
        <v>2.33</v>
      </c>
      <c r="I112"/>
      <c r="J112"/>
      <c r="K112"/>
      <c r="L112"/>
    </row>
    <row r="113" spans="1:12" x14ac:dyDescent="0.25">
      <c r="A113" s="11">
        <v>37226</v>
      </c>
      <c r="B113" s="12">
        <f t="shared" si="3"/>
        <v>12</v>
      </c>
      <c r="C113" s="12">
        <f t="shared" si="2"/>
        <v>2001</v>
      </c>
      <c r="D113" s="3">
        <v>7.12</v>
      </c>
      <c r="E113" s="7">
        <v>4.68</v>
      </c>
      <c r="F113" s="9">
        <v>3.68</v>
      </c>
      <c r="G113" s="9">
        <v>1</v>
      </c>
      <c r="H113" s="9">
        <v>2.44</v>
      </c>
      <c r="I113"/>
      <c r="J113"/>
      <c r="K113"/>
      <c r="L113"/>
    </row>
    <row r="114" spans="1:12" x14ac:dyDescent="0.25">
      <c r="A114" s="11">
        <v>37316</v>
      </c>
      <c r="B114" s="12">
        <f t="shared" si="3"/>
        <v>3</v>
      </c>
      <c r="C114" s="12">
        <f t="shared" si="2"/>
        <v>2002</v>
      </c>
      <c r="D114" s="3">
        <v>6.95</v>
      </c>
      <c r="E114" s="7">
        <v>4.51</v>
      </c>
      <c r="F114" s="9">
        <v>3.53</v>
      </c>
      <c r="G114" s="9">
        <v>0.98</v>
      </c>
      <c r="H114" s="9">
        <v>2.44</v>
      </c>
      <c r="I114"/>
      <c r="J114"/>
      <c r="K114"/>
      <c r="L114"/>
    </row>
    <row r="115" spans="1:12" x14ac:dyDescent="0.25">
      <c r="A115" s="11">
        <v>37408</v>
      </c>
      <c r="B115" s="12">
        <f t="shared" si="3"/>
        <v>6</v>
      </c>
      <c r="C115" s="12">
        <f t="shared" si="2"/>
        <v>2002</v>
      </c>
      <c r="D115" s="3">
        <v>7.02</v>
      </c>
      <c r="E115" s="7">
        <v>4.55</v>
      </c>
      <c r="F115" s="9">
        <v>3.57</v>
      </c>
      <c r="G115" s="9">
        <v>0.97</v>
      </c>
      <c r="H115" s="9">
        <v>2.4700000000000002</v>
      </c>
      <c r="I115"/>
      <c r="J115"/>
      <c r="K115"/>
      <c r="L115"/>
    </row>
    <row r="116" spans="1:12" x14ac:dyDescent="0.25">
      <c r="A116" s="11">
        <v>37500</v>
      </c>
      <c r="B116" s="12">
        <f t="shared" si="3"/>
        <v>9</v>
      </c>
      <c r="C116" s="12">
        <f t="shared" si="2"/>
        <v>2002</v>
      </c>
      <c r="D116" s="3">
        <v>7.12</v>
      </c>
      <c r="E116" s="7">
        <v>4.63</v>
      </c>
      <c r="F116" s="9">
        <v>3.64</v>
      </c>
      <c r="G116" s="9">
        <v>0.99</v>
      </c>
      <c r="H116" s="9">
        <v>2.4900000000000002</v>
      </c>
      <c r="I116"/>
      <c r="J116"/>
      <c r="K116"/>
      <c r="L116"/>
    </row>
    <row r="117" spans="1:12" x14ac:dyDescent="0.25">
      <c r="A117" s="11">
        <v>37591</v>
      </c>
      <c r="B117" s="12">
        <f t="shared" si="3"/>
        <v>12</v>
      </c>
      <c r="C117" s="12">
        <f t="shared" si="2"/>
        <v>2002</v>
      </c>
      <c r="D117" s="3">
        <v>7.65</v>
      </c>
      <c r="E117" s="7">
        <v>4.96</v>
      </c>
      <c r="F117" s="9">
        <v>3.9</v>
      </c>
      <c r="G117" s="9">
        <v>1.07</v>
      </c>
      <c r="H117" s="9">
        <v>2.69</v>
      </c>
      <c r="I117"/>
      <c r="J117"/>
      <c r="K117"/>
      <c r="L117"/>
    </row>
    <row r="118" spans="1:12" x14ac:dyDescent="0.25">
      <c r="A118" s="11">
        <v>37681</v>
      </c>
      <c r="B118" s="12">
        <f t="shared" si="3"/>
        <v>3</v>
      </c>
      <c r="C118" s="12">
        <f t="shared" si="2"/>
        <v>2003</v>
      </c>
      <c r="D118" s="3">
        <v>7.42</v>
      </c>
      <c r="E118" s="7">
        <v>4.79</v>
      </c>
      <c r="F118" s="9">
        <v>3.76</v>
      </c>
      <c r="G118" s="9">
        <v>1.03</v>
      </c>
      <c r="H118" s="9">
        <v>2.63</v>
      </c>
      <c r="I118"/>
      <c r="J118"/>
      <c r="K118"/>
      <c r="L118"/>
    </row>
    <row r="119" spans="1:12" x14ac:dyDescent="0.25">
      <c r="A119" s="11">
        <v>37773</v>
      </c>
      <c r="B119" s="12">
        <f t="shared" si="3"/>
        <v>6</v>
      </c>
      <c r="C119" s="12">
        <f t="shared" si="2"/>
        <v>2003</v>
      </c>
      <c r="D119" s="3">
        <v>7.27</v>
      </c>
      <c r="E119" s="7">
        <v>4.68</v>
      </c>
      <c r="F119" s="9">
        <v>3.68</v>
      </c>
      <c r="G119" s="9">
        <v>1</v>
      </c>
      <c r="H119" s="9">
        <v>2.59</v>
      </c>
      <c r="I119"/>
      <c r="J119"/>
      <c r="K119"/>
      <c r="L119"/>
    </row>
    <row r="120" spans="1:12" x14ac:dyDescent="0.25">
      <c r="A120" s="11">
        <v>37865</v>
      </c>
      <c r="B120" s="12">
        <f t="shared" si="3"/>
        <v>9</v>
      </c>
      <c r="C120" s="12">
        <f t="shared" si="2"/>
        <v>2003</v>
      </c>
      <c r="D120" s="3">
        <v>7.2</v>
      </c>
      <c r="E120" s="7">
        <v>4.6900000000000004</v>
      </c>
      <c r="F120" s="9">
        <v>3.69</v>
      </c>
      <c r="G120" s="9">
        <v>1</v>
      </c>
      <c r="H120" s="9">
        <v>2.5099999999999998</v>
      </c>
      <c r="I120"/>
      <c r="J120"/>
      <c r="K120"/>
      <c r="L120"/>
    </row>
    <row r="121" spans="1:12" x14ac:dyDescent="0.25">
      <c r="A121" s="11">
        <v>37956</v>
      </c>
      <c r="B121" s="12">
        <f t="shared" si="3"/>
        <v>12</v>
      </c>
      <c r="C121" s="12">
        <f t="shared" si="2"/>
        <v>2003</v>
      </c>
      <c r="D121" s="3">
        <v>7.79</v>
      </c>
      <c r="E121" s="7">
        <v>5.0599999999999996</v>
      </c>
      <c r="F121" s="9">
        <v>3.96</v>
      </c>
      <c r="G121" s="9">
        <v>1.1000000000000001</v>
      </c>
      <c r="H121" s="9">
        <v>2.73</v>
      </c>
      <c r="I121"/>
      <c r="J121"/>
      <c r="K121"/>
      <c r="L121"/>
    </row>
    <row r="122" spans="1:12" x14ac:dyDescent="0.25">
      <c r="A122" s="11">
        <v>38047</v>
      </c>
      <c r="B122" s="12">
        <f t="shared" si="3"/>
        <v>3</v>
      </c>
      <c r="C122" s="12">
        <f t="shared" si="2"/>
        <v>2004</v>
      </c>
      <c r="D122" s="3">
        <v>7.79</v>
      </c>
      <c r="E122" s="7">
        <v>5.09</v>
      </c>
      <c r="F122" s="9">
        <v>3.87</v>
      </c>
      <c r="G122" s="9">
        <v>1.22</v>
      </c>
      <c r="H122" s="9">
        <v>2.7</v>
      </c>
      <c r="I122"/>
      <c r="J122"/>
      <c r="K122"/>
      <c r="L122"/>
    </row>
    <row r="123" spans="1:12" x14ac:dyDescent="0.25">
      <c r="A123" s="11">
        <v>38139</v>
      </c>
      <c r="B123" s="12">
        <f t="shared" si="3"/>
        <v>6</v>
      </c>
      <c r="C123" s="12">
        <f t="shared" si="2"/>
        <v>2004</v>
      </c>
      <c r="D123" s="3">
        <v>7.51</v>
      </c>
      <c r="E123" s="7">
        <v>4.8600000000000003</v>
      </c>
      <c r="F123" s="9">
        <v>3.72</v>
      </c>
      <c r="G123" s="9">
        <v>1.1399999999999999</v>
      </c>
      <c r="H123" s="9">
        <v>2.65</v>
      </c>
      <c r="I123"/>
      <c r="J123"/>
      <c r="K123"/>
      <c r="L123"/>
    </row>
    <row r="124" spans="1:12" x14ac:dyDescent="0.25">
      <c r="A124" s="11">
        <v>38231</v>
      </c>
      <c r="B124" s="12">
        <f t="shared" si="3"/>
        <v>9</v>
      </c>
      <c r="C124" s="12">
        <f t="shared" si="2"/>
        <v>2004</v>
      </c>
      <c r="D124" s="3">
        <v>7.34</v>
      </c>
      <c r="E124" s="7">
        <v>4.8600000000000003</v>
      </c>
      <c r="F124" s="9">
        <v>3.74</v>
      </c>
      <c r="G124" s="9">
        <v>1.1200000000000001</v>
      </c>
      <c r="H124" s="9">
        <v>2.48</v>
      </c>
      <c r="I124"/>
      <c r="J124"/>
      <c r="K124"/>
      <c r="L124"/>
    </row>
    <row r="125" spans="1:12" x14ac:dyDescent="0.25">
      <c r="A125" s="11">
        <v>38322</v>
      </c>
      <c r="B125" s="12">
        <f t="shared" si="3"/>
        <v>12</v>
      </c>
      <c r="C125" s="12">
        <f t="shared" si="2"/>
        <v>2004</v>
      </c>
      <c r="D125" s="3">
        <v>7.82</v>
      </c>
      <c r="E125" s="7">
        <v>5.1100000000000003</v>
      </c>
      <c r="F125" s="9">
        <v>4.04</v>
      </c>
      <c r="G125" s="9">
        <v>1.07</v>
      </c>
      <c r="H125" s="9">
        <v>2.71</v>
      </c>
      <c r="I125"/>
      <c r="J125"/>
      <c r="K125"/>
      <c r="L125"/>
    </row>
    <row r="126" spans="1:12" x14ac:dyDescent="0.25">
      <c r="A126" s="11">
        <v>38412</v>
      </c>
      <c r="B126" s="12">
        <f t="shared" si="3"/>
        <v>3</v>
      </c>
      <c r="C126" s="12">
        <f t="shared" si="2"/>
        <v>2005</v>
      </c>
      <c r="D126" s="3">
        <v>8</v>
      </c>
      <c r="E126" s="7">
        <v>5.08</v>
      </c>
      <c r="F126" s="9">
        <v>3.99</v>
      </c>
      <c r="G126" s="9">
        <v>1.0900000000000001</v>
      </c>
      <c r="H126" s="9">
        <v>2.92</v>
      </c>
      <c r="I126"/>
      <c r="J126"/>
      <c r="K126"/>
      <c r="L126"/>
    </row>
    <row r="127" spans="1:12" x14ac:dyDescent="0.25">
      <c r="A127" s="11">
        <v>38504</v>
      </c>
      <c r="B127" s="12">
        <f t="shared" si="3"/>
        <v>6</v>
      </c>
      <c r="C127" s="12">
        <f t="shared" si="2"/>
        <v>2005</v>
      </c>
      <c r="D127" s="3">
        <v>7.54</v>
      </c>
      <c r="E127" s="7">
        <v>4.7699999999999996</v>
      </c>
      <c r="F127" s="9">
        <v>3.78</v>
      </c>
      <c r="G127" s="9">
        <v>0.99</v>
      </c>
      <c r="H127" s="9">
        <v>2.77</v>
      </c>
      <c r="I127"/>
      <c r="J127"/>
      <c r="K127"/>
      <c r="L127"/>
    </row>
    <row r="128" spans="1:12" x14ac:dyDescent="0.25">
      <c r="A128" s="11">
        <v>38596</v>
      </c>
      <c r="B128" s="12">
        <f t="shared" si="3"/>
        <v>9</v>
      </c>
      <c r="C128" s="12">
        <f t="shared" si="2"/>
        <v>2005</v>
      </c>
      <c r="D128" s="3">
        <v>7.42</v>
      </c>
      <c r="E128" s="7">
        <v>4.6399999999999997</v>
      </c>
      <c r="F128" s="9">
        <v>3.69</v>
      </c>
      <c r="G128" s="9">
        <v>0.95</v>
      </c>
      <c r="H128" s="9">
        <v>2.78</v>
      </c>
      <c r="I128"/>
      <c r="J128"/>
      <c r="K128"/>
      <c r="L128"/>
    </row>
    <row r="129" spans="1:12" x14ac:dyDescent="0.25">
      <c r="A129" s="11">
        <v>38687</v>
      </c>
      <c r="B129" s="12">
        <f t="shared" si="3"/>
        <v>12</v>
      </c>
      <c r="C129" s="12">
        <f t="shared" si="2"/>
        <v>2005</v>
      </c>
      <c r="D129" s="3">
        <v>7.94</v>
      </c>
      <c r="E129" s="7">
        <v>4.99</v>
      </c>
      <c r="F129" s="9">
        <v>3.98</v>
      </c>
      <c r="G129" s="9">
        <v>1.01</v>
      </c>
      <c r="H129" s="9">
        <v>2.96</v>
      </c>
      <c r="I129"/>
      <c r="J129"/>
      <c r="K129"/>
      <c r="L129"/>
    </row>
    <row r="130" spans="1:12" x14ac:dyDescent="0.25">
      <c r="A130" s="11">
        <v>38777</v>
      </c>
      <c r="B130" s="12">
        <f t="shared" si="3"/>
        <v>3</v>
      </c>
      <c r="C130" s="12">
        <f t="shared" si="2"/>
        <v>2006</v>
      </c>
      <c r="D130" s="3">
        <v>7.86</v>
      </c>
      <c r="E130" s="7">
        <v>4.9800000000000004</v>
      </c>
      <c r="F130" s="9">
        <v>3.98</v>
      </c>
      <c r="G130" s="9">
        <v>1</v>
      </c>
      <c r="H130" s="9">
        <v>2.89</v>
      </c>
      <c r="I130"/>
      <c r="J130"/>
      <c r="K130"/>
      <c r="L130"/>
    </row>
    <row r="131" spans="1:12" x14ac:dyDescent="0.25">
      <c r="A131" s="11">
        <v>38869</v>
      </c>
      <c r="B131" s="12">
        <f t="shared" si="3"/>
        <v>6</v>
      </c>
      <c r="C131" s="12">
        <f t="shared" ref="C131:C191" si="4">YEAR(A131)</f>
        <v>2006</v>
      </c>
      <c r="D131" s="3">
        <v>7.84</v>
      </c>
      <c r="E131" s="7">
        <v>4.92</v>
      </c>
      <c r="F131" s="9">
        <v>3.92</v>
      </c>
      <c r="G131" s="9">
        <v>1</v>
      </c>
      <c r="H131" s="9">
        <v>2.92</v>
      </c>
      <c r="I131"/>
      <c r="J131"/>
      <c r="K131"/>
      <c r="L131"/>
    </row>
    <row r="132" spans="1:12" x14ac:dyDescent="0.25">
      <c r="A132" s="11">
        <v>38961</v>
      </c>
      <c r="B132" s="12">
        <f t="shared" ref="B132:B191" si="5">MONTH(A132)</f>
        <v>9</v>
      </c>
      <c r="C132" s="12">
        <f t="shared" si="4"/>
        <v>2006</v>
      </c>
      <c r="D132" s="3">
        <v>7.41</v>
      </c>
      <c r="E132" s="7">
        <v>4.6500000000000004</v>
      </c>
      <c r="F132" s="9">
        <v>3.76</v>
      </c>
      <c r="G132" s="9">
        <v>0.88</v>
      </c>
      <c r="H132" s="9">
        <v>2.77</v>
      </c>
      <c r="I132"/>
      <c r="J132"/>
      <c r="K132"/>
      <c r="L132"/>
    </row>
    <row r="133" spans="1:12" x14ac:dyDescent="0.25">
      <c r="A133" s="11">
        <v>39052</v>
      </c>
      <c r="B133" s="12">
        <f t="shared" si="5"/>
        <v>12</v>
      </c>
      <c r="C133" s="12">
        <f t="shared" si="4"/>
        <v>2006</v>
      </c>
      <c r="D133" s="3">
        <v>8.16</v>
      </c>
      <c r="E133" s="7">
        <v>5.08</v>
      </c>
      <c r="F133" s="9">
        <v>4.07</v>
      </c>
      <c r="G133" s="9">
        <v>1.01</v>
      </c>
      <c r="H133" s="9">
        <v>3.09</v>
      </c>
      <c r="I133"/>
      <c r="J133"/>
      <c r="K133"/>
      <c r="L133"/>
    </row>
    <row r="134" spans="1:12" x14ac:dyDescent="0.25">
      <c r="A134" s="11">
        <v>39142</v>
      </c>
      <c r="B134" s="12">
        <f t="shared" si="5"/>
        <v>3</v>
      </c>
      <c r="C134" s="12">
        <f t="shared" si="4"/>
        <v>2007</v>
      </c>
      <c r="D134" s="3">
        <v>8.06</v>
      </c>
      <c r="E134" s="7">
        <v>5.05</v>
      </c>
      <c r="F134" s="9">
        <v>4.0199999999999996</v>
      </c>
      <c r="G134" s="9">
        <v>1.03</v>
      </c>
      <c r="H134" s="9">
        <v>3.02</v>
      </c>
      <c r="I134"/>
      <c r="J134"/>
      <c r="K134"/>
      <c r="L134"/>
    </row>
    <row r="135" spans="1:12" x14ac:dyDescent="0.25">
      <c r="A135" s="11">
        <v>39234</v>
      </c>
      <c r="B135" s="12">
        <f t="shared" si="5"/>
        <v>6</v>
      </c>
      <c r="C135" s="12">
        <f t="shared" si="4"/>
        <v>2007</v>
      </c>
      <c r="D135" s="3">
        <v>7.76</v>
      </c>
      <c r="E135" s="7">
        <v>4.82</v>
      </c>
      <c r="F135" s="9">
        <v>3.85</v>
      </c>
      <c r="G135" s="9">
        <v>0.97</v>
      </c>
      <c r="H135" s="9">
        <v>2.94</v>
      </c>
      <c r="I135"/>
      <c r="J135"/>
      <c r="K135"/>
      <c r="L135"/>
    </row>
    <row r="136" spans="1:12" x14ac:dyDescent="0.25">
      <c r="A136" s="11">
        <v>39326</v>
      </c>
      <c r="B136" s="12">
        <f t="shared" si="5"/>
        <v>9</v>
      </c>
      <c r="C136" s="12">
        <f t="shared" si="4"/>
        <v>2007</v>
      </c>
      <c r="D136" s="3">
        <v>7.78</v>
      </c>
      <c r="E136" s="7">
        <v>4.8899999999999997</v>
      </c>
      <c r="F136" s="9">
        <v>3.92</v>
      </c>
      <c r="G136" s="9">
        <v>0.97</v>
      </c>
      <c r="H136" s="9">
        <v>2.89</v>
      </c>
      <c r="I136"/>
      <c r="J136"/>
      <c r="K136"/>
      <c r="L136"/>
    </row>
    <row r="137" spans="1:12" x14ac:dyDescent="0.25">
      <c r="A137" s="11">
        <v>39417</v>
      </c>
      <c r="B137" s="12">
        <f t="shared" si="5"/>
        <v>12</v>
      </c>
      <c r="C137" s="12">
        <f t="shared" si="4"/>
        <v>2007</v>
      </c>
      <c r="D137" s="3">
        <v>8.43</v>
      </c>
      <c r="E137" s="7">
        <v>5.23</v>
      </c>
      <c r="F137" s="9">
        <v>4.1900000000000004</v>
      </c>
      <c r="G137" s="9">
        <v>1.04</v>
      </c>
      <c r="H137" s="9">
        <v>3.2</v>
      </c>
      <c r="I137"/>
      <c r="J137"/>
      <c r="K137"/>
      <c r="L137"/>
    </row>
    <row r="138" spans="1:12" x14ac:dyDescent="0.25">
      <c r="A138" s="11">
        <v>39508</v>
      </c>
      <c r="B138" s="12">
        <f t="shared" si="5"/>
        <v>3</v>
      </c>
      <c r="C138" s="12">
        <f t="shared" si="4"/>
        <v>2008</v>
      </c>
      <c r="D138" s="3">
        <v>8.2899999999999991</v>
      </c>
      <c r="E138" s="7">
        <v>5.12</v>
      </c>
      <c r="F138" s="9">
        <v>4.1100000000000003</v>
      </c>
      <c r="G138" s="9">
        <v>1.02</v>
      </c>
      <c r="H138" s="9">
        <v>3.17</v>
      </c>
      <c r="I138"/>
      <c r="J138"/>
      <c r="K138"/>
      <c r="L138"/>
    </row>
    <row r="139" spans="1:12" x14ac:dyDescent="0.25">
      <c r="A139" s="11">
        <v>39600</v>
      </c>
      <c r="B139" s="12">
        <f t="shared" si="5"/>
        <v>6</v>
      </c>
      <c r="C139" s="12">
        <f t="shared" si="4"/>
        <v>2008</v>
      </c>
      <c r="D139" s="3">
        <v>8.24</v>
      </c>
      <c r="E139" s="7">
        <v>5.0199999999999996</v>
      </c>
      <c r="F139" s="9">
        <v>4.07</v>
      </c>
      <c r="G139" s="9">
        <v>0.94</v>
      </c>
      <c r="H139" s="9">
        <v>3.22</v>
      </c>
      <c r="I139"/>
      <c r="J139"/>
      <c r="K139"/>
      <c r="L139"/>
    </row>
    <row r="140" spans="1:12" x14ac:dyDescent="0.25">
      <c r="A140" s="11">
        <v>39692</v>
      </c>
      <c r="B140" s="12">
        <f t="shared" si="5"/>
        <v>9</v>
      </c>
      <c r="C140" s="12">
        <f t="shared" si="4"/>
        <v>2008</v>
      </c>
      <c r="D140" s="3">
        <v>7.54</v>
      </c>
      <c r="E140" s="7">
        <v>4.63</v>
      </c>
      <c r="F140" s="9">
        <v>3.76</v>
      </c>
      <c r="G140" s="9">
        <v>0.87</v>
      </c>
      <c r="H140" s="9">
        <v>2.91</v>
      </c>
      <c r="I140"/>
      <c r="J140"/>
      <c r="K140"/>
      <c r="L140"/>
    </row>
    <row r="141" spans="1:12" x14ac:dyDescent="0.25">
      <c r="A141" s="11">
        <v>39783</v>
      </c>
      <c r="B141" s="12">
        <f t="shared" si="5"/>
        <v>12</v>
      </c>
      <c r="C141" s="12">
        <f t="shared" si="4"/>
        <v>2008</v>
      </c>
      <c r="D141" s="3">
        <v>7.86</v>
      </c>
      <c r="E141" s="7">
        <v>4.88</v>
      </c>
      <c r="F141" s="9">
        <v>3.91</v>
      </c>
      <c r="G141" s="9">
        <v>0.97</v>
      </c>
      <c r="H141" s="9">
        <v>2.98</v>
      </c>
      <c r="I141"/>
      <c r="J141"/>
      <c r="K141"/>
      <c r="L141"/>
    </row>
    <row r="142" spans="1:12" x14ac:dyDescent="0.25">
      <c r="A142" s="11">
        <v>39873</v>
      </c>
      <c r="B142" s="12">
        <f t="shared" si="5"/>
        <v>3</v>
      </c>
      <c r="C142" s="12">
        <f t="shared" si="4"/>
        <v>2009</v>
      </c>
      <c r="D142" s="3">
        <v>7.58</v>
      </c>
      <c r="E142" s="7">
        <v>4.74</v>
      </c>
      <c r="F142" s="9">
        <v>3.72</v>
      </c>
      <c r="G142" s="9">
        <v>1.02</v>
      </c>
      <c r="H142" s="9">
        <v>2.84</v>
      </c>
      <c r="I142"/>
      <c r="J142"/>
      <c r="K142"/>
      <c r="L142"/>
    </row>
    <row r="143" spans="1:12" x14ac:dyDescent="0.25">
      <c r="A143" s="11">
        <v>39965</v>
      </c>
      <c r="B143" s="12">
        <f t="shared" si="5"/>
        <v>6</v>
      </c>
      <c r="C143" s="12">
        <f t="shared" si="4"/>
        <v>2009</v>
      </c>
      <c r="D143" s="3">
        <v>7.76</v>
      </c>
      <c r="E143" s="7">
        <v>4.79</v>
      </c>
      <c r="F143" s="9">
        <v>3.82</v>
      </c>
      <c r="G143" s="9">
        <v>0.98</v>
      </c>
      <c r="H143" s="9">
        <v>2.97</v>
      </c>
      <c r="I143"/>
      <c r="J143"/>
      <c r="K143"/>
      <c r="L143"/>
    </row>
    <row r="144" spans="1:12" x14ac:dyDescent="0.25">
      <c r="A144" s="11">
        <v>40057</v>
      </c>
      <c r="B144" s="12">
        <f t="shared" si="5"/>
        <v>9</v>
      </c>
      <c r="C144" s="12">
        <f t="shared" si="4"/>
        <v>2009</v>
      </c>
      <c r="D144" s="3">
        <v>7.76</v>
      </c>
      <c r="E144" s="7">
        <v>4.7699999999999996</v>
      </c>
      <c r="F144" s="9">
        <v>3.8</v>
      </c>
      <c r="G144" s="9">
        <v>0.97</v>
      </c>
      <c r="H144" s="9">
        <v>2.99</v>
      </c>
      <c r="I144"/>
      <c r="J144"/>
      <c r="K144"/>
      <c r="L144"/>
    </row>
    <row r="145" spans="1:12" x14ac:dyDescent="0.25">
      <c r="A145" s="11">
        <v>40148</v>
      </c>
      <c r="B145" s="12">
        <f t="shared" si="5"/>
        <v>12</v>
      </c>
      <c r="C145" s="12">
        <f t="shared" si="4"/>
        <v>2009</v>
      </c>
      <c r="D145" s="3">
        <v>8.4499999999999993</v>
      </c>
      <c r="E145" s="7">
        <v>5.08</v>
      </c>
      <c r="F145" s="9">
        <v>4.04</v>
      </c>
      <c r="G145" s="9">
        <v>1.05</v>
      </c>
      <c r="H145" s="9">
        <v>3.36</v>
      </c>
      <c r="I145"/>
      <c r="J145"/>
      <c r="K145"/>
      <c r="L145"/>
    </row>
    <row r="146" spans="1:12" x14ac:dyDescent="0.25">
      <c r="A146" s="11">
        <v>40238</v>
      </c>
      <c r="B146" s="12">
        <f t="shared" si="5"/>
        <v>3</v>
      </c>
      <c r="C146" s="12">
        <f t="shared" si="4"/>
        <v>2010</v>
      </c>
      <c r="D146" s="3">
        <v>8.06</v>
      </c>
      <c r="E146" s="7">
        <v>5</v>
      </c>
      <c r="F146" s="9">
        <v>3.97</v>
      </c>
      <c r="G146" s="9">
        <v>1.02</v>
      </c>
      <c r="H146" s="9">
        <v>3.07</v>
      </c>
      <c r="I146"/>
      <c r="J146"/>
      <c r="K146"/>
      <c r="L146"/>
    </row>
    <row r="147" spans="1:12" x14ac:dyDescent="0.25">
      <c r="A147" s="11">
        <v>40330</v>
      </c>
      <c r="B147" s="12">
        <f t="shared" si="5"/>
        <v>6</v>
      </c>
      <c r="C147" s="12">
        <f t="shared" si="4"/>
        <v>2010</v>
      </c>
      <c r="D147" s="3">
        <v>8</v>
      </c>
      <c r="E147" s="7">
        <v>4.76</v>
      </c>
      <c r="F147" s="9">
        <v>3.79</v>
      </c>
      <c r="G147" s="9">
        <v>0.97</v>
      </c>
      <c r="H147" s="9">
        <v>3.24</v>
      </c>
      <c r="I147"/>
      <c r="J147"/>
      <c r="K147"/>
      <c r="L147"/>
    </row>
    <row r="148" spans="1:12" x14ac:dyDescent="0.25">
      <c r="A148" s="11">
        <v>40422</v>
      </c>
      <c r="B148" s="12">
        <f t="shared" si="5"/>
        <v>9</v>
      </c>
      <c r="C148" s="12">
        <f t="shared" si="4"/>
        <v>2010</v>
      </c>
      <c r="D148" s="3">
        <v>7.91</v>
      </c>
      <c r="E148" s="7">
        <v>4.75</v>
      </c>
      <c r="F148" s="9">
        <v>3.79</v>
      </c>
      <c r="G148" s="9">
        <v>0.96</v>
      </c>
      <c r="H148" s="9">
        <v>3.17</v>
      </c>
      <c r="I148"/>
      <c r="J148"/>
      <c r="K148"/>
      <c r="L148"/>
    </row>
    <row r="149" spans="1:12" x14ac:dyDescent="0.25">
      <c r="A149" s="11">
        <v>40513</v>
      </c>
      <c r="B149" s="12">
        <f t="shared" si="5"/>
        <v>12</v>
      </c>
      <c r="C149" s="12">
        <f t="shared" si="4"/>
        <v>2010</v>
      </c>
      <c r="D149" s="3">
        <v>8.49</v>
      </c>
      <c r="E149" s="7">
        <v>5.03</v>
      </c>
      <c r="F149" s="9">
        <v>4</v>
      </c>
      <c r="G149" s="9">
        <v>1.02</v>
      </c>
      <c r="H149" s="9">
        <v>3.47</v>
      </c>
      <c r="I149"/>
      <c r="J149"/>
      <c r="K149"/>
      <c r="L149"/>
    </row>
    <row r="150" spans="1:12" x14ac:dyDescent="0.25">
      <c r="A150" s="11">
        <v>40603</v>
      </c>
      <c r="B150" s="12">
        <f t="shared" si="5"/>
        <v>3</v>
      </c>
      <c r="C150" s="12">
        <f t="shared" si="4"/>
        <v>2011</v>
      </c>
      <c r="D150" s="3">
        <v>8.2799999999999994</v>
      </c>
      <c r="E150" s="7">
        <v>4.92</v>
      </c>
      <c r="F150" s="9">
        <v>3.91</v>
      </c>
      <c r="G150" s="9">
        <v>1.01</v>
      </c>
      <c r="H150" s="9">
        <v>3.36</v>
      </c>
      <c r="I150"/>
      <c r="J150"/>
      <c r="K150"/>
      <c r="L150"/>
    </row>
    <row r="151" spans="1:12" x14ac:dyDescent="0.25">
      <c r="A151" s="11">
        <v>40695</v>
      </c>
      <c r="B151" s="12">
        <f t="shared" si="5"/>
        <v>6</v>
      </c>
      <c r="C151" s="12">
        <f t="shared" si="4"/>
        <v>2011</v>
      </c>
      <c r="D151" s="3">
        <v>7.93</v>
      </c>
      <c r="E151" s="7">
        <v>4.67</v>
      </c>
      <c r="F151" s="9">
        <v>3.8</v>
      </c>
      <c r="G151" s="9">
        <v>0.87</v>
      </c>
      <c r="H151" s="9">
        <v>3.26</v>
      </c>
      <c r="I151"/>
      <c r="J151"/>
      <c r="K151"/>
      <c r="L151"/>
    </row>
    <row r="152" spans="1:12" x14ac:dyDescent="0.25">
      <c r="A152" s="11">
        <v>40787</v>
      </c>
      <c r="B152" s="12">
        <f t="shared" si="5"/>
        <v>9</v>
      </c>
      <c r="C152" s="12">
        <f t="shared" si="4"/>
        <v>2011</v>
      </c>
      <c r="D152" s="3">
        <v>7.88</v>
      </c>
      <c r="E152" s="7">
        <v>4.68</v>
      </c>
      <c r="F152" s="9">
        <v>3.85</v>
      </c>
      <c r="G152" s="9">
        <v>0.84</v>
      </c>
      <c r="H152" s="9">
        <v>3.2</v>
      </c>
      <c r="I152"/>
      <c r="J152"/>
      <c r="K152"/>
      <c r="L152"/>
    </row>
    <row r="153" spans="1:12" x14ac:dyDescent="0.25">
      <c r="A153" s="11">
        <v>40878</v>
      </c>
      <c r="B153" s="12">
        <f t="shared" si="5"/>
        <v>12</v>
      </c>
      <c r="C153" s="12">
        <f t="shared" si="4"/>
        <v>2011</v>
      </c>
      <c r="D153" s="3">
        <v>8.31</v>
      </c>
      <c r="E153" s="7">
        <v>4.9000000000000004</v>
      </c>
      <c r="F153" s="9">
        <v>3.94</v>
      </c>
      <c r="G153" s="9">
        <v>0.96</v>
      </c>
      <c r="H153" s="9">
        <v>3.41</v>
      </c>
      <c r="I153"/>
      <c r="J153"/>
      <c r="K153"/>
      <c r="L153"/>
    </row>
    <row r="154" spans="1:12" x14ac:dyDescent="0.25">
      <c r="A154" s="11">
        <v>40969</v>
      </c>
      <c r="B154" s="12">
        <f t="shared" si="5"/>
        <v>3</v>
      </c>
      <c r="C154" s="12">
        <f t="shared" si="4"/>
        <v>2012</v>
      </c>
      <c r="D154" s="3">
        <v>8.11</v>
      </c>
      <c r="E154" s="7">
        <v>4.71</v>
      </c>
      <c r="F154" s="9">
        <v>3.82</v>
      </c>
      <c r="G154" s="9">
        <v>0.89</v>
      </c>
      <c r="H154" s="9">
        <v>3.4</v>
      </c>
      <c r="I154"/>
      <c r="J154"/>
      <c r="K154"/>
      <c r="L154"/>
    </row>
    <row r="155" spans="1:12" x14ac:dyDescent="0.25">
      <c r="A155" s="11">
        <v>41061</v>
      </c>
      <c r="B155" s="12">
        <f t="shared" si="5"/>
        <v>6</v>
      </c>
      <c r="C155" s="12">
        <f t="shared" si="4"/>
        <v>2012</v>
      </c>
      <c r="D155" s="3">
        <v>7.93</v>
      </c>
      <c r="E155" s="7">
        <v>4.5999999999999996</v>
      </c>
      <c r="F155" s="9">
        <v>3.71</v>
      </c>
      <c r="G155" s="9">
        <v>0.9</v>
      </c>
      <c r="H155" s="9">
        <v>3.32</v>
      </c>
      <c r="I155"/>
      <c r="J155"/>
      <c r="K155"/>
      <c r="L155"/>
    </row>
    <row r="156" spans="1:12" x14ac:dyDescent="0.25">
      <c r="A156" s="11">
        <v>41153</v>
      </c>
      <c r="B156" s="12">
        <f t="shared" si="5"/>
        <v>9</v>
      </c>
      <c r="C156" s="12">
        <f t="shared" si="4"/>
        <v>2012</v>
      </c>
      <c r="D156" s="3">
        <v>7.74</v>
      </c>
      <c r="E156" s="7">
        <v>4.55</v>
      </c>
      <c r="F156" s="9">
        <v>3.66</v>
      </c>
      <c r="G156" s="9">
        <v>0.88</v>
      </c>
      <c r="H156" s="9">
        <v>3.19</v>
      </c>
      <c r="I156"/>
      <c r="J156"/>
      <c r="K156"/>
      <c r="L156"/>
    </row>
    <row r="157" spans="1:12" x14ac:dyDescent="0.25">
      <c r="A157" s="11">
        <v>41244</v>
      </c>
      <c r="B157" s="12">
        <f t="shared" si="5"/>
        <v>12</v>
      </c>
      <c r="C157" s="12">
        <f t="shared" si="4"/>
        <v>2012</v>
      </c>
      <c r="D157" s="3">
        <v>8.31</v>
      </c>
      <c r="E157" s="7">
        <v>4.87</v>
      </c>
      <c r="F157" s="9">
        <v>3.9</v>
      </c>
      <c r="G157" s="9">
        <v>0.97</v>
      </c>
      <c r="H157" s="9">
        <v>3.44</v>
      </c>
      <c r="I157"/>
      <c r="J157"/>
      <c r="K157"/>
      <c r="L157"/>
    </row>
    <row r="158" spans="1:12" x14ac:dyDescent="0.25">
      <c r="A158" s="11">
        <v>41334</v>
      </c>
      <c r="B158" s="12">
        <f t="shared" si="5"/>
        <v>3</v>
      </c>
      <c r="C158" s="12">
        <f t="shared" si="4"/>
        <v>2013</v>
      </c>
      <c r="D158" s="3">
        <v>8.09</v>
      </c>
      <c r="E158" s="7">
        <v>4.7300000000000004</v>
      </c>
      <c r="F158" s="9">
        <v>3.78</v>
      </c>
      <c r="G158" s="9">
        <v>0.95</v>
      </c>
      <c r="H158" s="9">
        <v>3.36</v>
      </c>
      <c r="I158"/>
      <c r="J158"/>
      <c r="K158"/>
      <c r="L158"/>
    </row>
    <row r="159" spans="1:12" x14ac:dyDescent="0.25">
      <c r="A159" s="11">
        <v>41426</v>
      </c>
      <c r="B159" s="12">
        <f t="shared" si="5"/>
        <v>6</v>
      </c>
      <c r="C159" s="12">
        <f t="shared" si="4"/>
        <v>2013</v>
      </c>
      <c r="D159" s="3">
        <v>7.64</v>
      </c>
      <c r="E159" s="7">
        <v>4.3899999999999997</v>
      </c>
      <c r="F159" s="9">
        <v>3.46</v>
      </c>
      <c r="G159" s="9">
        <v>0.93</v>
      </c>
      <c r="H159" s="9">
        <v>3.26</v>
      </c>
      <c r="I159"/>
      <c r="J159"/>
      <c r="K159"/>
      <c r="L159"/>
    </row>
    <row r="160" spans="1:12" x14ac:dyDescent="0.25">
      <c r="A160" s="11">
        <v>41518</v>
      </c>
      <c r="B160" s="12">
        <f t="shared" si="5"/>
        <v>9</v>
      </c>
      <c r="C160" s="12">
        <f t="shared" si="4"/>
        <v>2013</v>
      </c>
      <c r="D160" s="3">
        <v>7.77</v>
      </c>
      <c r="E160" s="7">
        <v>4.57</v>
      </c>
      <c r="F160" s="9">
        <v>3.67</v>
      </c>
      <c r="G160" s="9">
        <v>0.9</v>
      </c>
      <c r="H160" s="9">
        <v>3.2</v>
      </c>
      <c r="I160"/>
      <c r="J160"/>
      <c r="K160"/>
      <c r="L160"/>
    </row>
    <row r="161" spans="1:12" x14ac:dyDescent="0.25">
      <c r="A161" s="11">
        <v>41609</v>
      </c>
      <c r="B161" s="12">
        <f t="shared" si="5"/>
        <v>12</v>
      </c>
      <c r="C161" s="12">
        <f t="shared" si="4"/>
        <v>2013</v>
      </c>
      <c r="D161" s="3">
        <v>8.52</v>
      </c>
      <c r="E161" s="7">
        <v>4.88</v>
      </c>
      <c r="F161" s="9">
        <v>3.88</v>
      </c>
      <c r="G161" s="9">
        <v>1</v>
      </c>
      <c r="H161" s="9">
        <v>3.64</v>
      </c>
      <c r="I161"/>
      <c r="J161"/>
      <c r="K161"/>
      <c r="L161"/>
    </row>
    <row r="162" spans="1:12" x14ac:dyDescent="0.25">
      <c r="A162" s="11">
        <v>41699</v>
      </c>
      <c r="B162" s="12">
        <f t="shared" si="5"/>
        <v>3</v>
      </c>
      <c r="C162" s="12">
        <f t="shared" si="4"/>
        <v>2014</v>
      </c>
      <c r="D162" s="3">
        <v>8.18</v>
      </c>
      <c r="E162" s="7">
        <v>4.66</v>
      </c>
      <c r="F162" s="9">
        <v>3.7</v>
      </c>
      <c r="G162" s="9">
        <v>0.96</v>
      </c>
      <c r="H162" s="9">
        <v>3.52</v>
      </c>
      <c r="I162"/>
      <c r="J162"/>
      <c r="K162"/>
      <c r="L162"/>
    </row>
    <row r="163" spans="1:12" x14ac:dyDescent="0.25">
      <c r="A163" s="11">
        <v>41791</v>
      </c>
      <c r="B163" s="12">
        <f t="shared" si="5"/>
        <v>6</v>
      </c>
      <c r="C163" s="12">
        <f t="shared" si="4"/>
        <v>2014</v>
      </c>
      <c r="D163" s="3">
        <v>7.95</v>
      </c>
      <c r="E163" s="7">
        <v>4.57</v>
      </c>
      <c r="F163" s="9">
        <v>3.62</v>
      </c>
      <c r="G163" s="9">
        <v>0.95</v>
      </c>
      <c r="H163" s="9">
        <v>3.39</v>
      </c>
      <c r="I163"/>
      <c r="J163"/>
      <c r="K163"/>
      <c r="L163"/>
    </row>
    <row r="164" spans="1:12" x14ac:dyDescent="0.25">
      <c r="A164" s="11">
        <v>41883</v>
      </c>
      <c r="B164" s="12">
        <f t="shared" si="5"/>
        <v>9</v>
      </c>
      <c r="C164" s="12">
        <f t="shared" si="4"/>
        <v>2014</v>
      </c>
      <c r="D164" s="3">
        <v>8.06</v>
      </c>
      <c r="E164" s="7">
        <v>4.5599999999999996</v>
      </c>
      <c r="F164" s="9">
        <v>3.61</v>
      </c>
      <c r="G164" s="9">
        <v>0.95</v>
      </c>
      <c r="H164" s="9">
        <v>3.5</v>
      </c>
      <c r="I164"/>
      <c r="J164"/>
      <c r="K164"/>
      <c r="L164"/>
    </row>
    <row r="165" spans="1:12" x14ac:dyDescent="0.25">
      <c r="A165" s="11">
        <v>41974</v>
      </c>
      <c r="B165" s="12">
        <f t="shared" si="5"/>
        <v>12</v>
      </c>
      <c r="C165" s="12">
        <f t="shared" si="4"/>
        <v>2014</v>
      </c>
      <c r="D165" s="3">
        <v>8.57</v>
      </c>
      <c r="E165" s="7">
        <v>4.9400000000000004</v>
      </c>
      <c r="F165" s="9">
        <v>3.9</v>
      </c>
      <c r="G165" s="9">
        <v>1.05</v>
      </c>
      <c r="H165" s="9">
        <v>3.62</v>
      </c>
      <c r="I165"/>
      <c r="J165"/>
      <c r="K165"/>
      <c r="L165"/>
    </row>
    <row r="166" spans="1:12" x14ac:dyDescent="0.25">
      <c r="A166" s="11">
        <v>42064</v>
      </c>
      <c r="B166" s="12">
        <f t="shared" si="5"/>
        <v>3</v>
      </c>
      <c r="C166" s="12">
        <f t="shared" si="4"/>
        <v>2015</v>
      </c>
      <c r="D166" s="3">
        <v>8.57</v>
      </c>
      <c r="E166" s="7">
        <v>4.88</v>
      </c>
      <c r="F166" s="9">
        <v>3.83</v>
      </c>
      <c r="G166" s="9">
        <v>1.05</v>
      </c>
      <c r="H166" s="9">
        <v>3.7</v>
      </c>
      <c r="I166"/>
      <c r="J166"/>
      <c r="K166"/>
      <c r="L166"/>
    </row>
    <row r="167" spans="1:12" x14ac:dyDescent="0.25">
      <c r="A167" s="11">
        <v>42156</v>
      </c>
      <c r="B167" s="12">
        <f t="shared" si="5"/>
        <v>6</v>
      </c>
      <c r="C167" s="12">
        <f t="shared" si="4"/>
        <v>2015</v>
      </c>
      <c r="D167" s="3">
        <v>8.16</v>
      </c>
      <c r="E167" s="7">
        <v>4.6500000000000004</v>
      </c>
      <c r="F167" s="9">
        <v>3.64</v>
      </c>
      <c r="G167" s="9">
        <v>1.01</v>
      </c>
      <c r="H167" s="9">
        <v>3.51</v>
      </c>
      <c r="I167"/>
      <c r="J167"/>
      <c r="K167"/>
      <c r="L167"/>
    </row>
    <row r="168" spans="1:12" x14ac:dyDescent="0.25">
      <c r="A168" s="11">
        <v>42248</v>
      </c>
      <c r="B168" s="12">
        <f t="shared" si="5"/>
        <v>9</v>
      </c>
      <c r="C168" s="12">
        <f t="shared" si="4"/>
        <v>2015</v>
      </c>
      <c r="D168" s="3">
        <v>8.1300000000000008</v>
      </c>
      <c r="E168" s="7">
        <v>4.68</v>
      </c>
      <c r="F168" s="9">
        <v>3.67</v>
      </c>
      <c r="G168" s="9">
        <v>1.01</v>
      </c>
      <c r="H168" s="9">
        <v>3.45</v>
      </c>
      <c r="I168"/>
      <c r="J168"/>
      <c r="K168"/>
      <c r="L168"/>
    </row>
    <row r="169" spans="1:12" x14ac:dyDescent="0.25">
      <c r="A169" s="11">
        <v>42339</v>
      </c>
      <c r="B169" s="12">
        <f t="shared" si="5"/>
        <v>12</v>
      </c>
      <c r="C169" s="12">
        <f t="shared" si="4"/>
        <v>2015</v>
      </c>
      <c r="D169" s="3">
        <v>8.89</v>
      </c>
      <c r="E169" s="7">
        <v>5.08</v>
      </c>
      <c r="F169" s="9">
        <v>3.96</v>
      </c>
      <c r="G169" s="9">
        <v>1.1200000000000001</v>
      </c>
      <c r="H169" s="9">
        <v>3.81</v>
      </c>
      <c r="I169"/>
      <c r="J169"/>
      <c r="K169"/>
      <c r="L169"/>
    </row>
    <row r="170" spans="1:12" x14ac:dyDescent="0.25">
      <c r="A170" s="11">
        <v>42430</v>
      </c>
      <c r="B170" s="12">
        <f t="shared" si="5"/>
        <v>3</v>
      </c>
      <c r="C170" s="12">
        <f t="shared" si="4"/>
        <v>2016</v>
      </c>
      <c r="D170" s="3">
        <v>8.69</v>
      </c>
      <c r="E170" s="7">
        <v>5</v>
      </c>
      <c r="F170" s="9">
        <v>3.91</v>
      </c>
      <c r="G170" s="9">
        <v>1.0900000000000001</v>
      </c>
      <c r="H170" s="9">
        <v>3.69</v>
      </c>
      <c r="I170"/>
      <c r="J170"/>
      <c r="K170"/>
      <c r="L170"/>
    </row>
    <row r="171" spans="1:12" x14ac:dyDescent="0.25">
      <c r="A171" s="11">
        <v>42522</v>
      </c>
      <c r="B171" s="12">
        <f t="shared" si="5"/>
        <v>6</v>
      </c>
      <c r="C171" s="12">
        <f t="shared" si="4"/>
        <v>2016</v>
      </c>
      <c r="D171" s="3">
        <v>8.27</v>
      </c>
      <c r="E171" s="7">
        <v>4.68</v>
      </c>
      <c r="F171" s="9">
        <v>3.6</v>
      </c>
      <c r="G171" s="9">
        <v>1.08</v>
      </c>
      <c r="H171" s="9">
        <v>3.59</v>
      </c>
      <c r="I171"/>
      <c r="J171"/>
      <c r="K171"/>
      <c r="L171"/>
    </row>
    <row r="172" spans="1:12" x14ac:dyDescent="0.25">
      <c r="A172" s="11">
        <v>42614</v>
      </c>
      <c r="B172" s="12">
        <f t="shared" si="5"/>
        <v>9</v>
      </c>
      <c r="C172" s="12">
        <f t="shared" si="4"/>
        <v>2016</v>
      </c>
      <c r="D172" s="3">
        <v>8.39</v>
      </c>
      <c r="E172" s="7">
        <v>4.83</v>
      </c>
      <c r="F172" s="9">
        <v>3.73</v>
      </c>
      <c r="G172" s="9">
        <v>1.1000000000000001</v>
      </c>
      <c r="H172" s="9">
        <v>3.56</v>
      </c>
      <c r="I172"/>
      <c r="J172"/>
      <c r="K172"/>
      <c r="L172"/>
    </row>
    <row r="173" spans="1:12" x14ac:dyDescent="0.25">
      <c r="A173" s="11">
        <v>42705</v>
      </c>
      <c r="B173" s="12">
        <f t="shared" si="5"/>
        <v>12</v>
      </c>
      <c r="C173" s="12">
        <f t="shared" si="4"/>
        <v>2016</v>
      </c>
      <c r="D173" s="3">
        <v>9.1</v>
      </c>
      <c r="E173" s="7">
        <v>5.13</v>
      </c>
      <c r="F173" s="9">
        <v>3.95</v>
      </c>
      <c r="G173" s="9">
        <v>1.18</v>
      </c>
      <c r="H173" s="9">
        <v>3.97</v>
      </c>
      <c r="I173"/>
      <c r="J173"/>
      <c r="K173"/>
      <c r="L173"/>
    </row>
    <row r="174" spans="1:12" x14ac:dyDescent="0.25">
      <c r="A174" s="11">
        <v>42795</v>
      </c>
      <c r="B174" s="12">
        <f t="shared" si="5"/>
        <v>3</v>
      </c>
      <c r="C174" s="12">
        <f t="shared" si="4"/>
        <v>2017</v>
      </c>
      <c r="D174" s="3">
        <v>9.1</v>
      </c>
      <c r="E174" s="7">
        <v>5.09</v>
      </c>
      <c r="F174" s="9">
        <v>3.94</v>
      </c>
      <c r="G174" s="9">
        <v>1.1599999999999999</v>
      </c>
      <c r="H174" s="9">
        <v>4.01</v>
      </c>
      <c r="I174"/>
      <c r="J174"/>
      <c r="K174"/>
      <c r="L174"/>
    </row>
    <row r="175" spans="1:12" x14ac:dyDescent="0.25">
      <c r="A175" s="11">
        <v>42887</v>
      </c>
      <c r="B175" s="12">
        <f t="shared" si="5"/>
        <v>6</v>
      </c>
      <c r="C175" s="12">
        <f t="shared" si="4"/>
        <v>2017</v>
      </c>
      <c r="D175" s="3">
        <v>8.9700000000000006</v>
      </c>
      <c r="E175" s="7">
        <v>4.92</v>
      </c>
      <c r="F175" s="9">
        <v>3.79</v>
      </c>
      <c r="G175" s="9">
        <v>1.1299999999999999</v>
      </c>
      <c r="H175" s="9">
        <v>4.05</v>
      </c>
      <c r="I175"/>
      <c r="J175"/>
      <c r="K175"/>
      <c r="L175"/>
    </row>
    <row r="176" spans="1:12" x14ac:dyDescent="0.25">
      <c r="A176" s="11">
        <v>42979</v>
      </c>
      <c r="B176" s="12">
        <f t="shared" si="5"/>
        <v>9</v>
      </c>
      <c r="C176" s="12">
        <f t="shared" si="4"/>
        <v>2017</v>
      </c>
      <c r="D176" s="3">
        <v>8.83</v>
      </c>
      <c r="E176" s="7">
        <v>4.83</v>
      </c>
      <c r="F176" s="9">
        <v>3.7</v>
      </c>
      <c r="G176" s="9">
        <v>1.1299999999999999</v>
      </c>
      <c r="H176" s="9">
        <v>4</v>
      </c>
      <c r="I176"/>
      <c r="J176"/>
      <c r="K176"/>
      <c r="L176"/>
    </row>
    <row r="177" spans="1:12" x14ac:dyDescent="0.25">
      <c r="A177" s="11">
        <v>43070</v>
      </c>
      <c r="B177" s="12">
        <f t="shared" si="5"/>
        <v>12</v>
      </c>
      <c r="C177" s="12">
        <f t="shared" si="4"/>
        <v>2017</v>
      </c>
      <c r="D177" s="3">
        <v>9.61</v>
      </c>
      <c r="E177" s="7">
        <v>5.27</v>
      </c>
      <c r="F177" s="9">
        <v>4.04</v>
      </c>
      <c r="G177" s="9">
        <v>1.23</v>
      </c>
      <c r="H177" s="9">
        <v>4.34</v>
      </c>
      <c r="I177"/>
      <c r="J177"/>
      <c r="K177"/>
      <c r="L177"/>
    </row>
    <row r="178" spans="1:12" x14ac:dyDescent="0.25">
      <c r="A178" s="11">
        <v>43160</v>
      </c>
      <c r="B178" s="12">
        <f t="shared" si="5"/>
        <v>3</v>
      </c>
      <c r="C178" s="12">
        <f t="shared" si="4"/>
        <v>2018</v>
      </c>
      <c r="D178" s="3">
        <v>9.32</v>
      </c>
      <c r="E178" s="7">
        <v>5.1100000000000003</v>
      </c>
      <c r="F178" s="9">
        <v>3.92</v>
      </c>
      <c r="G178" s="9">
        <v>1.19</v>
      </c>
      <c r="H178" s="9">
        <v>4.21</v>
      </c>
      <c r="I178"/>
      <c r="J178"/>
      <c r="K178"/>
      <c r="L178"/>
    </row>
    <row r="179" spans="1:12" x14ac:dyDescent="0.25">
      <c r="A179" s="11">
        <v>43252</v>
      </c>
      <c r="B179" s="12">
        <f t="shared" si="5"/>
        <v>6</v>
      </c>
      <c r="C179" s="12">
        <f t="shared" si="4"/>
        <v>2018</v>
      </c>
      <c r="D179" s="3">
        <v>9</v>
      </c>
      <c r="E179" s="7">
        <v>4.88</v>
      </c>
      <c r="F179" s="9">
        <v>3.75</v>
      </c>
      <c r="G179" s="9">
        <v>1.1299999999999999</v>
      </c>
      <c r="H179" s="9">
        <v>4.12</v>
      </c>
      <c r="I179"/>
      <c r="J179"/>
      <c r="K179"/>
      <c r="L179"/>
    </row>
    <row r="180" spans="1:12" x14ac:dyDescent="0.25">
      <c r="A180" s="11">
        <v>43344</v>
      </c>
      <c r="B180" s="12">
        <f t="shared" si="5"/>
        <v>9</v>
      </c>
      <c r="C180" s="12">
        <f t="shared" si="4"/>
        <v>2018</v>
      </c>
      <c r="D180" s="3">
        <v>8.85</v>
      </c>
      <c r="E180" s="7">
        <v>4.7699999999999996</v>
      </c>
      <c r="F180" s="9">
        <v>3.68</v>
      </c>
      <c r="G180" s="9">
        <v>1.0900000000000001</v>
      </c>
      <c r="H180" s="9">
        <v>4.08</v>
      </c>
      <c r="I180"/>
      <c r="J180"/>
      <c r="K180"/>
      <c r="L180"/>
    </row>
    <row r="181" spans="1:12" x14ac:dyDescent="0.25">
      <c r="A181" s="11">
        <v>43435</v>
      </c>
      <c r="B181" s="12">
        <f t="shared" si="5"/>
        <v>12</v>
      </c>
      <c r="C181" s="12">
        <f t="shared" si="4"/>
        <v>2018</v>
      </c>
      <c r="D181" s="3">
        <v>9.92</v>
      </c>
      <c r="E181" s="7">
        <v>5.17</v>
      </c>
      <c r="F181" s="9">
        <v>4.03</v>
      </c>
      <c r="G181" s="9">
        <v>1.1499999999999999</v>
      </c>
      <c r="H181" s="9">
        <v>4.75</v>
      </c>
      <c r="I181"/>
      <c r="J181"/>
      <c r="K181"/>
      <c r="L181"/>
    </row>
    <row r="182" spans="1:12" x14ac:dyDescent="0.25">
      <c r="A182" s="11">
        <v>43525</v>
      </c>
      <c r="B182" s="12">
        <f t="shared" si="5"/>
        <v>3</v>
      </c>
      <c r="C182" s="12">
        <f t="shared" si="4"/>
        <v>2019</v>
      </c>
      <c r="D182" s="3">
        <v>9.16</v>
      </c>
      <c r="E182" s="7">
        <v>5.08</v>
      </c>
      <c r="F182" s="9">
        <v>3.91</v>
      </c>
      <c r="G182" s="9">
        <v>1.1599999999999999</v>
      </c>
      <c r="H182" s="9">
        <v>4.08</v>
      </c>
      <c r="I182"/>
      <c r="J182"/>
      <c r="K182"/>
      <c r="L182"/>
    </row>
    <row r="183" spans="1:12" x14ac:dyDescent="0.25">
      <c r="A183" s="11">
        <v>43617</v>
      </c>
      <c r="B183" s="12">
        <f t="shared" si="5"/>
        <v>6</v>
      </c>
      <c r="C183" s="12">
        <f t="shared" si="4"/>
        <v>2019</v>
      </c>
      <c r="D183" s="3">
        <v>8.7899999999999991</v>
      </c>
      <c r="E183" s="7">
        <v>4.8499999999999996</v>
      </c>
      <c r="F183" s="9">
        <v>3.72</v>
      </c>
      <c r="G183" s="9">
        <v>1.1299999999999999</v>
      </c>
      <c r="H183" s="9">
        <v>3.94</v>
      </c>
      <c r="I183"/>
      <c r="J183"/>
      <c r="K183"/>
      <c r="L183"/>
    </row>
    <row r="184" spans="1:12" x14ac:dyDescent="0.25">
      <c r="A184" s="11">
        <v>43709</v>
      </c>
      <c r="B184" s="12">
        <f t="shared" si="5"/>
        <v>9</v>
      </c>
      <c r="C184" s="12">
        <f t="shared" si="4"/>
        <v>2019</v>
      </c>
      <c r="D184" s="3">
        <v>8.61</v>
      </c>
      <c r="E184" s="7">
        <v>4.75</v>
      </c>
      <c r="F184" s="9">
        <v>3.68</v>
      </c>
      <c r="G184" s="9">
        <v>1.07</v>
      </c>
      <c r="H184" s="9">
        <v>3.86</v>
      </c>
      <c r="I184"/>
      <c r="J184"/>
      <c r="K184"/>
      <c r="L184"/>
    </row>
    <row r="185" spans="1:12" x14ac:dyDescent="0.25">
      <c r="A185" s="11">
        <v>43800</v>
      </c>
      <c r="B185" s="12">
        <f t="shared" si="5"/>
        <v>12</v>
      </c>
      <c r="C185" s="12">
        <f t="shared" si="4"/>
        <v>2019</v>
      </c>
      <c r="D185" s="3">
        <v>9.33</v>
      </c>
      <c r="E185" s="7">
        <v>5.16</v>
      </c>
      <c r="F185" s="9">
        <v>3.96</v>
      </c>
      <c r="G185" s="9">
        <v>1.2</v>
      </c>
      <c r="H185" s="9">
        <v>4.17</v>
      </c>
      <c r="I185"/>
      <c r="J185"/>
      <c r="K185"/>
      <c r="L185"/>
    </row>
    <row r="186" spans="1:12" x14ac:dyDescent="0.25">
      <c r="A186" s="11">
        <v>43891</v>
      </c>
      <c r="B186" s="12">
        <f t="shared" si="5"/>
        <v>3</v>
      </c>
      <c r="C186" s="12">
        <f t="shared" si="4"/>
        <v>2020</v>
      </c>
      <c r="D186" s="3">
        <v>8.86</v>
      </c>
      <c r="E186" s="7">
        <v>4.8</v>
      </c>
      <c r="F186" s="9">
        <v>3.69</v>
      </c>
      <c r="G186" s="9">
        <v>1.1200000000000001</v>
      </c>
      <c r="H186" s="9">
        <v>4.05</v>
      </c>
      <c r="I186"/>
      <c r="J186"/>
      <c r="K186"/>
      <c r="L186"/>
    </row>
    <row r="187" spans="1:12" x14ac:dyDescent="0.25">
      <c r="A187" s="11">
        <v>43983</v>
      </c>
      <c r="B187" s="12">
        <f t="shared" si="5"/>
        <v>6</v>
      </c>
      <c r="C187" s="12">
        <f t="shared" si="4"/>
        <v>2020</v>
      </c>
      <c r="D187" s="3">
        <v>6.17</v>
      </c>
      <c r="E187" s="7">
        <v>3.06</v>
      </c>
      <c r="F187" s="9">
        <v>2.33</v>
      </c>
      <c r="G187" s="9">
        <v>0.73</v>
      </c>
      <c r="H187" s="9">
        <v>3.11</v>
      </c>
      <c r="I187"/>
      <c r="J187"/>
      <c r="K187"/>
      <c r="L187"/>
    </row>
    <row r="188" spans="1:12" x14ac:dyDescent="0.25">
      <c r="A188" s="11">
        <v>44075</v>
      </c>
      <c r="B188" s="12">
        <f t="shared" si="5"/>
        <v>9</v>
      </c>
      <c r="C188" s="12">
        <f t="shared" si="4"/>
        <v>2020</v>
      </c>
      <c r="D188" s="3">
        <v>8.52</v>
      </c>
      <c r="E188" s="7">
        <v>4.54</v>
      </c>
      <c r="F188" s="9">
        <v>3.42</v>
      </c>
      <c r="G188" s="9">
        <v>1.1200000000000001</v>
      </c>
      <c r="H188" s="9">
        <v>3.99</v>
      </c>
      <c r="I188"/>
      <c r="J188"/>
      <c r="K188"/>
      <c r="L188"/>
    </row>
    <row r="189" spans="1:12" x14ac:dyDescent="0.25">
      <c r="A189" s="11">
        <v>44166</v>
      </c>
      <c r="B189" s="12">
        <f t="shared" si="5"/>
        <v>12</v>
      </c>
      <c r="C189" s="12">
        <f t="shared" si="4"/>
        <v>2020</v>
      </c>
      <c r="D189" s="3">
        <v>9.5299999999999994</v>
      </c>
      <c r="E189" s="7">
        <v>5.07</v>
      </c>
      <c r="F189" s="9">
        <v>3.79</v>
      </c>
      <c r="G189" s="9">
        <v>1.27</v>
      </c>
      <c r="H189" s="9">
        <v>4.46</v>
      </c>
      <c r="I189"/>
      <c r="J189"/>
      <c r="K189"/>
      <c r="L189"/>
    </row>
    <row r="190" spans="1:12" x14ac:dyDescent="0.25">
      <c r="A190" s="11">
        <v>44256</v>
      </c>
      <c r="B190" s="12">
        <f t="shared" si="5"/>
        <v>3</v>
      </c>
      <c r="C190" s="12">
        <f t="shared" si="4"/>
        <v>2021</v>
      </c>
      <c r="D190" s="3">
        <v>8.9700000000000006</v>
      </c>
      <c r="E190" s="7">
        <v>4.72</v>
      </c>
      <c r="F190" s="9">
        <v>3.52</v>
      </c>
      <c r="G190" s="9">
        <v>1.2</v>
      </c>
      <c r="H190" s="9">
        <v>4.25</v>
      </c>
      <c r="I190"/>
      <c r="J190"/>
      <c r="K190"/>
      <c r="L190"/>
    </row>
    <row r="191" spans="1:12" x14ac:dyDescent="0.25">
      <c r="A191" s="11">
        <v>44349</v>
      </c>
      <c r="B191" s="12">
        <f t="shared" si="5"/>
        <v>6</v>
      </c>
      <c r="C191" s="12">
        <f t="shared" si="4"/>
        <v>2021</v>
      </c>
      <c r="D191" s="3">
        <v>9.01</v>
      </c>
      <c r="E191" s="7">
        <v>4.7699999999999996</v>
      </c>
      <c r="F191" s="9">
        <v>3.57</v>
      </c>
      <c r="G191" s="9">
        <v>1.2</v>
      </c>
      <c r="H191" s="9">
        <v>4.24</v>
      </c>
      <c r="I191"/>
      <c r="J191"/>
      <c r="K191"/>
      <c r="L191"/>
    </row>
    <row r="192" spans="1:12" x14ac:dyDescent="0.25">
      <c r="D192" s="3"/>
      <c r="E192" s="7"/>
      <c r="F192" s="9"/>
      <c r="G192" s="9"/>
      <c r="H192" s="9"/>
      <c r="I192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1FFB-4FA5-4234-A2EE-E2EFCD41BDC6}">
  <dimension ref="A1:GR191"/>
  <sheetViews>
    <sheetView tabSelected="1" topLeftCell="A136" workbookViewId="0">
      <selection activeCell="G191" sqref="G191"/>
    </sheetView>
  </sheetViews>
  <sheetFormatPr defaultRowHeight="15" x14ac:dyDescent="0.25"/>
  <cols>
    <col min="2" max="3" width="9.140625" style="13"/>
    <col min="4" max="4" width="15.28515625" bestFit="1" customWidth="1"/>
    <col min="5" max="5" width="15" customWidth="1"/>
    <col min="6" max="6" width="15.85546875" customWidth="1"/>
    <col min="7" max="7" width="15" customWidth="1"/>
    <col min="8" max="8" width="15.28515625" customWidth="1"/>
  </cols>
  <sheetData>
    <row r="1" spans="1:200" x14ac:dyDescent="0.25">
      <c r="A1" s="10" t="s">
        <v>6</v>
      </c>
      <c r="B1" s="12" t="s">
        <v>8</v>
      </c>
      <c r="C1" s="12" t="s">
        <v>7</v>
      </c>
      <c r="D1" s="1" t="s">
        <v>0</v>
      </c>
      <c r="E1" s="5" t="s">
        <v>1</v>
      </c>
      <c r="F1" s="8" t="s">
        <v>2</v>
      </c>
      <c r="G1" s="8" t="s">
        <v>3</v>
      </c>
      <c r="H1" s="5" t="s">
        <v>4</v>
      </c>
      <c r="M1" s="1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4"/>
      <c r="GN1" s="4"/>
      <c r="GO1" s="4"/>
      <c r="GP1" s="4"/>
      <c r="GQ1" s="4"/>
      <c r="GR1" s="4"/>
    </row>
    <row r="2" spans="1:200" x14ac:dyDescent="0.25">
      <c r="A2" s="11">
        <v>27089</v>
      </c>
      <c r="B2" s="12">
        <f>MONTH(A2)</f>
        <v>3</v>
      </c>
      <c r="C2" s="12">
        <f>YEAR(A2)</f>
        <v>1974</v>
      </c>
      <c r="D2" s="13">
        <f xml:space="preserve"> 1000000*'Fuel properties'!$D$53*Mbarrels!D2</f>
        <v>545325410</v>
      </c>
      <c r="E2" s="13">
        <f xml:space="preserve"> 1000000*'Fuel properties'!$D$53*Mbarrels!E2</f>
        <v>451523080</v>
      </c>
      <c r="F2" s="13">
        <f xml:space="preserve"> 1000000*'Fuel properties'!$D$53*Mbarrels!F2</f>
        <v>42926490</v>
      </c>
      <c r="G2" s="13">
        <f xml:space="preserve"> 1000000*'Fuel properties'!$D$53*Mbarrels!G2</f>
        <v>408596590</v>
      </c>
      <c r="H2" s="13">
        <f xml:space="preserve"> 1000000*'Fuel properties'!$D$53*Mbarrels!H2</f>
        <v>93802330</v>
      </c>
    </row>
    <row r="3" spans="1:200" x14ac:dyDescent="0.25">
      <c r="A3" s="11">
        <v>27181</v>
      </c>
      <c r="B3" s="12">
        <f>MONTH(A3)</f>
        <v>6</v>
      </c>
      <c r="C3" s="12">
        <f t="shared" ref="C3:C66" si="0">YEAR(A3)</f>
        <v>1974</v>
      </c>
      <c r="D3" s="13">
        <f xml:space="preserve"> 1000000*'Fuel properties'!$D$53*Mbarrels!D3</f>
        <v>538965930</v>
      </c>
      <c r="E3" s="13">
        <f xml:space="preserve"> 1000000*'Fuel properties'!$D$53*Mbarrels!E3</f>
        <v>449933210</v>
      </c>
      <c r="F3" s="13">
        <f xml:space="preserve"> 1000000*'Fuel properties'!$D$53*Mbarrels!F3</f>
        <v>36567010</v>
      </c>
      <c r="G3" s="13">
        <f xml:space="preserve"> 1000000*'Fuel properties'!$D$53*Mbarrels!G3</f>
        <v>411776330</v>
      </c>
      <c r="H3" s="13">
        <f xml:space="preserve"> 1000000*'Fuel properties'!$D$53*Mbarrels!H3</f>
        <v>89032720.000000015</v>
      </c>
    </row>
    <row r="4" spans="1:200" x14ac:dyDescent="0.25">
      <c r="A4" s="11">
        <v>27273</v>
      </c>
      <c r="B4" s="12">
        <f t="shared" ref="B4:B67" si="1">MONTH(A4)</f>
        <v>9</v>
      </c>
      <c r="C4" s="12">
        <f t="shared" si="0"/>
        <v>1974</v>
      </c>
      <c r="D4" s="13">
        <f xml:space="preserve"> 1000000*'Fuel properties'!$D$53*Mbarrels!D4</f>
        <v>550095020</v>
      </c>
      <c r="E4" s="13">
        <f xml:space="preserve"> 1000000*'Fuel properties'!$D$53*Mbarrels!E4</f>
        <v>457882560</v>
      </c>
      <c r="F4" s="13">
        <f xml:space="preserve"> 1000000*'Fuel properties'!$D$53*Mbarrels!F4</f>
        <v>36567010</v>
      </c>
      <c r="G4" s="13">
        <f xml:space="preserve"> 1000000*'Fuel properties'!$D$53*Mbarrels!G4</f>
        <v>421315550</v>
      </c>
      <c r="H4" s="13">
        <f xml:space="preserve"> 1000000*'Fuel properties'!$D$53*Mbarrels!H4</f>
        <v>92212460</v>
      </c>
    </row>
    <row r="5" spans="1:200" x14ac:dyDescent="0.25">
      <c r="A5" s="11">
        <v>27364</v>
      </c>
      <c r="B5" s="12">
        <f t="shared" si="1"/>
        <v>12</v>
      </c>
      <c r="C5" s="12">
        <f t="shared" si="0"/>
        <v>1974</v>
      </c>
      <c r="D5" s="13">
        <f xml:space="preserve"> 1000000*'Fuel properties'!$D$53*Mbarrels!D5</f>
        <v>591431640</v>
      </c>
      <c r="E5" s="13">
        <f xml:space="preserve"> 1000000*'Fuel properties'!$D$53*Mbarrels!E5</f>
        <v>497629310</v>
      </c>
      <c r="F5" s="13">
        <f xml:space="preserve"> 1000000*'Fuel properties'!$D$53*Mbarrels!F5</f>
        <v>41336620</v>
      </c>
      <c r="G5" s="13">
        <f xml:space="preserve"> 1000000*'Fuel properties'!$D$53*Mbarrels!G5</f>
        <v>456292690</v>
      </c>
      <c r="H5" s="13">
        <f xml:space="preserve"> 1000000*'Fuel properties'!$D$53*Mbarrels!H5</f>
        <v>92212460</v>
      </c>
    </row>
    <row r="6" spans="1:200" x14ac:dyDescent="0.25">
      <c r="A6" s="11">
        <v>27454</v>
      </c>
      <c r="B6" s="12">
        <f t="shared" si="1"/>
        <v>3</v>
      </c>
      <c r="C6" s="12">
        <f t="shared" si="0"/>
        <v>1975</v>
      </c>
      <c r="D6" s="13">
        <f xml:space="preserve"> 1000000*'Fuel properties'!$D$53*Mbarrels!D6</f>
        <v>562813980</v>
      </c>
      <c r="E6" s="13">
        <f xml:space="preserve"> 1000000*'Fuel properties'!$D$53*Mbarrels!E6</f>
        <v>475371130.00000006</v>
      </c>
      <c r="F6" s="13">
        <f xml:space="preserve"> 1000000*'Fuel properties'!$D$53*Mbarrels!F6</f>
        <v>38156880</v>
      </c>
      <c r="G6" s="13">
        <f xml:space="preserve"> 1000000*'Fuel properties'!$D$53*Mbarrels!G6</f>
        <v>438804119.99999994</v>
      </c>
      <c r="H6" s="13">
        <f xml:space="preserve"> 1000000*'Fuel properties'!$D$53*Mbarrels!H6</f>
        <v>87442850</v>
      </c>
    </row>
    <row r="7" spans="1:200" x14ac:dyDescent="0.25">
      <c r="A7" s="11">
        <v>27546</v>
      </c>
      <c r="B7" s="12">
        <f t="shared" si="1"/>
        <v>6</v>
      </c>
      <c r="C7" s="12">
        <f t="shared" si="0"/>
        <v>1975</v>
      </c>
      <c r="D7" s="13">
        <f xml:space="preserve"> 1000000*'Fuel properties'!$D$53*Mbarrels!D7</f>
        <v>569173460</v>
      </c>
      <c r="E7" s="13">
        <f xml:space="preserve"> 1000000*'Fuel properties'!$D$53*Mbarrels!E7</f>
        <v>462652170</v>
      </c>
      <c r="F7" s="13">
        <f xml:space="preserve"> 1000000*'Fuel properties'!$D$53*Mbarrels!F7</f>
        <v>33387270</v>
      </c>
      <c r="G7" s="13">
        <f xml:space="preserve"> 1000000*'Fuel properties'!$D$53*Mbarrels!G7</f>
        <v>429264900</v>
      </c>
      <c r="H7" s="13">
        <f xml:space="preserve"> 1000000*'Fuel properties'!$D$53*Mbarrels!H7</f>
        <v>106521290</v>
      </c>
    </row>
    <row r="8" spans="1:200" x14ac:dyDescent="0.25">
      <c r="A8" s="11">
        <v>27638</v>
      </c>
      <c r="B8" s="12">
        <f t="shared" si="1"/>
        <v>9</v>
      </c>
      <c r="C8" s="12">
        <f t="shared" si="0"/>
        <v>1975</v>
      </c>
      <c r="D8" s="13">
        <f xml:space="preserve"> 1000000*'Fuel properties'!$D$53*Mbarrels!D8</f>
        <v>551684890</v>
      </c>
      <c r="E8" s="13">
        <f xml:space="preserve"> 1000000*'Fuel properties'!$D$53*Mbarrels!E8</f>
        <v>453112950</v>
      </c>
      <c r="F8" s="13">
        <f xml:space="preserve"> 1000000*'Fuel properties'!$D$53*Mbarrels!F8</f>
        <v>30207530</v>
      </c>
      <c r="G8" s="13">
        <f xml:space="preserve"> 1000000*'Fuel properties'!$D$53*Mbarrels!G8</f>
        <v>422905420</v>
      </c>
      <c r="H8" s="13">
        <f xml:space="preserve"> 1000000*'Fuel properties'!$D$53*Mbarrels!H8</f>
        <v>98571940</v>
      </c>
    </row>
    <row r="9" spans="1:200" x14ac:dyDescent="0.25">
      <c r="A9" s="11">
        <v>27729</v>
      </c>
      <c r="B9" s="12">
        <f t="shared" si="1"/>
        <v>12</v>
      </c>
      <c r="C9" s="12">
        <f t="shared" si="0"/>
        <v>1975</v>
      </c>
      <c r="D9" s="13">
        <f xml:space="preserve"> 1000000*'Fuel properties'!$D$53*Mbarrels!D9</f>
        <v>596201250</v>
      </c>
      <c r="E9" s="13">
        <f xml:space="preserve"> 1000000*'Fuel properties'!$D$53*Mbarrels!E9</f>
        <v>486500220</v>
      </c>
      <c r="F9" s="13">
        <f xml:space="preserve"> 1000000*'Fuel properties'!$D$53*Mbarrels!F9</f>
        <v>36567010</v>
      </c>
      <c r="G9" s="13">
        <f xml:space="preserve"> 1000000*'Fuel properties'!$D$53*Mbarrels!G9</f>
        <v>451523080</v>
      </c>
      <c r="H9" s="13">
        <f xml:space="preserve"> 1000000*'Fuel properties'!$D$53*Mbarrels!H9</f>
        <v>108111160.00000001</v>
      </c>
    </row>
    <row r="10" spans="1:200" x14ac:dyDescent="0.25">
      <c r="A10" s="11">
        <v>27820</v>
      </c>
      <c r="B10" s="12">
        <f t="shared" si="1"/>
        <v>3</v>
      </c>
      <c r="C10" s="12">
        <f t="shared" si="0"/>
        <v>1976</v>
      </c>
      <c r="D10" s="13">
        <f xml:space="preserve"> 1000000*'Fuel properties'!$D$53*Mbarrels!D10</f>
        <v>570763330</v>
      </c>
      <c r="E10" s="13">
        <f xml:space="preserve"> 1000000*'Fuel properties'!$D$53*Mbarrels!E10</f>
        <v>459472430</v>
      </c>
      <c r="F10" s="13">
        <f xml:space="preserve"> 1000000*'Fuel properties'!$D$53*Mbarrels!F10</f>
        <v>27027790.000000004</v>
      </c>
      <c r="G10" s="13">
        <f xml:space="preserve"> 1000000*'Fuel properties'!$D$53*Mbarrels!G10</f>
        <v>432444640.00000006</v>
      </c>
      <c r="H10" s="13">
        <f xml:space="preserve"> 1000000*'Fuel properties'!$D$53*Mbarrels!H10</f>
        <v>111290900</v>
      </c>
    </row>
    <row r="11" spans="1:200" x14ac:dyDescent="0.25">
      <c r="A11" s="11">
        <v>27912</v>
      </c>
      <c r="B11" s="12">
        <f t="shared" si="1"/>
        <v>6</v>
      </c>
      <c r="C11" s="12">
        <f t="shared" si="0"/>
        <v>1976</v>
      </c>
      <c r="D11" s="13">
        <f xml:space="preserve"> 1000000*'Fuel properties'!$D$53*Mbarrels!D11</f>
        <v>558044370</v>
      </c>
      <c r="E11" s="13">
        <f xml:space="preserve"> 1000000*'Fuel properties'!$D$53*Mbarrels!E11</f>
        <v>456292690</v>
      </c>
      <c r="F11" s="13">
        <f xml:space="preserve"> 1000000*'Fuel properties'!$D$53*Mbarrels!F11</f>
        <v>23848050</v>
      </c>
      <c r="G11" s="13">
        <f xml:space="preserve"> 1000000*'Fuel properties'!$D$53*Mbarrels!G11</f>
        <v>430854770</v>
      </c>
      <c r="H11" s="13">
        <f xml:space="preserve"> 1000000*'Fuel properties'!$D$53*Mbarrels!H11</f>
        <v>101751680</v>
      </c>
    </row>
    <row r="12" spans="1:200" x14ac:dyDescent="0.25">
      <c r="A12" s="11">
        <v>28004</v>
      </c>
      <c r="B12" s="12">
        <f t="shared" si="1"/>
        <v>9</v>
      </c>
      <c r="C12" s="12">
        <f t="shared" si="0"/>
        <v>1976</v>
      </c>
      <c r="D12" s="13">
        <f xml:space="preserve"> 1000000*'Fuel properties'!$D$53*Mbarrels!D12</f>
        <v>556454500</v>
      </c>
      <c r="E12" s="13">
        <f xml:space="preserve"> 1000000*'Fuel properties'!$D$53*Mbarrels!E12</f>
        <v>453112950</v>
      </c>
      <c r="F12" s="13">
        <f xml:space="preserve"> 1000000*'Fuel properties'!$D$53*Mbarrels!F12</f>
        <v>23848050</v>
      </c>
      <c r="G12" s="13">
        <f xml:space="preserve"> 1000000*'Fuel properties'!$D$53*Mbarrels!G12</f>
        <v>427675030</v>
      </c>
      <c r="H12" s="13">
        <f xml:space="preserve"> 1000000*'Fuel properties'!$D$53*Mbarrels!H12</f>
        <v>104931420</v>
      </c>
    </row>
    <row r="13" spans="1:200" x14ac:dyDescent="0.25">
      <c r="A13" s="11">
        <v>28095</v>
      </c>
      <c r="B13" s="12">
        <f t="shared" si="1"/>
        <v>12</v>
      </c>
      <c r="C13" s="12">
        <f t="shared" si="0"/>
        <v>1976</v>
      </c>
      <c r="D13" s="13">
        <f xml:space="preserve"> 1000000*'Fuel properties'!$D$53*Mbarrels!D13</f>
        <v>602560730</v>
      </c>
      <c r="E13" s="13">
        <f xml:space="preserve"> 1000000*'Fuel properties'!$D$53*Mbarrels!E13</f>
        <v>492859700</v>
      </c>
      <c r="F13" s="13">
        <f xml:space="preserve"> 1000000*'Fuel properties'!$D$53*Mbarrels!F13</f>
        <v>28617660</v>
      </c>
      <c r="G13" s="13">
        <f xml:space="preserve"> 1000000*'Fuel properties'!$D$53*Mbarrels!G13</f>
        <v>464242040</v>
      </c>
      <c r="H13" s="13">
        <f xml:space="preserve"> 1000000*'Fuel properties'!$D$53*Mbarrels!H13</f>
        <v>109701029.99999999</v>
      </c>
    </row>
    <row r="14" spans="1:200" x14ac:dyDescent="0.25">
      <c r="A14" s="11">
        <v>28185</v>
      </c>
      <c r="B14" s="12">
        <f t="shared" si="1"/>
        <v>3</v>
      </c>
      <c r="C14" s="12">
        <f t="shared" si="0"/>
        <v>1977</v>
      </c>
      <c r="D14" s="13">
        <f xml:space="preserve"> 1000000*'Fuel properties'!$D$53*Mbarrels!D14</f>
        <v>618459430</v>
      </c>
      <c r="E14" s="13">
        <f xml:space="preserve"> 1000000*'Fuel properties'!$D$53*Mbarrels!E14</f>
        <v>502398920</v>
      </c>
      <c r="F14" s="13">
        <f xml:space="preserve"> 1000000*'Fuel properties'!$D$53*Mbarrels!F14</f>
        <v>28617660</v>
      </c>
      <c r="G14" s="13">
        <f xml:space="preserve"> 1000000*'Fuel properties'!$D$53*Mbarrels!G14</f>
        <v>473781260</v>
      </c>
      <c r="H14" s="13">
        <f xml:space="preserve"> 1000000*'Fuel properties'!$D$53*Mbarrels!H14</f>
        <v>114470640</v>
      </c>
    </row>
    <row r="15" spans="1:200" x14ac:dyDescent="0.25">
      <c r="A15" s="11">
        <v>28277</v>
      </c>
      <c r="B15" s="12">
        <f t="shared" si="1"/>
        <v>6</v>
      </c>
      <c r="C15" s="12">
        <f t="shared" si="0"/>
        <v>1977</v>
      </c>
      <c r="D15" s="13">
        <f xml:space="preserve"> 1000000*'Fuel properties'!$D$53*Mbarrels!D15</f>
        <v>545325410</v>
      </c>
      <c r="E15" s="13">
        <f xml:space="preserve"> 1000000*'Fuel properties'!$D$53*Mbarrels!E15</f>
        <v>441983859.99999994</v>
      </c>
      <c r="F15" s="13">
        <f xml:space="preserve"> 1000000*'Fuel properties'!$D$53*Mbarrels!F15</f>
        <v>19078440</v>
      </c>
      <c r="G15" s="13">
        <f xml:space="preserve"> 1000000*'Fuel properties'!$D$53*Mbarrels!G15</f>
        <v>422905420</v>
      </c>
      <c r="H15" s="13">
        <f xml:space="preserve"> 1000000*'Fuel properties'!$D$53*Mbarrels!H15</f>
        <v>103341550</v>
      </c>
    </row>
    <row r="16" spans="1:200" x14ac:dyDescent="0.25">
      <c r="A16" s="11">
        <v>28369</v>
      </c>
      <c r="B16" s="12">
        <f t="shared" si="1"/>
        <v>9</v>
      </c>
      <c r="C16" s="12">
        <f t="shared" si="0"/>
        <v>1977</v>
      </c>
      <c r="D16" s="13">
        <f xml:space="preserve"> 1000000*'Fuel properties'!$D$53*Mbarrels!D16</f>
        <v>559634240</v>
      </c>
      <c r="E16" s="13">
        <f xml:space="preserve"> 1000000*'Fuel properties'!$D$53*Mbarrels!E16</f>
        <v>457882560</v>
      </c>
      <c r="F16" s="13">
        <f xml:space="preserve"> 1000000*'Fuel properties'!$D$53*Mbarrels!F16</f>
        <v>19078440</v>
      </c>
      <c r="G16" s="13">
        <f xml:space="preserve"> 1000000*'Fuel properties'!$D$53*Mbarrels!G16</f>
        <v>438804119.99999994</v>
      </c>
      <c r="H16" s="13">
        <f xml:space="preserve"> 1000000*'Fuel properties'!$D$53*Mbarrels!H16</f>
        <v>103341550</v>
      </c>
    </row>
    <row r="17" spans="1:8" x14ac:dyDescent="0.25">
      <c r="A17" s="11">
        <v>28460</v>
      </c>
      <c r="B17" s="12">
        <f t="shared" si="1"/>
        <v>12</v>
      </c>
      <c r="C17" s="12">
        <f t="shared" si="0"/>
        <v>1977</v>
      </c>
      <c r="D17" s="13">
        <f xml:space="preserve"> 1000000*'Fuel properties'!$D$53*Mbarrels!D17</f>
        <v>594611380</v>
      </c>
      <c r="E17" s="13">
        <f xml:space="preserve"> 1000000*'Fuel properties'!$D$53*Mbarrels!E17</f>
        <v>486500220</v>
      </c>
      <c r="F17" s="13">
        <f xml:space="preserve"> 1000000*'Fuel properties'!$D$53*Mbarrels!F17</f>
        <v>23848050</v>
      </c>
      <c r="G17" s="13">
        <f xml:space="preserve"> 1000000*'Fuel properties'!$D$53*Mbarrels!G17</f>
        <v>462652170</v>
      </c>
      <c r="H17" s="13">
        <f xml:space="preserve"> 1000000*'Fuel properties'!$D$53*Mbarrels!H17</f>
        <v>108111160.00000001</v>
      </c>
    </row>
    <row r="18" spans="1:8" x14ac:dyDescent="0.25">
      <c r="A18" s="11">
        <v>28550</v>
      </c>
      <c r="B18" s="12">
        <f t="shared" si="1"/>
        <v>3</v>
      </c>
      <c r="C18" s="12">
        <f t="shared" si="0"/>
        <v>1978</v>
      </c>
      <c r="D18" s="13">
        <f xml:space="preserve"> 1000000*'Fuel properties'!$D$53*Mbarrels!D18</f>
        <v>591431640</v>
      </c>
      <c r="E18" s="13">
        <f xml:space="preserve"> 1000000*'Fuel properties'!$D$53*Mbarrels!E18</f>
        <v>489679960</v>
      </c>
      <c r="F18" s="13">
        <f xml:space="preserve"> 1000000*'Fuel properties'!$D$53*Mbarrels!F18</f>
        <v>22258180.000000004</v>
      </c>
      <c r="G18" s="13">
        <f xml:space="preserve"> 1000000*'Fuel properties'!$D$53*Mbarrels!G18</f>
        <v>467421780</v>
      </c>
      <c r="H18" s="13">
        <f xml:space="preserve"> 1000000*'Fuel properties'!$D$53*Mbarrels!H18</f>
        <v>103341550</v>
      </c>
    </row>
    <row r="19" spans="1:8" x14ac:dyDescent="0.25">
      <c r="A19" s="11">
        <v>28642</v>
      </c>
      <c r="B19" s="12">
        <f t="shared" si="1"/>
        <v>6</v>
      </c>
      <c r="C19" s="12">
        <f t="shared" si="0"/>
        <v>1978</v>
      </c>
      <c r="D19" s="13">
        <f xml:space="preserve"> 1000000*'Fuel properties'!$D$53*Mbarrels!D19</f>
        <v>573943070</v>
      </c>
      <c r="E19" s="13">
        <f xml:space="preserve"> 1000000*'Fuel properties'!$D$53*Mbarrels!E19</f>
        <v>464242040</v>
      </c>
      <c r="F19" s="13">
        <f xml:space="preserve"> 1000000*'Fuel properties'!$D$53*Mbarrels!F19</f>
        <v>19078440</v>
      </c>
      <c r="G19" s="13">
        <f xml:space="preserve"> 1000000*'Fuel properties'!$D$53*Mbarrels!G19</f>
        <v>445163600</v>
      </c>
      <c r="H19" s="13">
        <f xml:space="preserve"> 1000000*'Fuel properties'!$D$53*Mbarrels!H19</f>
        <v>109701029.99999999</v>
      </c>
    </row>
    <row r="20" spans="1:8" x14ac:dyDescent="0.25">
      <c r="A20" s="11">
        <v>28734</v>
      </c>
      <c r="B20" s="12">
        <f t="shared" si="1"/>
        <v>9</v>
      </c>
      <c r="C20" s="12">
        <f t="shared" si="0"/>
        <v>1978</v>
      </c>
      <c r="D20" s="13">
        <f xml:space="preserve"> 1000000*'Fuel properties'!$D$53*Mbarrels!D20</f>
        <v>561224110</v>
      </c>
      <c r="E20" s="13">
        <f xml:space="preserve"> 1000000*'Fuel properties'!$D$53*Mbarrels!E20</f>
        <v>461062300</v>
      </c>
      <c r="F20" s="13">
        <f xml:space="preserve"> 1000000*'Fuel properties'!$D$53*Mbarrels!F20</f>
        <v>15898700</v>
      </c>
      <c r="G20" s="13">
        <f xml:space="preserve"> 1000000*'Fuel properties'!$D$53*Mbarrels!G20</f>
        <v>443573730</v>
      </c>
      <c r="H20" s="13">
        <f xml:space="preserve"> 1000000*'Fuel properties'!$D$53*Mbarrels!H20</f>
        <v>100161810</v>
      </c>
    </row>
    <row r="21" spans="1:8" x14ac:dyDescent="0.25">
      <c r="A21" s="11">
        <v>28825</v>
      </c>
      <c r="B21" s="12">
        <f t="shared" si="1"/>
        <v>12</v>
      </c>
      <c r="C21" s="12">
        <f t="shared" si="0"/>
        <v>1978</v>
      </c>
      <c r="D21" s="13">
        <f xml:space="preserve"> 1000000*'Fuel properties'!$D$53*Mbarrels!D21</f>
        <v>620049300</v>
      </c>
      <c r="E21" s="13">
        <f xml:space="preserve"> 1000000*'Fuel properties'!$D$53*Mbarrels!E21</f>
        <v>500809050</v>
      </c>
      <c r="F21" s="13">
        <f xml:space="preserve"> 1000000*'Fuel properties'!$D$53*Mbarrels!F21</f>
        <v>20668310</v>
      </c>
      <c r="G21" s="13">
        <f xml:space="preserve"> 1000000*'Fuel properties'!$D$53*Mbarrels!G21</f>
        <v>480140740</v>
      </c>
      <c r="H21" s="13">
        <f xml:space="preserve"> 1000000*'Fuel properties'!$D$53*Mbarrels!H21</f>
        <v>119240250</v>
      </c>
    </row>
    <row r="22" spans="1:8" x14ac:dyDescent="0.25">
      <c r="A22" s="11">
        <v>28915</v>
      </c>
      <c r="B22" s="12">
        <f t="shared" si="1"/>
        <v>3</v>
      </c>
      <c r="C22" s="12">
        <f t="shared" si="0"/>
        <v>1979</v>
      </c>
      <c r="D22" s="13">
        <f xml:space="preserve"> 1000000*'Fuel properties'!$D$53*Mbarrels!D22</f>
        <v>615279690</v>
      </c>
      <c r="E22" s="13">
        <f xml:space="preserve"> 1000000*'Fuel properties'!$D$53*Mbarrels!E22</f>
        <v>505578660</v>
      </c>
      <c r="F22" s="13">
        <f xml:space="preserve"> 1000000*'Fuel properties'!$D$53*Mbarrels!F22</f>
        <v>20668310</v>
      </c>
      <c r="G22" s="13">
        <f xml:space="preserve"> 1000000*'Fuel properties'!$D$53*Mbarrels!G22</f>
        <v>484910350</v>
      </c>
      <c r="H22" s="13">
        <f xml:space="preserve"> 1000000*'Fuel properties'!$D$53*Mbarrels!H22</f>
        <v>109701029.99999999</v>
      </c>
    </row>
    <row r="23" spans="1:8" x14ac:dyDescent="0.25">
      <c r="A23" s="11">
        <v>29007</v>
      </c>
      <c r="B23" s="12">
        <f t="shared" si="1"/>
        <v>6</v>
      </c>
      <c r="C23" s="12">
        <f t="shared" si="0"/>
        <v>1979</v>
      </c>
      <c r="D23" s="13">
        <f xml:space="preserve"> 1000000*'Fuel properties'!$D$53*Mbarrels!D23</f>
        <v>580302550</v>
      </c>
      <c r="E23" s="13">
        <f xml:space="preserve"> 1000000*'Fuel properties'!$D$53*Mbarrels!E23</f>
        <v>461062300</v>
      </c>
      <c r="F23" s="13">
        <f xml:space="preserve"> 1000000*'Fuel properties'!$D$53*Mbarrels!F23</f>
        <v>15898700</v>
      </c>
      <c r="G23" s="13">
        <f xml:space="preserve"> 1000000*'Fuel properties'!$D$53*Mbarrels!G23</f>
        <v>445163600</v>
      </c>
      <c r="H23" s="13">
        <f xml:space="preserve"> 1000000*'Fuel properties'!$D$53*Mbarrels!H23</f>
        <v>120830120</v>
      </c>
    </row>
    <row r="24" spans="1:8" x14ac:dyDescent="0.25">
      <c r="A24" s="11">
        <v>29099</v>
      </c>
      <c r="B24" s="12">
        <f t="shared" si="1"/>
        <v>9</v>
      </c>
      <c r="C24" s="12">
        <f t="shared" si="0"/>
        <v>1979</v>
      </c>
      <c r="D24" s="13">
        <f xml:space="preserve"> 1000000*'Fuel properties'!$D$53*Mbarrels!D24</f>
        <v>526246970</v>
      </c>
      <c r="E24" s="13">
        <f xml:space="preserve"> 1000000*'Fuel properties'!$D$53*Mbarrels!E24</f>
        <v>426085160</v>
      </c>
      <c r="F24" s="13">
        <f xml:space="preserve"> 1000000*'Fuel properties'!$D$53*Mbarrels!F24</f>
        <v>12718960</v>
      </c>
      <c r="G24" s="13">
        <f xml:space="preserve"> 1000000*'Fuel properties'!$D$53*Mbarrels!G24</f>
        <v>413366200</v>
      </c>
      <c r="H24" s="13">
        <f xml:space="preserve"> 1000000*'Fuel properties'!$D$53*Mbarrels!H24</f>
        <v>101751680</v>
      </c>
    </row>
    <row r="25" spans="1:8" x14ac:dyDescent="0.25">
      <c r="A25" s="11">
        <v>29190</v>
      </c>
      <c r="B25" s="12">
        <f t="shared" si="1"/>
        <v>12</v>
      </c>
      <c r="C25" s="12">
        <f t="shared" si="0"/>
        <v>1979</v>
      </c>
      <c r="D25" s="13">
        <f xml:space="preserve"> 1000000*'Fuel properties'!$D$53*Mbarrels!D25</f>
        <v>589841770</v>
      </c>
      <c r="E25" s="13">
        <f xml:space="preserve"> 1000000*'Fuel properties'!$D$53*Mbarrels!E25</f>
        <v>478550869.99999994</v>
      </c>
      <c r="F25" s="13">
        <f xml:space="preserve"> 1000000*'Fuel properties'!$D$53*Mbarrels!F25</f>
        <v>17488570</v>
      </c>
      <c r="G25" s="13">
        <f xml:space="preserve"> 1000000*'Fuel properties'!$D$53*Mbarrels!G25</f>
        <v>461062300</v>
      </c>
      <c r="H25" s="13">
        <f xml:space="preserve"> 1000000*'Fuel properties'!$D$53*Mbarrels!H25</f>
        <v>111290900</v>
      </c>
    </row>
    <row r="26" spans="1:8" x14ac:dyDescent="0.25">
      <c r="A26" s="11">
        <v>29281</v>
      </c>
      <c r="B26" s="12">
        <f t="shared" si="1"/>
        <v>3</v>
      </c>
      <c r="C26" s="12">
        <f t="shared" si="0"/>
        <v>1980</v>
      </c>
      <c r="D26" s="13">
        <f xml:space="preserve"> 1000000*'Fuel properties'!$D$53*Mbarrels!D26</f>
        <v>575532940</v>
      </c>
      <c r="E26" s="13">
        <f xml:space="preserve"> 1000000*'Fuel properties'!$D$53*Mbarrels!E26</f>
        <v>469011650</v>
      </c>
      <c r="F26" s="13">
        <f xml:space="preserve"> 1000000*'Fuel properties'!$D$53*Mbarrels!F26</f>
        <v>15898700</v>
      </c>
      <c r="G26" s="13">
        <f xml:space="preserve"> 1000000*'Fuel properties'!$D$53*Mbarrels!G26</f>
        <v>453112950</v>
      </c>
      <c r="H26" s="13">
        <f xml:space="preserve"> 1000000*'Fuel properties'!$D$53*Mbarrels!H26</f>
        <v>106521290</v>
      </c>
    </row>
    <row r="27" spans="1:8" x14ac:dyDescent="0.25">
      <c r="A27" s="11">
        <v>29373</v>
      </c>
      <c r="B27" s="12">
        <f t="shared" si="1"/>
        <v>6</v>
      </c>
      <c r="C27" s="12">
        <f t="shared" si="0"/>
        <v>1980</v>
      </c>
      <c r="D27" s="13">
        <f xml:space="preserve"> 1000000*'Fuel properties'!$D$53*Mbarrels!D27</f>
        <v>553274760</v>
      </c>
      <c r="E27" s="13">
        <f xml:space="preserve"> 1000000*'Fuel properties'!$D$53*Mbarrels!E27</f>
        <v>453112950</v>
      </c>
      <c r="F27" s="13">
        <f xml:space="preserve"> 1000000*'Fuel properties'!$D$53*Mbarrels!F27</f>
        <v>12718960</v>
      </c>
      <c r="G27" s="13">
        <f xml:space="preserve"> 1000000*'Fuel properties'!$D$53*Mbarrels!G27</f>
        <v>438804119.99999994</v>
      </c>
      <c r="H27" s="13">
        <f xml:space="preserve"> 1000000*'Fuel properties'!$D$53*Mbarrels!H27</f>
        <v>101751680</v>
      </c>
    </row>
    <row r="28" spans="1:8" x14ac:dyDescent="0.25">
      <c r="A28" s="11">
        <v>29465</v>
      </c>
      <c r="B28" s="12">
        <f t="shared" si="1"/>
        <v>9</v>
      </c>
      <c r="C28" s="12">
        <f t="shared" si="0"/>
        <v>1980</v>
      </c>
      <c r="D28" s="13">
        <f xml:space="preserve"> 1000000*'Fuel properties'!$D$53*Mbarrels!D28</f>
        <v>546915280</v>
      </c>
      <c r="E28" s="13">
        <f xml:space="preserve"> 1000000*'Fuel properties'!$D$53*Mbarrels!E28</f>
        <v>448343340</v>
      </c>
      <c r="F28" s="13">
        <f xml:space="preserve"> 1000000*'Fuel properties'!$D$53*Mbarrels!F28</f>
        <v>11129090.000000002</v>
      </c>
      <c r="G28" s="13">
        <f xml:space="preserve"> 1000000*'Fuel properties'!$D$53*Mbarrels!G28</f>
        <v>435624380.00000006</v>
      </c>
      <c r="H28" s="13">
        <f xml:space="preserve"> 1000000*'Fuel properties'!$D$53*Mbarrels!H28</f>
        <v>100161810</v>
      </c>
    </row>
    <row r="29" spans="1:8" x14ac:dyDescent="0.25">
      <c r="A29" s="11">
        <v>29556</v>
      </c>
      <c r="B29" s="12">
        <f t="shared" si="1"/>
        <v>12</v>
      </c>
      <c r="C29" s="12">
        <f t="shared" si="0"/>
        <v>1980</v>
      </c>
      <c r="D29" s="13">
        <f xml:space="preserve"> 1000000*'Fuel properties'!$D$53*Mbarrels!D29</f>
        <v>608920210</v>
      </c>
      <c r="E29" s="13">
        <f xml:space="preserve"> 1000000*'Fuel properties'!$D$53*Mbarrels!E29</f>
        <v>494449570</v>
      </c>
      <c r="F29" s="13">
        <f xml:space="preserve"> 1000000*'Fuel properties'!$D$53*Mbarrels!F29</f>
        <v>15898700</v>
      </c>
      <c r="G29" s="13">
        <f xml:space="preserve"> 1000000*'Fuel properties'!$D$53*Mbarrels!G29</f>
        <v>478550869.99999994</v>
      </c>
      <c r="H29" s="13">
        <f xml:space="preserve"> 1000000*'Fuel properties'!$D$53*Mbarrels!H29</f>
        <v>114470640</v>
      </c>
    </row>
    <row r="30" spans="1:8" x14ac:dyDescent="0.25">
      <c r="A30" s="11">
        <v>29646</v>
      </c>
      <c r="B30" s="12">
        <f t="shared" si="1"/>
        <v>3</v>
      </c>
      <c r="C30" s="12">
        <f t="shared" si="0"/>
        <v>1981</v>
      </c>
      <c r="D30" s="13">
        <f xml:space="preserve"> 1000000*'Fuel properties'!$D$53*Mbarrels!D30</f>
        <v>577122810</v>
      </c>
      <c r="E30" s="13">
        <f xml:space="preserve"> 1000000*'Fuel properties'!$D$53*Mbarrels!E30</f>
        <v>473781260</v>
      </c>
      <c r="F30" s="13">
        <f xml:space="preserve"> 1000000*'Fuel properties'!$D$53*Mbarrels!F30</f>
        <v>12718960</v>
      </c>
      <c r="G30" s="13">
        <f xml:space="preserve"> 1000000*'Fuel properties'!$D$53*Mbarrels!G30</f>
        <v>461062300</v>
      </c>
      <c r="H30" s="13">
        <f xml:space="preserve"> 1000000*'Fuel properties'!$D$53*Mbarrels!H30</f>
        <v>104931420</v>
      </c>
    </row>
    <row r="31" spans="1:8" x14ac:dyDescent="0.25">
      <c r="A31" s="11">
        <v>29738</v>
      </c>
      <c r="B31" s="12">
        <f t="shared" si="1"/>
        <v>6</v>
      </c>
      <c r="C31" s="12">
        <f t="shared" si="0"/>
        <v>1981</v>
      </c>
      <c r="D31" s="13">
        <f xml:space="preserve"> 1000000*'Fuel properties'!$D$53*Mbarrels!D31</f>
        <v>572353200</v>
      </c>
      <c r="E31" s="13">
        <f xml:space="preserve"> 1000000*'Fuel properties'!$D$53*Mbarrels!E31</f>
        <v>465831910</v>
      </c>
      <c r="F31" s="13">
        <f xml:space="preserve"> 1000000*'Fuel properties'!$D$53*Mbarrels!F31</f>
        <v>11129090.000000002</v>
      </c>
      <c r="G31" s="13">
        <f xml:space="preserve"> 1000000*'Fuel properties'!$D$53*Mbarrels!G31</f>
        <v>454702820</v>
      </c>
      <c r="H31" s="13">
        <f xml:space="preserve"> 1000000*'Fuel properties'!$D$53*Mbarrels!H31</f>
        <v>106521290</v>
      </c>
    </row>
    <row r="32" spans="1:8" x14ac:dyDescent="0.25">
      <c r="A32" s="11">
        <v>29830</v>
      </c>
      <c r="B32" s="12">
        <f t="shared" si="1"/>
        <v>9</v>
      </c>
      <c r="C32" s="12">
        <f t="shared" si="0"/>
        <v>1981</v>
      </c>
      <c r="D32" s="13">
        <f xml:space="preserve"> 1000000*'Fuel properties'!$D$53*Mbarrels!D32</f>
        <v>562813980</v>
      </c>
      <c r="E32" s="13">
        <f xml:space="preserve"> 1000000*'Fuel properties'!$D$53*Mbarrels!E32</f>
        <v>465831910</v>
      </c>
      <c r="F32" s="13">
        <f xml:space="preserve"> 1000000*'Fuel properties'!$D$53*Mbarrels!F32</f>
        <v>9539220</v>
      </c>
      <c r="G32" s="13">
        <f xml:space="preserve"> 1000000*'Fuel properties'!$D$53*Mbarrels!G32</f>
        <v>456292690</v>
      </c>
      <c r="H32" s="13">
        <f xml:space="preserve"> 1000000*'Fuel properties'!$D$53*Mbarrels!H32</f>
        <v>98571940</v>
      </c>
    </row>
    <row r="33" spans="1:8" x14ac:dyDescent="0.25">
      <c r="A33" s="11">
        <v>29921</v>
      </c>
      <c r="B33" s="12">
        <f t="shared" si="1"/>
        <v>12</v>
      </c>
      <c r="C33" s="12">
        <f t="shared" si="0"/>
        <v>1981</v>
      </c>
      <c r="D33" s="13">
        <f xml:space="preserve"> 1000000*'Fuel properties'!$D$53*Mbarrels!D33</f>
        <v>597791120</v>
      </c>
      <c r="E33" s="13">
        <f xml:space="preserve"> 1000000*'Fuel properties'!$D$53*Mbarrels!E33</f>
        <v>488090090</v>
      </c>
      <c r="F33" s="13">
        <f xml:space="preserve"> 1000000*'Fuel properties'!$D$53*Mbarrels!F33</f>
        <v>12718960</v>
      </c>
      <c r="G33" s="13">
        <f xml:space="preserve"> 1000000*'Fuel properties'!$D$53*Mbarrels!G33</f>
        <v>473781260</v>
      </c>
      <c r="H33" s="13">
        <f xml:space="preserve"> 1000000*'Fuel properties'!$D$53*Mbarrels!H33</f>
        <v>109701029.99999999</v>
      </c>
    </row>
    <row r="34" spans="1:8" x14ac:dyDescent="0.25">
      <c r="A34" s="11">
        <v>30011</v>
      </c>
      <c r="B34" s="12">
        <f t="shared" si="1"/>
        <v>3</v>
      </c>
      <c r="C34" s="12">
        <f t="shared" si="0"/>
        <v>1982</v>
      </c>
      <c r="D34" s="13">
        <f xml:space="preserve"> 1000000*'Fuel properties'!$D$53*Mbarrels!D34</f>
        <v>588251900</v>
      </c>
      <c r="E34" s="13">
        <f xml:space="preserve"> 1000000*'Fuel properties'!$D$53*Mbarrels!E34</f>
        <v>480140740</v>
      </c>
      <c r="F34" s="13">
        <f xml:space="preserve"> 1000000*'Fuel properties'!$D$53*Mbarrels!F34</f>
        <v>11129090.000000002</v>
      </c>
      <c r="G34" s="13">
        <f xml:space="preserve"> 1000000*'Fuel properties'!$D$53*Mbarrels!G34</f>
        <v>469011650</v>
      </c>
      <c r="H34" s="13">
        <f xml:space="preserve"> 1000000*'Fuel properties'!$D$53*Mbarrels!H34</f>
        <v>108111160.00000001</v>
      </c>
    </row>
    <row r="35" spans="1:8" x14ac:dyDescent="0.25">
      <c r="A35" s="11">
        <v>30103</v>
      </c>
      <c r="B35" s="12">
        <f t="shared" si="1"/>
        <v>6</v>
      </c>
      <c r="C35" s="12">
        <f t="shared" si="0"/>
        <v>1982</v>
      </c>
      <c r="D35" s="13">
        <f xml:space="preserve"> 1000000*'Fuel properties'!$D$53*Mbarrels!D35</f>
        <v>577122810</v>
      </c>
      <c r="E35" s="13">
        <f xml:space="preserve"> 1000000*'Fuel properties'!$D$53*Mbarrels!E35</f>
        <v>475371130.00000006</v>
      </c>
      <c r="F35" s="13">
        <f xml:space="preserve"> 1000000*'Fuel properties'!$D$53*Mbarrels!F35</f>
        <v>9539220</v>
      </c>
      <c r="G35" s="13">
        <f xml:space="preserve"> 1000000*'Fuel properties'!$D$53*Mbarrels!G35</f>
        <v>465831910</v>
      </c>
      <c r="H35" s="13">
        <f xml:space="preserve"> 1000000*'Fuel properties'!$D$53*Mbarrels!H35</f>
        <v>101751680</v>
      </c>
    </row>
    <row r="36" spans="1:8" x14ac:dyDescent="0.25">
      <c r="A36" s="11">
        <v>30195</v>
      </c>
      <c r="B36" s="12">
        <f t="shared" si="1"/>
        <v>9</v>
      </c>
      <c r="C36" s="12">
        <f t="shared" si="0"/>
        <v>1982</v>
      </c>
      <c r="D36" s="13">
        <f xml:space="preserve"> 1000000*'Fuel properties'!$D$53*Mbarrels!D36</f>
        <v>567583590</v>
      </c>
      <c r="E36" s="13">
        <f xml:space="preserve"> 1000000*'Fuel properties'!$D$53*Mbarrels!E36</f>
        <v>469011650</v>
      </c>
      <c r="F36" s="13">
        <f xml:space="preserve"> 1000000*'Fuel properties'!$D$53*Mbarrels!F36</f>
        <v>7949350</v>
      </c>
      <c r="G36" s="13">
        <f xml:space="preserve"> 1000000*'Fuel properties'!$D$53*Mbarrels!G36</f>
        <v>461062300</v>
      </c>
      <c r="H36" s="13">
        <f xml:space="preserve"> 1000000*'Fuel properties'!$D$53*Mbarrels!H36</f>
        <v>96982070</v>
      </c>
    </row>
    <row r="37" spans="1:8" x14ac:dyDescent="0.25">
      <c r="A37" s="11">
        <v>30286</v>
      </c>
      <c r="B37" s="12">
        <f t="shared" si="1"/>
        <v>12</v>
      </c>
      <c r="C37" s="12">
        <f t="shared" si="0"/>
        <v>1982</v>
      </c>
      <c r="D37" s="13">
        <f xml:space="preserve"> 1000000*'Fuel properties'!$D$53*Mbarrels!D37</f>
        <v>588251900</v>
      </c>
      <c r="E37" s="13">
        <f xml:space="preserve"> 1000000*'Fuel properties'!$D$53*Mbarrels!E37</f>
        <v>489679960</v>
      </c>
      <c r="F37" s="13">
        <f xml:space="preserve"> 1000000*'Fuel properties'!$D$53*Mbarrels!F37</f>
        <v>9539220</v>
      </c>
      <c r="G37" s="13">
        <f xml:space="preserve"> 1000000*'Fuel properties'!$D$53*Mbarrels!G37</f>
        <v>480140740</v>
      </c>
      <c r="H37" s="13">
        <f xml:space="preserve"> 1000000*'Fuel properties'!$D$53*Mbarrels!H37</f>
        <v>98571940</v>
      </c>
    </row>
    <row r="38" spans="1:8" x14ac:dyDescent="0.25">
      <c r="A38" s="11">
        <v>30376</v>
      </c>
      <c r="B38" s="12">
        <f t="shared" si="1"/>
        <v>3</v>
      </c>
      <c r="C38" s="12">
        <f t="shared" si="0"/>
        <v>1983</v>
      </c>
      <c r="D38" s="13">
        <f xml:space="preserve"> 1000000*'Fuel properties'!$D$53*Mbarrels!D38</f>
        <v>578712680</v>
      </c>
      <c r="E38" s="13">
        <f xml:space="preserve"> 1000000*'Fuel properties'!$D$53*Mbarrels!E38</f>
        <v>475371130.00000006</v>
      </c>
      <c r="F38" s="13">
        <f xml:space="preserve"> 1000000*'Fuel properties'!$D$53*Mbarrels!F38</f>
        <v>9539220</v>
      </c>
      <c r="G38" s="13">
        <f xml:space="preserve"> 1000000*'Fuel properties'!$D$53*Mbarrels!G38</f>
        <v>467421780</v>
      </c>
      <c r="H38" s="13">
        <f xml:space="preserve"> 1000000*'Fuel properties'!$D$53*Mbarrels!H38</f>
        <v>103341550</v>
      </c>
    </row>
    <row r="39" spans="1:8" x14ac:dyDescent="0.25">
      <c r="A39" s="11">
        <v>30468</v>
      </c>
      <c r="B39" s="12">
        <f t="shared" si="1"/>
        <v>6</v>
      </c>
      <c r="C39" s="12">
        <f t="shared" si="0"/>
        <v>1983</v>
      </c>
      <c r="D39" s="13">
        <f xml:space="preserve"> 1000000*'Fuel properties'!$D$53*Mbarrels!D39</f>
        <v>577122810</v>
      </c>
      <c r="E39" s="13">
        <f xml:space="preserve"> 1000000*'Fuel properties'!$D$53*Mbarrels!E39</f>
        <v>470601520</v>
      </c>
      <c r="F39" s="13">
        <f xml:space="preserve"> 1000000*'Fuel properties'!$D$53*Mbarrels!F39</f>
        <v>7949350</v>
      </c>
      <c r="G39" s="13">
        <f xml:space="preserve"> 1000000*'Fuel properties'!$D$53*Mbarrels!G39</f>
        <v>462652170</v>
      </c>
      <c r="H39" s="13">
        <f xml:space="preserve"> 1000000*'Fuel properties'!$D$53*Mbarrels!H39</f>
        <v>106521290</v>
      </c>
    </row>
    <row r="40" spans="1:8" x14ac:dyDescent="0.25">
      <c r="A40" s="11">
        <v>30560</v>
      </c>
      <c r="B40" s="12">
        <f t="shared" si="1"/>
        <v>9</v>
      </c>
      <c r="C40" s="12">
        <f t="shared" si="0"/>
        <v>1983</v>
      </c>
      <c r="D40" s="13">
        <f xml:space="preserve"> 1000000*'Fuel properties'!$D$53*Mbarrels!D40</f>
        <v>580302550</v>
      </c>
      <c r="E40" s="13">
        <f xml:space="preserve"> 1000000*'Fuel properties'!$D$53*Mbarrels!E40</f>
        <v>478550869.99999994</v>
      </c>
      <c r="F40" s="13">
        <f xml:space="preserve"> 1000000*'Fuel properties'!$D$53*Mbarrels!F40</f>
        <v>12718960</v>
      </c>
      <c r="G40" s="13">
        <f xml:space="preserve"> 1000000*'Fuel properties'!$D$53*Mbarrels!G40</f>
        <v>465831910</v>
      </c>
      <c r="H40" s="13">
        <f xml:space="preserve"> 1000000*'Fuel properties'!$D$53*Mbarrels!H40</f>
        <v>101751680</v>
      </c>
    </row>
    <row r="41" spans="1:8" x14ac:dyDescent="0.25">
      <c r="A41" s="11">
        <v>30651</v>
      </c>
      <c r="B41" s="12">
        <f t="shared" si="1"/>
        <v>12</v>
      </c>
      <c r="C41" s="12">
        <f t="shared" si="0"/>
        <v>1983</v>
      </c>
      <c r="D41" s="13">
        <f xml:space="preserve"> 1000000*'Fuel properties'!$D$53*Mbarrels!D41</f>
        <v>615279690</v>
      </c>
      <c r="E41" s="13">
        <f xml:space="preserve"> 1000000*'Fuel properties'!$D$53*Mbarrels!E41</f>
        <v>503988790</v>
      </c>
      <c r="F41" s="13">
        <f xml:space="preserve"> 1000000*'Fuel properties'!$D$53*Mbarrels!F41</f>
        <v>50875840</v>
      </c>
      <c r="G41" s="13">
        <f xml:space="preserve"> 1000000*'Fuel properties'!$D$53*Mbarrels!G41</f>
        <v>453112950</v>
      </c>
      <c r="H41" s="13">
        <f xml:space="preserve"> 1000000*'Fuel properties'!$D$53*Mbarrels!H41</f>
        <v>111290900</v>
      </c>
    </row>
    <row r="42" spans="1:8" x14ac:dyDescent="0.25">
      <c r="A42" s="11">
        <v>30742</v>
      </c>
      <c r="B42" s="12">
        <f t="shared" si="1"/>
        <v>3</v>
      </c>
      <c r="C42" s="12">
        <f t="shared" si="0"/>
        <v>1984</v>
      </c>
      <c r="D42" s="13">
        <f xml:space="preserve"> 1000000*'Fuel properties'!$D$53*Mbarrels!D42</f>
        <v>620049300</v>
      </c>
      <c r="E42" s="13">
        <f xml:space="preserve"> 1000000*'Fuel properties'!$D$53*Mbarrels!E42</f>
        <v>503988790</v>
      </c>
      <c r="F42" s="13">
        <f xml:space="preserve"> 1000000*'Fuel properties'!$D$53*Mbarrels!F42</f>
        <v>49285970</v>
      </c>
      <c r="G42" s="13">
        <f xml:space="preserve"> 1000000*'Fuel properties'!$D$53*Mbarrels!G42</f>
        <v>453112950</v>
      </c>
      <c r="H42" s="13">
        <f xml:space="preserve"> 1000000*'Fuel properties'!$D$53*Mbarrels!H42</f>
        <v>116060510</v>
      </c>
    </row>
    <row r="43" spans="1:8" x14ac:dyDescent="0.25">
      <c r="A43" s="11">
        <v>30834</v>
      </c>
      <c r="B43" s="12">
        <f t="shared" si="1"/>
        <v>6</v>
      </c>
      <c r="C43" s="12">
        <f t="shared" si="0"/>
        <v>1984</v>
      </c>
      <c r="D43" s="13">
        <f xml:space="preserve"> 1000000*'Fuel properties'!$D$53*Mbarrels!D43</f>
        <v>605740470</v>
      </c>
      <c r="E43" s="13">
        <f xml:space="preserve"> 1000000*'Fuel properties'!$D$53*Mbarrels!E43</f>
        <v>491269830</v>
      </c>
      <c r="F43" s="13">
        <f xml:space="preserve"> 1000000*'Fuel properties'!$D$53*Mbarrels!F43</f>
        <v>41336620</v>
      </c>
      <c r="G43" s="13">
        <f xml:space="preserve"> 1000000*'Fuel properties'!$D$53*Mbarrels!G43</f>
        <v>448343340</v>
      </c>
      <c r="H43" s="13">
        <f xml:space="preserve"> 1000000*'Fuel properties'!$D$53*Mbarrels!H43</f>
        <v>114470640</v>
      </c>
    </row>
    <row r="44" spans="1:8" x14ac:dyDescent="0.25">
      <c r="A44" s="11">
        <v>30926</v>
      </c>
      <c r="B44" s="12">
        <f t="shared" si="1"/>
        <v>9</v>
      </c>
      <c r="C44" s="12">
        <f t="shared" si="0"/>
        <v>1984</v>
      </c>
      <c r="D44" s="13">
        <f xml:space="preserve"> 1000000*'Fuel properties'!$D$53*Mbarrels!D44</f>
        <v>585072160</v>
      </c>
      <c r="E44" s="13">
        <f xml:space="preserve"> 1000000*'Fuel properties'!$D$53*Mbarrels!E44</f>
        <v>472191390.00000006</v>
      </c>
      <c r="F44" s="13">
        <f xml:space="preserve"> 1000000*'Fuel properties'!$D$53*Mbarrels!F44</f>
        <v>41336620</v>
      </c>
      <c r="G44" s="13">
        <f xml:space="preserve"> 1000000*'Fuel properties'!$D$53*Mbarrels!G44</f>
        <v>430854770</v>
      </c>
      <c r="H44" s="13">
        <f xml:space="preserve"> 1000000*'Fuel properties'!$D$53*Mbarrels!H44</f>
        <v>112880770</v>
      </c>
    </row>
    <row r="45" spans="1:8" x14ac:dyDescent="0.25">
      <c r="A45" s="11">
        <v>31017</v>
      </c>
      <c r="B45" s="12">
        <f t="shared" si="1"/>
        <v>12</v>
      </c>
      <c r="C45" s="12">
        <f t="shared" si="0"/>
        <v>1984</v>
      </c>
      <c r="D45" s="13">
        <f xml:space="preserve"> 1000000*'Fuel properties'!$D$53*Mbarrels!D45</f>
        <v>632768260</v>
      </c>
      <c r="E45" s="13">
        <f xml:space="preserve"> 1000000*'Fuel properties'!$D$53*Mbarrels!E45</f>
        <v>510348270</v>
      </c>
      <c r="F45" s="13">
        <f xml:space="preserve"> 1000000*'Fuel properties'!$D$53*Mbarrels!F45</f>
        <v>47696100</v>
      </c>
      <c r="G45" s="13">
        <f xml:space="preserve"> 1000000*'Fuel properties'!$D$53*Mbarrels!G45</f>
        <v>462652170</v>
      </c>
      <c r="H45" s="13">
        <f xml:space="preserve"> 1000000*'Fuel properties'!$D$53*Mbarrels!H45</f>
        <v>122419990</v>
      </c>
    </row>
    <row r="46" spans="1:8" x14ac:dyDescent="0.25">
      <c r="A46" s="11">
        <v>31107</v>
      </c>
      <c r="B46" s="12">
        <f t="shared" si="1"/>
        <v>3</v>
      </c>
      <c r="C46" s="12">
        <f t="shared" si="0"/>
        <v>1985</v>
      </c>
      <c r="D46" s="13">
        <f xml:space="preserve"> 1000000*'Fuel properties'!$D$53*Mbarrels!D46</f>
        <v>600970860</v>
      </c>
      <c r="E46" s="13">
        <f xml:space="preserve"> 1000000*'Fuel properties'!$D$53*Mbarrels!E46</f>
        <v>480140740</v>
      </c>
      <c r="F46" s="13">
        <f xml:space="preserve"> 1000000*'Fuel properties'!$D$53*Mbarrels!F46</f>
        <v>42926490</v>
      </c>
      <c r="G46" s="13">
        <f xml:space="preserve"> 1000000*'Fuel properties'!$D$53*Mbarrels!G46</f>
        <v>437214250</v>
      </c>
      <c r="H46" s="13">
        <f xml:space="preserve"> 1000000*'Fuel properties'!$D$53*Mbarrels!H46</f>
        <v>120830120</v>
      </c>
    </row>
    <row r="47" spans="1:8" x14ac:dyDescent="0.25">
      <c r="A47" s="11">
        <v>31199</v>
      </c>
      <c r="B47" s="12">
        <f t="shared" si="1"/>
        <v>6</v>
      </c>
      <c r="C47" s="12">
        <f t="shared" si="0"/>
        <v>1985</v>
      </c>
      <c r="D47" s="13">
        <f xml:space="preserve"> 1000000*'Fuel properties'!$D$53*Mbarrels!D47</f>
        <v>572353200</v>
      </c>
      <c r="E47" s="13">
        <f xml:space="preserve"> 1000000*'Fuel properties'!$D$53*Mbarrels!E47</f>
        <v>464242040</v>
      </c>
      <c r="F47" s="13">
        <f xml:space="preserve"> 1000000*'Fuel properties'!$D$53*Mbarrels!F47</f>
        <v>38156880</v>
      </c>
      <c r="G47" s="13">
        <f xml:space="preserve"> 1000000*'Fuel properties'!$D$53*Mbarrels!G47</f>
        <v>427675030</v>
      </c>
      <c r="H47" s="13">
        <f xml:space="preserve"> 1000000*'Fuel properties'!$D$53*Mbarrels!H47</f>
        <v>108111160.00000001</v>
      </c>
    </row>
    <row r="48" spans="1:8" x14ac:dyDescent="0.25">
      <c r="A48" s="11">
        <v>31291</v>
      </c>
      <c r="B48" s="12">
        <f t="shared" si="1"/>
        <v>9</v>
      </c>
      <c r="C48" s="12">
        <f t="shared" si="0"/>
        <v>1985</v>
      </c>
      <c r="D48" s="13">
        <f xml:space="preserve"> 1000000*'Fuel properties'!$D$53*Mbarrels!D48</f>
        <v>608920210</v>
      </c>
      <c r="E48" s="13">
        <f xml:space="preserve"> 1000000*'Fuel properties'!$D$53*Mbarrels!E48</f>
        <v>457882560</v>
      </c>
      <c r="F48" s="13">
        <f xml:space="preserve"> 1000000*'Fuel properties'!$D$53*Mbarrels!F48</f>
        <v>34977140</v>
      </c>
      <c r="G48" s="13">
        <f xml:space="preserve"> 1000000*'Fuel properties'!$D$53*Mbarrels!G48</f>
        <v>422905420</v>
      </c>
      <c r="H48" s="13">
        <f xml:space="preserve"> 1000000*'Fuel properties'!$D$53*Mbarrels!H48</f>
        <v>151037650</v>
      </c>
    </row>
    <row r="49" spans="1:8" x14ac:dyDescent="0.25">
      <c r="A49" s="11">
        <v>31382</v>
      </c>
      <c r="B49" s="12">
        <f t="shared" si="1"/>
        <v>12</v>
      </c>
      <c r="C49" s="12">
        <f t="shared" si="0"/>
        <v>1985</v>
      </c>
      <c r="D49" s="13">
        <f xml:space="preserve"> 1000000*'Fuel properties'!$D$53*Mbarrels!D49</f>
        <v>605740470</v>
      </c>
      <c r="E49" s="13">
        <f xml:space="preserve"> 1000000*'Fuel properties'!$D$53*Mbarrels!E49</f>
        <v>484910350</v>
      </c>
      <c r="F49" s="13">
        <f xml:space="preserve"> 1000000*'Fuel properties'!$D$53*Mbarrels!F49</f>
        <v>36567010</v>
      </c>
      <c r="G49" s="13">
        <f xml:space="preserve"> 1000000*'Fuel properties'!$D$53*Mbarrels!G49</f>
        <v>446753470</v>
      </c>
      <c r="H49" s="13">
        <f xml:space="preserve"> 1000000*'Fuel properties'!$D$53*Mbarrels!H49</f>
        <v>120830120</v>
      </c>
    </row>
    <row r="50" spans="1:8" x14ac:dyDescent="0.25">
      <c r="A50" s="11">
        <v>31472</v>
      </c>
      <c r="B50" s="12">
        <f t="shared" si="1"/>
        <v>3</v>
      </c>
      <c r="C50" s="12">
        <f t="shared" si="0"/>
        <v>1986</v>
      </c>
      <c r="D50" s="13">
        <f xml:space="preserve"> 1000000*'Fuel properties'!$D$53*Mbarrels!D50</f>
        <v>591431640</v>
      </c>
      <c r="E50" s="13">
        <f xml:space="preserve"> 1000000*'Fuel properties'!$D$53*Mbarrels!E50</f>
        <v>476961000</v>
      </c>
      <c r="F50" s="13">
        <f xml:space="preserve"> 1000000*'Fuel properties'!$D$53*Mbarrels!F50</f>
        <v>38156880</v>
      </c>
      <c r="G50" s="13">
        <f xml:space="preserve"> 1000000*'Fuel properties'!$D$53*Mbarrels!G50</f>
        <v>440393990</v>
      </c>
      <c r="H50" s="13">
        <f xml:space="preserve"> 1000000*'Fuel properties'!$D$53*Mbarrels!H50</f>
        <v>114470640</v>
      </c>
    </row>
    <row r="51" spans="1:8" x14ac:dyDescent="0.25">
      <c r="A51" s="11">
        <v>31564</v>
      </c>
      <c r="B51" s="12">
        <f t="shared" si="1"/>
        <v>6</v>
      </c>
      <c r="C51" s="12">
        <f t="shared" si="0"/>
        <v>1986</v>
      </c>
      <c r="D51" s="13">
        <f xml:space="preserve"> 1000000*'Fuel properties'!$D$53*Mbarrels!D51</f>
        <v>616869560</v>
      </c>
      <c r="E51" s="13">
        <f xml:space="preserve"> 1000000*'Fuel properties'!$D$53*Mbarrels!E51</f>
        <v>483320480</v>
      </c>
      <c r="F51" s="13">
        <f xml:space="preserve"> 1000000*'Fuel properties'!$D$53*Mbarrels!F51</f>
        <v>33387270</v>
      </c>
      <c r="G51" s="13">
        <f xml:space="preserve"> 1000000*'Fuel properties'!$D$53*Mbarrels!G51</f>
        <v>449933210</v>
      </c>
      <c r="H51" s="13">
        <f xml:space="preserve"> 1000000*'Fuel properties'!$D$53*Mbarrels!H51</f>
        <v>133549080</v>
      </c>
    </row>
    <row r="52" spans="1:8" x14ac:dyDescent="0.25">
      <c r="A52" s="11">
        <v>31656</v>
      </c>
      <c r="B52" s="12">
        <f t="shared" si="1"/>
        <v>9</v>
      </c>
      <c r="C52" s="12">
        <f t="shared" si="0"/>
        <v>1986</v>
      </c>
      <c r="D52" s="13">
        <f xml:space="preserve"> 1000000*'Fuel properties'!$D$53*Mbarrels!D52</f>
        <v>637537870</v>
      </c>
      <c r="E52" s="13">
        <f xml:space="preserve"> 1000000*'Fuel properties'!$D$53*Mbarrels!E52</f>
        <v>507168530</v>
      </c>
      <c r="F52" s="13">
        <f xml:space="preserve"> 1000000*'Fuel properties'!$D$53*Mbarrels!F52</f>
        <v>34977140</v>
      </c>
      <c r="G52" s="13">
        <f xml:space="preserve"> 1000000*'Fuel properties'!$D$53*Mbarrels!G52</f>
        <v>472191390.00000006</v>
      </c>
      <c r="H52" s="13">
        <f xml:space="preserve"> 1000000*'Fuel properties'!$D$53*Mbarrels!H52</f>
        <v>130369339.99999999</v>
      </c>
    </row>
    <row r="53" spans="1:8" x14ac:dyDescent="0.25">
      <c r="A53" s="11">
        <v>31747</v>
      </c>
      <c r="B53" s="12">
        <f t="shared" si="1"/>
        <v>12</v>
      </c>
      <c r="C53" s="12">
        <f t="shared" si="0"/>
        <v>1986</v>
      </c>
      <c r="D53" s="13">
        <f xml:space="preserve"> 1000000*'Fuel properties'!$D$53*Mbarrels!D53</f>
        <v>662975790</v>
      </c>
      <c r="E53" s="13">
        <f xml:space="preserve"> 1000000*'Fuel properties'!$D$53*Mbarrels!E53</f>
        <v>531016580</v>
      </c>
      <c r="F53" s="13">
        <f xml:space="preserve"> 1000000*'Fuel properties'!$D$53*Mbarrels!F53</f>
        <v>38156880</v>
      </c>
      <c r="G53" s="13">
        <f xml:space="preserve"> 1000000*'Fuel properties'!$D$53*Mbarrels!G53</f>
        <v>494449570</v>
      </c>
      <c r="H53" s="13">
        <f xml:space="preserve"> 1000000*'Fuel properties'!$D$53*Mbarrels!H53</f>
        <v>131959210</v>
      </c>
    </row>
    <row r="54" spans="1:8" x14ac:dyDescent="0.25">
      <c r="A54" s="11">
        <v>31837</v>
      </c>
      <c r="B54" s="12">
        <f t="shared" si="1"/>
        <v>3</v>
      </c>
      <c r="C54" s="12">
        <f t="shared" si="0"/>
        <v>1987</v>
      </c>
      <c r="D54" s="13">
        <f xml:space="preserve"> 1000000*'Fuel properties'!$D$53*Mbarrels!D54</f>
        <v>645487219.99999988</v>
      </c>
      <c r="E54" s="13">
        <f xml:space="preserve"> 1000000*'Fuel properties'!$D$53*Mbarrels!E54</f>
        <v>516707750</v>
      </c>
      <c r="F54" s="13">
        <f xml:space="preserve"> 1000000*'Fuel properties'!$D$53*Mbarrels!F54</f>
        <v>28617660</v>
      </c>
      <c r="G54" s="13">
        <f xml:space="preserve"> 1000000*'Fuel properties'!$D$53*Mbarrels!G54</f>
        <v>488090090</v>
      </c>
      <c r="H54" s="13">
        <f xml:space="preserve"> 1000000*'Fuel properties'!$D$53*Mbarrels!H54</f>
        <v>130369339.99999999</v>
      </c>
    </row>
    <row r="55" spans="1:8" x14ac:dyDescent="0.25">
      <c r="A55" s="11">
        <v>31929</v>
      </c>
      <c r="B55" s="12">
        <f t="shared" si="1"/>
        <v>6</v>
      </c>
      <c r="C55" s="12">
        <f t="shared" si="0"/>
        <v>1987</v>
      </c>
      <c r="D55" s="13">
        <f xml:space="preserve"> 1000000*'Fuel properties'!$D$53*Mbarrels!D55</f>
        <v>659796050</v>
      </c>
      <c r="E55" s="13">
        <f xml:space="preserve"> 1000000*'Fuel properties'!$D$53*Mbarrels!E55</f>
        <v>519887490</v>
      </c>
      <c r="F55" s="13">
        <f xml:space="preserve"> 1000000*'Fuel properties'!$D$53*Mbarrels!F55</f>
        <v>22258180.000000004</v>
      </c>
      <c r="G55" s="13">
        <f xml:space="preserve"> 1000000*'Fuel properties'!$D$53*Mbarrels!G55</f>
        <v>496039440</v>
      </c>
      <c r="H55" s="13">
        <f xml:space="preserve"> 1000000*'Fuel properties'!$D$53*Mbarrels!H55</f>
        <v>141498430</v>
      </c>
    </row>
    <row r="56" spans="1:8" x14ac:dyDescent="0.25">
      <c r="A56" s="11">
        <v>32021</v>
      </c>
      <c r="B56" s="12">
        <f t="shared" si="1"/>
        <v>9</v>
      </c>
      <c r="C56" s="12">
        <f t="shared" si="0"/>
        <v>1987</v>
      </c>
      <c r="D56" s="13">
        <f xml:space="preserve"> 1000000*'Fuel properties'!$D$53*Mbarrels!D56</f>
        <v>656616310</v>
      </c>
      <c r="E56" s="13">
        <f xml:space="preserve"> 1000000*'Fuel properties'!$D$53*Mbarrels!E56</f>
        <v>519887490</v>
      </c>
      <c r="F56" s="13">
        <f xml:space="preserve"> 1000000*'Fuel properties'!$D$53*Mbarrels!F56</f>
        <v>22258180.000000004</v>
      </c>
      <c r="G56" s="13">
        <f xml:space="preserve"> 1000000*'Fuel properties'!$D$53*Mbarrels!G56</f>
        <v>497629310</v>
      </c>
      <c r="H56" s="13">
        <f xml:space="preserve"> 1000000*'Fuel properties'!$D$53*Mbarrels!H56</f>
        <v>136728820</v>
      </c>
    </row>
    <row r="57" spans="1:8" x14ac:dyDescent="0.25">
      <c r="A57" s="11">
        <v>32112</v>
      </c>
      <c r="B57" s="12">
        <f t="shared" si="1"/>
        <v>12</v>
      </c>
      <c r="C57" s="12">
        <f t="shared" si="0"/>
        <v>1987</v>
      </c>
      <c r="D57" s="13">
        <f xml:space="preserve"> 1000000*'Fuel properties'!$D$53*Mbarrels!D57</f>
        <v>712261760.00000012</v>
      </c>
      <c r="E57" s="13">
        <f xml:space="preserve"> 1000000*'Fuel properties'!$D$53*Mbarrels!E57</f>
        <v>570763330</v>
      </c>
      <c r="F57" s="13">
        <f xml:space="preserve"> 1000000*'Fuel properties'!$D$53*Mbarrels!F57</f>
        <v>30207530</v>
      </c>
      <c r="G57" s="13">
        <f xml:space="preserve"> 1000000*'Fuel properties'!$D$53*Mbarrels!G57</f>
        <v>540555800</v>
      </c>
      <c r="H57" s="13">
        <f xml:space="preserve"> 1000000*'Fuel properties'!$D$53*Mbarrels!H57</f>
        <v>139908560</v>
      </c>
    </row>
    <row r="58" spans="1:8" x14ac:dyDescent="0.25">
      <c r="A58" s="11">
        <v>32203</v>
      </c>
      <c r="B58" s="12">
        <f t="shared" si="1"/>
        <v>3</v>
      </c>
      <c r="C58" s="12">
        <f t="shared" si="0"/>
        <v>1988</v>
      </c>
      <c r="D58" s="13">
        <f xml:space="preserve"> 1000000*'Fuel properties'!$D$53*Mbarrels!D58</f>
        <v>694773190</v>
      </c>
      <c r="E58" s="13">
        <f xml:space="preserve"> 1000000*'Fuel properties'!$D$53*Mbarrels!E58</f>
        <v>550095020</v>
      </c>
      <c r="F58" s="13">
        <f xml:space="preserve"> 1000000*'Fuel properties'!$D$53*Mbarrels!F58</f>
        <v>36567010</v>
      </c>
      <c r="G58" s="13">
        <f xml:space="preserve"> 1000000*'Fuel properties'!$D$53*Mbarrels!G58</f>
        <v>513528010</v>
      </c>
      <c r="H58" s="13">
        <f xml:space="preserve"> 1000000*'Fuel properties'!$D$53*Mbarrels!H58</f>
        <v>144678170</v>
      </c>
    </row>
    <row r="59" spans="1:8" x14ac:dyDescent="0.25">
      <c r="A59" s="11">
        <v>32295</v>
      </c>
      <c r="B59" s="12">
        <f t="shared" si="1"/>
        <v>6</v>
      </c>
      <c r="C59" s="12">
        <f t="shared" si="0"/>
        <v>1988</v>
      </c>
      <c r="D59" s="13">
        <f xml:space="preserve"> 1000000*'Fuel properties'!$D$53*Mbarrels!D59</f>
        <v>675694750</v>
      </c>
      <c r="E59" s="13">
        <f xml:space="preserve"> 1000000*'Fuel properties'!$D$53*Mbarrels!E59</f>
        <v>531016580</v>
      </c>
      <c r="F59" s="13">
        <f xml:space="preserve"> 1000000*'Fuel properties'!$D$53*Mbarrels!F59</f>
        <v>38156880</v>
      </c>
      <c r="G59" s="13">
        <f xml:space="preserve"> 1000000*'Fuel properties'!$D$53*Mbarrels!G59</f>
        <v>492859700</v>
      </c>
      <c r="H59" s="13">
        <f xml:space="preserve"> 1000000*'Fuel properties'!$D$53*Mbarrels!H59</f>
        <v>144678170</v>
      </c>
    </row>
    <row r="60" spans="1:8" x14ac:dyDescent="0.25">
      <c r="A60" s="11">
        <v>32387</v>
      </c>
      <c r="B60" s="12">
        <f t="shared" si="1"/>
        <v>9</v>
      </c>
      <c r="C60" s="12">
        <f t="shared" si="0"/>
        <v>1988</v>
      </c>
      <c r="D60" s="13">
        <f xml:space="preserve"> 1000000*'Fuel properties'!$D$53*Mbarrels!D60</f>
        <v>677284620</v>
      </c>
      <c r="E60" s="13">
        <f xml:space="preserve"> 1000000*'Fuel properties'!$D$53*Mbarrels!E60</f>
        <v>542145670</v>
      </c>
      <c r="F60" s="13">
        <f xml:space="preserve"> 1000000*'Fuel properties'!$D$53*Mbarrels!F60</f>
        <v>41336620</v>
      </c>
      <c r="G60" s="13">
        <f xml:space="preserve"> 1000000*'Fuel properties'!$D$53*Mbarrels!G60</f>
        <v>499219180</v>
      </c>
      <c r="H60" s="13">
        <f xml:space="preserve"> 1000000*'Fuel properties'!$D$53*Mbarrels!H60</f>
        <v>135138950</v>
      </c>
    </row>
    <row r="61" spans="1:8" x14ac:dyDescent="0.25">
      <c r="A61" s="11">
        <v>32478</v>
      </c>
      <c r="B61" s="12">
        <f t="shared" si="1"/>
        <v>12</v>
      </c>
      <c r="C61" s="12">
        <f t="shared" si="0"/>
        <v>1988</v>
      </c>
      <c r="D61" s="13">
        <f xml:space="preserve"> 1000000*'Fuel properties'!$D$53*Mbarrels!D61</f>
        <v>731340200</v>
      </c>
      <c r="E61" s="13">
        <f xml:space="preserve"> 1000000*'Fuel properties'!$D$53*Mbarrels!E61</f>
        <v>583482290</v>
      </c>
      <c r="F61" s="13">
        <f xml:space="preserve"> 1000000*'Fuel properties'!$D$53*Mbarrels!F61</f>
        <v>50875840</v>
      </c>
      <c r="G61" s="13">
        <f xml:space="preserve"> 1000000*'Fuel properties'!$D$53*Mbarrels!G61</f>
        <v>531016580</v>
      </c>
      <c r="H61" s="13">
        <f xml:space="preserve"> 1000000*'Fuel properties'!$D$53*Mbarrels!H61</f>
        <v>147857910</v>
      </c>
    </row>
    <row r="62" spans="1:8" x14ac:dyDescent="0.25">
      <c r="A62" s="11">
        <v>32568</v>
      </c>
      <c r="B62" s="12">
        <f t="shared" si="1"/>
        <v>3</v>
      </c>
      <c r="C62" s="12">
        <f t="shared" si="0"/>
        <v>1989</v>
      </c>
      <c r="D62" s="13">
        <f xml:space="preserve"> 1000000*'Fuel properties'!$D$53*Mbarrels!D62</f>
        <v>717031370</v>
      </c>
      <c r="E62" s="13">
        <f xml:space="preserve"> 1000000*'Fuel properties'!$D$53*Mbarrels!E62</f>
        <v>575532940</v>
      </c>
      <c r="F62" s="13">
        <f xml:space="preserve"> 1000000*'Fuel properties'!$D$53*Mbarrels!F62</f>
        <v>54055580.000000007</v>
      </c>
      <c r="G62" s="13">
        <f xml:space="preserve"> 1000000*'Fuel properties'!$D$53*Mbarrels!G62</f>
        <v>521477359.99999994</v>
      </c>
      <c r="H62" s="13">
        <f xml:space="preserve"> 1000000*'Fuel properties'!$D$53*Mbarrels!H62</f>
        <v>143088300</v>
      </c>
    </row>
    <row r="63" spans="1:8" x14ac:dyDescent="0.25">
      <c r="A63" s="11">
        <v>32660</v>
      </c>
      <c r="B63" s="12">
        <f t="shared" si="1"/>
        <v>6</v>
      </c>
      <c r="C63" s="12">
        <f t="shared" si="0"/>
        <v>1989</v>
      </c>
      <c r="D63" s="13">
        <f xml:space="preserve"> 1000000*'Fuel properties'!$D$53*Mbarrels!D63</f>
        <v>705902280.00000012</v>
      </c>
      <c r="E63" s="13">
        <f xml:space="preserve"> 1000000*'Fuel properties'!$D$53*Mbarrels!E63</f>
        <v>564403850</v>
      </c>
      <c r="F63" s="13">
        <f xml:space="preserve"> 1000000*'Fuel properties'!$D$53*Mbarrels!F63</f>
        <v>57235320</v>
      </c>
      <c r="G63" s="13">
        <f xml:space="preserve"> 1000000*'Fuel properties'!$D$53*Mbarrels!G63</f>
        <v>507168530</v>
      </c>
      <c r="H63" s="13">
        <f xml:space="preserve"> 1000000*'Fuel properties'!$D$53*Mbarrels!H63</f>
        <v>141498430</v>
      </c>
    </row>
    <row r="64" spans="1:8" x14ac:dyDescent="0.25">
      <c r="A64" s="11">
        <v>32752</v>
      </c>
      <c r="B64" s="12">
        <f t="shared" si="1"/>
        <v>9</v>
      </c>
      <c r="C64" s="12">
        <f t="shared" si="0"/>
        <v>1989</v>
      </c>
      <c r="D64" s="13">
        <f xml:space="preserve"> 1000000*'Fuel properties'!$D$53*Mbarrels!D64</f>
        <v>697952930</v>
      </c>
      <c r="E64" s="13">
        <f xml:space="preserve"> 1000000*'Fuel properties'!$D$53*Mbarrels!E64</f>
        <v>564403850</v>
      </c>
      <c r="F64" s="13">
        <f xml:space="preserve"> 1000000*'Fuel properties'!$D$53*Mbarrels!F64</f>
        <v>69954280</v>
      </c>
      <c r="G64" s="13">
        <f xml:space="preserve"> 1000000*'Fuel properties'!$D$53*Mbarrels!G64</f>
        <v>494449570</v>
      </c>
      <c r="H64" s="13">
        <f xml:space="preserve"> 1000000*'Fuel properties'!$D$53*Mbarrels!H64</f>
        <v>133549080</v>
      </c>
    </row>
    <row r="65" spans="1:8" x14ac:dyDescent="0.25">
      <c r="A65" s="11">
        <v>32843</v>
      </c>
      <c r="B65" s="12">
        <f t="shared" si="1"/>
        <v>12</v>
      </c>
      <c r="C65" s="12">
        <f t="shared" si="0"/>
        <v>1989</v>
      </c>
      <c r="D65" s="13">
        <f xml:space="preserve"> 1000000*'Fuel properties'!$D$53*Mbarrels!D65</f>
        <v>753598380</v>
      </c>
      <c r="E65" s="13">
        <f xml:space="preserve"> 1000000*'Fuel properties'!$D$53*Mbarrels!E65</f>
        <v>608920210</v>
      </c>
      <c r="F65" s="13">
        <f xml:space="preserve"> 1000000*'Fuel properties'!$D$53*Mbarrels!F65</f>
        <v>84263110</v>
      </c>
      <c r="G65" s="13">
        <f xml:space="preserve"> 1000000*'Fuel properties'!$D$53*Mbarrels!G65</f>
        <v>523067230</v>
      </c>
      <c r="H65" s="13">
        <f xml:space="preserve"> 1000000*'Fuel properties'!$D$53*Mbarrels!H65</f>
        <v>144678170</v>
      </c>
    </row>
    <row r="66" spans="1:8" x14ac:dyDescent="0.25">
      <c r="A66" s="11">
        <v>32933</v>
      </c>
      <c r="B66" s="12">
        <f t="shared" si="1"/>
        <v>3</v>
      </c>
      <c r="C66" s="12">
        <f t="shared" si="0"/>
        <v>1990</v>
      </c>
      <c r="D66" s="13">
        <f xml:space="preserve"> 1000000*'Fuel properties'!$D$53*Mbarrels!D66</f>
        <v>753598380</v>
      </c>
      <c r="E66" s="13">
        <f xml:space="preserve"> 1000000*'Fuel properties'!$D$53*Mbarrels!E66</f>
        <v>615279690</v>
      </c>
      <c r="F66" s="13">
        <f xml:space="preserve"> 1000000*'Fuel properties'!$D$53*Mbarrels!F66</f>
        <v>92212460</v>
      </c>
      <c r="G66" s="13">
        <f xml:space="preserve"> 1000000*'Fuel properties'!$D$53*Mbarrels!G66</f>
        <v>521477359.99999994</v>
      </c>
      <c r="H66" s="13">
        <f xml:space="preserve"> 1000000*'Fuel properties'!$D$53*Mbarrels!H66</f>
        <v>138318690</v>
      </c>
    </row>
    <row r="67" spans="1:8" x14ac:dyDescent="0.25">
      <c r="A67" s="11">
        <v>33025</v>
      </c>
      <c r="B67" s="12">
        <f t="shared" si="1"/>
        <v>6</v>
      </c>
      <c r="C67" s="12">
        <f t="shared" ref="C67:C130" si="2">YEAR(A67)</f>
        <v>1990</v>
      </c>
      <c r="D67" s="13">
        <f xml:space="preserve"> 1000000*'Fuel properties'!$D$53*Mbarrels!D67</f>
        <v>759957860</v>
      </c>
      <c r="E67" s="13">
        <f xml:space="preserve"> 1000000*'Fuel properties'!$D$53*Mbarrels!E67</f>
        <v>613689820</v>
      </c>
      <c r="F67" s="13">
        <f xml:space="preserve"> 1000000*'Fuel properties'!$D$53*Mbarrels!F67</f>
        <v>109701029.99999999</v>
      </c>
      <c r="G67" s="13">
        <f xml:space="preserve"> 1000000*'Fuel properties'!$D$53*Mbarrels!G67</f>
        <v>503988790</v>
      </c>
      <c r="H67" s="13">
        <f xml:space="preserve"> 1000000*'Fuel properties'!$D$53*Mbarrels!H67</f>
        <v>147857910</v>
      </c>
    </row>
    <row r="68" spans="1:8" x14ac:dyDescent="0.25">
      <c r="A68" s="11">
        <v>33117</v>
      </c>
      <c r="B68" s="12">
        <f t="shared" ref="B68:B131" si="3">MONTH(A68)</f>
        <v>9</v>
      </c>
      <c r="C68" s="12">
        <f t="shared" si="2"/>
        <v>1990</v>
      </c>
      <c r="D68" s="13">
        <f xml:space="preserve"> 1000000*'Fuel properties'!$D$53*Mbarrels!D68</f>
        <v>755188250</v>
      </c>
      <c r="E68" s="13">
        <f xml:space="preserve"> 1000000*'Fuel properties'!$D$53*Mbarrels!E68</f>
        <v>613689820</v>
      </c>
      <c r="F68" s="13">
        <f xml:space="preserve"> 1000000*'Fuel properties'!$D$53*Mbarrels!F68</f>
        <v>135138950</v>
      </c>
      <c r="G68" s="13">
        <f xml:space="preserve"> 1000000*'Fuel properties'!$D$53*Mbarrels!G68</f>
        <v>478550869.99999994</v>
      </c>
      <c r="H68" s="13">
        <f xml:space="preserve"> 1000000*'Fuel properties'!$D$53*Mbarrels!H68</f>
        <v>141498430</v>
      </c>
    </row>
    <row r="69" spans="1:8" x14ac:dyDescent="0.25">
      <c r="A69" s="11">
        <v>33208</v>
      </c>
      <c r="B69" s="12">
        <f t="shared" si="3"/>
        <v>12</v>
      </c>
      <c r="C69" s="12">
        <f t="shared" si="2"/>
        <v>1990</v>
      </c>
      <c r="D69" s="13">
        <f xml:space="preserve"> 1000000*'Fuel properties'!$D$53*Mbarrels!D69</f>
        <v>790165390</v>
      </c>
      <c r="E69" s="13">
        <f xml:space="preserve"> 1000000*'Fuel properties'!$D$53*Mbarrels!E69</f>
        <v>640717610</v>
      </c>
      <c r="F69" s="13">
        <f xml:space="preserve"> 1000000*'Fuel properties'!$D$53*Mbarrels!F69</f>
        <v>160576870</v>
      </c>
      <c r="G69" s="13">
        <f xml:space="preserve"> 1000000*'Fuel properties'!$D$53*Mbarrels!G69</f>
        <v>480140740</v>
      </c>
      <c r="H69" s="13">
        <f xml:space="preserve"> 1000000*'Fuel properties'!$D$53*Mbarrels!H69</f>
        <v>147857910</v>
      </c>
    </row>
    <row r="70" spans="1:8" x14ac:dyDescent="0.25">
      <c r="A70" s="11">
        <v>33298</v>
      </c>
      <c r="B70" s="12">
        <f t="shared" si="3"/>
        <v>3</v>
      </c>
      <c r="C70" s="12">
        <f t="shared" si="2"/>
        <v>1991</v>
      </c>
      <c r="D70" s="13">
        <f xml:space="preserve"> 1000000*'Fuel properties'!$D$53*Mbarrels!D70</f>
        <v>753598380</v>
      </c>
      <c r="E70" s="13">
        <f xml:space="preserve"> 1000000*'Fuel properties'!$D$53*Mbarrels!E70</f>
        <v>607330340</v>
      </c>
      <c r="F70" s="13">
        <f xml:space="preserve"> 1000000*'Fuel properties'!$D$53*Mbarrels!F70</f>
        <v>174885700</v>
      </c>
      <c r="G70" s="13">
        <f xml:space="preserve"> 1000000*'Fuel properties'!$D$53*Mbarrels!G70</f>
        <v>432444640.00000006</v>
      </c>
      <c r="H70" s="13">
        <f xml:space="preserve"> 1000000*'Fuel properties'!$D$53*Mbarrels!H70</f>
        <v>146268040</v>
      </c>
    </row>
    <row r="71" spans="1:8" x14ac:dyDescent="0.25">
      <c r="A71" s="11">
        <v>33390</v>
      </c>
      <c r="B71" s="12">
        <f t="shared" si="3"/>
        <v>6</v>
      </c>
      <c r="C71" s="12">
        <f t="shared" si="2"/>
        <v>1991</v>
      </c>
      <c r="D71" s="13">
        <f xml:space="preserve"> 1000000*'Fuel properties'!$D$53*Mbarrels!D71</f>
        <v>753598380</v>
      </c>
      <c r="E71" s="13">
        <f xml:space="preserve"> 1000000*'Fuel properties'!$D$53*Mbarrels!E71</f>
        <v>602560730</v>
      </c>
      <c r="F71" s="13">
        <f xml:space="preserve"> 1000000*'Fuel properties'!$D$53*Mbarrels!F71</f>
        <v>186014790</v>
      </c>
      <c r="G71" s="13">
        <f xml:space="preserve"> 1000000*'Fuel properties'!$D$53*Mbarrels!G71</f>
        <v>416545940</v>
      </c>
      <c r="H71" s="13">
        <f xml:space="preserve"> 1000000*'Fuel properties'!$D$53*Mbarrels!H71</f>
        <v>149447780</v>
      </c>
    </row>
    <row r="72" spans="1:8" x14ac:dyDescent="0.25">
      <c r="A72" s="11">
        <v>33482</v>
      </c>
      <c r="B72" s="12">
        <f t="shared" si="3"/>
        <v>9</v>
      </c>
      <c r="C72" s="12">
        <f t="shared" si="2"/>
        <v>1991</v>
      </c>
      <c r="D72" s="13">
        <f xml:space="preserve"> 1000000*'Fuel properties'!$D$53*Mbarrels!D72</f>
        <v>772676820</v>
      </c>
      <c r="E72" s="13">
        <f xml:space="preserve"> 1000000*'Fuel properties'!$D$53*Mbarrels!E72</f>
        <v>621639170</v>
      </c>
      <c r="F72" s="13">
        <f xml:space="preserve"> 1000000*'Fuel properties'!$D$53*Mbarrels!F72</f>
        <v>203503360</v>
      </c>
      <c r="G72" s="13">
        <f xml:space="preserve"> 1000000*'Fuel properties'!$D$53*Mbarrels!G72</f>
        <v>418135810</v>
      </c>
      <c r="H72" s="13">
        <f xml:space="preserve"> 1000000*'Fuel properties'!$D$53*Mbarrels!H72</f>
        <v>151037650</v>
      </c>
    </row>
    <row r="73" spans="1:8" x14ac:dyDescent="0.25">
      <c r="A73" s="11">
        <v>33573</v>
      </c>
      <c r="B73" s="12">
        <f t="shared" si="3"/>
        <v>12</v>
      </c>
      <c r="C73" s="12">
        <f t="shared" si="2"/>
        <v>1991</v>
      </c>
      <c r="D73" s="13">
        <f xml:space="preserve"> 1000000*'Fuel properties'!$D$53*Mbarrels!D73</f>
        <v>799704610</v>
      </c>
      <c r="E73" s="13">
        <f xml:space="preserve"> 1000000*'Fuel properties'!$D$53*Mbarrels!E73</f>
        <v>637537870</v>
      </c>
      <c r="F73" s="13">
        <f xml:space="preserve"> 1000000*'Fuel properties'!$D$53*Mbarrels!F73</f>
        <v>219402059.99999997</v>
      </c>
      <c r="G73" s="13">
        <f xml:space="preserve"> 1000000*'Fuel properties'!$D$53*Mbarrels!G73</f>
        <v>418135810</v>
      </c>
      <c r="H73" s="13">
        <f xml:space="preserve"> 1000000*'Fuel properties'!$D$53*Mbarrels!H73</f>
        <v>163756610</v>
      </c>
    </row>
    <row r="74" spans="1:8" x14ac:dyDescent="0.25">
      <c r="A74" s="11">
        <v>33664</v>
      </c>
      <c r="B74" s="12">
        <f t="shared" si="3"/>
        <v>3</v>
      </c>
      <c r="C74" s="12">
        <f t="shared" si="2"/>
        <v>1992</v>
      </c>
      <c r="D74" s="13">
        <f xml:space="preserve"> 1000000*'Fuel properties'!$D$53*Mbarrels!D74</f>
        <v>801294480</v>
      </c>
      <c r="E74" s="13">
        <f xml:space="preserve"> 1000000*'Fuel properties'!$D$53*Mbarrels!E74</f>
        <v>624818910</v>
      </c>
      <c r="F74" s="13">
        <f xml:space="preserve"> 1000000*'Fuel properties'!$D$53*Mbarrels!F74</f>
        <v>219402059.99999997</v>
      </c>
      <c r="G74" s="13">
        <f xml:space="preserve"> 1000000*'Fuel properties'!$D$53*Mbarrels!G74</f>
        <v>405416850</v>
      </c>
      <c r="H74" s="13">
        <f xml:space="preserve"> 1000000*'Fuel properties'!$D$53*Mbarrels!H74</f>
        <v>176475570.00000003</v>
      </c>
    </row>
    <row r="75" spans="1:8" x14ac:dyDescent="0.25">
      <c r="A75" s="11">
        <v>33756</v>
      </c>
      <c r="B75" s="12">
        <f t="shared" si="3"/>
        <v>6</v>
      </c>
      <c r="C75" s="12">
        <f t="shared" si="2"/>
        <v>1992</v>
      </c>
      <c r="D75" s="13">
        <f xml:space="preserve"> 1000000*'Fuel properties'!$D$53*Mbarrels!D75</f>
        <v>788575520</v>
      </c>
      <c r="E75" s="13">
        <f xml:space="preserve"> 1000000*'Fuel properties'!$D$53*Mbarrels!E75</f>
        <v>612099950</v>
      </c>
      <c r="F75" s="13">
        <f xml:space="preserve"> 1000000*'Fuel properties'!$D$53*Mbarrels!F75</f>
        <v>220991929.99999997</v>
      </c>
      <c r="G75" s="13">
        <f xml:space="preserve"> 1000000*'Fuel properties'!$D$53*Mbarrels!G75</f>
        <v>391108020</v>
      </c>
      <c r="H75" s="13">
        <f xml:space="preserve"> 1000000*'Fuel properties'!$D$53*Mbarrels!H75</f>
        <v>174885700</v>
      </c>
    </row>
    <row r="76" spans="1:8" x14ac:dyDescent="0.25">
      <c r="A76" s="11">
        <v>33848</v>
      </c>
      <c r="B76" s="12">
        <f t="shared" si="3"/>
        <v>9</v>
      </c>
      <c r="C76" s="12">
        <f t="shared" si="2"/>
        <v>1992</v>
      </c>
      <c r="D76" s="13">
        <f xml:space="preserve"> 1000000*'Fuel properties'!$D$53*Mbarrels!D76</f>
        <v>788575520</v>
      </c>
      <c r="E76" s="13">
        <f xml:space="preserve"> 1000000*'Fuel properties'!$D$53*Mbarrels!E76</f>
        <v>610510080</v>
      </c>
      <c r="F76" s="13">
        <f xml:space="preserve"> 1000000*'Fuel properties'!$D$53*Mbarrels!F76</f>
        <v>230531150</v>
      </c>
      <c r="G76" s="13">
        <f xml:space="preserve"> 1000000*'Fuel properties'!$D$53*Mbarrels!G76</f>
        <v>379978930</v>
      </c>
      <c r="H76" s="13">
        <f xml:space="preserve"> 1000000*'Fuel properties'!$D$53*Mbarrels!H76</f>
        <v>178065440.00000003</v>
      </c>
    </row>
    <row r="77" spans="1:8" x14ac:dyDescent="0.25">
      <c r="A77" s="11">
        <v>33939</v>
      </c>
      <c r="B77" s="12">
        <f t="shared" si="3"/>
        <v>12</v>
      </c>
      <c r="C77" s="12">
        <f t="shared" si="2"/>
        <v>1992</v>
      </c>
      <c r="D77" s="13">
        <f xml:space="preserve"> 1000000*'Fuel properties'!$D$53*Mbarrels!D77</f>
        <v>856939930</v>
      </c>
      <c r="E77" s="13">
        <f xml:space="preserve"> 1000000*'Fuel properties'!$D$53*Mbarrels!E77</f>
        <v>661385920</v>
      </c>
      <c r="F77" s="13">
        <f xml:space="preserve"> 1000000*'Fuel properties'!$D$53*Mbarrels!F77</f>
        <v>254379200</v>
      </c>
      <c r="G77" s="13">
        <f xml:space="preserve"> 1000000*'Fuel properties'!$D$53*Mbarrels!G77</f>
        <v>405416850</v>
      </c>
      <c r="H77" s="13">
        <f xml:space="preserve"> 1000000*'Fuel properties'!$D$53*Mbarrels!H77</f>
        <v>195554010</v>
      </c>
    </row>
    <row r="78" spans="1:8" x14ac:dyDescent="0.25">
      <c r="A78" s="11">
        <v>34029</v>
      </c>
      <c r="B78" s="12">
        <f t="shared" si="3"/>
        <v>3</v>
      </c>
      <c r="C78" s="12">
        <f t="shared" si="2"/>
        <v>1993</v>
      </c>
      <c r="D78" s="13">
        <f xml:space="preserve"> 1000000*'Fuel properties'!$D$53*Mbarrels!D78</f>
        <v>826732400</v>
      </c>
      <c r="E78" s="13">
        <f xml:space="preserve"> 1000000*'Fuel properties'!$D$53*Mbarrels!E78</f>
        <v>624818910</v>
      </c>
      <c r="F78" s="13">
        <f xml:space="preserve"> 1000000*'Fuel properties'!$D$53*Mbarrels!F78</f>
        <v>248019720</v>
      </c>
      <c r="G78" s="13">
        <f xml:space="preserve"> 1000000*'Fuel properties'!$D$53*Mbarrels!G78</f>
        <v>376799190</v>
      </c>
      <c r="H78" s="13">
        <f xml:space="preserve"> 1000000*'Fuel properties'!$D$53*Mbarrels!H78</f>
        <v>201913490</v>
      </c>
    </row>
    <row r="79" spans="1:8" x14ac:dyDescent="0.25">
      <c r="A79" s="11">
        <v>34121</v>
      </c>
      <c r="B79" s="12">
        <f t="shared" si="3"/>
        <v>6</v>
      </c>
      <c r="C79" s="12">
        <f t="shared" si="2"/>
        <v>1993</v>
      </c>
      <c r="D79" s="13">
        <f xml:space="preserve"> 1000000*'Fuel properties'!$D$53*Mbarrels!D79</f>
        <v>818783050</v>
      </c>
      <c r="E79" s="13">
        <f xml:space="preserve"> 1000000*'Fuel properties'!$D$53*Mbarrels!E79</f>
        <v>613689820</v>
      </c>
      <c r="F79" s="13">
        <f xml:space="preserve"> 1000000*'Fuel properties'!$D$53*Mbarrels!F79</f>
        <v>249609590</v>
      </c>
      <c r="G79" s="13">
        <f xml:space="preserve"> 1000000*'Fuel properties'!$D$53*Mbarrels!G79</f>
        <v>364080230</v>
      </c>
      <c r="H79" s="13">
        <f xml:space="preserve"> 1000000*'Fuel properties'!$D$53*Mbarrels!H79</f>
        <v>205093230</v>
      </c>
    </row>
    <row r="80" spans="1:8" x14ac:dyDescent="0.25">
      <c r="A80" s="11">
        <v>34213</v>
      </c>
      <c r="B80" s="12">
        <f t="shared" si="3"/>
        <v>9</v>
      </c>
      <c r="C80" s="12">
        <f t="shared" si="2"/>
        <v>1993</v>
      </c>
      <c r="D80" s="13">
        <f xml:space="preserve"> 1000000*'Fuel properties'!$D$53*Mbarrels!D80</f>
        <v>821962790</v>
      </c>
      <c r="E80" s="13">
        <f xml:space="preserve"> 1000000*'Fuel properties'!$D$53*Mbarrels!E80</f>
        <v>620049300</v>
      </c>
      <c r="F80" s="13">
        <f xml:space="preserve"> 1000000*'Fuel properties'!$D$53*Mbarrels!F80</f>
        <v>263918420</v>
      </c>
      <c r="G80" s="13">
        <f xml:space="preserve"> 1000000*'Fuel properties'!$D$53*Mbarrels!G80</f>
        <v>356130880.00000006</v>
      </c>
      <c r="H80" s="13">
        <f xml:space="preserve"> 1000000*'Fuel properties'!$D$53*Mbarrels!H80</f>
        <v>201913490</v>
      </c>
    </row>
    <row r="81" spans="1:8" x14ac:dyDescent="0.25">
      <c r="A81" s="11">
        <v>34304</v>
      </c>
      <c r="B81" s="12">
        <f t="shared" si="3"/>
        <v>12</v>
      </c>
      <c r="C81" s="12">
        <f t="shared" si="2"/>
        <v>1993</v>
      </c>
      <c r="D81" s="13">
        <f xml:space="preserve"> 1000000*'Fuel properties'!$D$53*Mbarrels!D81</f>
        <v>888737330</v>
      </c>
      <c r="E81" s="13">
        <f xml:space="preserve"> 1000000*'Fuel properties'!$D$53*Mbarrels!E81</f>
        <v>666155530.00000012</v>
      </c>
      <c r="F81" s="13">
        <f xml:space="preserve"> 1000000*'Fuel properties'!$D$53*Mbarrels!F81</f>
        <v>286176600</v>
      </c>
      <c r="G81" s="13">
        <f xml:space="preserve"> 1000000*'Fuel properties'!$D$53*Mbarrels!G81</f>
        <v>379978930</v>
      </c>
      <c r="H81" s="13">
        <f xml:space="preserve"> 1000000*'Fuel properties'!$D$53*Mbarrels!H81</f>
        <v>222581800</v>
      </c>
    </row>
    <row r="82" spans="1:8" x14ac:dyDescent="0.25">
      <c r="A82" s="11">
        <v>34394</v>
      </c>
      <c r="B82" s="12">
        <f t="shared" si="3"/>
        <v>3</v>
      </c>
      <c r="C82" s="12">
        <f t="shared" si="2"/>
        <v>1994</v>
      </c>
      <c r="D82" s="13">
        <f xml:space="preserve"> 1000000*'Fuel properties'!$D$53*Mbarrels!D82</f>
        <v>883967719.99999988</v>
      </c>
      <c r="E82" s="13">
        <f xml:space="preserve"> 1000000*'Fuel properties'!$D$53*Mbarrels!E82</f>
        <v>647077090</v>
      </c>
      <c r="F82" s="13">
        <f xml:space="preserve"> 1000000*'Fuel properties'!$D$53*Mbarrels!F82</f>
        <v>284586730</v>
      </c>
      <c r="G82" s="13">
        <f xml:space="preserve"> 1000000*'Fuel properties'!$D$53*Mbarrels!G82</f>
        <v>362490359.99999994</v>
      </c>
      <c r="H82" s="13">
        <f xml:space="preserve"> 1000000*'Fuel properties'!$D$53*Mbarrels!H82</f>
        <v>236890630</v>
      </c>
    </row>
    <row r="83" spans="1:8" x14ac:dyDescent="0.25">
      <c r="A83" s="11">
        <v>34486</v>
      </c>
      <c r="B83" s="12">
        <f t="shared" si="3"/>
        <v>6</v>
      </c>
      <c r="C83" s="12">
        <f t="shared" si="2"/>
        <v>1994</v>
      </c>
      <c r="D83" s="13">
        <f xml:space="preserve"> 1000000*'Fuel properties'!$D$53*Mbarrels!D83</f>
        <v>863299410</v>
      </c>
      <c r="E83" s="13">
        <f xml:space="preserve"> 1000000*'Fuel properties'!$D$53*Mbarrels!E83</f>
        <v>626408780</v>
      </c>
      <c r="F83" s="13">
        <f xml:space="preserve"> 1000000*'Fuel properties'!$D$53*Mbarrels!F83</f>
        <v>276637380</v>
      </c>
      <c r="G83" s="13">
        <f xml:space="preserve"> 1000000*'Fuel properties'!$D$53*Mbarrels!G83</f>
        <v>349771400</v>
      </c>
      <c r="H83" s="13">
        <f xml:space="preserve"> 1000000*'Fuel properties'!$D$53*Mbarrels!H83</f>
        <v>235300760</v>
      </c>
    </row>
    <row r="84" spans="1:8" x14ac:dyDescent="0.25">
      <c r="A84" s="11">
        <v>34578</v>
      </c>
      <c r="B84" s="12">
        <f t="shared" si="3"/>
        <v>9</v>
      </c>
      <c r="C84" s="12">
        <f t="shared" si="2"/>
        <v>1994</v>
      </c>
      <c r="D84" s="13">
        <f xml:space="preserve"> 1000000*'Fuel properties'!$D$53*Mbarrels!D84</f>
        <v>872838630</v>
      </c>
      <c r="E84" s="13">
        <f xml:space="preserve"> 1000000*'Fuel properties'!$D$53*Mbarrels!E84</f>
        <v>640717610</v>
      </c>
      <c r="F84" s="13">
        <f xml:space="preserve"> 1000000*'Fuel properties'!$D$53*Mbarrels!F84</f>
        <v>295715820</v>
      </c>
      <c r="G84" s="13">
        <f xml:space="preserve"> 1000000*'Fuel properties'!$D$53*Mbarrels!G84</f>
        <v>345001790</v>
      </c>
      <c r="H84" s="13">
        <f xml:space="preserve"> 1000000*'Fuel properties'!$D$53*Mbarrels!H84</f>
        <v>232121020</v>
      </c>
    </row>
    <row r="85" spans="1:8" x14ac:dyDescent="0.25">
      <c r="A85" s="11">
        <v>34669</v>
      </c>
      <c r="B85" s="12">
        <f t="shared" si="3"/>
        <v>12</v>
      </c>
      <c r="C85" s="12">
        <f t="shared" si="2"/>
        <v>1994</v>
      </c>
      <c r="D85" s="13">
        <f xml:space="preserve"> 1000000*'Fuel properties'!$D$53*Mbarrels!D85</f>
        <v>931663820</v>
      </c>
      <c r="E85" s="13">
        <f xml:space="preserve"> 1000000*'Fuel properties'!$D$53*Mbarrels!E85</f>
        <v>690003580</v>
      </c>
      <c r="F85" s="13">
        <f xml:space="preserve"> 1000000*'Fuel properties'!$D$53*Mbarrels!F85</f>
        <v>322743609.99999994</v>
      </c>
      <c r="G85" s="13">
        <f xml:space="preserve"> 1000000*'Fuel properties'!$D$53*Mbarrels!G85</f>
        <v>367259970</v>
      </c>
      <c r="H85" s="13">
        <f xml:space="preserve"> 1000000*'Fuel properties'!$D$53*Mbarrels!H85</f>
        <v>241660240</v>
      </c>
    </row>
    <row r="86" spans="1:8" x14ac:dyDescent="0.25">
      <c r="A86" s="11">
        <v>34759</v>
      </c>
      <c r="B86" s="12">
        <f t="shared" si="3"/>
        <v>3</v>
      </c>
      <c r="C86" s="12">
        <f t="shared" si="2"/>
        <v>1995</v>
      </c>
      <c r="D86" s="13">
        <f xml:space="preserve"> 1000000*'Fuel properties'!$D$53*Mbarrels!D86</f>
        <v>909405640</v>
      </c>
      <c r="E86" s="13">
        <f xml:space="preserve"> 1000000*'Fuel properties'!$D$53*Mbarrels!E86</f>
        <v>662975790</v>
      </c>
      <c r="F86" s="13">
        <f xml:space="preserve"> 1000000*'Fuel properties'!$D$53*Mbarrels!F86</f>
        <v>314794260</v>
      </c>
      <c r="G86" s="13">
        <f xml:space="preserve"> 1000000*'Fuel properties'!$D$53*Mbarrels!G86</f>
        <v>346591660</v>
      </c>
      <c r="H86" s="13">
        <f xml:space="preserve"> 1000000*'Fuel properties'!$D$53*Mbarrels!H86</f>
        <v>246429850</v>
      </c>
    </row>
    <row r="87" spans="1:8" x14ac:dyDescent="0.25">
      <c r="A87" s="11">
        <v>34851</v>
      </c>
      <c r="B87" s="12">
        <f t="shared" si="3"/>
        <v>6</v>
      </c>
      <c r="C87" s="12">
        <f t="shared" si="2"/>
        <v>1995</v>
      </c>
      <c r="D87" s="13">
        <f xml:space="preserve"> 1000000*'Fuel properties'!$D$53*Mbarrels!D87</f>
        <v>922124600</v>
      </c>
      <c r="E87" s="13">
        <f xml:space="preserve"> 1000000*'Fuel properties'!$D$53*Mbarrels!E87</f>
        <v>647077090</v>
      </c>
      <c r="F87" s="13">
        <f xml:space="preserve"> 1000000*'Fuel properties'!$D$53*Mbarrels!F87</f>
        <v>314794260</v>
      </c>
      <c r="G87" s="13">
        <f xml:space="preserve"> 1000000*'Fuel properties'!$D$53*Mbarrels!G87</f>
        <v>332282830</v>
      </c>
      <c r="H87" s="13">
        <f xml:space="preserve"> 1000000*'Fuel properties'!$D$53*Mbarrels!H87</f>
        <v>276637380</v>
      </c>
    </row>
    <row r="88" spans="1:8" x14ac:dyDescent="0.25">
      <c r="A88" s="11">
        <v>34943</v>
      </c>
      <c r="B88" s="12">
        <f t="shared" si="3"/>
        <v>9</v>
      </c>
      <c r="C88" s="12">
        <f t="shared" si="2"/>
        <v>1995</v>
      </c>
      <c r="D88" s="13">
        <f xml:space="preserve"> 1000000*'Fuel properties'!$D$53*Mbarrels!D88</f>
        <v>985719400</v>
      </c>
      <c r="E88" s="13">
        <f xml:space="preserve"> 1000000*'Fuel properties'!$D$53*Mbarrels!E88</f>
        <v>685233969.99999988</v>
      </c>
      <c r="F88" s="13">
        <f xml:space="preserve"> 1000000*'Fuel properties'!$D$53*Mbarrels!F88</f>
        <v>341822050</v>
      </c>
      <c r="G88" s="13">
        <f xml:space="preserve"> 1000000*'Fuel properties'!$D$53*Mbarrels!G88</f>
        <v>343411920</v>
      </c>
      <c r="H88" s="13">
        <f xml:space="preserve"> 1000000*'Fuel properties'!$D$53*Mbarrels!H88</f>
        <v>300485430</v>
      </c>
    </row>
    <row r="89" spans="1:8" x14ac:dyDescent="0.25">
      <c r="A89" s="11">
        <v>35034</v>
      </c>
      <c r="B89" s="12">
        <f t="shared" si="3"/>
        <v>12</v>
      </c>
      <c r="C89" s="12">
        <f t="shared" si="2"/>
        <v>1995</v>
      </c>
      <c r="D89" s="13">
        <f xml:space="preserve"> 1000000*'Fuel properties'!$D$53*Mbarrels!D89</f>
        <v>974590310</v>
      </c>
      <c r="E89" s="13">
        <f xml:space="preserve"> 1000000*'Fuel properties'!$D$53*Mbarrels!E89</f>
        <v>696363060</v>
      </c>
      <c r="F89" s="13">
        <f xml:space="preserve"> 1000000*'Fuel properties'!$D$53*Mbarrels!F89</f>
        <v>365670100</v>
      </c>
      <c r="G89" s="13">
        <f xml:space="preserve"> 1000000*'Fuel properties'!$D$53*Mbarrels!G89</f>
        <v>330692960</v>
      </c>
      <c r="H89" s="13">
        <f xml:space="preserve"> 1000000*'Fuel properties'!$D$53*Mbarrels!H89</f>
        <v>279817120</v>
      </c>
    </row>
    <row r="90" spans="1:8" x14ac:dyDescent="0.25">
      <c r="A90" s="11">
        <v>35125</v>
      </c>
      <c r="B90" s="12">
        <f t="shared" si="3"/>
        <v>3</v>
      </c>
      <c r="C90" s="12">
        <f t="shared" si="2"/>
        <v>1996</v>
      </c>
      <c r="D90" s="13">
        <f xml:space="preserve"> 1000000*'Fuel properties'!$D$53*Mbarrels!D90</f>
        <v>947562520</v>
      </c>
      <c r="E90" s="13">
        <f xml:space="preserve"> 1000000*'Fuel properties'!$D$53*Mbarrels!E90</f>
        <v>659796050</v>
      </c>
      <c r="F90" s="13">
        <f xml:space="preserve"> 1000000*'Fuel properties'!$D$53*Mbarrels!F90</f>
        <v>395877630.00000006</v>
      </c>
      <c r="G90" s="13">
        <f xml:space="preserve"> 1000000*'Fuel properties'!$D$53*Mbarrels!G90</f>
        <v>263918420</v>
      </c>
      <c r="H90" s="13">
        <f xml:space="preserve"> 1000000*'Fuel properties'!$D$53*Mbarrels!H90</f>
        <v>287766470</v>
      </c>
    </row>
    <row r="91" spans="1:8" x14ac:dyDescent="0.25">
      <c r="A91" s="11">
        <v>35217</v>
      </c>
      <c r="B91" s="12">
        <f t="shared" si="3"/>
        <v>6</v>
      </c>
      <c r="C91" s="12">
        <f t="shared" si="2"/>
        <v>1996</v>
      </c>
      <c r="D91" s="13">
        <f xml:space="preserve"> 1000000*'Fuel properties'!$D$53*Mbarrels!D91</f>
        <v>957101739.99999988</v>
      </c>
      <c r="E91" s="13">
        <f xml:space="preserve"> 1000000*'Fuel properties'!$D$53*Mbarrels!E91</f>
        <v>664565660</v>
      </c>
      <c r="F91" s="13">
        <f xml:space="preserve"> 1000000*'Fuel properties'!$D$53*Mbarrels!F91</f>
        <v>462652170</v>
      </c>
      <c r="G91" s="13">
        <f xml:space="preserve"> 1000000*'Fuel properties'!$D$53*Mbarrels!G91</f>
        <v>201913490</v>
      </c>
      <c r="H91" s="13">
        <f xml:space="preserve"> 1000000*'Fuel properties'!$D$53*Mbarrels!H91</f>
        <v>292536080</v>
      </c>
    </row>
    <row r="92" spans="1:8" x14ac:dyDescent="0.25">
      <c r="A92" s="11">
        <v>35309</v>
      </c>
      <c r="B92" s="12">
        <f t="shared" si="3"/>
        <v>9</v>
      </c>
      <c r="C92" s="12">
        <f t="shared" si="2"/>
        <v>1996</v>
      </c>
      <c r="D92" s="13">
        <f xml:space="preserve"> 1000000*'Fuel properties'!$D$53*Mbarrels!D92</f>
        <v>930073950</v>
      </c>
      <c r="E92" s="13">
        <f xml:space="preserve"> 1000000*'Fuel properties'!$D$53*Mbarrels!E92</f>
        <v>661385920</v>
      </c>
      <c r="F92" s="13">
        <f xml:space="preserve"> 1000000*'Fuel properties'!$D$53*Mbarrels!F92</f>
        <v>470601520</v>
      </c>
      <c r="G92" s="13">
        <f xml:space="preserve"> 1000000*'Fuel properties'!$D$53*Mbarrels!G92</f>
        <v>192374270</v>
      </c>
      <c r="H92" s="13">
        <f xml:space="preserve"> 1000000*'Fuel properties'!$D$53*Mbarrels!H92</f>
        <v>267098160</v>
      </c>
    </row>
    <row r="93" spans="1:8" x14ac:dyDescent="0.25">
      <c r="A93" s="11">
        <v>35400</v>
      </c>
      <c r="B93" s="12">
        <f t="shared" si="3"/>
        <v>12</v>
      </c>
      <c r="C93" s="12">
        <f t="shared" si="2"/>
        <v>1996</v>
      </c>
      <c r="D93" s="13">
        <f xml:space="preserve"> 1000000*'Fuel properties'!$D$53*Mbarrels!D93</f>
        <v>1030235760.0000001</v>
      </c>
      <c r="E93" s="13">
        <f xml:space="preserve"> 1000000*'Fuel properties'!$D$53*Mbarrels!E93</f>
        <v>712261760.00000012</v>
      </c>
      <c r="F93" s="13">
        <f xml:space="preserve"> 1000000*'Fuel properties'!$D$53*Mbarrels!F93</f>
        <v>511938140.00000006</v>
      </c>
      <c r="G93" s="13">
        <f xml:space="preserve"> 1000000*'Fuel properties'!$D$53*Mbarrels!G93</f>
        <v>201913490</v>
      </c>
      <c r="H93" s="13">
        <f xml:space="preserve"> 1000000*'Fuel properties'!$D$53*Mbarrels!H93</f>
        <v>316384130</v>
      </c>
    </row>
    <row r="94" spans="1:8" x14ac:dyDescent="0.25">
      <c r="A94" s="11">
        <v>35490</v>
      </c>
      <c r="B94" s="12">
        <f t="shared" si="3"/>
        <v>3</v>
      </c>
      <c r="C94" s="12">
        <f t="shared" si="2"/>
        <v>1997</v>
      </c>
      <c r="D94" s="13">
        <f xml:space="preserve"> 1000000*'Fuel properties'!$D$53*Mbarrels!D94</f>
        <v>987309270</v>
      </c>
      <c r="E94" s="13">
        <f xml:space="preserve"> 1000000*'Fuel properties'!$D$53*Mbarrels!E94</f>
        <v>696363060</v>
      </c>
      <c r="F94" s="13">
        <f xml:space="preserve"> 1000000*'Fuel properties'!$D$53*Mbarrels!F94</f>
        <v>505578660</v>
      </c>
      <c r="G94" s="13">
        <f xml:space="preserve"> 1000000*'Fuel properties'!$D$53*Mbarrels!G94</f>
        <v>192374270</v>
      </c>
      <c r="H94" s="13">
        <f xml:space="preserve"> 1000000*'Fuel properties'!$D$53*Mbarrels!H94</f>
        <v>290946210</v>
      </c>
    </row>
    <row r="95" spans="1:8" x14ac:dyDescent="0.25">
      <c r="A95" s="11">
        <v>35582</v>
      </c>
      <c r="B95" s="12">
        <f t="shared" si="3"/>
        <v>6</v>
      </c>
      <c r="C95" s="12">
        <f t="shared" si="2"/>
        <v>1997</v>
      </c>
      <c r="D95" s="13">
        <f xml:space="preserve"> 1000000*'Fuel properties'!$D$53*Mbarrels!D95</f>
        <v>1004797840</v>
      </c>
      <c r="E95" s="13">
        <f xml:space="preserve"> 1000000*'Fuel properties'!$D$53*Mbarrels!E95</f>
        <v>680464360</v>
      </c>
      <c r="F95" s="13">
        <f xml:space="preserve"> 1000000*'Fuel properties'!$D$53*Mbarrels!F95</f>
        <v>497629310</v>
      </c>
      <c r="G95" s="13">
        <f xml:space="preserve"> 1000000*'Fuel properties'!$D$53*Mbarrels!G95</f>
        <v>182835050</v>
      </c>
      <c r="H95" s="13">
        <f xml:space="preserve"> 1000000*'Fuel properties'!$D$53*Mbarrels!H95</f>
        <v>322743609.99999994</v>
      </c>
    </row>
    <row r="96" spans="1:8" x14ac:dyDescent="0.25">
      <c r="A96" s="11">
        <v>35674</v>
      </c>
      <c r="B96" s="12">
        <f t="shared" si="3"/>
        <v>9</v>
      </c>
      <c r="C96" s="12">
        <f t="shared" si="2"/>
        <v>1997</v>
      </c>
      <c r="D96" s="13">
        <f xml:space="preserve"> 1000000*'Fuel properties'!$D$53*Mbarrels!D96</f>
        <v>977770050</v>
      </c>
      <c r="E96" s="13">
        <f xml:space="preserve"> 1000000*'Fuel properties'!$D$53*Mbarrels!E96</f>
        <v>680464360</v>
      </c>
      <c r="F96" s="13">
        <f xml:space="preserve"> 1000000*'Fuel properties'!$D$53*Mbarrels!F96</f>
        <v>500809050</v>
      </c>
      <c r="G96" s="13">
        <f xml:space="preserve"> 1000000*'Fuel properties'!$D$53*Mbarrels!G96</f>
        <v>178065440.00000003</v>
      </c>
      <c r="H96" s="13">
        <f xml:space="preserve"> 1000000*'Fuel properties'!$D$53*Mbarrels!H96</f>
        <v>298895560</v>
      </c>
    </row>
    <row r="97" spans="1:8" x14ac:dyDescent="0.25">
      <c r="A97" s="11">
        <v>35765</v>
      </c>
      <c r="B97" s="12">
        <f t="shared" si="3"/>
        <v>12</v>
      </c>
      <c r="C97" s="12">
        <f t="shared" si="2"/>
        <v>1997</v>
      </c>
      <c r="D97" s="13">
        <f xml:space="preserve"> 1000000*'Fuel properties'!$D$53*Mbarrels!D97</f>
        <v>1071572380</v>
      </c>
      <c r="E97" s="13">
        <f xml:space="preserve"> 1000000*'Fuel properties'!$D$53*Mbarrels!E97</f>
        <v>731340200</v>
      </c>
      <c r="F97" s="13">
        <f xml:space="preserve"> 1000000*'Fuel properties'!$D$53*Mbarrels!F97</f>
        <v>540555800</v>
      </c>
      <c r="G97" s="13">
        <f xml:space="preserve"> 1000000*'Fuel properties'!$D$53*Mbarrels!G97</f>
        <v>189194530</v>
      </c>
      <c r="H97" s="13">
        <f xml:space="preserve"> 1000000*'Fuel properties'!$D$53*Mbarrels!H97</f>
        <v>341822050</v>
      </c>
    </row>
    <row r="98" spans="1:8" x14ac:dyDescent="0.25">
      <c r="A98" s="11">
        <v>35855</v>
      </c>
      <c r="B98" s="12">
        <f t="shared" si="3"/>
        <v>3</v>
      </c>
      <c r="C98" s="12">
        <f t="shared" si="2"/>
        <v>1998</v>
      </c>
      <c r="D98" s="13">
        <f xml:space="preserve"> 1000000*'Fuel properties'!$D$53*Mbarrels!D98</f>
        <v>1033415500</v>
      </c>
      <c r="E98" s="13">
        <f xml:space="preserve"> 1000000*'Fuel properties'!$D$53*Mbarrels!E98</f>
        <v>699542800</v>
      </c>
      <c r="F98" s="13">
        <f xml:space="preserve"> 1000000*'Fuel properties'!$D$53*Mbarrels!F98</f>
        <v>519887490</v>
      </c>
      <c r="G98" s="13">
        <f xml:space="preserve"> 1000000*'Fuel properties'!$D$53*Mbarrels!G98</f>
        <v>181245179.99999997</v>
      </c>
      <c r="H98" s="13">
        <f xml:space="preserve"> 1000000*'Fuel properties'!$D$53*Mbarrels!H98</f>
        <v>333872700</v>
      </c>
    </row>
    <row r="99" spans="1:8" x14ac:dyDescent="0.25">
      <c r="A99" s="11">
        <v>35947</v>
      </c>
      <c r="B99" s="12">
        <f t="shared" si="3"/>
        <v>6</v>
      </c>
      <c r="C99" s="12">
        <f t="shared" si="2"/>
        <v>1998</v>
      </c>
      <c r="D99" s="13">
        <f xml:space="preserve"> 1000000*'Fuel properties'!$D$53*Mbarrels!D99</f>
        <v>1004797840</v>
      </c>
      <c r="E99" s="13">
        <f xml:space="preserve"> 1000000*'Fuel properties'!$D$53*Mbarrels!E99</f>
        <v>690003580</v>
      </c>
      <c r="F99" s="13">
        <f xml:space="preserve"> 1000000*'Fuel properties'!$D$53*Mbarrels!F99</f>
        <v>513528010</v>
      </c>
      <c r="G99" s="13">
        <f xml:space="preserve"> 1000000*'Fuel properties'!$D$53*Mbarrels!G99</f>
        <v>176475570.00000003</v>
      </c>
      <c r="H99" s="13">
        <f xml:space="preserve"> 1000000*'Fuel properties'!$D$53*Mbarrels!H99</f>
        <v>314794260</v>
      </c>
    </row>
    <row r="100" spans="1:8" x14ac:dyDescent="0.25">
      <c r="A100" s="11">
        <v>36039</v>
      </c>
      <c r="B100" s="12">
        <f t="shared" si="3"/>
        <v>9</v>
      </c>
      <c r="C100" s="12">
        <f t="shared" si="2"/>
        <v>1998</v>
      </c>
      <c r="D100" s="13">
        <f xml:space="preserve"> 1000000*'Fuel properties'!$D$53*Mbarrels!D100</f>
        <v>995258620</v>
      </c>
      <c r="E100" s="13">
        <f xml:space="preserve"> 1000000*'Fuel properties'!$D$53*Mbarrels!E100</f>
        <v>685233969.99999988</v>
      </c>
      <c r="F100" s="13">
        <f xml:space="preserve"> 1000000*'Fuel properties'!$D$53*Mbarrels!F100</f>
        <v>511938140.00000006</v>
      </c>
      <c r="G100" s="13">
        <f xml:space="preserve"> 1000000*'Fuel properties'!$D$53*Mbarrels!G100</f>
        <v>173295830</v>
      </c>
      <c r="H100" s="13">
        <f xml:space="preserve"> 1000000*'Fuel properties'!$D$53*Mbarrels!H100</f>
        <v>310024650</v>
      </c>
    </row>
    <row r="101" spans="1:8" x14ac:dyDescent="0.25">
      <c r="A101" s="11">
        <v>36130</v>
      </c>
      <c r="B101" s="12">
        <f t="shared" si="3"/>
        <v>12</v>
      </c>
      <c r="C101" s="12">
        <f t="shared" si="2"/>
        <v>1998</v>
      </c>
      <c r="D101" s="13">
        <f xml:space="preserve"> 1000000*'Fuel properties'!$D$53*Mbarrels!D101</f>
        <v>1081111600</v>
      </c>
      <c r="E101" s="13">
        <f xml:space="preserve"> 1000000*'Fuel properties'!$D$53*Mbarrels!E101</f>
        <v>744059160</v>
      </c>
      <c r="F101" s="13">
        <f xml:space="preserve"> 1000000*'Fuel properties'!$D$53*Mbarrels!F101</f>
        <v>556454500</v>
      </c>
      <c r="G101" s="13">
        <f xml:space="preserve"> 1000000*'Fuel properties'!$D$53*Mbarrels!G101</f>
        <v>187604660</v>
      </c>
      <c r="H101" s="13">
        <f xml:space="preserve"> 1000000*'Fuel properties'!$D$53*Mbarrels!H101</f>
        <v>337052440</v>
      </c>
    </row>
    <row r="102" spans="1:8" x14ac:dyDescent="0.25">
      <c r="A102" s="11">
        <v>36220</v>
      </c>
      <c r="B102" s="12">
        <f t="shared" si="3"/>
        <v>3</v>
      </c>
      <c r="C102" s="12">
        <f t="shared" si="2"/>
        <v>1999</v>
      </c>
      <c r="D102" s="13">
        <f xml:space="preserve"> 1000000*'Fuel properties'!$D$53*Mbarrels!D102</f>
        <v>1049314200</v>
      </c>
      <c r="E102" s="13">
        <f xml:space="preserve"> 1000000*'Fuel properties'!$D$53*Mbarrels!E102</f>
        <v>717031370</v>
      </c>
      <c r="F102" s="13">
        <f xml:space="preserve"> 1000000*'Fuel properties'!$D$53*Mbarrels!F102</f>
        <v>537376060</v>
      </c>
      <c r="G102" s="13">
        <f xml:space="preserve"> 1000000*'Fuel properties'!$D$53*Mbarrels!G102</f>
        <v>178065440.00000003</v>
      </c>
      <c r="H102" s="13">
        <f xml:space="preserve"> 1000000*'Fuel properties'!$D$53*Mbarrels!H102</f>
        <v>332282830</v>
      </c>
    </row>
    <row r="103" spans="1:8" x14ac:dyDescent="0.25">
      <c r="A103" s="11">
        <v>36312</v>
      </c>
      <c r="B103" s="12">
        <f t="shared" si="3"/>
        <v>6</v>
      </c>
      <c r="C103" s="12">
        <f t="shared" si="2"/>
        <v>1999</v>
      </c>
      <c r="D103" s="13">
        <f xml:space="preserve"> 1000000*'Fuel properties'!$D$53*Mbarrels!D103</f>
        <v>1015926930</v>
      </c>
      <c r="E103" s="13">
        <f xml:space="preserve"> 1000000*'Fuel properties'!$D$53*Mbarrels!E103</f>
        <v>697952930</v>
      </c>
      <c r="F103" s="13">
        <f xml:space="preserve"> 1000000*'Fuel properties'!$D$53*Mbarrels!F103</f>
        <v>523067230</v>
      </c>
      <c r="G103" s="13">
        <f xml:space="preserve"> 1000000*'Fuel properties'!$D$53*Mbarrels!G103</f>
        <v>174885700</v>
      </c>
      <c r="H103" s="13">
        <f xml:space="preserve"> 1000000*'Fuel properties'!$D$53*Mbarrels!H103</f>
        <v>317974000</v>
      </c>
    </row>
    <row r="104" spans="1:8" x14ac:dyDescent="0.25">
      <c r="A104" s="11">
        <v>36404</v>
      </c>
      <c r="B104" s="12">
        <f t="shared" si="3"/>
        <v>9</v>
      </c>
      <c r="C104" s="12">
        <f t="shared" si="2"/>
        <v>1999</v>
      </c>
      <c r="D104" s="13">
        <f xml:space="preserve"> 1000000*'Fuel properties'!$D$53*Mbarrels!D104</f>
        <v>1038185110</v>
      </c>
      <c r="E104" s="13">
        <f xml:space="preserve"> 1000000*'Fuel properties'!$D$53*Mbarrels!E104</f>
        <v>705902280.00000012</v>
      </c>
      <c r="F104" s="13">
        <f xml:space="preserve"> 1000000*'Fuel properties'!$D$53*Mbarrels!F104</f>
        <v>532606450</v>
      </c>
      <c r="G104" s="13">
        <f xml:space="preserve"> 1000000*'Fuel properties'!$D$53*Mbarrels!G104</f>
        <v>173295830</v>
      </c>
      <c r="H104" s="13">
        <f xml:space="preserve"> 1000000*'Fuel properties'!$D$53*Mbarrels!H104</f>
        <v>332282830</v>
      </c>
    </row>
    <row r="105" spans="1:8" x14ac:dyDescent="0.25">
      <c r="A105" s="11">
        <v>36495</v>
      </c>
      <c r="B105" s="12">
        <f t="shared" si="3"/>
        <v>12</v>
      </c>
      <c r="C105" s="12">
        <f t="shared" si="2"/>
        <v>1999</v>
      </c>
      <c r="D105" s="13">
        <f xml:space="preserve"> 1000000*'Fuel properties'!$D$53*Mbarrels!D105</f>
        <v>1111319130</v>
      </c>
      <c r="E105" s="13">
        <f xml:space="preserve"> 1000000*'Fuel properties'!$D$53*Mbarrels!E105</f>
        <v>750418640</v>
      </c>
      <c r="F105" s="13">
        <f xml:space="preserve"> 1000000*'Fuel properties'!$D$53*Mbarrels!F105</f>
        <v>567583590</v>
      </c>
      <c r="G105" s="13">
        <f xml:space="preserve"> 1000000*'Fuel properties'!$D$53*Mbarrels!G105</f>
        <v>181245179.99999997</v>
      </c>
      <c r="H105" s="13">
        <f xml:space="preserve"> 1000000*'Fuel properties'!$D$53*Mbarrels!H105</f>
        <v>360900490</v>
      </c>
    </row>
    <row r="106" spans="1:8" x14ac:dyDescent="0.25">
      <c r="A106" s="11">
        <v>36586</v>
      </c>
      <c r="B106" s="12">
        <f t="shared" si="3"/>
        <v>3</v>
      </c>
      <c r="C106" s="12">
        <f t="shared" si="2"/>
        <v>2000</v>
      </c>
      <c r="D106" s="13">
        <f xml:space="preserve"> 1000000*'Fuel properties'!$D$53*Mbarrels!D106</f>
        <v>1106549520</v>
      </c>
      <c r="E106" s="13">
        <f xml:space="preserve"> 1000000*'Fuel properties'!$D$53*Mbarrels!E106</f>
        <v>721800980</v>
      </c>
      <c r="F106" s="13">
        <f xml:space="preserve"> 1000000*'Fuel properties'!$D$53*Mbarrels!F106</f>
        <v>550095020</v>
      </c>
      <c r="G106" s="13">
        <f xml:space="preserve"> 1000000*'Fuel properties'!$D$53*Mbarrels!G106</f>
        <v>171705960</v>
      </c>
      <c r="H106" s="13">
        <f xml:space="preserve"> 1000000*'Fuel properties'!$D$53*Mbarrels!H106</f>
        <v>386338410</v>
      </c>
    </row>
    <row r="107" spans="1:8" x14ac:dyDescent="0.25">
      <c r="A107" s="11">
        <v>36678</v>
      </c>
      <c r="B107" s="12">
        <f t="shared" si="3"/>
        <v>6</v>
      </c>
      <c r="C107" s="12">
        <f t="shared" si="2"/>
        <v>2000</v>
      </c>
      <c r="D107" s="13">
        <f xml:space="preserve"> 1000000*'Fuel properties'!$D$53*Mbarrels!D107</f>
        <v>1041364850</v>
      </c>
      <c r="E107" s="13">
        <f xml:space="preserve"> 1000000*'Fuel properties'!$D$53*Mbarrels!E107</f>
        <v>688413710</v>
      </c>
      <c r="F107" s="13">
        <f xml:space="preserve"> 1000000*'Fuel properties'!$D$53*Mbarrels!F107</f>
        <v>529426710</v>
      </c>
      <c r="G107" s="13">
        <f xml:space="preserve"> 1000000*'Fuel properties'!$D$53*Mbarrels!G107</f>
        <v>158987000</v>
      </c>
      <c r="H107" s="13">
        <f xml:space="preserve"> 1000000*'Fuel properties'!$D$53*Mbarrels!H107</f>
        <v>352951140.00000006</v>
      </c>
    </row>
    <row r="108" spans="1:8" x14ac:dyDescent="0.25">
      <c r="A108" s="11">
        <v>36770</v>
      </c>
      <c r="B108" s="12">
        <f t="shared" si="3"/>
        <v>9</v>
      </c>
      <c r="C108" s="12">
        <f t="shared" si="2"/>
        <v>2000</v>
      </c>
      <c r="D108" s="13">
        <f xml:space="preserve"> 1000000*'Fuel properties'!$D$53*Mbarrels!D108</f>
        <v>1039774980</v>
      </c>
      <c r="E108" s="13">
        <f xml:space="preserve"> 1000000*'Fuel properties'!$D$53*Mbarrels!E108</f>
        <v>690003580</v>
      </c>
      <c r="F108" s="13">
        <f xml:space="preserve"> 1000000*'Fuel properties'!$D$53*Mbarrels!F108</f>
        <v>538965930</v>
      </c>
      <c r="G108" s="13">
        <f xml:space="preserve"> 1000000*'Fuel properties'!$D$53*Mbarrels!G108</f>
        <v>151037650</v>
      </c>
      <c r="H108" s="13">
        <f xml:space="preserve"> 1000000*'Fuel properties'!$D$53*Mbarrels!H108</f>
        <v>351361270</v>
      </c>
    </row>
    <row r="109" spans="1:8" x14ac:dyDescent="0.25">
      <c r="A109" s="11">
        <v>36861</v>
      </c>
      <c r="B109" s="12">
        <f t="shared" si="3"/>
        <v>12</v>
      </c>
      <c r="C109" s="12">
        <f t="shared" si="2"/>
        <v>2000</v>
      </c>
      <c r="D109" s="13">
        <f xml:space="preserve"> 1000000*'Fuel properties'!$D$53*Mbarrels!D109</f>
        <v>1127217830</v>
      </c>
      <c r="E109" s="13">
        <f xml:space="preserve"> 1000000*'Fuel properties'!$D$53*Mbarrels!E109</f>
        <v>742469290</v>
      </c>
      <c r="F109" s="13">
        <f xml:space="preserve"> 1000000*'Fuel properties'!$D$53*Mbarrels!F109</f>
        <v>583482290</v>
      </c>
      <c r="G109" s="13">
        <f xml:space="preserve"> 1000000*'Fuel properties'!$D$53*Mbarrels!G109</f>
        <v>158987000</v>
      </c>
      <c r="H109" s="13">
        <f xml:space="preserve"> 1000000*'Fuel properties'!$D$53*Mbarrels!H109</f>
        <v>384748540</v>
      </c>
    </row>
    <row r="110" spans="1:8" x14ac:dyDescent="0.25">
      <c r="A110" s="11">
        <v>36951</v>
      </c>
      <c r="B110" s="12">
        <f t="shared" si="3"/>
        <v>3</v>
      </c>
      <c r="C110" s="12">
        <f t="shared" si="2"/>
        <v>2001</v>
      </c>
      <c r="D110" s="13">
        <f xml:space="preserve"> 1000000*'Fuel properties'!$D$53*Mbarrels!D110</f>
        <v>1097010300</v>
      </c>
      <c r="E110" s="13">
        <f xml:space="preserve"> 1000000*'Fuel properties'!$D$53*Mbarrels!E110</f>
        <v>717031370</v>
      </c>
      <c r="F110" s="13">
        <f xml:space="preserve"> 1000000*'Fuel properties'!$D$53*Mbarrels!F110</f>
        <v>562813980</v>
      </c>
      <c r="G110" s="13">
        <f xml:space="preserve"> 1000000*'Fuel properties'!$D$53*Mbarrels!G110</f>
        <v>155807260</v>
      </c>
      <c r="H110" s="13">
        <f xml:space="preserve"> 1000000*'Fuel properties'!$D$53*Mbarrels!H110</f>
        <v>379978930</v>
      </c>
    </row>
    <row r="111" spans="1:8" x14ac:dyDescent="0.25">
      <c r="A111" s="11">
        <v>37043</v>
      </c>
      <c r="B111" s="12">
        <f t="shared" si="3"/>
        <v>6</v>
      </c>
      <c r="C111" s="12">
        <f t="shared" si="2"/>
        <v>2001</v>
      </c>
      <c r="D111" s="13">
        <f xml:space="preserve"> 1000000*'Fuel properties'!$D$53*Mbarrels!D111</f>
        <v>1062033160</v>
      </c>
      <c r="E111" s="13">
        <f xml:space="preserve"> 1000000*'Fuel properties'!$D$53*Mbarrels!E111</f>
        <v>697952930</v>
      </c>
      <c r="F111" s="13">
        <f xml:space="preserve"> 1000000*'Fuel properties'!$D$53*Mbarrels!F111</f>
        <v>546915280</v>
      </c>
      <c r="G111" s="13">
        <f xml:space="preserve"> 1000000*'Fuel properties'!$D$53*Mbarrels!G111</f>
        <v>151037650</v>
      </c>
      <c r="H111" s="13">
        <f xml:space="preserve"> 1000000*'Fuel properties'!$D$53*Mbarrels!H111</f>
        <v>364080230</v>
      </c>
    </row>
    <row r="112" spans="1:8" x14ac:dyDescent="0.25">
      <c r="A112" s="11">
        <v>37135</v>
      </c>
      <c r="B112" s="12">
        <f t="shared" si="3"/>
        <v>9</v>
      </c>
      <c r="C112" s="12">
        <f t="shared" si="2"/>
        <v>2001</v>
      </c>
      <c r="D112" s="13">
        <f xml:space="preserve"> 1000000*'Fuel properties'!$D$53*Mbarrels!D112</f>
        <v>1079521730</v>
      </c>
      <c r="E112" s="13">
        <f xml:space="preserve"> 1000000*'Fuel properties'!$D$53*Mbarrels!E112</f>
        <v>707492150</v>
      </c>
      <c r="F112" s="13">
        <f xml:space="preserve"> 1000000*'Fuel properties'!$D$53*Mbarrels!F112</f>
        <v>556454500</v>
      </c>
      <c r="G112" s="13">
        <f xml:space="preserve"> 1000000*'Fuel properties'!$D$53*Mbarrels!G112</f>
        <v>151037650</v>
      </c>
      <c r="H112" s="13">
        <f xml:space="preserve"> 1000000*'Fuel properties'!$D$53*Mbarrels!H112</f>
        <v>370439710</v>
      </c>
    </row>
    <row r="113" spans="1:8" x14ac:dyDescent="0.25">
      <c r="A113" s="11">
        <v>37226</v>
      </c>
      <c r="B113" s="12">
        <f t="shared" si="3"/>
        <v>12</v>
      </c>
      <c r="C113" s="12">
        <f t="shared" si="2"/>
        <v>2001</v>
      </c>
      <c r="D113" s="13">
        <f xml:space="preserve"> 1000000*'Fuel properties'!$D$53*Mbarrels!D113</f>
        <v>1131987440</v>
      </c>
      <c r="E113" s="13">
        <f xml:space="preserve"> 1000000*'Fuel properties'!$D$53*Mbarrels!E113</f>
        <v>744059160</v>
      </c>
      <c r="F113" s="13">
        <f xml:space="preserve"> 1000000*'Fuel properties'!$D$53*Mbarrels!F113</f>
        <v>585072160</v>
      </c>
      <c r="G113" s="13">
        <f xml:space="preserve"> 1000000*'Fuel properties'!$D$53*Mbarrels!G113</f>
        <v>158987000</v>
      </c>
      <c r="H113" s="13">
        <f xml:space="preserve"> 1000000*'Fuel properties'!$D$53*Mbarrels!H113</f>
        <v>387928280</v>
      </c>
    </row>
    <row r="114" spans="1:8" x14ac:dyDescent="0.25">
      <c r="A114" s="11">
        <v>37316</v>
      </c>
      <c r="B114" s="12">
        <f t="shared" si="3"/>
        <v>3</v>
      </c>
      <c r="C114" s="12">
        <f t="shared" si="2"/>
        <v>2002</v>
      </c>
      <c r="D114" s="13">
        <f xml:space="preserve"> 1000000*'Fuel properties'!$D$53*Mbarrels!D114</f>
        <v>1104959650</v>
      </c>
      <c r="E114" s="13">
        <f xml:space="preserve"> 1000000*'Fuel properties'!$D$53*Mbarrels!E114</f>
        <v>717031370</v>
      </c>
      <c r="F114" s="13">
        <f xml:space="preserve"> 1000000*'Fuel properties'!$D$53*Mbarrels!F114</f>
        <v>561224110</v>
      </c>
      <c r="G114" s="13">
        <f xml:space="preserve"> 1000000*'Fuel properties'!$D$53*Mbarrels!G114</f>
        <v>155807260</v>
      </c>
      <c r="H114" s="13">
        <f xml:space="preserve"> 1000000*'Fuel properties'!$D$53*Mbarrels!H114</f>
        <v>387928280</v>
      </c>
    </row>
    <row r="115" spans="1:8" x14ac:dyDescent="0.25">
      <c r="A115" s="11">
        <v>37408</v>
      </c>
      <c r="B115" s="12">
        <f t="shared" si="3"/>
        <v>6</v>
      </c>
      <c r="C115" s="12">
        <f t="shared" si="2"/>
        <v>2002</v>
      </c>
      <c r="D115" s="13">
        <f xml:space="preserve"> 1000000*'Fuel properties'!$D$53*Mbarrels!D115</f>
        <v>1116088740</v>
      </c>
      <c r="E115" s="13">
        <f xml:space="preserve"> 1000000*'Fuel properties'!$D$53*Mbarrels!E115</f>
        <v>723390850</v>
      </c>
      <c r="F115" s="13">
        <f xml:space="preserve"> 1000000*'Fuel properties'!$D$53*Mbarrels!F115</f>
        <v>567583590</v>
      </c>
      <c r="G115" s="13">
        <f xml:space="preserve"> 1000000*'Fuel properties'!$D$53*Mbarrels!G115</f>
        <v>154217390</v>
      </c>
      <c r="H115" s="13">
        <f xml:space="preserve"> 1000000*'Fuel properties'!$D$53*Mbarrels!H115</f>
        <v>392697890.00000006</v>
      </c>
    </row>
    <row r="116" spans="1:8" x14ac:dyDescent="0.25">
      <c r="A116" s="11">
        <v>37500</v>
      </c>
      <c r="B116" s="12">
        <f t="shared" si="3"/>
        <v>9</v>
      </c>
      <c r="C116" s="12">
        <f t="shared" si="2"/>
        <v>2002</v>
      </c>
      <c r="D116" s="13">
        <f xml:space="preserve"> 1000000*'Fuel properties'!$D$53*Mbarrels!D116</f>
        <v>1131987440</v>
      </c>
      <c r="E116" s="13">
        <f xml:space="preserve"> 1000000*'Fuel properties'!$D$53*Mbarrels!E116</f>
        <v>736109810</v>
      </c>
      <c r="F116" s="13">
        <f xml:space="preserve"> 1000000*'Fuel properties'!$D$53*Mbarrels!F116</f>
        <v>578712680</v>
      </c>
      <c r="G116" s="13">
        <f xml:space="preserve"> 1000000*'Fuel properties'!$D$53*Mbarrels!G116</f>
        <v>157397130</v>
      </c>
      <c r="H116" s="13">
        <f xml:space="preserve"> 1000000*'Fuel properties'!$D$53*Mbarrels!H116</f>
        <v>395877630.00000006</v>
      </c>
    </row>
    <row r="117" spans="1:8" x14ac:dyDescent="0.25">
      <c r="A117" s="11">
        <v>37591</v>
      </c>
      <c r="B117" s="12">
        <f t="shared" si="3"/>
        <v>12</v>
      </c>
      <c r="C117" s="12">
        <f t="shared" si="2"/>
        <v>2002</v>
      </c>
      <c r="D117" s="13">
        <f xml:space="preserve"> 1000000*'Fuel properties'!$D$53*Mbarrels!D117</f>
        <v>1216250550</v>
      </c>
      <c r="E117" s="13">
        <f xml:space="preserve"> 1000000*'Fuel properties'!$D$53*Mbarrels!E117</f>
        <v>788575520</v>
      </c>
      <c r="F117" s="13">
        <f xml:space="preserve"> 1000000*'Fuel properties'!$D$53*Mbarrels!F117</f>
        <v>620049300</v>
      </c>
      <c r="G117" s="13">
        <f xml:space="preserve"> 1000000*'Fuel properties'!$D$53*Mbarrels!G117</f>
        <v>170116090</v>
      </c>
      <c r="H117" s="13">
        <f xml:space="preserve"> 1000000*'Fuel properties'!$D$53*Mbarrels!H117</f>
        <v>427675030</v>
      </c>
    </row>
    <row r="118" spans="1:8" x14ac:dyDescent="0.25">
      <c r="A118" s="11">
        <v>37681</v>
      </c>
      <c r="B118" s="12">
        <f t="shared" si="3"/>
        <v>3</v>
      </c>
      <c r="C118" s="12">
        <f t="shared" si="2"/>
        <v>2003</v>
      </c>
      <c r="D118" s="13">
        <f xml:space="preserve"> 1000000*'Fuel properties'!$D$53*Mbarrels!D118</f>
        <v>1179683540</v>
      </c>
      <c r="E118" s="13">
        <f xml:space="preserve"> 1000000*'Fuel properties'!$D$53*Mbarrels!E118</f>
        <v>761547730</v>
      </c>
      <c r="F118" s="13">
        <f xml:space="preserve"> 1000000*'Fuel properties'!$D$53*Mbarrels!F118</f>
        <v>597791120</v>
      </c>
      <c r="G118" s="13">
        <f xml:space="preserve"> 1000000*'Fuel properties'!$D$53*Mbarrels!G118</f>
        <v>163756610</v>
      </c>
      <c r="H118" s="13">
        <f xml:space="preserve"> 1000000*'Fuel properties'!$D$53*Mbarrels!H118</f>
        <v>418135810</v>
      </c>
    </row>
    <row r="119" spans="1:8" x14ac:dyDescent="0.25">
      <c r="A119" s="11">
        <v>37773</v>
      </c>
      <c r="B119" s="12">
        <f t="shared" si="3"/>
        <v>6</v>
      </c>
      <c r="C119" s="12">
        <f t="shared" si="2"/>
        <v>2003</v>
      </c>
      <c r="D119" s="13">
        <f xml:space="preserve"> 1000000*'Fuel properties'!$D$53*Mbarrels!D119</f>
        <v>1155835490</v>
      </c>
      <c r="E119" s="13">
        <f xml:space="preserve"> 1000000*'Fuel properties'!$D$53*Mbarrels!E119</f>
        <v>744059160</v>
      </c>
      <c r="F119" s="13">
        <f xml:space="preserve"> 1000000*'Fuel properties'!$D$53*Mbarrels!F119</f>
        <v>585072160</v>
      </c>
      <c r="G119" s="13">
        <f xml:space="preserve"> 1000000*'Fuel properties'!$D$53*Mbarrels!G119</f>
        <v>158987000</v>
      </c>
      <c r="H119" s="13">
        <f xml:space="preserve"> 1000000*'Fuel properties'!$D$53*Mbarrels!H119</f>
        <v>411776330</v>
      </c>
    </row>
    <row r="120" spans="1:8" x14ac:dyDescent="0.25">
      <c r="A120" s="11">
        <v>37865</v>
      </c>
      <c r="B120" s="12">
        <f t="shared" si="3"/>
        <v>9</v>
      </c>
      <c r="C120" s="12">
        <f t="shared" si="2"/>
        <v>2003</v>
      </c>
      <c r="D120" s="13">
        <f xml:space="preserve"> 1000000*'Fuel properties'!$D$53*Mbarrels!D120</f>
        <v>1144706400</v>
      </c>
      <c r="E120" s="13">
        <f xml:space="preserve"> 1000000*'Fuel properties'!$D$53*Mbarrels!E120</f>
        <v>745649030.00000012</v>
      </c>
      <c r="F120" s="13">
        <f xml:space="preserve"> 1000000*'Fuel properties'!$D$53*Mbarrels!F120</f>
        <v>586662030</v>
      </c>
      <c r="G120" s="13">
        <f xml:space="preserve"> 1000000*'Fuel properties'!$D$53*Mbarrels!G120</f>
        <v>158987000</v>
      </c>
      <c r="H120" s="13">
        <f xml:space="preserve"> 1000000*'Fuel properties'!$D$53*Mbarrels!H120</f>
        <v>399057369.99999994</v>
      </c>
    </row>
    <row r="121" spans="1:8" x14ac:dyDescent="0.25">
      <c r="A121" s="11">
        <v>37956</v>
      </c>
      <c r="B121" s="12">
        <f t="shared" si="3"/>
        <v>12</v>
      </c>
      <c r="C121" s="12">
        <f t="shared" si="2"/>
        <v>2003</v>
      </c>
      <c r="D121" s="13">
        <f xml:space="preserve"> 1000000*'Fuel properties'!$D$53*Mbarrels!D121</f>
        <v>1238508730</v>
      </c>
      <c r="E121" s="13">
        <f xml:space="preserve"> 1000000*'Fuel properties'!$D$53*Mbarrels!E121</f>
        <v>804474219.99999988</v>
      </c>
      <c r="F121" s="13">
        <f xml:space="preserve"> 1000000*'Fuel properties'!$D$53*Mbarrels!F121</f>
        <v>629588520</v>
      </c>
      <c r="G121" s="13">
        <f xml:space="preserve"> 1000000*'Fuel properties'!$D$53*Mbarrels!G121</f>
        <v>174885700</v>
      </c>
      <c r="H121" s="13">
        <f xml:space="preserve"> 1000000*'Fuel properties'!$D$53*Mbarrels!H121</f>
        <v>434034510</v>
      </c>
    </row>
    <row r="122" spans="1:8" x14ac:dyDescent="0.25">
      <c r="A122" s="11">
        <v>38047</v>
      </c>
      <c r="B122" s="12">
        <f t="shared" si="3"/>
        <v>3</v>
      </c>
      <c r="C122" s="12">
        <f t="shared" si="2"/>
        <v>2004</v>
      </c>
      <c r="D122" s="13">
        <f xml:space="preserve"> 1000000*'Fuel properties'!$D$53*Mbarrels!D122</f>
        <v>1238508730</v>
      </c>
      <c r="E122" s="13">
        <f xml:space="preserve"> 1000000*'Fuel properties'!$D$53*Mbarrels!E122</f>
        <v>809243830</v>
      </c>
      <c r="F122" s="13">
        <f xml:space="preserve"> 1000000*'Fuel properties'!$D$53*Mbarrels!F122</f>
        <v>615279690</v>
      </c>
      <c r="G122" s="13">
        <f xml:space="preserve"> 1000000*'Fuel properties'!$D$53*Mbarrels!G122</f>
        <v>193964140</v>
      </c>
      <c r="H122" s="13">
        <f xml:space="preserve"> 1000000*'Fuel properties'!$D$53*Mbarrels!H122</f>
        <v>429264900</v>
      </c>
    </row>
    <row r="123" spans="1:8" x14ac:dyDescent="0.25">
      <c r="A123" s="11">
        <v>38139</v>
      </c>
      <c r="B123" s="12">
        <f t="shared" si="3"/>
        <v>6</v>
      </c>
      <c r="C123" s="12">
        <f t="shared" si="2"/>
        <v>2004</v>
      </c>
      <c r="D123" s="13">
        <f xml:space="preserve"> 1000000*'Fuel properties'!$D$53*Mbarrels!D123</f>
        <v>1193992370</v>
      </c>
      <c r="E123" s="13">
        <f xml:space="preserve"> 1000000*'Fuel properties'!$D$53*Mbarrels!E123</f>
        <v>772676820</v>
      </c>
      <c r="F123" s="13">
        <f xml:space="preserve"> 1000000*'Fuel properties'!$D$53*Mbarrels!F123</f>
        <v>591431640</v>
      </c>
      <c r="G123" s="13">
        <f xml:space="preserve"> 1000000*'Fuel properties'!$D$53*Mbarrels!G123</f>
        <v>181245179.99999997</v>
      </c>
      <c r="H123" s="13">
        <f xml:space="preserve"> 1000000*'Fuel properties'!$D$53*Mbarrels!H123</f>
        <v>421315550</v>
      </c>
    </row>
    <row r="124" spans="1:8" x14ac:dyDescent="0.25">
      <c r="A124" s="11">
        <v>38231</v>
      </c>
      <c r="B124" s="12">
        <f t="shared" si="3"/>
        <v>9</v>
      </c>
      <c r="C124" s="12">
        <f t="shared" si="2"/>
        <v>2004</v>
      </c>
      <c r="D124" s="13">
        <f xml:space="preserve"> 1000000*'Fuel properties'!$D$53*Mbarrels!D124</f>
        <v>1166964580</v>
      </c>
      <c r="E124" s="13">
        <f xml:space="preserve"> 1000000*'Fuel properties'!$D$53*Mbarrels!E124</f>
        <v>772676820</v>
      </c>
      <c r="F124" s="13">
        <f xml:space="preserve"> 1000000*'Fuel properties'!$D$53*Mbarrels!F124</f>
        <v>594611380</v>
      </c>
      <c r="G124" s="13">
        <f xml:space="preserve"> 1000000*'Fuel properties'!$D$53*Mbarrels!G124</f>
        <v>178065440.00000003</v>
      </c>
      <c r="H124" s="13">
        <f xml:space="preserve"> 1000000*'Fuel properties'!$D$53*Mbarrels!H124</f>
        <v>394287760</v>
      </c>
    </row>
    <row r="125" spans="1:8" x14ac:dyDescent="0.25">
      <c r="A125" s="11">
        <v>38322</v>
      </c>
      <c r="B125" s="12">
        <f t="shared" si="3"/>
        <v>12</v>
      </c>
      <c r="C125" s="12">
        <f t="shared" si="2"/>
        <v>2004</v>
      </c>
      <c r="D125" s="13">
        <f xml:space="preserve"> 1000000*'Fuel properties'!$D$53*Mbarrels!D125</f>
        <v>1243278340</v>
      </c>
      <c r="E125" s="13">
        <f xml:space="preserve"> 1000000*'Fuel properties'!$D$53*Mbarrels!E125</f>
        <v>812423570</v>
      </c>
      <c r="F125" s="13">
        <f xml:space="preserve"> 1000000*'Fuel properties'!$D$53*Mbarrels!F125</f>
        <v>642307480</v>
      </c>
      <c r="G125" s="13">
        <f xml:space="preserve"> 1000000*'Fuel properties'!$D$53*Mbarrels!G125</f>
        <v>170116090</v>
      </c>
      <c r="H125" s="13">
        <f xml:space="preserve"> 1000000*'Fuel properties'!$D$53*Mbarrels!H125</f>
        <v>430854770</v>
      </c>
    </row>
    <row r="126" spans="1:8" x14ac:dyDescent="0.25">
      <c r="A126" s="11">
        <v>38412</v>
      </c>
      <c r="B126" s="12">
        <f t="shared" si="3"/>
        <v>3</v>
      </c>
      <c r="C126" s="12">
        <f t="shared" si="2"/>
        <v>2005</v>
      </c>
      <c r="D126" s="13">
        <f xml:space="preserve"> 1000000*'Fuel properties'!$D$53*Mbarrels!D126</f>
        <v>1271896000</v>
      </c>
      <c r="E126" s="13">
        <f xml:space="preserve"> 1000000*'Fuel properties'!$D$53*Mbarrels!E126</f>
        <v>807653960</v>
      </c>
      <c r="F126" s="13">
        <f xml:space="preserve"> 1000000*'Fuel properties'!$D$53*Mbarrels!F126</f>
        <v>634358130</v>
      </c>
      <c r="G126" s="13">
        <f xml:space="preserve"> 1000000*'Fuel properties'!$D$53*Mbarrels!G126</f>
        <v>173295830</v>
      </c>
      <c r="H126" s="13">
        <f xml:space="preserve"> 1000000*'Fuel properties'!$D$53*Mbarrels!H126</f>
        <v>464242040</v>
      </c>
    </row>
    <row r="127" spans="1:8" x14ac:dyDescent="0.25">
      <c r="A127" s="11">
        <v>38504</v>
      </c>
      <c r="B127" s="12">
        <f t="shared" si="3"/>
        <v>6</v>
      </c>
      <c r="C127" s="12">
        <f t="shared" si="2"/>
        <v>2005</v>
      </c>
      <c r="D127" s="13">
        <f xml:space="preserve"> 1000000*'Fuel properties'!$D$53*Mbarrels!D127</f>
        <v>1198761980</v>
      </c>
      <c r="E127" s="13">
        <f xml:space="preserve"> 1000000*'Fuel properties'!$D$53*Mbarrels!E127</f>
        <v>758367989.99999988</v>
      </c>
      <c r="F127" s="13">
        <f xml:space="preserve"> 1000000*'Fuel properties'!$D$53*Mbarrels!F127</f>
        <v>600970860</v>
      </c>
      <c r="G127" s="13">
        <f xml:space="preserve"> 1000000*'Fuel properties'!$D$53*Mbarrels!G127</f>
        <v>157397130</v>
      </c>
      <c r="H127" s="13">
        <f xml:space="preserve"> 1000000*'Fuel properties'!$D$53*Mbarrels!H127</f>
        <v>440393990</v>
      </c>
    </row>
    <row r="128" spans="1:8" x14ac:dyDescent="0.25">
      <c r="A128" s="11">
        <v>38596</v>
      </c>
      <c r="B128" s="12">
        <f t="shared" si="3"/>
        <v>9</v>
      </c>
      <c r="C128" s="12">
        <f t="shared" si="2"/>
        <v>2005</v>
      </c>
      <c r="D128" s="13">
        <f xml:space="preserve"> 1000000*'Fuel properties'!$D$53*Mbarrels!D128</f>
        <v>1179683540</v>
      </c>
      <c r="E128" s="13">
        <f xml:space="preserve"> 1000000*'Fuel properties'!$D$53*Mbarrels!E128</f>
        <v>737699680</v>
      </c>
      <c r="F128" s="13">
        <f xml:space="preserve"> 1000000*'Fuel properties'!$D$53*Mbarrels!F128</f>
        <v>586662030</v>
      </c>
      <c r="G128" s="13">
        <f xml:space="preserve"> 1000000*'Fuel properties'!$D$53*Mbarrels!G128</f>
        <v>151037650</v>
      </c>
      <c r="H128" s="13">
        <f xml:space="preserve"> 1000000*'Fuel properties'!$D$53*Mbarrels!H128</f>
        <v>441983859.99999994</v>
      </c>
    </row>
    <row r="129" spans="1:8" x14ac:dyDescent="0.25">
      <c r="A129" s="11">
        <v>38687</v>
      </c>
      <c r="B129" s="12">
        <f t="shared" si="3"/>
        <v>12</v>
      </c>
      <c r="C129" s="12">
        <f t="shared" si="2"/>
        <v>2005</v>
      </c>
      <c r="D129" s="13">
        <f xml:space="preserve"> 1000000*'Fuel properties'!$D$53*Mbarrels!D129</f>
        <v>1262356780</v>
      </c>
      <c r="E129" s="13">
        <f xml:space="preserve"> 1000000*'Fuel properties'!$D$53*Mbarrels!E129</f>
        <v>793345130</v>
      </c>
      <c r="F129" s="13">
        <f xml:space="preserve"> 1000000*'Fuel properties'!$D$53*Mbarrels!F129</f>
        <v>632768260</v>
      </c>
      <c r="G129" s="13">
        <f xml:space="preserve"> 1000000*'Fuel properties'!$D$53*Mbarrels!G129</f>
        <v>160576870</v>
      </c>
      <c r="H129" s="13">
        <f xml:space="preserve"> 1000000*'Fuel properties'!$D$53*Mbarrels!H129</f>
        <v>470601520</v>
      </c>
    </row>
    <row r="130" spans="1:8" x14ac:dyDescent="0.25">
      <c r="A130" s="11">
        <v>38777</v>
      </c>
      <c r="B130" s="12">
        <f t="shared" si="3"/>
        <v>3</v>
      </c>
      <c r="C130" s="12">
        <f t="shared" si="2"/>
        <v>2006</v>
      </c>
      <c r="D130" s="13">
        <f xml:space="preserve"> 1000000*'Fuel properties'!$D$53*Mbarrels!D130</f>
        <v>1249637820</v>
      </c>
      <c r="E130" s="13">
        <f xml:space="preserve"> 1000000*'Fuel properties'!$D$53*Mbarrels!E130</f>
        <v>791755260.00000012</v>
      </c>
      <c r="F130" s="13">
        <f xml:space="preserve"> 1000000*'Fuel properties'!$D$53*Mbarrels!F130</f>
        <v>632768260</v>
      </c>
      <c r="G130" s="13">
        <f xml:space="preserve"> 1000000*'Fuel properties'!$D$53*Mbarrels!G130</f>
        <v>158987000</v>
      </c>
      <c r="H130" s="13">
        <f xml:space="preserve"> 1000000*'Fuel properties'!$D$53*Mbarrels!H130</f>
        <v>459472430</v>
      </c>
    </row>
    <row r="131" spans="1:8" x14ac:dyDescent="0.25">
      <c r="A131" s="11">
        <v>38869</v>
      </c>
      <c r="B131" s="12">
        <f t="shared" si="3"/>
        <v>6</v>
      </c>
      <c r="C131" s="12">
        <f t="shared" ref="C131:C191" si="4">YEAR(A131)</f>
        <v>2006</v>
      </c>
      <c r="D131" s="13">
        <f xml:space="preserve"> 1000000*'Fuel properties'!$D$53*Mbarrels!D131</f>
        <v>1246458080</v>
      </c>
      <c r="E131" s="13">
        <f xml:space="preserve"> 1000000*'Fuel properties'!$D$53*Mbarrels!E131</f>
        <v>782216040</v>
      </c>
      <c r="F131" s="13">
        <f xml:space="preserve"> 1000000*'Fuel properties'!$D$53*Mbarrels!F131</f>
        <v>623229040</v>
      </c>
      <c r="G131" s="13">
        <f xml:space="preserve"> 1000000*'Fuel properties'!$D$53*Mbarrels!G131</f>
        <v>158987000</v>
      </c>
      <c r="H131" s="13">
        <f xml:space="preserve"> 1000000*'Fuel properties'!$D$53*Mbarrels!H131</f>
        <v>464242040</v>
      </c>
    </row>
    <row r="132" spans="1:8" x14ac:dyDescent="0.25">
      <c r="A132" s="11">
        <v>38961</v>
      </c>
      <c r="B132" s="12">
        <f t="shared" ref="B132:B191" si="5">MONTH(A132)</f>
        <v>9</v>
      </c>
      <c r="C132" s="12">
        <f t="shared" si="4"/>
        <v>2006</v>
      </c>
      <c r="D132" s="13">
        <f xml:space="preserve"> 1000000*'Fuel properties'!$D$53*Mbarrels!D132</f>
        <v>1178093670</v>
      </c>
      <c r="E132" s="13">
        <f xml:space="preserve"> 1000000*'Fuel properties'!$D$53*Mbarrels!E132</f>
        <v>739289550</v>
      </c>
      <c r="F132" s="13">
        <f xml:space="preserve"> 1000000*'Fuel properties'!$D$53*Mbarrels!F132</f>
        <v>597791120</v>
      </c>
      <c r="G132" s="13">
        <f xml:space="preserve"> 1000000*'Fuel properties'!$D$53*Mbarrels!G132</f>
        <v>139908560</v>
      </c>
      <c r="H132" s="13">
        <f xml:space="preserve"> 1000000*'Fuel properties'!$D$53*Mbarrels!H132</f>
        <v>440393990</v>
      </c>
    </row>
    <row r="133" spans="1:8" x14ac:dyDescent="0.25">
      <c r="A133" s="11">
        <v>39052</v>
      </c>
      <c r="B133" s="12">
        <f t="shared" si="5"/>
        <v>12</v>
      </c>
      <c r="C133" s="12">
        <f t="shared" si="4"/>
        <v>2006</v>
      </c>
      <c r="D133" s="13">
        <f xml:space="preserve"> 1000000*'Fuel properties'!$D$53*Mbarrels!D133</f>
        <v>1297333920</v>
      </c>
      <c r="E133" s="13">
        <f xml:space="preserve"> 1000000*'Fuel properties'!$D$53*Mbarrels!E133</f>
        <v>807653960</v>
      </c>
      <c r="F133" s="13">
        <f xml:space="preserve"> 1000000*'Fuel properties'!$D$53*Mbarrels!F133</f>
        <v>647077090</v>
      </c>
      <c r="G133" s="13">
        <f xml:space="preserve"> 1000000*'Fuel properties'!$D$53*Mbarrels!G133</f>
        <v>160576870</v>
      </c>
      <c r="H133" s="13">
        <f xml:space="preserve"> 1000000*'Fuel properties'!$D$53*Mbarrels!H133</f>
        <v>491269830</v>
      </c>
    </row>
    <row r="134" spans="1:8" x14ac:dyDescent="0.25">
      <c r="A134" s="11">
        <v>39142</v>
      </c>
      <c r="B134" s="12">
        <f t="shared" si="5"/>
        <v>3</v>
      </c>
      <c r="C134" s="12">
        <f t="shared" si="4"/>
        <v>2007</v>
      </c>
      <c r="D134" s="13">
        <f xml:space="preserve"> 1000000*'Fuel properties'!$D$53*Mbarrels!D134</f>
        <v>1281435220</v>
      </c>
      <c r="E134" s="13">
        <f xml:space="preserve"> 1000000*'Fuel properties'!$D$53*Mbarrels!E134</f>
        <v>802884350</v>
      </c>
      <c r="F134" s="13">
        <f xml:space="preserve"> 1000000*'Fuel properties'!$D$53*Mbarrels!F134</f>
        <v>639127739.99999988</v>
      </c>
      <c r="G134" s="13">
        <f xml:space="preserve"> 1000000*'Fuel properties'!$D$53*Mbarrels!G134</f>
        <v>163756610</v>
      </c>
      <c r="H134" s="13">
        <f xml:space="preserve"> 1000000*'Fuel properties'!$D$53*Mbarrels!H134</f>
        <v>480140740</v>
      </c>
    </row>
    <row r="135" spans="1:8" x14ac:dyDescent="0.25">
      <c r="A135" s="11">
        <v>39234</v>
      </c>
      <c r="B135" s="12">
        <f t="shared" si="5"/>
        <v>6</v>
      </c>
      <c r="C135" s="12">
        <f t="shared" si="4"/>
        <v>2007</v>
      </c>
      <c r="D135" s="13">
        <f xml:space="preserve"> 1000000*'Fuel properties'!$D$53*Mbarrels!D135</f>
        <v>1233739120</v>
      </c>
      <c r="E135" s="13">
        <f xml:space="preserve"> 1000000*'Fuel properties'!$D$53*Mbarrels!E135</f>
        <v>766317340</v>
      </c>
      <c r="F135" s="13">
        <f xml:space="preserve"> 1000000*'Fuel properties'!$D$53*Mbarrels!F135</f>
        <v>612099950</v>
      </c>
      <c r="G135" s="13">
        <f xml:space="preserve"> 1000000*'Fuel properties'!$D$53*Mbarrels!G135</f>
        <v>154217390</v>
      </c>
      <c r="H135" s="13">
        <f xml:space="preserve"> 1000000*'Fuel properties'!$D$53*Mbarrels!H135</f>
        <v>467421780</v>
      </c>
    </row>
    <row r="136" spans="1:8" x14ac:dyDescent="0.25">
      <c r="A136" s="11">
        <v>39326</v>
      </c>
      <c r="B136" s="12">
        <f t="shared" si="5"/>
        <v>9</v>
      </c>
      <c r="C136" s="12">
        <f t="shared" si="4"/>
        <v>2007</v>
      </c>
      <c r="D136" s="13">
        <f xml:space="preserve"> 1000000*'Fuel properties'!$D$53*Mbarrels!D136</f>
        <v>1236918860</v>
      </c>
      <c r="E136" s="13">
        <f xml:space="preserve"> 1000000*'Fuel properties'!$D$53*Mbarrels!E136</f>
        <v>777446430</v>
      </c>
      <c r="F136" s="13">
        <f xml:space="preserve"> 1000000*'Fuel properties'!$D$53*Mbarrels!F136</f>
        <v>623229040</v>
      </c>
      <c r="G136" s="13">
        <f xml:space="preserve"> 1000000*'Fuel properties'!$D$53*Mbarrels!G136</f>
        <v>154217390</v>
      </c>
      <c r="H136" s="13">
        <f xml:space="preserve"> 1000000*'Fuel properties'!$D$53*Mbarrels!H136</f>
        <v>459472430</v>
      </c>
    </row>
    <row r="137" spans="1:8" x14ac:dyDescent="0.25">
      <c r="A137" s="11">
        <v>39417</v>
      </c>
      <c r="B137" s="12">
        <f t="shared" si="5"/>
        <v>12</v>
      </c>
      <c r="C137" s="12">
        <f t="shared" si="4"/>
        <v>2007</v>
      </c>
      <c r="D137" s="13">
        <f xml:space="preserve"> 1000000*'Fuel properties'!$D$53*Mbarrels!D137</f>
        <v>1340260410</v>
      </c>
      <c r="E137" s="13">
        <f xml:space="preserve"> 1000000*'Fuel properties'!$D$53*Mbarrels!E137</f>
        <v>831502010.00000012</v>
      </c>
      <c r="F137" s="13">
        <f xml:space="preserve"> 1000000*'Fuel properties'!$D$53*Mbarrels!F137</f>
        <v>666155530.00000012</v>
      </c>
      <c r="G137" s="13">
        <f xml:space="preserve"> 1000000*'Fuel properties'!$D$53*Mbarrels!G137</f>
        <v>165346480</v>
      </c>
      <c r="H137" s="13">
        <f xml:space="preserve"> 1000000*'Fuel properties'!$D$53*Mbarrels!H137</f>
        <v>508758400</v>
      </c>
    </row>
    <row r="138" spans="1:8" x14ac:dyDescent="0.25">
      <c r="A138" s="11">
        <v>39508</v>
      </c>
      <c r="B138" s="12">
        <f t="shared" si="5"/>
        <v>3</v>
      </c>
      <c r="C138" s="12">
        <f t="shared" si="4"/>
        <v>2008</v>
      </c>
      <c r="D138" s="13">
        <f xml:space="preserve"> 1000000*'Fuel properties'!$D$53*Mbarrels!D138</f>
        <v>1318002229.9999998</v>
      </c>
      <c r="E138" s="13">
        <f xml:space="preserve"> 1000000*'Fuel properties'!$D$53*Mbarrels!E138</f>
        <v>814013440</v>
      </c>
      <c r="F138" s="13">
        <f xml:space="preserve"> 1000000*'Fuel properties'!$D$53*Mbarrels!F138</f>
        <v>653436570</v>
      </c>
      <c r="G138" s="13">
        <f xml:space="preserve"> 1000000*'Fuel properties'!$D$53*Mbarrels!G138</f>
        <v>162166740</v>
      </c>
      <c r="H138" s="13">
        <f xml:space="preserve"> 1000000*'Fuel properties'!$D$53*Mbarrels!H138</f>
        <v>503988790</v>
      </c>
    </row>
    <row r="139" spans="1:8" x14ac:dyDescent="0.25">
      <c r="A139" s="11">
        <v>39600</v>
      </c>
      <c r="B139" s="12">
        <f t="shared" si="5"/>
        <v>6</v>
      </c>
      <c r="C139" s="12">
        <f t="shared" si="4"/>
        <v>2008</v>
      </c>
      <c r="D139" s="13">
        <f xml:space="preserve"> 1000000*'Fuel properties'!$D$53*Mbarrels!D139</f>
        <v>1310052880</v>
      </c>
      <c r="E139" s="13">
        <f xml:space="preserve"> 1000000*'Fuel properties'!$D$53*Mbarrels!E139</f>
        <v>798114739.99999988</v>
      </c>
      <c r="F139" s="13">
        <f xml:space="preserve"> 1000000*'Fuel properties'!$D$53*Mbarrels!F139</f>
        <v>647077090</v>
      </c>
      <c r="G139" s="13">
        <f xml:space="preserve"> 1000000*'Fuel properties'!$D$53*Mbarrels!G139</f>
        <v>149447780</v>
      </c>
      <c r="H139" s="13">
        <f xml:space="preserve"> 1000000*'Fuel properties'!$D$53*Mbarrels!H139</f>
        <v>511938140.00000006</v>
      </c>
    </row>
    <row r="140" spans="1:8" x14ac:dyDescent="0.25">
      <c r="A140" s="11">
        <v>39692</v>
      </c>
      <c r="B140" s="12">
        <f t="shared" si="5"/>
        <v>9</v>
      </c>
      <c r="C140" s="12">
        <f t="shared" si="4"/>
        <v>2008</v>
      </c>
      <c r="D140" s="13">
        <f xml:space="preserve"> 1000000*'Fuel properties'!$D$53*Mbarrels!D140</f>
        <v>1198761980</v>
      </c>
      <c r="E140" s="13">
        <f xml:space="preserve"> 1000000*'Fuel properties'!$D$53*Mbarrels!E140</f>
        <v>736109810</v>
      </c>
      <c r="F140" s="13">
        <f xml:space="preserve"> 1000000*'Fuel properties'!$D$53*Mbarrels!F140</f>
        <v>597791120</v>
      </c>
      <c r="G140" s="13">
        <f xml:space="preserve"> 1000000*'Fuel properties'!$D$53*Mbarrels!G140</f>
        <v>138318690</v>
      </c>
      <c r="H140" s="13">
        <f xml:space="preserve"> 1000000*'Fuel properties'!$D$53*Mbarrels!H140</f>
        <v>462652170</v>
      </c>
    </row>
    <row r="141" spans="1:8" x14ac:dyDescent="0.25">
      <c r="A141" s="11">
        <v>39783</v>
      </c>
      <c r="B141" s="12">
        <f t="shared" si="5"/>
        <v>12</v>
      </c>
      <c r="C141" s="12">
        <f t="shared" si="4"/>
        <v>2008</v>
      </c>
      <c r="D141" s="13">
        <f xml:space="preserve"> 1000000*'Fuel properties'!$D$53*Mbarrels!D141</f>
        <v>1249637820</v>
      </c>
      <c r="E141" s="13">
        <f xml:space="preserve"> 1000000*'Fuel properties'!$D$53*Mbarrels!E141</f>
        <v>775856560</v>
      </c>
      <c r="F141" s="13">
        <f xml:space="preserve"> 1000000*'Fuel properties'!$D$53*Mbarrels!F141</f>
        <v>621639170</v>
      </c>
      <c r="G141" s="13">
        <f xml:space="preserve"> 1000000*'Fuel properties'!$D$53*Mbarrels!G141</f>
        <v>154217390</v>
      </c>
      <c r="H141" s="13">
        <f xml:space="preserve"> 1000000*'Fuel properties'!$D$53*Mbarrels!H141</f>
        <v>473781260</v>
      </c>
    </row>
    <row r="142" spans="1:8" x14ac:dyDescent="0.25">
      <c r="A142" s="11">
        <v>39873</v>
      </c>
      <c r="B142" s="12">
        <f t="shared" si="5"/>
        <v>3</v>
      </c>
      <c r="C142" s="12">
        <f t="shared" si="4"/>
        <v>2009</v>
      </c>
      <c r="D142" s="13">
        <f xml:space="preserve"> 1000000*'Fuel properties'!$D$53*Mbarrels!D142</f>
        <v>1205121460</v>
      </c>
      <c r="E142" s="13">
        <f xml:space="preserve"> 1000000*'Fuel properties'!$D$53*Mbarrels!E142</f>
        <v>753598380</v>
      </c>
      <c r="F142" s="13">
        <f xml:space="preserve"> 1000000*'Fuel properties'!$D$53*Mbarrels!F142</f>
        <v>591431640</v>
      </c>
      <c r="G142" s="13">
        <f xml:space="preserve"> 1000000*'Fuel properties'!$D$53*Mbarrels!G142</f>
        <v>162166740</v>
      </c>
      <c r="H142" s="13">
        <f xml:space="preserve"> 1000000*'Fuel properties'!$D$53*Mbarrels!H142</f>
        <v>451523080</v>
      </c>
    </row>
    <row r="143" spans="1:8" x14ac:dyDescent="0.25">
      <c r="A143" s="11">
        <v>39965</v>
      </c>
      <c r="B143" s="12">
        <f t="shared" si="5"/>
        <v>6</v>
      </c>
      <c r="C143" s="12">
        <f t="shared" si="4"/>
        <v>2009</v>
      </c>
      <c r="D143" s="13">
        <f xml:space="preserve"> 1000000*'Fuel properties'!$D$53*Mbarrels!D143</f>
        <v>1233739120</v>
      </c>
      <c r="E143" s="13">
        <f xml:space="preserve"> 1000000*'Fuel properties'!$D$53*Mbarrels!E143</f>
        <v>761547730</v>
      </c>
      <c r="F143" s="13">
        <f xml:space="preserve"> 1000000*'Fuel properties'!$D$53*Mbarrels!F143</f>
        <v>607330340</v>
      </c>
      <c r="G143" s="13">
        <f xml:space="preserve"> 1000000*'Fuel properties'!$D$53*Mbarrels!G143</f>
        <v>155807260</v>
      </c>
      <c r="H143" s="13">
        <f xml:space="preserve"> 1000000*'Fuel properties'!$D$53*Mbarrels!H143</f>
        <v>472191390.00000006</v>
      </c>
    </row>
    <row r="144" spans="1:8" x14ac:dyDescent="0.25">
      <c r="A144" s="11">
        <v>40057</v>
      </c>
      <c r="B144" s="12">
        <f t="shared" si="5"/>
        <v>9</v>
      </c>
      <c r="C144" s="12">
        <f t="shared" si="4"/>
        <v>2009</v>
      </c>
      <c r="D144" s="13">
        <f xml:space="preserve"> 1000000*'Fuel properties'!$D$53*Mbarrels!D144</f>
        <v>1233739120</v>
      </c>
      <c r="E144" s="13">
        <f xml:space="preserve"> 1000000*'Fuel properties'!$D$53*Mbarrels!E144</f>
        <v>758367989.99999988</v>
      </c>
      <c r="F144" s="13">
        <f xml:space="preserve"> 1000000*'Fuel properties'!$D$53*Mbarrels!F144</f>
        <v>604150600</v>
      </c>
      <c r="G144" s="13">
        <f xml:space="preserve"> 1000000*'Fuel properties'!$D$53*Mbarrels!G144</f>
        <v>154217390</v>
      </c>
      <c r="H144" s="13">
        <f xml:space="preserve"> 1000000*'Fuel properties'!$D$53*Mbarrels!H144</f>
        <v>475371130.00000006</v>
      </c>
    </row>
    <row r="145" spans="1:8" x14ac:dyDescent="0.25">
      <c r="A145" s="11">
        <v>40148</v>
      </c>
      <c r="B145" s="12">
        <f t="shared" si="5"/>
        <v>12</v>
      </c>
      <c r="C145" s="12">
        <f t="shared" si="4"/>
        <v>2009</v>
      </c>
      <c r="D145" s="13">
        <f xml:space="preserve"> 1000000*'Fuel properties'!$D$53*Mbarrels!D145</f>
        <v>1343440150</v>
      </c>
      <c r="E145" s="13">
        <f xml:space="preserve"> 1000000*'Fuel properties'!$D$53*Mbarrels!E145</f>
        <v>807653960</v>
      </c>
      <c r="F145" s="13">
        <f xml:space="preserve"> 1000000*'Fuel properties'!$D$53*Mbarrels!F145</f>
        <v>642307480</v>
      </c>
      <c r="G145" s="13">
        <f xml:space="preserve"> 1000000*'Fuel properties'!$D$53*Mbarrels!G145</f>
        <v>166936350</v>
      </c>
      <c r="H145" s="13">
        <f xml:space="preserve"> 1000000*'Fuel properties'!$D$53*Mbarrels!H145</f>
        <v>534196320</v>
      </c>
    </row>
    <row r="146" spans="1:8" x14ac:dyDescent="0.25">
      <c r="A146" s="11">
        <v>40238</v>
      </c>
      <c r="B146" s="12">
        <f t="shared" si="5"/>
        <v>3</v>
      </c>
      <c r="C146" s="12">
        <f t="shared" si="4"/>
        <v>2010</v>
      </c>
      <c r="D146" s="13">
        <f xml:space="preserve"> 1000000*'Fuel properties'!$D$53*Mbarrels!D146</f>
        <v>1281435220</v>
      </c>
      <c r="E146" s="13">
        <f xml:space="preserve"> 1000000*'Fuel properties'!$D$53*Mbarrels!E146</f>
        <v>794935000</v>
      </c>
      <c r="F146" s="13">
        <f xml:space="preserve"> 1000000*'Fuel properties'!$D$53*Mbarrels!F146</f>
        <v>631178390</v>
      </c>
      <c r="G146" s="13">
        <f xml:space="preserve"> 1000000*'Fuel properties'!$D$53*Mbarrels!G146</f>
        <v>162166740</v>
      </c>
      <c r="H146" s="13">
        <f xml:space="preserve"> 1000000*'Fuel properties'!$D$53*Mbarrels!H146</f>
        <v>488090090</v>
      </c>
    </row>
    <row r="147" spans="1:8" x14ac:dyDescent="0.25">
      <c r="A147" s="11">
        <v>40330</v>
      </c>
      <c r="B147" s="12">
        <f t="shared" si="5"/>
        <v>6</v>
      </c>
      <c r="C147" s="12">
        <f t="shared" si="4"/>
        <v>2010</v>
      </c>
      <c r="D147" s="13">
        <f xml:space="preserve"> 1000000*'Fuel properties'!$D$53*Mbarrels!D147</f>
        <v>1271896000</v>
      </c>
      <c r="E147" s="13">
        <f xml:space="preserve"> 1000000*'Fuel properties'!$D$53*Mbarrels!E147</f>
        <v>756778120</v>
      </c>
      <c r="F147" s="13">
        <f xml:space="preserve"> 1000000*'Fuel properties'!$D$53*Mbarrels!F147</f>
        <v>602560730</v>
      </c>
      <c r="G147" s="13">
        <f xml:space="preserve"> 1000000*'Fuel properties'!$D$53*Mbarrels!G147</f>
        <v>154217390</v>
      </c>
      <c r="H147" s="13">
        <f xml:space="preserve"> 1000000*'Fuel properties'!$D$53*Mbarrels!H147</f>
        <v>515117880.00000006</v>
      </c>
    </row>
    <row r="148" spans="1:8" x14ac:dyDescent="0.25">
      <c r="A148" s="11">
        <v>40422</v>
      </c>
      <c r="B148" s="12">
        <f t="shared" si="5"/>
        <v>9</v>
      </c>
      <c r="C148" s="12">
        <f t="shared" si="4"/>
        <v>2010</v>
      </c>
      <c r="D148" s="13">
        <f xml:space="preserve"> 1000000*'Fuel properties'!$D$53*Mbarrels!D148</f>
        <v>1257587170</v>
      </c>
      <c r="E148" s="13">
        <f xml:space="preserve"> 1000000*'Fuel properties'!$D$53*Mbarrels!E148</f>
        <v>755188250</v>
      </c>
      <c r="F148" s="13">
        <f xml:space="preserve"> 1000000*'Fuel properties'!$D$53*Mbarrels!F148</f>
        <v>602560730</v>
      </c>
      <c r="G148" s="13">
        <f xml:space="preserve"> 1000000*'Fuel properties'!$D$53*Mbarrels!G148</f>
        <v>152627520</v>
      </c>
      <c r="H148" s="13">
        <f xml:space="preserve"> 1000000*'Fuel properties'!$D$53*Mbarrels!H148</f>
        <v>503988790</v>
      </c>
    </row>
    <row r="149" spans="1:8" x14ac:dyDescent="0.25">
      <c r="A149" s="11">
        <v>40513</v>
      </c>
      <c r="B149" s="12">
        <f t="shared" si="5"/>
        <v>12</v>
      </c>
      <c r="C149" s="12">
        <f t="shared" si="4"/>
        <v>2010</v>
      </c>
      <c r="D149" s="13">
        <f xml:space="preserve"> 1000000*'Fuel properties'!$D$53*Mbarrels!D149</f>
        <v>1349799630</v>
      </c>
      <c r="E149" s="13">
        <f xml:space="preserve"> 1000000*'Fuel properties'!$D$53*Mbarrels!E149</f>
        <v>799704610</v>
      </c>
      <c r="F149" s="13">
        <f xml:space="preserve"> 1000000*'Fuel properties'!$D$53*Mbarrels!F149</f>
        <v>635948000</v>
      </c>
      <c r="G149" s="13">
        <f xml:space="preserve"> 1000000*'Fuel properties'!$D$53*Mbarrels!G149</f>
        <v>162166740</v>
      </c>
      <c r="H149" s="13">
        <f xml:space="preserve"> 1000000*'Fuel properties'!$D$53*Mbarrels!H149</f>
        <v>551684890</v>
      </c>
    </row>
    <row r="150" spans="1:8" x14ac:dyDescent="0.25">
      <c r="A150" s="11">
        <v>40603</v>
      </c>
      <c r="B150" s="12">
        <f t="shared" si="5"/>
        <v>3</v>
      </c>
      <c r="C150" s="12">
        <f t="shared" si="4"/>
        <v>2011</v>
      </c>
      <c r="D150" s="13">
        <f xml:space="preserve"> 1000000*'Fuel properties'!$D$53*Mbarrels!D150</f>
        <v>1316412360</v>
      </c>
      <c r="E150" s="13">
        <f xml:space="preserve"> 1000000*'Fuel properties'!$D$53*Mbarrels!E150</f>
        <v>782216040</v>
      </c>
      <c r="F150" s="13">
        <f xml:space="preserve"> 1000000*'Fuel properties'!$D$53*Mbarrels!F150</f>
        <v>621639170</v>
      </c>
      <c r="G150" s="13">
        <f xml:space="preserve"> 1000000*'Fuel properties'!$D$53*Mbarrels!G150</f>
        <v>160576870</v>
      </c>
      <c r="H150" s="13">
        <f xml:space="preserve"> 1000000*'Fuel properties'!$D$53*Mbarrels!H150</f>
        <v>534196320</v>
      </c>
    </row>
    <row r="151" spans="1:8" x14ac:dyDescent="0.25">
      <c r="A151" s="11">
        <v>40695</v>
      </c>
      <c r="B151" s="12">
        <f t="shared" si="5"/>
        <v>6</v>
      </c>
      <c r="C151" s="12">
        <f t="shared" si="4"/>
        <v>2011</v>
      </c>
      <c r="D151" s="13">
        <f xml:space="preserve"> 1000000*'Fuel properties'!$D$53*Mbarrels!D151</f>
        <v>1260766910</v>
      </c>
      <c r="E151" s="13">
        <f xml:space="preserve"> 1000000*'Fuel properties'!$D$53*Mbarrels!E151</f>
        <v>742469290</v>
      </c>
      <c r="F151" s="13">
        <f xml:space="preserve"> 1000000*'Fuel properties'!$D$53*Mbarrels!F151</f>
        <v>604150600</v>
      </c>
      <c r="G151" s="13">
        <f xml:space="preserve"> 1000000*'Fuel properties'!$D$53*Mbarrels!G151</f>
        <v>138318690</v>
      </c>
      <c r="H151" s="13">
        <f xml:space="preserve"> 1000000*'Fuel properties'!$D$53*Mbarrels!H151</f>
        <v>518297619.99999994</v>
      </c>
    </row>
    <row r="152" spans="1:8" x14ac:dyDescent="0.25">
      <c r="A152" s="11">
        <v>40787</v>
      </c>
      <c r="B152" s="12">
        <f t="shared" si="5"/>
        <v>9</v>
      </c>
      <c r="C152" s="12">
        <f t="shared" si="4"/>
        <v>2011</v>
      </c>
      <c r="D152" s="13">
        <f xml:space="preserve"> 1000000*'Fuel properties'!$D$53*Mbarrels!D152</f>
        <v>1252817560</v>
      </c>
      <c r="E152" s="13">
        <f xml:space="preserve"> 1000000*'Fuel properties'!$D$53*Mbarrels!E152</f>
        <v>744059160</v>
      </c>
      <c r="F152" s="13">
        <f xml:space="preserve"> 1000000*'Fuel properties'!$D$53*Mbarrels!F152</f>
        <v>612099950</v>
      </c>
      <c r="G152" s="13">
        <f xml:space="preserve"> 1000000*'Fuel properties'!$D$53*Mbarrels!G152</f>
        <v>133549080</v>
      </c>
      <c r="H152" s="13">
        <f xml:space="preserve"> 1000000*'Fuel properties'!$D$53*Mbarrels!H152</f>
        <v>508758400</v>
      </c>
    </row>
    <row r="153" spans="1:8" x14ac:dyDescent="0.25">
      <c r="A153" s="11">
        <v>40878</v>
      </c>
      <c r="B153" s="12">
        <f t="shared" si="5"/>
        <v>12</v>
      </c>
      <c r="C153" s="12">
        <f t="shared" si="4"/>
        <v>2011</v>
      </c>
      <c r="D153" s="13">
        <f xml:space="preserve"> 1000000*'Fuel properties'!$D$53*Mbarrels!D153</f>
        <v>1321181970</v>
      </c>
      <c r="E153" s="13">
        <f xml:space="preserve"> 1000000*'Fuel properties'!$D$53*Mbarrels!E153</f>
        <v>779036300</v>
      </c>
      <c r="F153" s="13">
        <f xml:space="preserve"> 1000000*'Fuel properties'!$D$53*Mbarrels!F153</f>
        <v>626408780</v>
      </c>
      <c r="G153" s="13">
        <f xml:space="preserve"> 1000000*'Fuel properties'!$D$53*Mbarrels!G153</f>
        <v>152627520</v>
      </c>
      <c r="H153" s="13">
        <f xml:space="preserve"> 1000000*'Fuel properties'!$D$53*Mbarrels!H153</f>
        <v>542145670</v>
      </c>
    </row>
    <row r="154" spans="1:8" x14ac:dyDescent="0.25">
      <c r="A154" s="11">
        <v>40969</v>
      </c>
      <c r="B154" s="12">
        <f t="shared" si="5"/>
        <v>3</v>
      </c>
      <c r="C154" s="12">
        <f t="shared" si="4"/>
        <v>2012</v>
      </c>
      <c r="D154" s="13">
        <f xml:space="preserve"> 1000000*'Fuel properties'!$D$53*Mbarrels!D154</f>
        <v>1289384570</v>
      </c>
      <c r="E154" s="13">
        <f xml:space="preserve"> 1000000*'Fuel properties'!$D$53*Mbarrels!E154</f>
        <v>748828770</v>
      </c>
      <c r="F154" s="13">
        <f xml:space="preserve"> 1000000*'Fuel properties'!$D$53*Mbarrels!F154</f>
        <v>607330340</v>
      </c>
      <c r="G154" s="13">
        <f xml:space="preserve"> 1000000*'Fuel properties'!$D$53*Mbarrels!G154</f>
        <v>141498430</v>
      </c>
      <c r="H154" s="13">
        <f xml:space="preserve"> 1000000*'Fuel properties'!$D$53*Mbarrels!H154</f>
        <v>540555800</v>
      </c>
    </row>
    <row r="155" spans="1:8" x14ac:dyDescent="0.25">
      <c r="A155" s="11">
        <v>41061</v>
      </c>
      <c r="B155" s="12">
        <f t="shared" si="5"/>
        <v>6</v>
      </c>
      <c r="C155" s="12">
        <f t="shared" si="4"/>
        <v>2012</v>
      </c>
      <c r="D155" s="13">
        <f xml:space="preserve"> 1000000*'Fuel properties'!$D$53*Mbarrels!D155</f>
        <v>1260766910</v>
      </c>
      <c r="E155" s="13">
        <f xml:space="preserve"> 1000000*'Fuel properties'!$D$53*Mbarrels!E155</f>
        <v>731340200</v>
      </c>
      <c r="F155" s="13">
        <f xml:space="preserve"> 1000000*'Fuel properties'!$D$53*Mbarrels!F155</f>
        <v>589841770</v>
      </c>
      <c r="G155" s="13">
        <f xml:space="preserve"> 1000000*'Fuel properties'!$D$53*Mbarrels!G155</f>
        <v>143088300</v>
      </c>
      <c r="H155" s="13">
        <f xml:space="preserve"> 1000000*'Fuel properties'!$D$53*Mbarrels!H155</f>
        <v>527836840</v>
      </c>
    </row>
    <row r="156" spans="1:8" x14ac:dyDescent="0.25">
      <c r="A156" s="11">
        <v>41153</v>
      </c>
      <c r="B156" s="12">
        <f t="shared" si="5"/>
        <v>9</v>
      </c>
      <c r="C156" s="12">
        <f t="shared" si="4"/>
        <v>2012</v>
      </c>
      <c r="D156" s="13">
        <f xml:space="preserve"> 1000000*'Fuel properties'!$D$53*Mbarrels!D156</f>
        <v>1230559380</v>
      </c>
      <c r="E156" s="13">
        <f xml:space="preserve"> 1000000*'Fuel properties'!$D$53*Mbarrels!E156</f>
        <v>723390850</v>
      </c>
      <c r="F156" s="13">
        <f xml:space="preserve"> 1000000*'Fuel properties'!$D$53*Mbarrels!F156</f>
        <v>581892420</v>
      </c>
      <c r="G156" s="13">
        <f xml:space="preserve"> 1000000*'Fuel properties'!$D$53*Mbarrels!G156</f>
        <v>139908560</v>
      </c>
      <c r="H156" s="13">
        <f xml:space="preserve"> 1000000*'Fuel properties'!$D$53*Mbarrels!H156</f>
        <v>507168530</v>
      </c>
    </row>
    <row r="157" spans="1:8" x14ac:dyDescent="0.25">
      <c r="A157" s="11">
        <v>41244</v>
      </c>
      <c r="B157" s="12">
        <f t="shared" si="5"/>
        <v>12</v>
      </c>
      <c r="C157" s="12">
        <f t="shared" si="4"/>
        <v>2012</v>
      </c>
      <c r="D157" s="13">
        <f xml:space="preserve"> 1000000*'Fuel properties'!$D$53*Mbarrels!D157</f>
        <v>1321181970</v>
      </c>
      <c r="E157" s="13">
        <f xml:space="preserve"> 1000000*'Fuel properties'!$D$53*Mbarrels!E157</f>
        <v>774266690</v>
      </c>
      <c r="F157" s="13">
        <f xml:space="preserve"> 1000000*'Fuel properties'!$D$53*Mbarrels!F157</f>
        <v>620049300</v>
      </c>
      <c r="G157" s="13">
        <f xml:space="preserve"> 1000000*'Fuel properties'!$D$53*Mbarrels!G157</f>
        <v>154217390</v>
      </c>
      <c r="H157" s="13">
        <f xml:space="preserve"> 1000000*'Fuel properties'!$D$53*Mbarrels!H157</f>
        <v>546915280</v>
      </c>
    </row>
    <row r="158" spans="1:8" x14ac:dyDescent="0.25">
      <c r="A158" s="11">
        <v>41334</v>
      </c>
      <c r="B158" s="12">
        <f t="shared" si="5"/>
        <v>3</v>
      </c>
      <c r="C158" s="12">
        <f t="shared" si="4"/>
        <v>2013</v>
      </c>
      <c r="D158" s="13">
        <f xml:space="preserve"> 1000000*'Fuel properties'!$D$53*Mbarrels!D158</f>
        <v>1286204830</v>
      </c>
      <c r="E158" s="13">
        <f xml:space="preserve"> 1000000*'Fuel properties'!$D$53*Mbarrels!E158</f>
        <v>752008510.00000012</v>
      </c>
      <c r="F158" s="13">
        <f xml:space="preserve"> 1000000*'Fuel properties'!$D$53*Mbarrels!F158</f>
        <v>600970860</v>
      </c>
      <c r="G158" s="13">
        <f xml:space="preserve"> 1000000*'Fuel properties'!$D$53*Mbarrels!G158</f>
        <v>151037650</v>
      </c>
      <c r="H158" s="13">
        <f xml:space="preserve"> 1000000*'Fuel properties'!$D$53*Mbarrels!H158</f>
        <v>534196320</v>
      </c>
    </row>
    <row r="159" spans="1:8" x14ac:dyDescent="0.25">
      <c r="A159" s="11">
        <v>41426</v>
      </c>
      <c r="B159" s="12">
        <f t="shared" si="5"/>
        <v>6</v>
      </c>
      <c r="C159" s="12">
        <f t="shared" si="4"/>
        <v>2013</v>
      </c>
      <c r="D159" s="13">
        <f xml:space="preserve"> 1000000*'Fuel properties'!$D$53*Mbarrels!D159</f>
        <v>1214660680</v>
      </c>
      <c r="E159" s="13">
        <f xml:space="preserve"> 1000000*'Fuel properties'!$D$53*Mbarrels!E159</f>
        <v>697952930</v>
      </c>
      <c r="F159" s="13">
        <f xml:space="preserve"> 1000000*'Fuel properties'!$D$53*Mbarrels!F159</f>
        <v>550095020</v>
      </c>
      <c r="G159" s="13">
        <f xml:space="preserve"> 1000000*'Fuel properties'!$D$53*Mbarrels!G159</f>
        <v>147857910</v>
      </c>
      <c r="H159" s="13">
        <f xml:space="preserve"> 1000000*'Fuel properties'!$D$53*Mbarrels!H159</f>
        <v>518297619.99999994</v>
      </c>
    </row>
    <row r="160" spans="1:8" x14ac:dyDescent="0.25">
      <c r="A160" s="11">
        <v>41518</v>
      </c>
      <c r="B160" s="12">
        <f t="shared" si="5"/>
        <v>9</v>
      </c>
      <c r="C160" s="12">
        <f t="shared" si="4"/>
        <v>2013</v>
      </c>
      <c r="D160" s="13">
        <f xml:space="preserve"> 1000000*'Fuel properties'!$D$53*Mbarrels!D160</f>
        <v>1235328990</v>
      </c>
      <c r="E160" s="13">
        <f xml:space="preserve"> 1000000*'Fuel properties'!$D$53*Mbarrels!E160</f>
        <v>726570590</v>
      </c>
      <c r="F160" s="13">
        <f xml:space="preserve"> 1000000*'Fuel properties'!$D$53*Mbarrels!F160</f>
        <v>583482290</v>
      </c>
      <c r="G160" s="13">
        <f xml:space="preserve"> 1000000*'Fuel properties'!$D$53*Mbarrels!G160</f>
        <v>143088300</v>
      </c>
      <c r="H160" s="13">
        <f xml:space="preserve"> 1000000*'Fuel properties'!$D$53*Mbarrels!H160</f>
        <v>508758400</v>
      </c>
    </row>
    <row r="161" spans="1:8" x14ac:dyDescent="0.25">
      <c r="A161" s="11">
        <v>41609</v>
      </c>
      <c r="B161" s="12">
        <f t="shared" si="5"/>
        <v>12</v>
      </c>
      <c r="C161" s="12">
        <f t="shared" si="4"/>
        <v>2013</v>
      </c>
      <c r="D161" s="13">
        <f xml:space="preserve"> 1000000*'Fuel properties'!$D$53*Mbarrels!D161</f>
        <v>1354569240</v>
      </c>
      <c r="E161" s="13">
        <f xml:space="preserve"> 1000000*'Fuel properties'!$D$53*Mbarrels!E161</f>
        <v>775856560</v>
      </c>
      <c r="F161" s="13">
        <f xml:space="preserve"> 1000000*'Fuel properties'!$D$53*Mbarrels!F161</f>
        <v>616869560</v>
      </c>
      <c r="G161" s="13">
        <f xml:space="preserve"> 1000000*'Fuel properties'!$D$53*Mbarrels!G161</f>
        <v>158987000</v>
      </c>
      <c r="H161" s="13">
        <f xml:space="preserve"> 1000000*'Fuel properties'!$D$53*Mbarrels!H161</f>
        <v>578712680</v>
      </c>
    </row>
    <row r="162" spans="1:8" x14ac:dyDescent="0.25">
      <c r="A162" s="11">
        <v>41699</v>
      </c>
      <c r="B162" s="12">
        <f t="shared" si="5"/>
        <v>3</v>
      </c>
      <c r="C162" s="12">
        <f t="shared" si="4"/>
        <v>2014</v>
      </c>
      <c r="D162" s="13">
        <f xml:space="preserve"> 1000000*'Fuel properties'!$D$53*Mbarrels!D162</f>
        <v>1300513660</v>
      </c>
      <c r="E162" s="13">
        <f xml:space="preserve"> 1000000*'Fuel properties'!$D$53*Mbarrels!E162</f>
        <v>740879420</v>
      </c>
      <c r="F162" s="13">
        <f xml:space="preserve"> 1000000*'Fuel properties'!$D$53*Mbarrels!F162</f>
        <v>588251900</v>
      </c>
      <c r="G162" s="13">
        <f xml:space="preserve"> 1000000*'Fuel properties'!$D$53*Mbarrels!G162</f>
        <v>152627520</v>
      </c>
      <c r="H162" s="13">
        <f xml:space="preserve"> 1000000*'Fuel properties'!$D$53*Mbarrels!H162</f>
        <v>559634240</v>
      </c>
    </row>
    <row r="163" spans="1:8" x14ac:dyDescent="0.25">
      <c r="A163" s="11">
        <v>41791</v>
      </c>
      <c r="B163" s="12">
        <f t="shared" si="5"/>
        <v>6</v>
      </c>
      <c r="C163" s="12">
        <f t="shared" si="4"/>
        <v>2014</v>
      </c>
      <c r="D163" s="13">
        <f xml:space="preserve"> 1000000*'Fuel properties'!$D$53*Mbarrels!D163</f>
        <v>1263946650</v>
      </c>
      <c r="E163" s="13">
        <f xml:space="preserve"> 1000000*'Fuel properties'!$D$53*Mbarrels!E163</f>
        <v>726570590</v>
      </c>
      <c r="F163" s="13">
        <f xml:space="preserve"> 1000000*'Fuel properties'!$D$53*Mbarrels!F163</f>
        <v>575532940</v>
      </c>
      <c r="G163" s="13">
        <f xml:space="preserve"> 1000000*'Fuel properties'!$D$53*Mbarrels!G163</f>
        <v>151037650</v>
      </c>
      <c r="H163" s="13">
        <f xml:space="preserve"> 1000000*'Fuel properties'!$D$53*Mbarrels!H163</f>
        <v>538965930</v>
      </c>
    </row>
    <row r="164" spans="1:8" x14ac:dyDescent="0.25">
      <c r="A164" s="11">
        <v>41883</v>
      </c>
      <c r="B164" s="12">
        <f t="shared" si="5"/>
        <v>9</v>
      </c>
      <c r="C164" s="12">
        <f t="shared" si="4"/>
        <v>2014</v>
      </c>
      <c r="D164" s="13">
        <f xml:space="preserve"> 1000000*'Fuel properties'!$D$53*Mbarrels!D164</f>
        <v>1281435220</v>
      </c>
      <c r="E164" s="13">
        <f xml:space="preserve"> 1000000*'Fuel properties'!$D$53*Mbarrels!E164</f>
        <v>724980719.99999988</v>
      </c>
      <c r="F164" s="13">
        <f xml:space="preserve"> 1000000*'Fuel properties'!$D$53*Mbarrels!F164</f>
        <v>573943070</v>
      </c>
      <c r="G164" s="13">
        <f xml:space="preserve"> 1000000*'Fuel properties'!$D$53*Mbarrels!G164</f>
        <v>151037650</v>
      </c>
      <c r="H164" s="13">
        <f xml:space="preserve"> 1000000*'Fuel properties'!$D$53*Mbarrels!H164</f>
        <v>556454500</v>
      </c>
    </row>
    <row r="165" spans="1:8" x14ac:dyDescent="0.25">
      <c r="A165" s="11">
        <v>41974</v>
      </c>
      <c r="B165" s="12">
        <f t="shared" si="5"/>
        <v>12</v>
      </c>
      <c r="C165" s="12">
        <f t="shared" si="4"/>
        <v>2014</v>
      </c>
      <c r="D165" s="13">
        <f xml:space="preserve"> 1000000*'Fuel properties'!$D$53*Mbarrels!D165</f>
        <v>1362518590</v>
      </c>
      <c r="E165" s="13">
        <f xml:space="preserve"> 1000000*'Fuel properties'!$D$53*Mbarrels!E165</f>
        <v>785395780.00000012</v>
      </c>
      <c r="F165" s="13">
        <f xml:space="preserve"> 1000000*'Fuel properties'!$D$53*Mbarrels!F165</f>
        <v>620049300</v>
      </c>
      <c r="G165" s="13">
        <f xml:space="preserve"> 1000000*'Fuel properties'!$D$53*Mbarrels!G165</f>
        <v>166936350</v>
      </c>
      <c r="H165" s="13">
        <f xml:space="preserve"> 1000000*'Fuel properties'!$D$53*Mbarrels!H165</f>
        <v>575532940</v>
      </c>
    </row>
    <row r="166" spans="1:8" x14ac:dyDescent="0.25">
      <c r="A166" s="11">
        <v>42064</v>
      </c>
      <c r="B166" s="12">
        <f t="shared" si="5"/>
        <v>3</v>
      </c>
      <c r="C166" s="12">
        <f t="shared" si="4"/>
        <v>2015</v>
      </c>
      <c r="D166" s="13">
        <f xml:space="preserve"> 1000000*'Fuel properties'!$D$53*Mbarrels!D166</f>
        <v>1362518590</v>
      </c>
      <c r="E166" s="13">
        <f xml:space="preserve"> 1000000*'Fuel properties'!$D$53*Mbarrels!E166</f>
        <v>775856560</v>
      </c>
      <c r="F166" s="13">
        <f xml:space="preserve"> 1000000*'Fuel properties'!$D$53*Mbarrels!F166</f>
        <v>608920210</v>
      </c>
      <c r="G166" s="13">
        <f xml:space="preserve"> 1000000*'Fuel properties'!$D$53*Mbarrels!G166</f>
        <v>166936350</v>
      </c>
      <c r="H166" s="13">
        <f xml:space="preserve"> 1000000*'Fuel properties'!$D$53*Mbarrels!H166</f>
        <v>588251900</v>
      </c>
    </row>
    <row r="167" spans="1:8" x14ac:dyDescent="0.25">
      <c r="A167" s="11">
        <v>42156</v>
      </c>
      <c r="B167" s="12">
        <f t="shared" si="5"/>
        <v>6</v>
      </c>
      <c r="C167" s="12">
        <f t="shared" si="4"/>
        <v>2015</v>
      </c>
      <c r="D167" s="13">
        <f xml:space="preserve"> 1000000*'Fuel properties'!$D$53*Mbarrels!D167</f>
        <v>1297333920</v>
      </c>
      <c r="E167" s="13">
        <f xml:space="preserve"> 1000000*'Fuel properties'!$D$53*Mbarrels!E167</f>
        <v>739289550</v>
      </c>
      <c r="F167" s="13">
        <f xml:space="preserve"> 1000000*'Fuel properties'!$D$53*Mbarrels!F167</f>
        <v>578712680</v>
      </c>
      <c r="G167" s="13">
        <f xml:space="preserve"> 1000000*'Fuel properties'!$D$53*Mbarrels!G167</f>
        <v>160576870</v>
      </c>
      <c r="H167" s="13">
        <f xml:space="preserve"> 1000000*'Fuel properties'!$D$53*Mbarrels!H167</f>
        <v>558044370</v>
      </c>
    </row>
    <row r="168" spans="1:8" x14ac:dyDescent="0.25">
      <c r="A168" s="11">
        <v>42248</v>
      </c>
      <c r="B168" s="12">
        <f t="shared" si="5"/>
        <v>9</v>
      </c>
      <c r="C168" s="12">
        <f t="shared" si="4"/>
        <v>2015</v>
      </c>
      <c r="D168" s="13">
        <f xml:space="preserve"> 1000000*'Fuel properties'!$D$53*Mbarrels!D168</f>
        <v>1292564310.0000002</v>
      </c>
      <c r="E168" s="13">
        <f xml:space="preserve"> 1000000*'Fuel properties'!$D$53*Mbarrels!E168</f>
        <v>744059160</v>
      </c>
      <c r="F168" s="13">
        <f xml:space="preserve"> 1000000*'Fuel properties'!$D$53*Mbarrels!F168</f>
        <v>583482290</v>
      </c>
      <c r="G168" s="13">
        <f xml:space="preserve"> 1000000*'Fuel properties'!$D$53*Mbarrels!G168</f>
        <v>160576870</v>
      </c>
      <c r="H168" s="13">
        <f xml:space="preserve"> 1000000*'Fuel properties'!$D$53*Mbarrels!H168</f>
        <v>548505150</v>
      </c>
    </row>
    <row r="169" spans="1:8" x14ac:dyDescent="0.25">
      <c r="A169" s="11">
        <v>42339</v>
      </c>
      <c r="B169" s="12">
        <f t="shared" si="5"/>
        <v>12</v>
      </c>
      <c r="C169" s="12">
        <f t="shared" si="4"/>
        <v>2015</v>
      </c>
      <c r="D169" s="13">
        <f xml:space="preserve"> 1000000*'Fuel properties'!$D$53*Mbarrels!D169</f>
        <v>1413394430</v>
      </c>
      <c r="E169" s="13">
        <f xml:space="preserve"> 1000000*'Fuel properties'!$D$53*Mbarrels!E169</f>
        <v>807653960</v>
      </c>
      <c r="F169" s="13">
        <f xml:space="preserve"> 1000000*'Fuel properties'!$D$53*Mbarrels!F169</f>
        <v>629588520</v>
      </c>
      <c r="G169" s="13">
        <f xml:space="preserve"> 1000000*'Fuel properties'!$D$53*Mbarrels!G169</f>
        <v>178065440.00000003</v>
      </c>
      <c r="H169" s="13">
        <f xml:space="preserve"> 1000000*'Fuel properties'!$D$53*Mbarrels!H169</f>
        <v>605740470</v>
      </c>
    </row>
    <row r="170" spans="1:8" x14ac:dyDescent="0.25">
      <c r="A170" s="11">
        <v>42430</v>
      </c>
      <c r="B170" s="12">
        <f t="shared" si="5"/>
        <v>3</v>
      </c>
      <c r="C170" s="12">
        <f t="shared" si="4"/>
        <v>2016</v>
      </c>
      <c r="D170" s="13">
        <f xml:space="preserve"> 1000000*'Fuel properties'!$D$53*Mbarrels!D170</f>
        <v>1381597030</v>
      </c>
      <c r="E170" s="13">
        <f xml:space="preserve"> 1000000*'Fuel properties'!$D$53*Mbarrels!E170</f>
        <v>794935000</v>
      </c>
      <c r="F170" s="13">
        <f xml:space="preserve"> 1000000*'Fuel properties'!$D$53*Mbarrels!F170</f>
        <v>621639170</v>
      </c>
      <c r="G170" s="13">
        <f xml:space="preserve"> 1000000*'Fuel properties'!$D$53*Mbarrels!G170</f>
        <v>173295830</v>
      </c>
      <c r="H170" s="13">
        <f xml:space="preserve"> 1000000*'Fuel properties'!$D$53*Mbarrels!H170</f>
        <v>586662030</v>
      </c>
    </row>
    <row r="171" spans="1:8" x14ac:dyDescent="0.25">
      <c r="A171" s="11">
        <v>42522</v>
      </c>
      <c r="B171" s="12">
        <f t="shared" si="5"/>
        <v>6</v>
      </c>
      <c r="C171" s="12">
        <f t="shared" si="4"/>
        <v>2016</v>
      </c>
      <c r="D171" s="13">
        <f xml:space="preserve"> 1000000*'Fuel properties'!$D$53*Mbarrels!D171</f>
        <v>1314822490</v>
      </c>
      <c r="E171" s="13">
        <f xml:space="preserve"> 1000000*'Fuel properties'!$D$53*Mbarrels!E171</f>
        <v>744059160</v>
      </c>
      <c r="F171" s="13">
        <f xml:space="preserve"> 1000000*'Fuel properties'!$D$53*Mbarrels!F171</f>
        <v>572353200</v>
      </c>
      <c r="G171" s="13">
        <f xml:space="preserve"> 1000000*'Fuel properties'!$D$53*Mbarrels!G171</f>
        <v>171705960</v>
      </c>
      <c r="H171" s="13">
        <f xml:space="preserve"> 1000000*'Fuel properties'!$D$53*Mbarrels!H171</f>
        <v>570763330</v>
      </c>
    </row>
    <row r="172" spans="1:8" x14ac:dyDescent="0.25">
      <c r="A172" s="11">
        <v>42614</v>
      </c>
      <c r="B172" s="12">
        <f t="shared" si="5"/>
        <v>9</v>
      </c>
      <c r="C172" s="12">
        <f t="shared" si="4"/>
        <v>2016</v>
      </c>
      <c r="D172" s="13">
        <f xml:space="preserve"> 1000000*'Fuel properties'!$D$53*Mbarrels!D172</f>
        <v>1333900930</v>
      </c>
      <c r="E172" s="13">
        <f xml:space="preserve"> 1000000*'Fuel properties'!$D$53*Mbarrels!E172</f>
        <v>767907210</v>
      </c>
      <c r="F172" s="13">
        <f xml:space="preserve"> 1000000*'Fuel properties'!$D$53*Mbarrels!F172</f>
        <v>593021510</v>
      </c>
      <c r="G172" s="13">
        <f xml:space="preserve"> 1000000*'Fuel properties'!$D$53*Mbarrels!G172</f>
        <v>174885700</v>
      </c>
      <c r="H172" s="13">
        <f xml:space="preserve"> 1000000*'Fuel properties'!$D$53*Mbarrels!H172</f>
        <v>565993720</v>
      </c>
    </row>
    <row r="173" spans="1:8" x14ac:dyDescent="0.25">
      <c r="A173" s="11">
        <v>42705</v>
      </c>
      <c r="B173" s="12">
        <f t="shared" si="5"/>
        <v>12</v>
      </c>
      <c r="C173" s="12">
        <f t="shared" si="4"/>
        <v>2016</v>
      </c>
      <c r="D173" s="13">
        <f xml:space="preserve"> 1000000*'Fuel properties'!$D$53*Mbarrels!D173</f>
        <v>1446781700</v>
      </c>
      <c r="E173" s="13">
        <f xml:space="preserve"> 1000000*'Fuel properties'!$D$53*Mbarrels!E173</f>
        <v>815603310</v>
      </c>
      <c r="F173" s="13">
        <f xml:space="preserve"> 1000000*'Fuel properties'!$D$53*Mbarrels!F173</f>
        <v>627998650</v>
      </c>
      <c r="G173" s="13">
        <f xml:space="preserve"> 1000000*'Fuel properties'!$D$53*Mbarrels!G173</f>
        <v>187604660</v>
      </c>
      <c r="H173" s="13">
        <f xml:space="preserve"> 1000000*'Fuel properties'!$D$53*Mbarrels!H173</f>
        <v>631178390</v>
      </c>
    </row>
    <row r="174" spans="1:8" x14ac:dyDescent="0.25">
      <c r="A174" s="11">
        <v>42795</v>
      </c>
      <c r="B174" s="12">
        <f t="shared" si="5"/>
        <v>3</v>
      </c>
      <c r="C174" s="12">
        <f t="shared" si="4"/>
        <v>2017</v>
      </c>
      <c r="D174" s="13">
        <f xml:space="preserve"> 1000000*'Fuel properties'!$D$53*Mbarrels!D174</f>
        <v>1446781700</v>
      </c>
      <c r="E174" s="13">
        <f xml:space="preserve"> 1000000*'Fuel properties'!$D$53*Mbarrels!E174</f>
        <v>809243830</v>
      </c>
      <c r="F174" s="13">
        <f xml:space="preserve"> 1000000*'Fuel properties'!$D$53*Mbarrels!F174</f>
        <v>626408780</v>
      </c>
      <c r="G174" s="13">
        <f xml:space="preserve"> 1000000*'Fuel properties'!$D$53*Mbarrels!G174</f>
        <v>184424920</v>
      </c>
      <c r="H174" s="13">
        <f xml:space="preserve"> 1000000*'Fuel properties'!$D$53*Mbarrels!H174</f>
        <v>637537870</v>
      </c>
    </row>
    <row r="175" spans="1:8" x14ac:dyDescent="0.25">
      <c r="A175" s="11">
        <v>42887</v>
      </c>
      <c r="B175" s="12">
        <f t="shared" si="5"/>
        <v>6</v>
      </c>
      <c r="C175" s="12">
        <f t="shared" si="4"/>
        <v>2017</v>
      </c>
      <c r="D175" s="13">
        <f xml:space="preserve"> 1000000*'Fuel properties'!$D$53*Mbarrels!D175</f>
        <v>1426113390</v>
      </c>
      <c r="E175" s="13">
        <f xml:space="preserve"> 1000000*'Fuel properties'!$D$53*Mbarrels!E175</f>
        <v>782216040</v>
      </c>
      <c r="F175" s="13">
        <f xml:space="preserve"> 1000000*'Fuel properties'!$D$53*Mbarrels!F175</f>
        <v>602560730</v>
      </c>
      <c r="G175" s="13">
        <f xml:space="preserve"> 1000000*'Fuel properties'!$D$53*Mbarrels!G175</f>
        <v>179655309.99999997</v>
      </c>
      <c r="H175" s="13">
        <f xml:space="preserve"> 1000000*'Fuel properties'!$D$53*Mbarrels!H175</f>
        <v>643897350</v>
      </c>
    </row>
    <row r="176" spans="1:8" x14ac:dyDescent="0.25">
      <c r="A176" s="11">
        <v>42979</v>
      </c>
      <c r="B176" s="12">
        <f t="shared" si="5"/>
        <v>9</v>
      </c>
      <c r="C176" s="12">
        <f t="shared" si="4"/>
        <v>2017</v>
      </c>
      <c r="D176" s="13">
        <f xml:space="preserve"> 1000000*'Fuel properties'!$D$53*Mbarrels!D176</f>
        <v>1403855210</v>
      </c>
      <c r="E176" s="13">
        <f xml:space="preserve"> 1000000*'Fuel properties'!$D$53*Mbarrels!E176</f>
        <v>767907210</v>
      </c>
      <c r="F176" s="13">
        <f xml:space="preserve"> 1000000*'Fuel properties'!$D$53*Mbarrels!F176</f>
        <v>588251900</v>
      </c>
      <c r="G176" s="13">
        <f xml:space="preserve"> 1000000*'Fuel properties'!$D$53*Mbarrels!G176</f>
        <v>179655309.99999997</v>
      </c>
      <c r="H176" s="13">
        <f xml:space="preserve"> 1000000*'Fuel properties'!$D$53*Mbarrels!H176</f>
        <v>635948000</v>
      </c>
    </row>
    <row r="177" spans="1:8" x14ac:dyDescent="0.25">
      <c r="A177" s="11">
        <v>43070</v>
      </c>
      <c r="B177" s="12">
        <f t="shared" si="5"/>
        <v>12</v>
      </c>
      <c r="C177" s="12">
        <f t="shared" si="4"/>
        <v>2017</v>
      </c>
      <c r="D177" s="13">
        <f xml:space="preserve"> 1000000*'Fuel properties'!$D$53*Mbarrels!D177</f>
        <v>1527865070</v>
      </c>
      <c r="E177" s="13">
        <f xml:space="preserve"> 1000000*'Fuel properties'!$D$53*Mbarrels!E177</f>
        <v>837861489.99999988</v>
      </c>
      <c r="F177" s="13">
        <f xml:space="preserve"> 1000000*'Fuel properties'!$D$53*Mbarrels!F177</f>
        <v>642307480</v>
      </c>
      <c r="G177" s="13">
        <f xml:space="preserve"> 1000000*'Fuel properties'!$D$53*Mbarrels!G177</f>
        <v>195554010</v>
      </c>
      <c r="H177" s="13">
        <f xml:space="preserve"> 1000000*'Fuel properties'!$D$53*Mbarrels!H177</f>
        <v>690003580</v>
      </c>
    </row>
    <row r="178" spans="1:8" x14ac:dyDescent="0.25">
      <c r="A178" s="11">
        <v>43160</v>
      </c>
      <c r="B178" s="12">
        <f t="shared" si="5"/>
        <v>3</v>
      </c>
      <c r="C178" s="12">
        <f t="shared" si="4"/>
        <v>2018</v>
      </c>
      <c r="D178" s="13">
        <f xml:space="preserve"> 1000000*'Fuel properties'!$D$53*Mbarrels!D178</f>
        <v>1481758840</v>
      </c>
      <c r="E178" s="13">
        <f xml:space="preserve"> 1000000*'Fuel properties'!$D$53*Mbarrels!E178</f>
        <v>812423570</v>
      </c>
      <c r="F178" s="13">
        <f xml:space="preserve"> 1000000*'Fuel properties'!$D$53*Mbarrels!F178</f>
        <v>623229040</v>
      </c>
      <c r="G178" s="13">
        <f xml:space="preserve"> 1000000*'Fuel properties'!$D$53*Mbarrels!G178</f>
        <v>189194530</v>
      </c>
      <c r="H178" s="13">
        <f xml:space="preserve"> 1000000*'Fuel properties'!$D$53*Mbarrels!H178</f>
        <v>669335270</v>
      </c>
    </row>
    <row r="179" spans="1:8" x14ac:dyDescent="0.25">
      <c r="A179" s="11">
        <v>43252</v>
      </c>
      <c r="B179" s="12">
        <f t="shared" si="5"/>
        <v>6</v>
      </c>
      <c r="C179" s="12">
        <f t="shared" si="4"/>
        <v>2018</v>
      </c>
      <c r="D179" s="13">
        <f xml:space="preserve"> 1000000*'Fuel properties'!$D$53*Mbarrels!D179</f>
        <v>1430883000</v>
      </c>
      <c r="E179" s="13">
        <f xml:space="preserve"> 1000000*'Fuel properties'!$D$53*Mbarrels!E179</f>
        <v>775856560</v>
      </c>
      <c r="F179" s="13">
        <f xml:space="preserve"> 1000000*'Fuel properties'!$D$53*Mbarrels!F179</f>
        <v>596201250</v>
      </c>
      <c r="G179" s="13">
        <f xml:space="preserve"> 1000000*'Fuel properties'!$D$53*Mbarrels!G179</f>
        <v>179655309.99999997</v>
      </c>
      <c r="H179" s="13">
        <f xml:space="preserve"> 1000000*'Fuel properties'!$D$53*Mbarrels!H179</f>
        <v>655026440</v>
      </c>
    </row>
    <row r="180" spans="1:8" x14ac:dyDescent="0.25">
      <c r="A180" s="11">
        <v>43344</v>
      </c>
      <c r="B180" s="12">
        <f t="shared" si="5"/>
        <v>9</v>
      </c>
      <c r="C180" s="12">
        <f t="shared" si="4"/>
        <v>2018</v>
      </c>
      <c r="D180" s="13">
        <f xml:space="preserve"> 1000000*'Fuel properties'!$D$53*Mbarrels!D180</f>
        <v>1407034950</v>
      </c>
      <c r="E180" s="13">
        <f xml:space="preserve"> 1000000*'Fuel properties'!$D$53*Mbarrels!E180</f>
        <v>758367989.99999988</v>
      </c>
      <c r="F180" s="13">
        <f xml:space="preserve"> 1000000*'Fuel properties'!$D$53*Mbarrels!F180</f>
        <v>585072160</v>
      </c>
      <c r="G180" s="13">
        <f xml:space="preserve"> 1000000*'Fuel properties'!$D$53*Mbarrels!G180</f>
        <v>173295830</v>
      </c>
      <c r="H180" s="13">
        <f xml:space="preserve"> 1000000*'Fuel properties'!$D$53*Mbarrels!H180</f>
        <v>648666960</v>
      </c>
    </row>
    <row r="181" spans="1:8" x14ac:dyDescent="0.25">
      <c r="A181" s="11">
        <v>43435</v>
      </c>
      <c r="B181" s="12">
        <f t="shared" si="5"/>
        <v>12</v>
      </c>
      <c r="C181" s="12">
        <f t="shared" si="4"/>
        <v>2018</v>
      </c>
      <c r="D181" s="13">
        <f xml:space="preserve"> 1000000*'Fuel properties'!$D$53*Mbarrels!D181</f>
        <v>1577151040</v>
      </c>
      <c r="E181" s="13">
        <f xml:space="preserve"> 1000000*'Fuel properties'!$D$53*Mbarrels!E181</f>
        <v>821962790</v>
      </c>
      <c r="F181" s="13">
        <f xml:space="preserve"> 1000000*'Fuel properties'!$D$53*Mbarrels!F181</f>
        <v>640717610</v>
      </c>
      <c r="G181" s="13">
        <f xml:space="preserve"> 1000000*'Fuel properties'!$D$53*Mbarrels!G181</f>
        <v>182835050</v>
      </c>
      <c r="H181" s="13">
        <f xml:space="preserve"> 1000000*'Fuel properties'!$D$53*Mbarrels!H181</f>
        <v>755188250</v>
      </c>
    </row>
    <row r="182" spans="1:8" x14ac:dyDescent="0.25">
      <c r="A182" s="11">
        <v>43525</v>
      </c>
      <c r="B182" s="12">
        <f t="shared" si="5"/>
        <v>3</v>
      </c>
      <c r="C182" s="12">
        <f t="shared" si="4"/>
        <v>2019</v>
      </c>
      <c r="D182" s="13">
        <f xml:space="preserve"> 1000000*'Fuel properties'!$D$53*Mbarrels!D182</f>
        <v>1456320920</v>
      </c>
      <c r="E182" s="13">
        <f xml:space="preserve"> 1000000*'Fuel properties'!$D$53*Mbarrels!E182</f>
        <v>807653960</v>
      </c>
      <c r="F182" s="13">
        <f xml:space="preserve"> 1000000*'Fuel properties'!$D$53*Mbarrels!F182</f>
        <v>621639170</v>
      </c>
      <c r="G182" s="13">
        <f xml:space="preserve"> 1000000*'Fuel properties'!$D$53*Mbarrels!G182</f>
        <v>184424920</v>
      </c>
      <c r="H182" s="13">
        <f xml:space="preserve"> 1000000*'Fuel properties'!$D$53*Mbarrels!H182</f>
        <v>648666960</v>
      </c>
    </row>
    <row r="183" spans="1:8" x14ac:dyDescent="0.25">
      <c r="A183" s="11">
        <v>43617</v>
      </c>
      <c r="B183" s="12">
        <f t="shared" si="5"/>
        <v>6</v>
      </c>
      <c r="C183" s="12">
        <f t="shared" si="4"/>
        <v>2019</v>
      </c>
      <c r="D183" s="13">
        <f xml:space="preserve"> 1000000*'Fuel properties'!$D$53*Mbarrels!D183</f>
        <v>1397495729.9999998</v>
      </c>
      <c r="E183" s="13">
        <f xml:space="preserve"> 1000000*'Fuel properties'!$D$53*Mbarrels!E183</f>
        <v>771086950</v>
      </c>
      <c r="F183" s="13">
        <f xml:space="preserve"> 1000000*'Fuel properties'!$D$53*Mbarrels!F183</f>
        <v>591431640</v>
      </c>
      <c r="G183" s="13">
        <f xml:space="preserve"> 1000000*'Fuel properties'!$D$53*Mbarrels!G183</f>
        <v>179655309.99999997</v>
      </c>
      <c r="H183" s="13">
        <f xml:space="preserve"> 1000000*'Fuel properties'!$D$53*Mbarrels!H183</f>
        <v>626408780</v>
      </c>
    </row>
    <row r="184" spans="1:8" x14ac:dyDescent="0.25">
      <c r="A184" s="11">
        <v>43709</v>
      </c>
      <c r="B184" s="12">
        <f t="shared" si="5"/>
        <v>9</v>
      </c>
      <c r="C184" s="12">
        <f t="shared" si="4"/>
        <v>2019</v>
      </c>
      <c r="D184" s="13">
        <f xml:space="preserve"> 1000000*'Fuel properties'!$D$53*Mbarrels!D184</f>
        <v>1368878070</v>
      </c>
      <c r="E184" s="13">
        <f xml:space="preserve"> 1000000*'Fuel properties'!$D$53*Mbarrels!E184</f>
        <v>755188250</v>
      </c>
      <c r="F184" s="13">
        <f xml:space="preserve"> 1000000*'Fuel properties'!$D$53*Mbarrels!F184</f>
        <v>585072160</v>
      </c>
      <c r="G184" s="13">
        <f xml:space="preserve"> 1000000*'Fuel properties'!$D$53*Mbarrels!G184</f>
        <v>170116090</v>
      </c>
      <c r="H184" s="13">
        <f xml:space="preserve"> 1000000*'Fuel properties'!$D$53*Mbarrels!H184</f>
        <v>613689820</v>
      </c>
    </row>
    <row r="185" spans="1:8" x14ac:dyDescent="0.25">
      <c r="A185" s="11">
        <v>43800</v>
      </c>
      <c r="B185" s="12">
        <f t="shared" si="5"/>
        <v>12</v>
      </c>
      <c r="C185" s="12">
        <f t="shared" si="4"/>
        <v>2019</v>
      </c>
      <c r="D185" s="13">
        <f xml:space="preserve"> 1000000*'Fuel properties'!$D$53*Mbarrels!D185</f>
        <v>1483348710</v>
      </c>
      <c r="E185" s="13">
        <f xml:space="preserve"> 1000000*'Fuel properties'!$D$53*Mbarrels!E185</f>
        <v>820372920</v>
      </c>
      <c r="F185" s="13">
        <f xml:space="preserve"> 1000000*'Fuel properties'!$D$53*Mbarrels!F185</f>
        <v>629588520</v>
      </c>
      <c r="G185" s="13">
        <f xml:space="preserve"> 1000000*'Fuel properties'!$D$53*Mbarrels!G185</f>
        <v>190784400</v>
      </c>
      <c r="H185" s="13">
        <f xml:space="preserve"> 1000000*'Fuel properties'!$D$53*Mbarrels!H185</f>
        <v>662975790</v>
      </c>
    </row>
    <row r="186" spans="1:8" x14ac:dyDescent="0.25">
      <c r="A186" s="11">
        <v>43891</v>
      </c>
      <c r="B186" s="12">
        <f t="shared" si="5"/>
        <v>3</v>
      </c>
      <c r="C186" s="12">
        <f t="shared" si="4"/>
        <v>2020</v>
      </c>
      <c r="D186" s="13">
        <f xml:space="preserve"> 1000000*'Fuel properties'!$D$53*Mbarrels!D186</f>
        <v>1408624820</v>
      </c>
      <c r="E186" s="13">
        <f xml:space="preserve"> 1000000*'Fuel properties'!$D$53*Mbarrels!E186</f>
        <v>763137600</v>
      </c>
      <c r="F186" s="13">
        <f xml:space="preserve"> 1000000*'Fuel properties'!$D$53*Mbarrels!F186</f>
        <v>586662030</v>
      </c>
      <c r="G186" s="13">
        <f xml:space="preserve"> 1000000*'Fuel properties'!$D$53*Mbarrels!G186</f>
        <v>178065440.00000003</v>
      </c>
      <c r="H186" s="13">
        <f xml:space="preserve"> 1000000*'Fuel properties'!$D$53*Mbarrels!H186</f>
        <v>643897350</v>
      </c>
    </row>
    <row r="187" spans="1:8" x14ac:dyDescent="0.25">
      <c r="A187" s="11">
        <v>43983</v>
      </c>
      <c r="B187" s="12">
        <f t="shared" si="5"/>
        <v>6</v>
      </c>
      <c r="C187" s="12">
        <f t="shared" si="4"/>
        <v>2020</v>
      </c>
      <c r="D187" s="13">
        <f xml:space="preserve"> 1000000*'Fuel properties'!$D$53*Mbarrels!D187</f>
        <v>980949790</v>
      </c>
      <c r="E187" s="13">
        <f xml:space="preserve"> 1000000*'Fuel properties'!$D$53*Mbarrels!E187</f>
        <v>486500220</v>
      </c>
      <c r="F187" s="13">
        <f xml:space="preserve"> 1000000*'Fuel properties'!$D$53*Mbarrels!F187</f>
        <v>370439710</v>
      </c>
      <c r="G187" s="13">
        <f xml:space="preserve"> 1000000*'Fuel properties'!$D$53*Mbarrels!G187</f>
        <v>116060510</v>
      </c>
      <c r="H187" s="13">
        <f xml:space="preserve"> 1000000*'Fuel properties'!$D$53*Mbarrels!H187</f>
        <v>494449570</v>
      </c>
    </row>
    <row r="188" spans="1:8" x14ac:dyDescent="0.25">
      <c r="A188" s="11">
        <v>44075</v>
      </c>
      <c r="B188" s="12">
        <f t="shared" si="5"/>
        <v>9</v>
      </c>
      <c r="C188" s="12">
        <f t="shared" si="4"/>
        <v>2020</v>
      </c>
      <c r="D188" s="13">
        <f xml:space="preserve"> 1000000*'Fuel properties'!$D$53*Mbarrels!D188</f>
        <v>1354569240</v>
      </c>
      <c r="E188" s="13">
        <f xml:space="preserve"> 1000000*'Fuel properties'!$D$53*Mbarrels!E188</f>
        <v>721800980</v>
      </c>
      <c r="F188" s="13">
        <f xml:space="preserve"> 1000000*'Fuel properties'!$D$53*Mbarrels!F188</f>
        <v>543735540</v>
      </c>
      <c r="G188" s="13">
        <f xml:space="preserve"> 1000000*'Fuel properties'!$D$53*Mbarrels!G188</f>
        <v>178065440.00000003</v>
      </c>
      <c r="H188" s="13">
        <f xml:space="preserve"> 1000000*'Fuel properties'!$D$53*Mbarrels!H188</f>
        <v>634358130</v>
      </c>
    </row>
    <row r="189" spans="1:8" x14ac:dyDescent="0.25">
      <c r="A189" s="11">
        <v>44166</v>
      </c>
      <c r="B189" s="12">
        <f t="shared" si="5"/>
        <v>12</v>
      </c>
      <c r="C189" s="12">
        <f t="shared" si="4"/>
        <v>2020</v>
      </c>
      <c r="D189" s="13">
        <f xml:space="preserve"> 1000000*'Fuel properties'!$D$53*Mbarrels!D189</f>
        <v>1515146110</v>
      </c>
      <c r="E189" s="13">
        <f xml:space="preserve"> 1000000*'Fuel properties'!$D$53*Mbarrels!E189</f>
        <v>806064090</v>
      </c>
      <c r="F189" s="13">
        <f xml:space="preserve"> 1000000*'Fuel properties'!$D$53*Mbarrels!F189</f>
        <v>602560730</v>
      </c>
      <c r="G189" s="13">
        <f xml:space="preserve"> 1000000*'Fuel properties'!$D$53*Mbarrels!G189</f>
        <v>201913490</v>
      </c>
      <c r="H189" s="13">
        <f xml:space="preserve"> 1000000*'Fuel properties'!$D$53*Mbarrels!H189</f>
        <v>709082020</v>
      </c>
    </row>
    <row r="190" spans="1:8" x14ac:dyDescent="0.25">
      <c r="A190" s="11">
        <v>44256</v>
      </c>
      <c r="B190" s="12">
        <f t="shared" si="5"/>
        <v>3</v>
      </c>
      <c r="C190" s="12">
        <f t="shared" si="4"/>
        <v>2021</v>
      </c>
      <c r="D190" s="13">
        <f xml:space="preserve"> 1000000*'Fuel properties'!$D$53*Mbarrels!D190</f>
        <v>1426113390</v>
      </c>
      <c r="E190" s="13">
        <f xml:space="preserve"> 1000000*'Fuel properties'!$D$53*Mbarrels!E190</f>
        <v>750418640</v>
      </c>
      <c r="F190" s="13">
        <f xml:space="preserve"> 1000000*'Fuel properties'!$D$53*Mbarrels!F190</f>
        <v>559634240</v>
      </c>
      <c r="G190" s="13">
        <f xml:space="preserve"> 1000000*'Fuel properties'!$D$53*Mbarrels!G190</f>
        <v>190784400</v>
      </c>
      <c r="H190" s="13">
        <f xml:space="preserve"> 1000000*'Fuel properties'!$D$53*Mbarrels!H190</f>
        <v>675694750</v>
      </c>
    </row>
    <row r="191" spans="1:8" x14ac:dyDescent="0.25">
      <c r="A191" s="11">
        <v>44349</v>
      </c>
      <c r="B191" s="12">
        <f t="shared" si="5"/>
        <v>6</v>
      </c>
      <c r="C191" s="12">
        <f t="shared" si="4"/>
        <v>2021</v>
      </c>
      <c r="D191" s="13">
        <f xml:space="preserve"> 1000000*'Fuel properties'!$D$53*Mbarrels!D191</f>
        <v>1432472870</v>
      </c>
      <c r="E191" s="13">
        <f xml:space="preserve"> 1000000*'Fuel properties'!$D$53*Mbarrels!E191</f>
        <v>758367989.99999988</v>
      </c>
      <c r="F191" s="13">
        <f xml:space="preserve"> 1000000*'Fuel properties'!$D$53*Mbarrels!F191</f>
        <v>567583590</v>
      </c>
      <c r="G191" s="13">
        <f xml:space="preserve"> 1000000*'Fuel properties'!$D$53*Mbarrels!G191</f>
        <v>190784400</v>
      </c>
      <c r="H191" s="13">
        <f xml:space="preserve"> 1000000*'Fuel properties'!$D$53*Mbarrels!H191</f>
        <v>674104880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4C0B-72A0-45F2-8C6A-50A1A10653DD}">
  <dimension ref="A1:AX56"/>
  <sheetViews>
    <sheetView workbookViewId="0">
      <selection activeCell="C53" sqref="C53"/>
    </sheetView>
  </sheetViews>
  <sheetFormatPr defaultRowHeight="15" x14ac:dyDescent="0.25"/>
  <cols>
    <col min="1" max="1" width="21" bestFit="1" customWidth="1"/>
    <col min="2" max="2" width="23.140625" style="17" bestFit="1" customWidth="1"/>
    <col min="3" max="3" width="80.140625" bestFit="1" customWidth="1"/>
    <col min="4" max="10" width="13.5703125" bestFit="1" customWidth="1"/>
    <col min="11" max="11" width="13.140625" bestFit="1" customWidth="1"/>
    <col min="12" max="20" width="13.5703125" bestFit="1" customWidth="1"/>
    <col min="21" max="21" width="13.140625" bestFit="1" customWidth="1"/>
    <col min="22" max="29" width="13.5703125" bestFit="1" customWidth="1"/>
    <col min="30" max="30" width="14" bestFit="1" customWidth="1"/>
    <col min="31" max="31" width="13.5703125" bestFit="1" customWidth="1"/>
    <col min="32" max="39" width="14" bestFit="1" customWidth="1"/>
    <col min="40" max="40" width="13.5703125" bestFit="1" customWidth="1"/>
    <col min="41" max="41" width="13.140625" bestFit="1" customWidth="1"/>
    <col min="42" max="50" width="13.5703125" bestFit="1" customWidth="1"/>
  </cols>
  <sheetData>
    <row r="1" spans="1:50" ht="21" x14ac:dyDescent="0.35">
      <c r="A1" s="16" t="s">
        <v>10</v>
      </c>
    </row>
    <row r="2" spans="1:50" s="21" customFormat="1" x14ac:dyDescent="0.25">
      <c r="A2" s="18"/>
      <c r="B2" s="18"/>
      <c r="C2" s="19" t="s">
        <v>11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>
        <v>15</v>
      </c>
      <c r="R2" s="20">
        <v>16</v>
      </c>
      <c r="S2" s="20">
        <v>17</v>
      </c>
      <c r="T2" s="20">
        <v>18</v>
      </c>
      <c r="U2" s="20">
        <v>19</v>
      </c>
      <c r="V2" s="20">
        <v>20</v>
      </c>
      <c r="W2" s="20">
        <v>21</v>
      </c>
      <c r="X2" s="20">
        <v>22</v>
      </c>
      <c r="Y2" s="20">
        <v>23</v>
      </c>
      <c r="Z2" s="20">
        <v>24</v>
      </c>
      <c r="AA2" s="20">
        <v>25</v>
      </c>
      <c r="AB2" s="20">
        <v>26</v>
      </c>
      <c r="AC2" s="20">
        <v>27</v>
      </c>
      <c r="AD2" s="20">
        <v>28</v>
      </c>
      <c r="AE2" s="20">
        <v>29</v>
      </c>
      <c r="AF2" s="20">
        <v>30</v>
      </c>
      <c r="AG2" s="20">
        <v>31</v>
      </c>
      <c r="AH2" s="20">
        <v>32</v>
      </c>
      <c r="AI2" s="20">
        <v>33</v>
      </c>
      <c r="AJ2" s="20">
        <v>34</v>
      </c>
      <c r="AK2" s="20">
        <v>35</v>
      </c>
      <c r="AL2" s="20">
        <v>36</v>
      </c>
      <c r="AM2" s="20">
        <v>37</v>
      </c>
      <c r="AN2" s="20">
        <v>38</v>
      </c>
      <c r="AO2" s="20">
        <v>39</v>
      </c>
      <c r="AP2" s="20">
        <v>40</v>
      </c>
      <c r="AQ2" s="20">
        <v>41</v>
      </c>
      <c r="AR2" s="20">
        <v>42</v>
      </c>
    </row>
    <row r="3" spans="1:50" s="21" customFormat="1" x14ac:dyDescent="0.25">
      <c r="A3" s="18"/>
      <c r="B3" s="18"/>
      <c r="C3" s="19" t="s">
        <v>12</v>
      </c>
      <c r="D3" s="22">
        <v>1974</v>
      </c>
      <c r="E3" s="22">
        <v>1975</v>
      </c>
      <c r="F3" s="22">
        <v>1976</v>
      </c>
      <c r="G3" s="22">
        <v>1977</v>
      </c>
      <c r="H3" s="22">
        <v>1978</v>
      </c>
      <c r="I3" s="22">
        <v>1979</v>
      </c>
      <c r="J3" s="22">
        <v>1980</v>
      </c>
      <c r="K3" s="22">
        <v>1981</v>
      </c>
      <c r="L3" s="22">
        <v>1982</v>
      </c>
      <c r="M3" s="22">
        <v>1983</v>
      </c>
      <c r="N3" s="22">
        <v>1984</v>
      </c>
      <c r="O3" s="22">
        <v>1985</v>
      </c>
      <c r="P3" s="22">
        <v>1986</v>
      </c>
      <c r="Q3" s="22">
        <v>1987</v>
      </c>
      <c r="R3" s="22">
        <v>1988</v>
      </c>
      <c r="S3" s="22">
        <v>1989</v>
      </c>
      <c r="T3" s="22">
        <v>1990</v>
      </c>
      <c r="U3" s="22">
        <v>1991</v>
      </c>
      <c r="V3" s="22">
        <v>1992</v>
      </c>
      <c r="W3" s="22">
        <v>1993</v>
      </c>
      <c r="X3" s="22">
        <v>1994</v>
      </c>
      <c r="Y3" s="22">
        <v>1995</v>
      </c>
      <c r="Z3" s="22">
        <v>1996</v>
      </c>
      <c r="AA3" s="22">
        <v>1997</v>
      </c>
      <c r="AB3" s="22">
        <v>1998</v>
      </c>
      <c r="AC3" s="22">
        <v>1999</v>
      </c>
      <c r="AD3" s="22">
        <v>2000</v>
      </c>
      <c r="AE3" s="22">
        <v>2001</v>
      </c>
      <c r="AF3" s="22">
        <v>2002</v>
      </c>
      <c r="AG3" s="22">
        <v>2003</v>
      </c>
      <c r="AH3" s="22">
        <v>2004</v>
      </c>
      <c r="AI3" s="22">
        <v>2005</v>
      </c>
      <c r="AJ3" s="22">
        <v>2006</v>
      </c>
      <c r="AK3" s="22">
        <v>2007</v>
      </c>
      <c r="AL3" s="22">
        <v>2008</v>
      </c>
      <c r="AM3" s="22">
        <v>2009</v>
      </c>
      <c r="AN3" s="22">
        <v>2010</v>
      </c>
      <c r="AO3" s="22">
        <v>2011</v>
      </c>
      <c r="AP3" s="22">
        <v>2012</v>
      </c>
      <c r="AQ3" s="22">
        <v>2013</v>
      </c>
      <c r="AR3" s="22">
        <v>2014</v>
      </c>
      <c r="AS3" s="22">
        <v>2015</v>
      </c>
      <c r="AT3" s="22">
        <v>2016</v>
      </c>
      <c r="AU3" s="22">
        <v>2017</v>
      </c>
      <c r="AV3" s="22">
        <v>2018</v>
      </c>
      <c r="AW3" s="22">
        <v>2019</v>
      </c>
      <c r="AX3" s="22">
        <v>2020</v>
      </c>
    </row>
    <row r="4" spans="1:50" s="21" customFormat="1" x14ac:dyDescent="0.25">
      <c r="A4" s="18"/>
      <c r="B4" s="17" t="s">
        <v>13</v>
      </c>
      <c r="C4" s="23" t="s">
        <v>14</v>
      </c>
      <c r="D4" s="24">
        <v>46.75</v>
      </c>
      <c r="E4" s="24">
        <v>46.75</v>
      </c>
      <c r="F4" s="24">
        <v>46.75</v>
      </c>
      <c r="G4" s="24">
        <v>46.75</v>
      </c>
      <c r="H4" s="24">
        <v>46.75</v>
      </c>
      <c r="I4" s="24">
        <v>46.848572731157212</v>
      </c>
      <c r="J4" s="24">
        <v>46.911717517113189</v>
      </c>
      <c r="K4" s="24">
        <v>46.899443907018167</v>
      </c>
      <c r="L4" s="24">
        <v>46.95918127187808</v>
      </c>
      <c r="M4" s="24">
        <v>46.94457238429667</v>
      </c>
      <c r="N4" s="24">
        <v>46.782065196661947</v>
      </c>
      <c r="O4" s="24">
        <v>46.641205032479611</v>
      </c>
      <c r="P4" s="24">
        <v>46.637154583986451</v>
      </c>
      <c r="Q4" s="24">
        <v>46.641225304238553</v>
      </c>
      <c r="R4" s="24">
        <v>46.482388594461966</v>
      </c>
      <c r="S4" s="24">
        <v>46.341027021009324</v>
      </c>
      <c r="T4" s="24">
        <v>46.268340873440145</v>
      </c>
      <c r="U4" s="24">
        <v>46.191117842066262</v>
      </c>
      <c r="V4" s="24">
        <v>46.228240115523477</v>
      </c>
      <c r="W4" s="24">
        <v>46.079420356327851</v>
      </c>
      <c r="X4" s="24">
        <v>46.085524012411028</v>
      </c>
      <c r="Y4" s="24">
        <v>46.412899171806096</v>
      </c>
      <c r="Z4" s="24">
        <v>46.58883417388985</v>
      </c>
      <c r="AA4" s="24">
        <v>46.658153729743674</v>
      </c>
      <c r="AB4" s="24">
        <v>46.629420773360792</v>
      </c>
      <c r="AC4" s="24">
        <v>46.612588866994216</v>
      </c>
      <c r="AD4" s="24">
        <v>46.656260886240091</v>
      </c>
      <c r="AE4" s="24">
        <v>46.514398619960588</v>
      </c>
      <c r="AF4" s="24">
        <v>46.670091305821622</v>
      </c>
      <c r="AG4" s="24">
        <v>46.776623630018626</v>
      </c>
      <c r="AH4" s="24">
        <v>46.606325161193929</v>
      </c>
      <c r="AI4" s="24">
        <v>46.337590826698253</v>
      </c>
      <c r="AJ4" s="24">
        <v>46.422928453975032</v>
      </c>
      <c r="AK4" s="24">
        <v>46.79789824440693</v>
      </c>
      <c r="AL4" s="24">
        <v>47.082037581483625</v>
      </c>
      <c r="AM4" s="24">
        <v>47.187109921089501</v>
      </c>
      <c r="AN4" s="24">
        <v>47.16269238746581</v>
      </c>
      <c r="AO4" s="24">
        <v>47.053633044320918</v>
      </c>
      <c r="AP4" s="24">
        <v>46.793932374814837</v>
      </c>
      <c r="AQ4" s="24">
        <v>46.663454834473079</v>
      </c>
      <c r="AR4" s="24">
        <v>46.738501856759981</v>
      </c>
      <c r="AS4" s="24">
        <v>46.935632054162163</v>
      </c>
      <c r="AT4" s="24">
        <v>46.88924654005735</v>
      </c>
      <c r="AU4" s="25">
        <v>46.88924654092574</v>
      </c>
      <c r="AV4" s="25">
        <v>46.88924654092574</v>
      </c>
      <c r="AW4" s="25">
        <v>46.88924654092574</v>
      </c>
      <c r="AX4" s="25">
        <v>46.889246540925697</v>
      </c>
    </row>
    <row r="5" spans="1:50" x14ac:dyDescent="0.25">
      <c r="A5" s="17">
        <v>14</v>
      </c>
      <c r="B5" s="17" t="s">
        <v>15</v>
      </c>
      <c r="C5" s="23" t="s">
        <v>3</v>
      </c>
      <c r="D5" s="24">
        <v>47.189979553222656</v>
      </c>
      <c r="E5" s="24">
        <v>47.189979553222656</v>
      </c>
      <c r="F5" s="24">
        <v>47.189979553222656</v>
      </c>
      <c r="G5" s="24">
        <v>47.189979553222656</v>
      </c>
      <c r="H5" s="24">
        <v>47.189979553222656</v>
      </c>
      <c r="I5" s="24">
        <v>47.189979553222656</v>
      </c>
      <c r="J5" s="24">
        <v>47.189979553222656</v>
      </c>
      <c r="K5" s="24">
        <v>47.189979553222656</v>
      </c>
      <c r="L5" s="24">
        <v>47.189979553222656</v>
      </c>
      <c r="M5" s="24">
        <v>47.189979553222656</v>
      </c>
      <c r="N5" s="24">
        <v>47.189979553222656</v>
      </c>
      <c r="O5" s="24">
        <v>47.189979553222656</v>
      </c>
      <c r="P5" s="24">
        <v>47.189979553222656</v>
      </c>
      <c r="Q5" s="24">
        <v>47.189979553222656</v>
      </c>
      <c r="R5" s="24">
        <v>47.189979553222656</v>
      </c>
      <c r="S5" s="24">
        <v>47.189979553222656</v>
      </c>
      <c r="T5" s="24">
        <v>47.23972431592</v>
      </c>
      <c r="U5" s="24">
        <v>47.172801721999996</v>
      </c>
      <c r="V5" s="24">
        <v>47.177812258215013</v>
      </c>
      <c r="W5" s="24">
        <v>47.085531598834315</v>
      </c>
      <c r="X5" s="24">
        <v>47.103105056473659</v>
      </c>
      <c r="Y5" s="24">
        <v>47.067957476616066</v>
      </c>
      <c r="Z5" s="24">
        <v>46.914654488082768</v>
      </c>
      <c r="AA5" s="24">
        <v>46.92671058064316</v>
      </c>
      <c r="AB5" s="24">
        <v>46.886806010091441</v>
      </c>
      <c r="AC5" s="24">
        <v>46.915988099933635</v>
      </c>
      <c r="AD5" s="24">
        <v>46.909616356622202</v>
      </c>
      <c r="AE5" s="24">
        <v>46.917912361384147</v>
      </c>
      <c r="AF5" s="24">
        <v>46.903365965002756</v>
      </c>
      <c r="AG5" s="24">
        <v>46.86917493451967</v>
      </c>
      <c r="AH5" s="24">
        <v>46.912852990733228</v>
      </c>
      <c r="AI5" s="24">
        <v>46.946275288803719</v>
      </c>
      <c r="AJ5" s="24">
        <v>46.965505041991918</v>
      </c>
      <c r="AK5" s="24">
        <v>46.966265076829764</v>
      </c>
      <c r="AL5" s="24">
        <v>46.9271309703173</v>
      </c>
      <c r="AM5" s="24">
        <v>46.954666231079081</v>
      </c>
      <c r="AN5" s="24">
        <v>46.963040869475222</v>
      </c>
      <c r="AO5" s="24">
        <v>46.96273541316593</v>
      </c>
      <c r="AP5" s="24">
        <v>46.977750994452762</v>
      </c>
      <c r="AQ5" s="24">
        <v>46.985989267869655</v>
      </c>
      <c r="AR5" s="24">
        <v>46.952679904171532</v>
      </c>
      <c r="AS5" s="24">
        <v>46.964212899438273</v>
      </c>
      <c r="AT5" s="24">
        <v>46.915052808018793</v>
      </c>
      <c r="AU5" s="25">
        <v>46.964212899438273</v>
      </c>
      <c r="AV5" s="25">
        <v>46.91</v>
      </c>
      <c r="AW5" s="25">
        <v>46.91</v>
      </c>
      <c r="AX5" s="25">
        <v>46.91</v>
      </c>
    </row>
    <row r="6" spans="1:50" x14ac:dyDescent="0.25">
      <c r="A6" s="17">
        <v>13</v>
      </c>
      <c r="B6" s="17" t="s">
        <v>16</v>
      </c>
      <c r="C6" s="23" t="s">
        <v>2</v>
      </c>
      <c r="D6" s="24">
        <v>46.929988861083984</v>
      </c>
      <c r="E6" s="24">
        <v>46.929988861083984</v>
      </c>
      <c r="F6" s="24">
        <v>46.929988861083984</v>
      </c>
      <c r="G6" s="24">
        <v>46.929988861083984</v>
      </c>
      <c r="H6" s="24">
        <v>46.929988861083984</v>
      </c>
      <c r="I6" s="24">
        <v>46.929988861083984</v>
      </c>
      <c r="J6" s="24">
        <v>46.929988861083984</v>
      </c>
      <c r="K6" s="24">
        <v>46.929988861083984</v>
      </c>
      <c r="L6" s="24">
        <v>46.929988861083984</v>
      </c>
      <c r="M6" s="24">
        <v>46.929988861083984</v>
      </c>
      <c r="N6" s="24">
        <v>46.929988861083984</v>
      </c>
      <c r="O6" s="24">
        <v>46.929988861083984</v>
      </c>
      <c r="P6" s="24">
        <v>46.929988861083984</v>
      </c>
      <c r="Q6" s="24">
        <v>46.929988861083984</v>
      </c>
      <c r="R6" s="24">
        <v>46.929988861083984</v>
      </c>
      <c r="S6" s="24">
        <v>46.929988861083984</v>
      </c>
      <c r="T6" s="24">
        <v>47.219183390479998</v>
      </c>
      <c r="U6" s="24">
        <v>47.17409317888</v>
      </c>
      <c r="V6" s="24">
        <v>47.13571426821413</v>
      </c>
      <c r="W6" s="24">
        <v>47.138068618067983</v>
      </c>
      <c r="X6" s="24">
        <v>47.112825966475626</v>
      </c>
      <c r="Y6" s="24">
        <v>47.135563509427129</v>
      </c>
      <c r="Z6" s="24">
        <v>47.13711681123354</v>
      </c>
      <c r="AA6" s="24">
        <v>47.171509251847617</v>
      </c>
      <c r="AB6" s="24">
        <v>47.118338884379831</v>
      </c>
      <c r="AC6" s="24">
        <v>47.127323538784303</v>
      </c>
      <c r="AD6" s="24">
        <v>47.124525630674377</v>
      </c>
      <c r="AE6" s="24">
        <v>47.153828134192068</v>
      </c>
      <c r="AF6" s="24">
        <v>47.164765188467214</v>
      </c>
      <c r="AG6" s="24">
        <v>47.111584261773906</v>
      </c>
      <c r="AH6" s="24">
        <v>47.098483683260724</v>
      </c>
      <c r="AI6" s="24">
        <v>47.098742163870796</v>
      </c>
      <c r="AJ6" s="24">
        <v>47.089013516275585</v>
      </c>
      <c r="AK6" s="24">
        <v>47.096403655310489</v>
      </c>
      <c r="AL6" s="24">
        <v>47.058354801993815</v>
      </c>
      <c r="AM6" s="24">
        <v>47.031818521823311</v>
      </c>
      <c r="AN6" s="24">
        <v>47.025835348802147</v>
      </c>
      <c r="AO6" s="24">
        <v>47.037984434127893</v>
      </c>
      <c r="AP6" s="24">
        <v>47.032543107635838</v>
      </c>
      <c r="AQ6" s="24">
        <v>47.047337049076027</v>
      </c>
      <c r="AR6" s="24">
        <v>47.017629597883655</v>
      </c>
      <c r="AS6" s="24">
        <v>47.02612011741487</v>
      </c>
      <c r="AT6" s="24">
        <v>46.990325256531989</v>
      </c>
      <c r="AU6" s="25">
        <v>47.02612011741487</v>
      </c>
      <c r="AV6" s="25">
        <v>46.99</v>
      </c>
      <c r="AW6" s="25">
        <v>46.99</v>
      </c>
      <c r="AX6" s="25">
        <v>46.99</v>
      </c>
    </row>
    <row r="7" spans="1:50" x14ac:dyDescent="0.25">
      <c r="A7" s="17"/>
      <c r="C7" s="23" t="s">
        <v>1</v>
      </c>
      <c r="D7" s="24">
        <v>47.2</v>
      </c>
      <c r="E7" s="24">
        <v>47.2</v>
      </c>
      <c r="F7" s="24">
        <v>47.2</v>
      </c>
      <c r="G7" s="24">
        <v>47.2</v>
      </c>
      <c r="H7" s="24">
        <v>47.2</v>
      </c>
      <c r="I7" s="24">
        <v>47.2</v>
      </c>
      <c r="J7" s="24">
        <v>47.2</v>
      </c>
      <c r="K7" s="24">
        <v>47.2</v>
      </c>
      <c r="L7" s="24">
        <v>47.2</v>
      </c>
      <c r="M7" s="24">
        <v>47.2</v>
      </c>
      <c r="N7" s="24">
        <v>47.2</v>
      </c>
      <c r="O7" s="24">
        <v>47.2</v>
      </c>
      <c r="P7" s="24">
        <v>47.2</v>
      </c>
      <c r="Q7" s="24">
        <v>47.2</v>
      </c>
      <c r="R7" s="24">
        <v>47.2</v>
      </c>
      <c r="S7" s="24">
        <v>47.2</v>
      </c>
      <c r="T7" s="24">
        <v>47.235732534721002</v>
      </c>
      <c r="U7" s="24">
        <v>47.173203315904615</v>
      </c>
      <c r="V7" s="24">
        <v>47.162714184709216</v>
      </c>
      <c r="W7" s="24">
        <v>47.106988527104335</v>
      </c>
      <c r="X7" s="24">
        <v>47.107394144807309</v>
      </c>
      <c r="Y7" s="24">
        <v>47.100964983023921</v>
      </c>
      <c r="Z7" s="24">
        <v>47.06429728639764</v>
      </c>
      <c r="AA7" s="24">
        <v>47.103999416203422</v>
      </c>
      <c r="AB7" s="24">
        <v>47.05770526280174</v>
      </c>
      <c r="AC7" s="24">
        <v>47.073712515883756</v>
      </c>
      <c r="AD7" s="24">
        <v>47.074775705027982</v>
      </c>
      <c r="AE7" s="24">
        <v>47.101762869604137</v>
      </c>
      <c r="AF7" s="24">
        <v>47.10705766440946</v>
      </c>
      <c r="AG7" s="24">
        <v>47.058421129853045</v>
      </c>
      <c r="AH7" s="24">
        <v>47.055217994245403</v>
      </c>
      <c r="AI7" s="24">
        <v>47.067035051801902</v>
      </c>
      <c r="AJ7" s="24">
        <v>47.064485453702787</v>
      </c>
      <c r="AK7" s="24">
        <v>47.070300734589964</v>
      </c>
      <c r="AL7" s="24">
        <v>47.032964926669614</v>
      </c>
      <c r="AM7" s="24">
        <v>47.0159051689512</v>
      </c>
      <c r="AN7" s="24">
        <v>47.013170032554569</v>
      </c>
      <c r="AO7" s="24">
        <v>47.023713628750684</v>
      </c>
      <c r="AP7" s="24">
        <v>47.021869316670298</v>
      </c>
      <c r="AQ7" s="24">
        <v>47.035278838306063</v>
      </c>
      <c r="AR7" s="24">
        <v>47.004506750383712</v>
      </c>
      <c r="AS7" s="24">
        <v>47.013183642440609</v>
      </c>
      <c r="AT7" s="24">
        <v>47.013183642440609</v>
      </c>
      <c r="AU7" s="25">
        <v>47.013183642440616</v>
      </c>
      <c r="AV7" s="25">
        <v>47.013183642440616</v>
      </c>
      <c r="AW7" s="25">
        <v>47.013183642440616</v>
      </c>
      <c r="AX7" s="25">
        <v>47.013183642440602</v>
      </c>
    </row>
    <row r="8" spans="1:50" x14ac:dyDescent="0.25">
      <c r="A8" s="17">
        <v>15</v>
      </c>
      <c r="B8" s="26" t="s">
        <v>17</v>
      </c>
      <c r="C8" s="23" t="s">
        <v>4</v>
      </c>
      <c r="D8" s="24">
        <v>45.98</v>
      </c>
      <c r="E8" s="24">
        <v>45.98</v>
      </c>
      <c r="F8" s="24">
        <v>45.98</v>
      </c>
      <c r="G8" s="24">
        <v>45.98</v>
      </c>
      <c r="H8" s="24">
        <v>45.98</v>
      </c>
      <c r="I8" s="24">
        <v>45.98</v>
      </c>
      <c r="J8" s="24">
        <v>45.98</v>
      </c>
      <c r="K8" s="24">
        <v>45.98</v>
      </c>
      <c r="L8" s="24">
        <v>45.98</v>
      </c>
      <c r="M8" s="24">
        <v>45.98</v>
      </c>
      <c r="N8" s="24">
        <v>45.98</v>
      </c>
      <c r="O8" s="24">
        <v>45.98</v>
      </c>
      <c r="P8" s="24">
        <v>45.98</v>
      </c>
      <c r="Q8" s="24">
        <v>45.98</v>
      </c>
      <c r="R8" s="24">
        <v>45.98</v>
      </c>
      <c r="S8" s="24">
        <v>45.98</v>
      </c>
      <c r="T8" s="24">
        <v>45.757161323456394</v>
      </c>
      <c r="U8" s="24">
        <v>45.733796578110862</v>
      </c>
      <c r="V8" s="24">
        <v>45.754343999820605</v>
      </c>
      <c r="W8" s="24">
        <v>45.740155787758077</v>
      </c>
      <c r="X8" s="24">
        <v>45.747565782703717</v>
      </c>
      <c r="Y8" s="24">
        <v>45.588085029625347</v>
      </c>
      <c r="Z8" s="24">
        <v>45.537147553422194</v>
      </c>
      <c r="AA8" s="24">
        <v>45.582718349848605</v>
      </c>
      <c r="AB8" s="24">
        <v>45.64001156956563</v>
      </c>
      <c r="AC8" s="24">
        <v>45.558639630718424</v>
      </c>
      <c r="AD8" s="24">
        <v>45.582338563777306</v>
      </c>
      <c r="AE8" s="24">
        <v>45.635078018805523</v>
      </c>
      <c r="AF8" s="24">
        <v>45.617928809347866</v>
      </c>
      <c r="AG8" s="24">
        <v>45.613681243915217</v>
      </c>
      <c r="AH8" s="24">
        <v>45.591608521350565</v>
      </c>
      <c r="AI8" s="24">
        <v>45.74754884460566</v>
      </c>
      <c r="AJ8" s="24">
        <v>45.788409187645883</v>
      </c>
      <c r="AK8" s="24">
        <v>45.767581341241836</v>
      </c>
      <c r="AL8" s="24">
        <v>45.757402692534519</v>
      </c>
      <c r="AM8" s="24">
        <v>45.718580632275</v>
      </c>
      <c r="AN8" s="24">
        <v>45.690325144513821</v>
      </c>
      <c r="AO8" s="24">
        <v>45.688507606350946</v>
      </c>
      <c r="AP8" s="24">
        <v>45.659760674440285</v>
      </c>
      <c r="AQ8" s="24">
        <v>45.710386277419637</v>
      </c>
      <c r="AR8" s="24">
        <v>45.708648007364168</v>
      </c>
      <c r="AS8" s="24">
        <v>45.67416799123778</v>
      </c>
      <c r="AT8" s="24">
        <v>45.794983276093056</v>
      </c>
      <c r="AU8" s="25">
        <v>45.979984283447266</v>
      </c>
      <c r="AV8" s="25">
        <v>45.77</v>
      </c>
      <c r="AW8" s="25">
        <v>45.77</v>
      </c>
      <c r="AX8" s="25">
        <v>45.77</v>
      </c>
    </row>
    <row r="9" spans="1:50" x14ac:dyDescent="0.25">
      <c r="A9" s="17">
        <v>17</v>
      </c>
      <c r="B9" s="26" t="s">
        <v>18</v>
      </c>
      <c r="C9" s="23" t="s">
        <v>19</v>
      </c>
      <c r="D9" s="24">
        <v>44.46</v>
      </c>
      <c r="E9" s="24">
        <v>44.46</v>
      </c>
      <c r="F9" s="24">
        <v>44.46</v>
      </c>
      <c r="G9" s="24">
        <v>44.46</v>
      </c>
      <c r="H9" s="24">
        <v>44.46</v>
      </c>
      <c r="I9" s="24">
        <v>44.46</v>
      </c>
      <c r="J9" s="24">
        <v>44.46</v>
      </c>
      <c r="K9" s="24">
        <v>44.46</v>
      </c>
      <c r="L9" s="24">
        <v>44.46</v>
      </c>
      <c r="M9" s="24">
        <v>44.46</v>
      </c>
      <c r="N9" s="24">
        <v>44.46</v>
      </c>
      <c r="O9" s="24">
        <v>44.46</v>
      </c>
      <c r="P9" s="24">
        <v>44.46</v>
      </c>
      <c r="Q9" s="24">
        <v>44.46</v>
      </c>
      <c r="R9" s="24">
        <v>44.46</v>
      </c>
      <c r="S9" s="24">
        <v>44.46</v>
      </c>
      <c r="T9" s="24">
        <v>44.121370765858238</v>
      </c>
      <c r="U9" s="24">
        <v>44.069677597408237</v>
      </c>
      <c r="V9" s="24">
        <v>44.135821303149861</v>
      </c>
      <c r="W9" s="24">
        <v>44.12526274666665</v>
      </c>
      <c r="X9" s="24">
        <v>44.164292276068835</v>
      </c>
      <c r="Y9" s="24">
        <v>44.013881496336971</v>
      </c>
      <c r="Z9" s="24">
        <v>43.981739709228513</v>
      </c>
      <c r="AA9" s="24">
        <v>43.92169268980502</v>
      </c>
      <c r="AB9" s="24">
        <v>44.015892162500521</v>
      </c>
      <c r="AC9" s="24">
        <v>43.931801474137103</v>
      </c>
      <c r="AD9" s="24">
        <v>43.903236089196106</v>
      </c>
      <c r="AE9" s="24">
        <v>43.957350026784646</v>
      </c>
      <c r="AF9" s="24">
        <v>43.843052859395549</v>
      </c>
      <c r="AG9" s="24">
        <v>43.790641948628</v>
      </c>
      <c r="AH9" s="24">
        <v>43.901192577224101</v>
      </c>
      <c r="AI9" s="24">
        <v>43.941651314734898</v>
      </c>
      <c r="AJ9" s="24">
        <v>43.683169844002705</v>
      </c>
      <c r="AK9" s="24">
        <v>43.722111620696751</v>
      </c>
      <c r="AL9" s="24">
        <v>43.72183789776669</v>
      </c>
      <c r="AM9" s="24">
        <v>43.747708258388201</v>
      </c>
      <c r="AN9" s="24">
        <v>43.702575112180348</v>
      </c>
      <c r="AO9" s="24">
        <v>43.7239112893213</v>
      </c>
      <c r="AP9" s="24">
        <v>43.714454752653999</v>
      </c>
      <c r="AQ9" s="24">
        <v>43.841352177200442</v>
      </c>
      <c r="AR9" s="24">
        <v>43.7261732531733</v>
      </c>
      <c r="AS9" s="24">
        <v>43.704993445625121</v>
      </c>
      <c r="AT9" s="24">
        <v>43.90524009723265</v>
      </c>
      <c r="AU9" s="25">
        <v>44.459972381591797</v>
      </c>
      <c r="AV9" s="25">
        <v>43.71</v>
      </c>
      <c r="AW9" s="25">
        <v>43.71</v>
      </c>
      <c r="AX9" s="25">
        <v>43.71</v>
      </c>
    </row>
    <row r="10" spans="1:50" x14ac:dyDescent="0.25">
      <c r="A10" s="17">
        <v>18</v>
      </c>
      <c r="B10" s="26" t="s">
        <v>20</v>
      </c>
      <c r="C10" s="23" t="s">
        <v>21</v>
      </c>
      <c r="D10" s="24">
        <v>44.06</v>
      </c>
      <c r="E10" s="24">
        <v>44.06</v>
      </c>
      <c r="F10" s="24">
        <v>44.06</v>
      </c>
      <c r="G10" s="24">
        <v>44.06</v>
      </c>
      <c r="H10" s="24">
        <v>44.06</v>
      </c>
      <c r="I10" s="24">
        <v>44.06</v>
      </c>
      <c r="J10" s="24">
        <v>44.06</v>
      </c>
      <c r="K10" s="24">
        <v>44.06</v>
      </c>
      <c r="L10" s="24">
        <v>44.06</v>
      </c>
      <c r="M10" s="24">
        <v>44.06</v>
      </c>
      <c r="N10" s="24">
        <v>44.06</v>
      </c>
      <c r="O10" s="24">
        <v>44.06</v>
      </c>
      <c r="P10" s="24">
        <v>44.06</v>
      </c>
      <c r="Q10" s="24">
        <v>44.06</v>
      </c>
      <c r="R10" s="24">
        <v>44.06</v>
      </c>
      <c r="S10" s="24">
        <v>44.06</v>
      </c>
      <c r="T10" s="24">
        <v>43.070230883255995</v>
      </c>
      <c r="U10" s="24">
        <v>43.021622236343994</v>
      </c>
      <c r="V10" s="24">
        <v>43.033550276081549</v>
      </c>
      <c r="W10" s="24">
        <v>43.008507460383321</v>
      </c>
      <c r="X10" s="24">
        <v>43.032250020846234</v>
      </c>
      <c r="Y10" s="24">
        <v>43.028778226591577</v>
      </c>
      <c r="Z10" s="24">
        <v>42.99672869554319</v>
      </c>
      <c r="AA10" s="24">
        <v>42.915360829983904</v>
      </c>
      <c r="AB10" s="24">
        <v>43.064421298646003</v>
      </c>
      <c r="AC10" s="24">
        <v>43.086844715427979</v>
      </c>
      <c r="AD10" s="24">
        <v>43.07140336467095</v>
      </c>
      <c r="AE10" s="24">
        <v>43.075602649320572</v>
      </c>
      <c r="AF10" s="24">
        <v>43.030074593398339</v>
      </c>
      <c r="AG10" s="24">
        <v>43.061011897390706</v>
      </c>
      <c r="AH10" s="24">
        <v>43.044537359221472</v>
      </c>
      <c r="AI10" s="24">
        <v>43.111902616304498</v>
      </c>
      <c r="AJ10" s="24">
        <v>42.926103949802666</v>
      </c>
      <c r="AK10" s="24">
        <v>42.972408001352065</v>
      </c>
      <c r="AL10" s="24">
        <v>42.862457268758817</v>
      </c>
      <c r="AM10" s="24">
        <v>42.887625060308494</v>
      </c>
      <c r="AN10" s="24">
        <v>42.954940785141908</v>
      </c>
      <c r="AO10" s="24">
        <v>42.888344704385254</v>
      </c>
      <c r="AP10" s="24">
        <v>43.034276149727091</v>
      </c>
      <c r="AQ10" s="24">
        <v>43.046810056092532</v>
      </c>
      <c r="AR10" s="24">
        <v>42.939452346226986</v>
      </c>
      <c r="AS10" s="24">
        <v>42.975001017687241</v>
      </c>
      <c r="AT10" s="24">
        <v>42.992982694578103</v>
      </c>
      <c r="AU10" s="25">
        <v>44.059978485107422</v>
      </c>
      <c r="AV10" s="25">
        <v>42.97</v>
      </c>
      <c r="AW10" s="25">
        <v>42.97</v>
      </c>
      <c r="AX10" s="25">
        <v>42.97</v>
      </c>
    </row>
    <row r="11" spans="1:50" x14ac:dyDescent="0.25">
      <c r="A11" s="17">
        <v>19</v>
      </c>
      <c r="B11" s="26" t="s">
        <v>22</v>
      </c>
      <c r="C11" s="23" t="s">
        <v>23</v>
      </c>
      <c r="D11" s="24">
        <v>43.21</v>
      </c>
      <c r="E11" s="24">
        <v>43.21</v>
      </c>
      <c r="F11" s="24">
        <v>43.21</v>
      </c>
      <c r="G11" s="24">
        <v>43.21</v>
      </c>
      <c r="H11" s="24">
        <v>43.21</v>
      </c>
      <c r="I11" s="24">
        <v>43.21</v>
      </c>
      <c r="J11" s="24">
        <v>43.21</v>
      </c>
      <c r="K11" s="24">
        <v>43.21</v>
      </c>
      <c r="L11" s="24">
        <v>43.21</v>
      </c>
      <c r="M11" s="24">
        <v>43.21</v>
      </c>
      <c r="N11" s="24">
        <v>43.21</v>
      </c>
      <c r="O11" s="24">
        <v>43.21</v>
      </c>
      <c r="P11" s="24">
        <v>43.21</v>
      </c>
      <c r="Q11" s="24">
        <v>43.21</v>
      </c>
      <c r="R11" s="24">
        <v>43.21</v>
      </c>
      <c r="S11" s="24">
        <v>43.21</v>
      </c>
      <c r="T11" s="24">
        <v>42.709438998069757</v>
      </c>
      <c r="U11" s="24">
        <v>42.697994123200637</v>
      </c>
      <c r="V11" s="24">
        <v>42.715271646035511</v>
      </c>
      <c r="W11" s="24">
        <v>42.750391516434711</v>
      </c>
      <c r="X11" s="24">
        <v>42.700913279532593</v>
      </c>
      <c r="Y11" s="24">
        <v>42.69182445847774</v>
      </c>
      <c r="Z11" s="24">
        <v>42.684446031019633</v>
      </c>
      <c r="AA11" s="24">
        <v>42.56160598373215</v>
      </c>
      <c r="AB11" s="24">
        <v>42.787944623035095</v>
      </c>
      <c r="AC11" s="24">
        <v>42.790394663174837</v>
      </c>
      <c r="AD11" s="24">
        <v>42.737491113198871</v>
      </c>
      <c r="AE11" s="24">
        <v>42.764704855021577</v>
      </c>
      <c r="AF11" s="24">
        <v>42.791202345219858</v>
      </c>
      <c r="AG11" s="24">
        <v>42.773183040045986</v>
      </c>
      <c r="AH11" s="24">
        <v>42.78703572841362</v>
      </c>
      <c r="AI11" s="24">
        <v>42.776944024974071</v>
      </c>
      <c r="AJ11" s="24">
        <v>42.648752508249736</v>
      </c>
      <c r="AK11" s="24">
        <v>42.66124599887565</v>
      </c>
      <c r="AL11" s="24">
        <v>42.557317730679493</v>
      </c>
      <c r="AM11" s="24">
        <v>42.560045288013107</v>
      </c>
      <c r="AN11" s="24">
        <v>42.616377426428315</v>
      </c>
      <c r="AO11" s="24">
        <v>42.605650054365796</v>
      </c>
      <c r="AP11" s="24">
        <v>42.724539131921553</v>
      </c>
      <c r="AQ11" s="24">
        <v>42.722716631211114</v>
      </c>
      <c r="AR11" s="24">
        <v>42.63515520440405</v>
      </c>
      <c r="AS11" s="24">
        <v>42.646832408443501</v>
      </c>
      <c r="AT11" s="24">
        <v>42.671820175995535</v>
      </c>
      <c r="AU11" s="25">
        <v>43.209999084472656</v>
      </c>
      <c r="AV11" s="25">
        <v>42.64</v>
      </c>
      <c r="AW11" s="25">
        <v>42.64</v>
      </c>
      <c r="AX11" s="25">
        <v>42.64</v>
      </c>
    </row>
    <row r="12" spans="1:50" x14ac:dyDescent="0.25">
      <c r="A12" s="17">
        <v>21</v>
      </c>
      <c r="B12" s="26" t="s">
        <v>24</v>
      </c>
      <c r="C12" s="23" t="s">
        <v>25</v>
      </c>
      <c r="D12" s="24">
        <v>46.37</v>
      </c>
      <c r="E12" s="24">
        <v>46.37</v>
      </c>
      <c r="F12" s="24">
        <v>46.37</v>
      </c>
      <c r="G12" s="24">
        <v>46.37</v>
      </c>
      <c r="H12" s="24">
        <v>46.37</v>
      </c>
      <c r="I12" s="24">
        <v>46.37</v>
      </c>
      <c r="J12" s="24">
        <v>46.37</v>
      </c>
      <c r="K12" s="24">
        <v>46.37</v>
      </c>
      <c r="L12" s="24">
        <v>46.37</v>
      </c>
      <c r="M12" s="24">
        <v>46.37</v>
      </c>
      <c r="N12" s="24">
        <v>46.37</v>
      </c>
      <c r="O12" s="24">
        <v>46.37</v>
      </c>
      <c r="P12" s="24">
        <v>46.37</v>
      </c>
      <c r="Q12" s="24">
        <v>46.37</v>
      </c>
      <c r="R12" s="24">
        <v>46.37</v>
      </c>
      <c r="S12" s="24">
        <v>46.37</v>
      </c>
      <c r="T12" s="24">
        <v>46.370002926638897</v>
      </c>
      <c r="U12" s="24">
        <v>46.383947765913135</v>
      </c>
      <c r="V12" s="24">
        <v>46.405375679127033</v>
      </c>
      <c r="W12" s="24">
        <v>46.363294022697261</v>
      </c>
      <c r="X12" s="24">
        <v>46.341858354705437</v>
      </c>
      <c r="Y12" s="24">
        <v>46.314488915751625</v>
      </c>
      <c r="Z12" s="24">
        <v>46.264490161347638</v>
      </c>
      <c r="AA12" s="24">
        <v>46.317607179182943</v>
      </c>
      <c r="AB12" s="24">
        <v>46.272251862014478</v>
      </c>
      <c r="AC12" s="24">
        <v>46.289839723102411</v>
      </c>
      <c r="AD12" s="24">
        <v>46.219508456893642</v>
      </c>
      <c r="AE12" s="24">
        <v>46.252602785845013</v>
      </c>
      <c r="AF12" s="24">
        <v>46.289132583144713</v>
      </c>
      <c r="AG12" s="24">
        <v>46.232212478026071</v>
      </c>
      <c r="AH12" s="24">
        <v>46.245094424555774</v>
      </c>
      <c r="AI12" s="24">
        <v>46.280908587118084</v>
      </c>
      <c r="AJ12" s="24">
        <v>46.22750984226839</v>
      </c>
      <c r="AK12" s="24">
        <v>46.226325466523804</v>
      </c>
      <c r="AL12" s="24">
        <v>46.186214057845454</v>
      </c>
      <c r="AM12" s="24">
        <v>46.169204293069235</v>
      </c>
      <c r="AN12" s="24">
        <v>46.173168245882117</v>
      </c>
      <c r="AO12" s="24">
        <v>46.186860301737262</v>
      </c>
      <c r="AP12" s="24">
        <v>46.176929270821155</v>
      </c>
      <c r="AQ12" s="24">
        <v>46.233209064977792</v>
      </c>
      <c r="AR12" s="24">
        <v>46.232146618366912</v>
      </c>
      <c r="AS12" s="24">
        <v>46.185430585304026</v>
      </c>
      <c r="AT12" s="24">
        <v>46.285108001798484</v>
      </c>
      <c r="AU12" s="25">
        <v>46.369983673095703</v>
      </c>
      <c r="AV12" s="25">
        <v>46.27</v>
      </c>
      <c r="AW12" s="25">
        <v>46.27</v>
      </c>
      <c r="AX12" s="25">
        <v>46.27</v>
      </c>
    </row>
    <row r="13" spans="1:50" x14ac:dyDescent="0.25">
      <c r="A13" s="17">
        <v>20</v>
      </c>
      <c r="B13" s="26" t="s">
        <v>26</v>
      </c>
      <c r="C13" s="23" t="s">
        <v>27</v>
      </c>
      <c r="D13" s="24">
        <v>47.3</v>
      </c>
      <c r="E13" s="24">
        <v>47.3</v>
      </c>
      <c r="F13" s="24">
        <v>47.3</v>
      </c>
      <c r="G13" s="24">
        <v>47.3</v>
      </c>
      <c r="H13" s="24">
        <v>47.3</v>
      </c>
      <c r="I13" s="24">
        <v>47.3</v>
      </c>
      <c r="J13" s="24">
        <v>47.3</v>
      </c>
      <c r="K13" s="24">
        <v>47.3</v>
      </c>
      <c r="L13" s="24">
        <v>47.3</v>
      </c>
      <c r="M13" s="24">
        <v>47.3</v>
      </c>
      <c r="N13" s="24">
        <v>47.3</v>
      </c>
      <c r="O13" s="24">
        <v>47.3</v>
      </c>
      <c r="P13" s="24">
        <v>47.3</v>
      </c>
      <c r="Q13" s="24">
        <v>47.3</v>
      </c>
      <c r="R13" s="24">
        <v>47.3</v>
      </c>
      <c r="S13" s="24">
        <v>47.3</v>
      </c>
      <c r="T13" s="24">
        <v>47.3</v>
      </c>
      <c r="U13" s="24">
        <v>47.3</v>
      </c>
      <c r="V13" s="24">
        <v>47.3</v>
      </c>
      <c r="W13" s="24">
        <v>47.3</v>
      </c>
      <c r="X13" s="24">
        <v>47.3</v>
      </c>
      <c r="Y13" s="24">
        <v>47.3</v>
      </c>
      <c r="Z13" s="24">
        <v>47.3</v>
      </c>
      <c r="AA13" s="24">
        <v>47.3</v>
      </c>
      <c r="AB13" s="24">
        <v>47.3</v>
      </c>
      <c r="AC13" s="24">
        <v>47.3</v>
      </c>
      <c r="AD13" s="24">
        <v>47.3</v>
      </c>
      <c r="AE13" s="24">
        <v>47.3</v>
      </c>
      <c r="AF13" s="24">
        <v>47.3</v>
      </c>
      <c r="AG13" s="24">
        <v>47.3</v>
      </c>
      <c r="AH13" s="24">
        <v>47.3</v>
      </c>
      <c r="AI13" s="24">
        <v>47.3</v>
      </c>
      <c r="AJ13" s="24">
        <v>47.3</v>
      </c>
      <c r="AK13" s="24">
        <v>47.3</v>
      </c>
      <c r="AL13" s="24">
        <v>47.3</v>
      </c>
      <c r="AM13" s="24">
        <v>47.3</v>
      </c>
      <c r="AN13" s="24">
        <v>47.3</v>
      </c>
      <c r="AO13" s="24">
        <v>47.3</v>
      </c>
      <c r="AP13" s="24">
        <v>47.3</v>
      </c>
      <c r="AQ13" s="24">
        <v>47.3</v>
      </c>
      <c r="AR13" s="24">
        <v>47.3</v>
      </c>
      <c r="AS13" s="24">
        <v>47.3</v>
      </c>
      <c r="AT13" s="24">
        <v>47.3</v>
      </c>
      <c r="AU13" s="25">
        <v>47.3</v>
      </c>
      <c r="AV13" s="25">
        <v>47.3</v>
      </c>
      <c r="AW13" s="25">
        <v>47.3</v>
      </c>
      <c r="AX13" s="25">
        <v>47.3</v>
      </c>
    </row>
    <row r="14" spans="1:50" x14ac:dyDescent="0.25">
      <c r="A14" s="17">
        <v>22</v>
      </c>
      <c r="B14" s="26" t="s">
        <v>28</v>
      </c>
      <c r="C14" s="23" t="s">
        <v>29</v>
      </c>
      <c r="D14" s="24">
        <v>46.4</v>
      </c>
      <c r="E14" s="24">
        <v>46.4</v>
      </c>
      <c r="F14" s="24">
        <v>46.4</v>
      </c>
      <c r="G14" s="24">
        <v>46.4</v>
      </c>
      <c r="H14" s="24">
        <v>46.4</v>
      </c>
      <c r="I14" s="24">
        <v>46.4</v>
      </c>
      <c r="J14" s="24">
        <v>46.4</v>
      </c>
      <c r="K14" s="24">
        <v>46.4</v>
      </c>
      <c r="L14" s="24">
        <v>46.4</v>
      </c>
      <c r="M14" s="24">
        <v>46.4</v>
      </c>
      <c r="N14" s="24">
        <v>46.4</v>
      </c>
      <c r="O14" s="24">
        <v>46.4</v>
      </c>
      <c r="P14" s="24">
        <v>46.4</v>
      </c>
      <c r="Q14" s="24">
        <v>46.4</v>
      </c>
      <c r="R14" s="24">
        <v>46.4</v>
      </c>
      <c r="S14" s="24">
        <v>46.4</v>
      </c>
      <c r="T14" s="24">
        <v>46.4</v>
      </c>
      <c r="U14" s="24">
        <v>46.4</v>
      </c>
      <c r="V14" s="24">
        <v>46.4</v>
      </c>
      <c r="W14" s="24">
        <v>46.4</v>
      </c>
      <c r="X14" s="24">
        <v>46.4</v>
      </c>
      <c r="Y14" s="24">
        <v>46.4</v>
      </c>
      <c r="Z14" s="24">
        <v>46.4</v>
      </c>
      <c r="AA14" s="24">
        <v>46.4</v>
      </c>
      <c r="AB14" s="24">
        <v>46.4</v>
      </c>
      <c r="AC14" s="24">
        <v>46.4</v>
      </c>
      <c r="AD14" s="24">
        <v>46.4</v>
      </c>
      <c r="AE14" s="24">
        <v>46.4</v>
      </c>
      <c r="AF14" s="24">
        <v>46.4</v>
      </c>
      <c r="AG14" s="24">
        <v>46.4</v>
      </c>
      <c r="AH14" s="24">
        <v>46.4</v>
      </c>
      <c r="AI14" s="24">
        <v>46.4</v>
      </c>
      <c r="AJ14" s="24">
        <v>46.4</v>
      </c>
      <c r="AK14" s="24">
        <v>46.4</v>
      </c>
      <c r="AL14" s="24">
        <v>46.4</v>
      </c>
      <c r="AM14" s="24">
        <v>46.4</v>
      </c>
      <c r="AN14" s="24">
        <v>46.4</v>
      </c>
      <c r="AO14" s="24">
        <v>46.4</v>
      </c>
      <c r="AP14" s="24">
        <v>46.4</v>
      </c>
      <c r="AQ14" s="24">
        <v>46.4</v>
      </c>
      <c r="AR14" s="24">
        <v>46.4</v>
      </c>
      <c r="AS14" s="24">
        <v>46.4</v>
      </c>
      <c r="AT14" s="24">
        <v>46.4</v>
      </c>
      <c r="AU14" s="25">
        <v>46.4</v>
      </c>
      <c r="AV14" s="25">
        <v>46.4</v>
      </c>
      <c r="AW14" s="25">
        <v>46.4</v>
      </c>
      <c r="AX14" s="25">
        <v>46.4</v>
      </c>
    </row>
    <row r="15" spans="1:50" s="21" customFormat="1" x14ac:dyDescent="0.25">
      <c r="A15" s="17"/>
      <c r="B15" s="18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6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50" s="21" customFormat="1" x14ac:dyDescent="0.25">
      <c r="A16" s="17"/>
      <c r="B16" s="18"/>
      <c r="C16" s="19" t="s">
        <v>30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spans="1:50" s="21" customFormat="1" x14ac:dyDescent="0.25">
      <c r="A17" s="17"/>
      <c r="B17" s="18"/>
      <c r="C17" s="19" t="s">
        <v>12</v>
      </c>
      <c r="D17" s="19">
        <v>1974</v>
      </c>
      <c r="E17" s="19">
        <v>1975</v>
      </c>
      <c r="F17" s="19">
        <v>1976</v>
      </c>
      <c r="G17" s="19">
        <v>1977</v>
      </c>
      <c r="H17" s="19">
        <v>1978</v>
      </c>
      <c r="I17" s="19">
        <v>1979</v>
      </c>
      <c r="J17" s="19">
        <v>1980</v>
      </c>
      <c r="K17" s="19">
        <v>1981</v>
      </c>
      <c r="L17" s="19">
        <v>1982</v>
      </c>
      <c r="M17" s="19">
        <v>1983</v>
      </c>
      <c r="N17" s="19">
        <v>1984</v>
      </c>
      <c r="O17" s="19">
        <v>1985</v>
      </c>
      <c r="P17" s="19">
        <v>1986</v>
      </c>
      <c r="Q17" s="19">
        <v>1987</v>
      </c>
      <c r="R17" s="19">
        <v>1988</v>
      </c>
      <c r="S17" s="19">
        <v>1989</v>
      </c>
      <c r="T17" s="19">
        <v>1990</v>
      </c>
      <c r="U17" s="19">
        <v>1991</v>
      </c>
      <c r="V17" s="19">
        <v>1992</v>
      </c>
      <c r="W17" s="19">
        <v>1993</v>
      </c>
      <c r="X17" s="19">
        <v>1994</v>
      </c>
      <c r="Y17" s="19">
        <v>1995</v>
      </c>
      <c r="Z17" s="19">
        <v>1996</v>
      </c>
      <c r="AA17" s="19">
        <v>1997</v>
      </c>
      <c r="AB17" s="19">
        <v>1998</v>
      </c>
      <c r="AC17" s="19">
        <v>1999</v>
      </c>
      <c r="AD17" s="19">
        <v>2000</v>
      </c>
      <c r="AE17" s="19">
        <v>2001</v>
      </c>
      <c r="AF17" s="19">
        <v>2002</v>
      </c>
      <c r="AG17" s="19">
        <v>2003</v>
      </c>
      <c r="AH17" s="19">
        <v>2004</v>
      </c>
      <c r="AI17" s="19">
        <v>2005</v>
      </c>
      <c r="AJ17" s="19">
        <v>2006</v>
      </c>
      <c r="AK17" s="19">
        <v>2007</v>
      </c>
      <c r="AL17" s="19">
        <v>2008</v>
      </c>
      <c r="AM17" s="19">
        <v>2009</v>
      </c>
      <c r="AN17" s="19">
        <v>2010</v>
      </c>
      <c r="AO17" s="19">
        <v>2011</v>
      </c>
      <c r="AP17" s="19">
        <v>2012</v>
      </c>
      <c r="AQ17" s="19">
        <v>2013</v>
      </c>
      <c r="AR17" s="19">
        <v>2014</v>
      </c>
      <c r="AS17" s="19">
        <v>2015</v>
      </c>
      <c r="AT17" s="19">
        <v>2016</v>
      </c>
      <c r="AU17" s="19">
        <v>2017</v>
      </c>
      <c r="AV17" s="19">
        <v>2018</v>
      </c>
      <c r="AW17" s="19">
        <v>2019</v>
      </c>
      <c r="AX17" s="19">
        <v>2020</v>
      </c>
    </row>
    <row r="18" spans="1:50" s="21" customFormat="1" x14ac:dyDescent="0.25">
      <c r="A18" s="17"/>
      <c r="B18" s="17" t="s">
        <v>31</v>
      </c>
      <c r="C18" s="23" t="s">
        <v>14</v>
      </c>
      <c r="D18" s="24">
        <v>43.729984279999996</v>
      </c>
      <c r="E18" s="24">
        <v>43.729984279999996</v>
      </c>
      <c r="F18" s="24">
        <v>43.729984279999996</v>
      </c>
      <c r="G18" s="24">
        <v>43.729984279999996</v>
      </c>
      <c r="H18" s="24">
        <v>43.729984279999996</v>
      </c>
      <c r="I18" s="24">
        <v>43.801923095504428</v>
      </c>
      <c r="J18" s="24">
        <v>43.847990607525695</v>
      </c>
      <c r="K18" s="24">
        <v>43.838036597538036</v>
      </c>
      <c r="L18" s="24">
        <v>43.882393067329076</v>
      </c>
      <c r="M18" s="24">
        <v>43.870956659806275</v>
      </c>
      <c r="N18" s="24">
        <v>43.744256958081429</v>
      </c>
      <c r="O18" s="24">
        <v>43.638990679714439</v>
      </c>
      <c r="P18" s="24">
        <v>43.635471035566404</v>
      </c>
      <c r="Q18" s="24">
        <v>43.638455169836341</v>
      </c>
      <c r="R18" s="24">
        <v>43.538633453875505</v>
      </c>
      <c r="S18" s="24">
        <v>43.449829565493715</v>
      </c>
      <c r="T18" s="24">
        <v>43.406324495833118</v>
      </c>
      <c r="U18" s="24">
        <v>43.362688518632936</v>
      </c>
      <c r="V18" s="24">
        <v>43.366750600593626</v>
      </c>
      <c r="W18" s="24">
        <v>43.248534389771727</v>
      </c>
      <c r="X18" s="24">
        <v>43.253288810149037</v>
      </c>
      <c r="Y18" s="24">
        <v>43.456490841656993</v>
      </c>
      <c r="Z18" s="24">
        <v>43.570663575863215</v>
      </c>
      <c r="AA18" s="24">
        <v>43.612249861516005</v>
      </c>
      <c r="AB18" s="24">
        <v>43.591796780471036</v>
      </c>
      <c r="AC18" s="24">
        <v>43.574440706837983</v>
      </c>
      <c r="AD18" s="24">
        <v>43.606283925685361</v>
      </c>
      <c r="AE18" s="24">
        <v>43.468639037544392</v>
      </c>
      <c r="AF18" s="24">
        <v>43.593384576696586</v>
      </c>
      <c r="AG18" s="24">
        <v>43.696766689343789</v>
      </c>
      <c r="AH18" s="24">
        <v>43.540636368438705</v>
      </c>
      <c r="AI18" s="24">
        <v>43.304047492796677</v>
      </c>
      <c r="AJ18" s="24">
        <v>43.387304709037963</v>
      </c>
      <c r="AK18" s="24">
        <v>43.210475165357167</v>
      </c>
      <c r="AL18" s="24">
        <v>43.205849921988623</v>
      </c>
      <c r="AM18" s="24">
        <v>43.692623613629799</v>
      </c>
      <c r="AN18" s="24">
        <v>43.820202597381545</v>
      </c>
      <c r="AO18" s="24">
        <v>43.749178416641662</v>
      </c>
      <c r="AP18" s="24">
        <v>43.535338983785714</v>
      </c>
      <c r="AQ18" s="24">
        <v>43.416306291346132</v>
      </c>
      <c r="AR18" s="24">
        <v>43.496478907692612</v>
      </c>
      <c r="AS18" s="24">
        <v>43.643797026962986</v>
      </c>
      <c r="AT18" s="24">
        <v>43.605107221621857</v>
      </c>
      <c r="AU18" s="25">
        <v>43.605107222569963</v>
      </c>
      <c r="AV18" s="25">
        <v>43.605107222569963</v>
      </c>
      <c r="AW18" s="25">
        <v>43.605107222569963</v>
      </c>
      <c r="AX18" s="25">
        <v>43.605107222569998</v>
      </c>
    </row>
    <row r="19" spans="1:50" x14ac:dyDescent="0.25">
      <c r="A19" s="17">
        <v>25</v>
      </c>
      <c r="B19" s="17" t="s">
        <v>32</v>
      </c>
      <c r="C19" s="23" t="s">
        <v>3</v>
      </c>
      <c r="D19" s="24">
        <v>44.039985656738281</v>
      </c>
      <c r="E19" s="24">
        <v>44.039985656738281</v>
      </c>
      <c r="F19" s="24">
        <v>44.039985656738281</v>
      </c>
      <c r="G19" s="24">
        <v>44.039985656738281</v>
      </c>
      <c r="H19" s="24">
        <v>44.039985656738281</v>
      </c>
      <c r="I19" s="24">
        <v>44.039985656738281</v>
      </c>
      <c r="J19" s="24">
        <v>44.039985656738281</v>
      </c>
      <c r="K19" s="24">
        <v>44.039985656738281</v>
      </c>
      <c r="L19" s="24">
        <v>44.039985656738281</v>
      </c>
      <c r="M19" s="24">
        <v>44.039985656738281</v>
      </c>
      <c r="N19" s="24">
        <v>44.039985656738281</v>
      </c>
      <c r="O19" s="24">
        <v>44.039985656738281</v>
      </c>
      <c r="P19" s="24">
        <v>44.039985656738281</v>
      </c>
      <c r="Q19" s="24">
        <v>44.039985656738281</v>
      </c>
      <c r="R19" s="24">
        <v>44.039985656738281</v>
      </c>
      <c r="S19" s="24">
        <v>44.039985656738281</v>
      </c>
      <c r="T19" s="24">
        <v>44.058605315920005</v>
      </c>
      <c r="U19" s="24">
        <v>44.008166721999999</v>
      </c>
      <c r="V19" s="24">
        <v>44.011947134670322</v>
      </c>
      <c r="W19" s="24">
        <v>43.942218767441616</v>
      </c>
      <c r="X19" s="24">
        <v>43.955514197713015</v>
      </c>
      <c r="Y19" s="24">
        <v>43.928915059159394</v>
      </c>
      <c r="Z19" s="24">
        <v>43.812540392692377</v>
      </c>
      <c r="AA19" s="24">
        <v>43.821713047817752</v>
      </c>
      <c r="AB19" s="24">
        <v>43.791339136365693</v>
      </c>
      <c r="AC19" s="24">
        <v>43.81355521769359</v>
      </c>
      <c r="AD19" s="24">
        <v>43.808706193797967</v>
      </c>
      <c r="AE19" s="24">
        <v>43.815019428356912</v>
      </c>
      <c r="AF19" s="24">
        <v>43.803948579757005</v>
      </c>
      <c r="AG19" s="24">
        <v>43.77790695476147</v>
      </c>
      <c r="AH19" s="24">
        <v>43.811169458159981</v>
      </c>
      <c r="AI19" s="24">
        <v>43.836591070232181</v>
      </c>
      <c r="AJ19" s="24">
        <v>43.851205377206639</v>
      </c>
      <c r="AK19" s="24">
        <v>43.851782807624687</v>
      </c>
      <c r="AL19" s="24">
        <v>43.822032830707826</v>
      </c>
      <c r="AM19" s="24">
        <v>43.842969153167296</v>
      </c>
      <c r="AN19" s="24">
        <v>43.849333145375667</v>
      </c>
      <c r="AO19" s="24">
        <v>43.849101055170685</v>
      </c>
      <c r="AP19" s="24">
        <v>43.860507433346093</v>
      </c>
      <c r="AQ19" s="24">
        <v>43.866763192237023</v>
      </c>
      <c r="AR19" s="24">
        <v>43.841459469532715</v>
      </c>
      <c r="AS19" s="24">
        <v>43.850223650016936</v>
      </c>
      <c r="AT19" s="24">
        <v>43.812843502601353</v>
      </c>
      <c r="AU19" s="25">
        <v>44.039985656738281</v>
      </c>
      <c r="AV19" s="25">
        <v>43.81</v>
      </c>
      <c r="AW19" s="25">
        <v>43.81</v>
      </c>
      <c r="AX19" s="25">
        <v>43.81</v>
      </c>
    </row>
    <row r="20" spans="1:50" x14ac:dyDescent="0.25">
      <c r="A20" s="17">
        <v>24</v>
      </c>
      <c r="B20" s="17" t="s">
        <v>33</v>
      </c>
      <c r="C20" s="23" t="s">
        <v>2</v>
      </c>
      <c r="D20" s="24">
        <v>43.859966278076172</v>
      </c>
      <c r="E20" s="24">
        <v>43.859966278076172</v>
      </c>
      <c r="F20" s="24">
        <v>43.859966278076172</v>
      </c>
      <c r="G20" s="24">
        <v>43.859966278076172</v>
      </c>
      <c r="H20" s="24">
        <v>43.859966278076172</v>
      </c>
      <c r="I20" s="24">
        <v>43.859966278076172</v>
      </c>
      <c r="J20" s="24">
        <v>43.859966278076172</v>
      </c>
      <c r="K20" s="24">
        <v>43.859966278076172</v>
      </c>
      <c r="L20" s="24">
        <v>43.859966278076172</v>
      </c>
      <c r="M20" s="24">
        <v>43.859966278076172</v>
      </c>
      <c r="N20" s="24">
        <v>43.859966278076172</v>
      </c>
      <c r="O20" s="24">
        <v>43.859966278076172</v>
      </c>
      <c r="P20" s="24">
        <v>43.859966278076172</v>
      </c>
      <c r="Q20" s="24">
        <v>43.859966278076172</v>
      </c>
      <c r="R20" s="24">
        <v>43.859966278076172</v>
      </c>
      <c r="S20" s="24">
        <v>43.859966278076172</v>
      </c>
      <c r="T20" s="24">
        <v>44.043136390480001</v>
      </c>
      <c r="U20" s="24">
        <v>44.009141178880007</v>
      </c>
      <c r="V20" s="24">
        <v>43.980164381303389</v>
      </c>
      <c r="W20" s="24">
        <v>43.981943048718641</v>
      </c>
      <c r="X20" s="24">
        <v>43.962865324508208</v>
      </c>
      <c r="Y20" s="24">
        <v>43.98005048102079</v>
      </c>
      <c r="Z20" s="24">
        <v>43.98122399347843</v>
      </c>
      <c r="AA20" s="24">
        <v>44.007191457361138</v>
      </c>
      <c r="AB20" s="24">
        <v>43.967033226378959</v>
      </c>
      <c r="AC20" s="24">
        <v>43.973824189600045</v>
      </c>
      <c r="AD20" s="24">
        <v>43.971709638577565</v>
      </c>
      <c r="AE20" s="24">
        <v>43.993845411415535</v>
      </c>
      <c r="AF20" s="24">
        <v>44.002101860633459</v>
      </c>
      <c r="AG20" s="24">
        <v>43.961926458612744</v>
      </c>
      <c r="AH20" s="24">
        <v>43.952018592923451</v>
      </c>
      <c r="AI20" s="24">
        <v>43.952214121809945</v>
      </c>
      <c r="AJ20" s="24">
        <v>43.944853676795233</v>
      </c>
      <c r="AK20" s="24">
        <v>43.950445084427116</v>
      </c>
      <c r="AL20" s="24">
        <v>43.921642511226523</v>
      </c>
      <c r="AM20" s="24">
        <v>43.901533414150791</v>
      </c>
      <c r="AN20" s="24">
        <v>43.896996973336826</v>
      </c>
      <c r="AO20" s="24">
        <v>43.906207480417265</v>
      </c>
      <c r="AP20" s="24">
        <v>43.902082734855199</v>
      </c>
      <c r="AQ20" s="24">
        <v>43.913295423897935</v>
      </c>
      <c r="AR20" s="24">
        <v>43.890773935822558</v>
      </c>
      <c r="AS20" s="24">
        <v>43.897212904918945</v>
      </c>
      <c r="AT20" s="24">
        <v>43.870055073543497</v>
      </c>
      <c r="AU20" s="25">
        <v>43.859966278076172</v>
      </c>
      <c r="AV20" s="25">
        <v>43.88</v>
      </c>
      <c r="AW20" s="25">
        <v>43.88</v>
      </c>
      <c r="AX20" s="25">
        <v>43.88</v>
      </c>
    </row>
    <row r="21" spans="1:50" x14ac:dyDescent="0.25">
      <c r="A21" s="17"/>
      <c r="C21" s="23" t="s">
        <v>1</v>
      </c>
      <c r="D21" s="24">
        <v>44.4</v>
      </c>
      <c r="E21" s="24">
        <v>44.4</v>
      </c>
      <c r="F21" s="24">
        <v>44.4</v>
      </c>
      <c r="G21" s="24">
        <v>44.4</v>
      </c>
      <c r="H21" s="24">
        <v>44.4</v>
      </c>
      <c r="I21" s="24">
        <v>44.4</v>
      </c>
      <c r="J21" s="24">
        <v>44.4</v>
      </c>
      <c r="K21" s="24">
        <v>44.4</v>
      </c>
      <c r="L21" s="24">
        <v>44.4</v>
      </c>
      <c r="M21" s="24">
        <v>44.4</v>
      </c>
      <c r="N21" s="24">
        <v>44.4</v>
      </c>
      <c r="O21" s="24">
        <v>44.4</v>
      </c>
      <c r="P21" s="24">
        <v>44.4</v>
      </c>
      <c r="Q21" s="24">
        <v>44.4</v>
      </c>
      <c r="R21" s="24">
        <v>44.4</v>
      </c>
      <c r="S21" s="24">
        <v>44.4</v>
      </c>
      <c r="T21" s="24">
        <v>44.055599192076144</v>
      </c>
      <c r="U21" s="24">
        <v>44.008469740977553</v>
      </c>
      <c r="V21" s="24">
        <v>44.0005485299735</v>
      </c>
      <c r="W21" s="24">
        <v>43.958442776081093</v>
      </c>
      <c r="X21" s="24">
        <v>43.95875768337126</v>
      </c>
      <c r="Y21" s="24">
        <v>43.953881067288805</v>
      </c>
      <c r="Z21" s="24">
        <v>43.926008083283499</v>
      </c>
      <c r="AA21" s="24">
        <v>43.956040783698533</v>
      </c>
      <c r="AB21" s="24">
        <v>43.92102261557428</v>
      </c>
      <c r="AC21" s="24">
        <v>43.933167574837029</v>
      </c>
      <c r="AD21" s="24">
        <v>43.933975532901307</v>
      </c>
      <c r="AE21" s="24">
        <v>43.954379537589773</v>
      </c>
      <c r="AF21" s="24">
        <v>43.958356760430981</v>
      </c>
      <c r="AG21" s="24">
        <v>43.921568881327786</v>
      </c>
      <c r="AH21" s="24">
        <v>43.919190320940082</v>
      </c>
      <c r="AI21" s="24">
        <v>43.928169075615408</v>
      </c>
      <c r="AJ21" s="24">
        <v>43.926255670743686</v>
      </c>
      <c r="AK21" s="24">
        <v>43.930655613698711</v>
      </c>
      <c r="AL21" s="24">
        <v>43.902369507709246</v>
      </c>
      <c r="AM21" s="24">
        <v>43.889454009356271</v>
      </c>
      <c r="AN21" s="24">
        <v>43.88738342989847</v>
      </c>
      <c r="AO21" s="24">
        <v>43.89537737698118</v>
      </c>
      <c r="AP21" s="24">
        <v>43.893983648109732</v>
      </c>
      <c r="AQ21" s="24">
        <v>43.904149282897713</v>
      </c>
      <c r="AR21" s="24">
        <v>43.880810128702372</v>
      </c>
      <c r="AS21" s="24">
        <v>43.887393770091585</v>
      </c>
      <c r="AT21" s="24">
        <v>43.887393770091585</v>
      </c>
      <c r="AU21" s="25">
        <v>43.887393770091592</v>
      </c>
      <c r="AV21" s="25">
        <v>43.887393770091592</v>
      </c>
      <c r="AW21" s="25">
        <v>43.887393770091592</v>
      </c>
      <c r="AX21" s="25">
        <v>43.887393770091599</v>
      </c>
    </row>
    <row r="22" spans="1:50" x14ac:dyDescent="0.25">
      <c r="A22" s="17">
        <v>26</v>
      </c>
      <c r="B22" s="26" t="s">
        <v>34</v>
      </c>
      <c r="C22" s="23" t="s">
        <v>4</v>
      </c>
      <c r="D22" s="24">
        <v>43.11</v>
      </c>
      <c r="E22" s="24">
        <v>43.11</v>
      </c>
      <c r="F22" s="24">
        <v>43.11</v>
      </c>
      <c r="G22" s="24">
        <v>43.11</v>
      </c>
      <c r="H22" s="24">
        <v>43.11</v>
      </c>
      <c r="I22" s="24">
        <v>43.11</v>
      </c>
      <c r="J22" s="24">
        <v>43.11</v>
      </c>
      <c r="K22" s="24">
        <v>43.11</v>
      </c>
      <c r="L22" s="24">
        <v>43.11</v>
      </c>
      <c r="M22" s="24">
        <v>43.11</v>
      </c>
      <c r="N22" s="24">
        <v>43.11</v>
      </c>
      <c r="O22" s="24">
        <v>43.11</v>
      </c>
      <c r="P22" s="24">
        <v>43.11</v>
      </c>
      <c r="Q22" s="24">
        <v>43.11</v>
      </c>
      <c r="R22" s="24">
        <v>43.11</v>
      </c>
      <c r="S22" s="24">
        <v>43.11</v>
      </c>
      <c r="T22" s="24">
        <v>42.906302042456403</v>
      </c>
      <c r="U22" s="24">
        <v>42.887998138710863</v>
      </c>
      <c r="V22" s="24">
        <v>42.904095471877341</v>
      </c>
      <c r="W22" s="24">
        <v>42.892980896466206</v>
      </c>
      <c r="X22" s="24">
        <v>42.898786088844496</v>
      </c>
      <c r="Y22" s="24">
        <v>42.773631218064779</v>
      </c>
      <c r="Z22" s="24">
        <v>42.733564555750213</v>
      </c>
      <c r="AA22" s="24">
        <v>42.769411955255634</v>
      </c>
      <c r="AB22" s="24">
        <v>42.814430054390449</v>
      </c>
      <c r="AC22" s="24">
        <v>42.750475296663829</v>
      </c>
      <c r="AD22" s="24">
        <v>42.769113350222106</v>
      </c>
      <c r="AE22" s="24">
        <v>42.810555752960219</v>
      </c>
      <c r="AF22" s="24">
        <v>42.79708525298765</v>
      </c>
      <c r="AG22" s="24">
        <v>42.793748055068704</v>
      </c>
      <c r="AH22" s="24">
        <v>42.77640110500338</v>
      </c>
      <c r="AI22" s="24">
        <v>42.910423768484222</v>
      </c>
      <c r="AJ22" s="24">
        <v>42.941638217900959</v>
      </c>
      <c r="AK22" s="24">
        <v>42.925304730892798</v>
      </c>
      <c r="AL22" s="24">
        <v>42.9174768365286</v>
      </c>
      <c r="AM22" s="24">
        <v>42.887004097068662</v>
      </c>
      <c r="AN22" s="24">
        <v>42.864808983036482</v>
      </c>
      <c r="AO22" s="24">
        <v>42.863380807986779</v>
      </c>
      <c r="AP22" s="24">
        <v>42.840784663536873</v>
      </c>
      <c r="AQ22" s="24">
        <v>42.880568726933703</v>
      </c>
      <c r="AR22" s="24">
        <v>42.879203441296475</v>
      </c>
      <c r="AS22" s="24">
        <v>42.852111114333297</v>
      </c>
      <c r="AT22" s="24">
        <v>42.946949993508028</v>
      </c>
      <c r="AU22" s="25">
        <v>43.109966278076172</v>
      </c>
      <c r="AV22" s="25">
        <v>42.93</v>
      </c>
      <c r="AW22" s="25">
        <v>42.93</v>
      </c>
      <c r="AX22" s="25">
        <v>42.93</v>
      </c>
    </row>
    <row r="23" spans="1:50" x14ac:dyDescent="0.25">
      <c r="A23" s="17">
        <v>28</v>
      </c>
      <c r="B23" s="26" t="s">
        <v>35</v>
      </c>
      <c r="C23" s="23" t="s">
        <v>19</v>
      </c>
      <c r="D23" s="24">
        <v>41.62</v>
      </c>
      <c r="E23" s="24">
        <v>41.62</v>
      </c>
      <c r="F23" s="24">
        <v>41.62</v>
      </c>
      <c r="G23" s="24">
        <v>41.62</v>
      </c>
      <c r="H23" s="24">
        <v>41.62</v>
      </c>
      <c r="I23" s="24">
        <v>41.62</v>
      </c>
      <c r="J23" s="24">
        <v>41.62</v>
      </c>
      <c r="K23" s="24">
        <v>41.62</v>
      </c>
      <c r="L23" s="24">
        <v>41.62</v>
      </c>
      <c r="M23" s="24">
        <v>41.62</v>
      </c>
      <c r="N23" s="24">
        <v>41.62</v>
      </c>
      <c r="O23" s="24">
        <v>41.62</v>
      </c>
      <c r="P23" s="24">
        <v>41.62</v>
      </c>
      <c r="Q23" s="24">
        <v>41.62</v>
      </c>
      <c r="R23" s="24">
        <v>41.62</v>
      </c>
      <c r="S23" s="24">
        <v>41.62</v>
      </c>
      <c r="T23" s="24">
        <v>41.540584871858236</v>
      </c>
      <c r="U23" s="24">
        <v>41.499174866408239</v>
      </c>
      <c r="V23" s="24">
        <v>41.552154092318531</v>
      </c>
      <c r="W23" s="24">
        <v>41.543701113969384</v>
      </c>
      <c r="X23" s="24">
        <v>41.574939546296768</v>
      </c>
      <c r="Y23" s="24">
        <v>41.454436331184532</v>
      </c>
      <c r="Z23" s="24">
        <v>41.428644843749893</v>
      </c>
      <c r="AA23" s="24">
        <v>41.380423603291412</v>
      </c>
      <c r="AB23" s="24">
        <v>41.456049275156687</v>
      </c>
      <c r="AC23" s="24">
        <v>41.388544971017431</v>
      </c>
      <c r="AD23" s="24">
        <v>41.365592064207085</v>
      </c>
      <c r="AE23" s="24">
        <v>41.409064428676452</v>
      </c>
      <c r="AF23" s="24">
        <v>41.317197658568965</v>
      </c>
      <c r="AG23" s="24">
        <v>41.275013857408432</v>
      </c>
      <c r="AH23" s="24">
        <v>41.36394963619226</v>
      </c>
      <c r="AI23" s="24">
        <v>41.396456973065725</v>
      </c>
      <c r="AJ23" s="24">
        <v>41.188400514697811</v>
      </c>
      <c r="AK23" s="24">
        <v>41.219801611163383</v>
      </c>
      <c r="AL23" s="24">
        <v>41.219580960392371</v>
      </c>
      <c r="AM23" s="24">
        <v>41.240431011440116</v>
      </c>
      <c r="AN23" s="24">
        <v>41.204050599432406</v>
      </c>
      <c r="AO23" s="24">
        <v>41.221252317694855</v>
      </c>
      <c r="AP23" s="24">
        <v>41.213628967259403</v>
      </c>
      <c r="AQ23" s="24">
        <v>41.315829407242262</v>
      </c>
      <c r="AR23" s="24">
        <v>41.223075619150748</v>
      </c>
      <c r="AS23" s="24">
        <v>41.206000611771145</v>
      </c>
      <c r="AT23" s="24">
        <v>41.367202687201562</v>
      </c>
      <c r="AU23" s="25">
        <v>41.619983673095703</v>
      </c>
      <c r="AV23" s="25">
        <v>41.21</v>
      </c>
      <c r="AW23" s="25">
        <v>41.21</v>
      </c>
      <c r="AX23" s="25">
        <v>41.21</v>
      </c>
    </row>
    <row r="24" spans="1:50" x14ac:dyDescent="0.25">
      <c r="A24" s="17">
        <v>29</v>
      </c>
      <c r="B24" s="26" t="s">
        <v>36</v>
      </c>
      <c r="C24" s="23" t="s">
        <v>21</v>
      </c>
      <c r="D24" s="24">
        <v>41.15</v>
      </c>
      <c r="E24" s="24">
        <v>41.15</v>
      </c>
      <c r="F24" s="24">
        <v>41.15</v>
      </c>
      <c r="G24" s="24">
        <v>41.15</v>
      </c>
      <c r="H24" s="24">
        <v>41.15</v>
      </c>
      <c r="I24" s="24">
        <v>41.15</v>
      </c>
      <c r="J24" s="24">
        <v>41.15</v>
      </c>
      <c r="K24" s="24">
        <v>41.15</v>
      </c>
      <c r="L24" s="24">
        <v>41.15</v>
      </c>
      <c r="M24" s="24">
        <v>41.15</v>
      </c>
      <c r="N24" s="24">
        <v>41.15</v>
      </c>
      <c r="O24" s="24">
        <v>41.15</v>
      </c>
      <c r="P24" s="24">
        <v>41.15</v>
      </c>
      <c r="Q24" s="24">
        <v>41.15</v>
      </c>
      <c r="R24" s="24">
        <v>41.15</v>
      </c>
      <c r="S24" s="24">
        <v>41.15</v>
      </c>
      <c r="T24" s="24">
        <v>40.647428543255998</v>
      </c>
      <c r="U24" s="24">
        <v>40.608063616343998</v>
      </c>
      <c r="V24" s="24">
        <v>40.617726052690884</v>
      </c>
      <c r="W24" s="24">
        <v>40.59743782833953</v>
      </c>
      <c r="X24" s="24">
        <v>40.616672852271861</v>
      </c>
      <c r="Y24" s="24">
        <v>40.613860613536772</v>
      </c>
      <c r="Z24" s="24">
        <v>40.587892694546532</v>
      </c>
      <c r="AA24" s="24">
        <v>40.521908521223864</v>
      </c>
      <c r="AB24" s="24">
        <v>40.642725286083923</v>
      </c>
      <c r="AC24" s="24">
        <v>40.660876261103219</v>
      </c>
      <c r="AD24" s="24">
        <v>40.648377696471236</v>
      </c>
      <c r="AE24" s="24">
        <v>40.651776982725465</v>
      </c>
      <c r="AF24" s="24">
        <v>40.614910719938642</v>
      </c>
      <c r="AG24" s="24">
        <v>40.639964946646323</v>
      </c>
      <c r="AH24" s="24">
        <v>40.626624702425467</v>
      </c>
      <c r="AI24" s="24">
        <v>40.681152333772431</v>
      </c>
      <c r="AJ24" s="24">
        <v>40.530625115930768</v>
      </c>
      <c r="AK24" s="24">
        <v>40.568178604316792</v>
      </c>
      <c r="AL24" s="24">
        <v>40.478964139013158</v>
      </c>
      <c r="AM24" s="24">
        <v>40.499398245514101</v>
      </c>
      <c r="AN24" s="24">
        <v>40.554015412635444</v>
      </c>
      <c r="AO24" s="24">
        <v>40.499982423635771</v>
      </c>
      <c r="AP24" s="24">
        <v>40.61831399773309</v>
      </c>
      <c r="AQ24" s="24">
        <v>40.628465216900977</v>
      </c>
      <c r="AR24" s="24">
        <v>40.541453596410015</v>
      </c>
      <c r="AS24" s="24">
        <v>40.570280819563422</v>
      </c>
      <c r="AT24" s="24">
        <v>40.584856698589171</v>
      </c>
      <c r="AU24" s="25">
        <v>40.647428543255998</v>
      </c>
      <c r="AV24" s="25">
        <v>40.57</v>
      </c>
      <c r="AW24" s="25">
        <v>40.57</v>
      </c>
      <c r="AX24" s="25">
        <v>40.57</v>
      </c>
    </row>
    <row r="25" spans="1:50" x14ac:dyDescent="0.25">
      <c r="A25" s="17">
        <v>30</v>
      </c>
      <c r="B25" s="26" t="s">
        <v>37</v>
      </c>
      <c r="C25" s="23" t="s">
        <v>23</v>
      </c>
      <c r="D25" s="24">
        <v>42.41</v>
      </c>
      <c r="E25" s="24">
        <v>42.41</v>
      </c>
      <c r="F25" s="24">
        <v>42.41</v>
      </c>
      <c r="G25" s="24">
        <v>42.41</v>
      </c>
      <c r="H25" s="24">
        <v>42.41</v>
      </c>
      <c r="I25" s="24">
        <v>42.41</v>
      </c>
      <c r="J25" s="24">
        <v>42.41</v>
      </c>
      <c r="K25" s="24">
        <v>42.41</v>
      </c>
      <c r="L25" s="24">
        <v>42.41</v>
      </c>
      <c r="M25" s="24">
        <v>42.41</v>
      </c>
      <c r="N25" s="24">
        <v>42.41</v>
      </c>
      <c r="O25" s="24">
        <v>42.41</v>
      </c>
      <c r="P25" s="24">
        <v>42.41</v>
      </c>
      <c r="Q25" s="24">
        <v>42.41</v>
      </c>
      <c r="R25" s="24">
        <v>42.41</v>
      </c>
      <c r="S25" s="24">
        <v>42.41</v>
      </c>
      <c r="T25" s="24">
        <v>40.338646310069763</v>
      </c>
      <c r="U25" s="24">
        <v>40.32934942720064</v>
      </c>
      <c r="V25" s="24">
        <v>40.343383674955732</v>
      </c>
      <c r="W25" s="24">
        <v>40.371899935746569</v>
      </c>
      <c r="X25" s="24">
        <v>40.331720860396317</v>
      </c>
      <c r="Y25" s="24">
        <v>40.324337045916458</v>
      </c>
      <c r="Z25" s="24">
        <v>40.318342041336798</v>
      </c>
      <c r="AA25" s="24">
        <v>40.21843942718899</v>
      </c>
      <c r="AB25" s="24">
        <v>40.402375453641021</v>
      </c>
      <c r="AC25" s="24">
        <v>40.404363143827432</v>
      </c>
      <c r="AD25" s="24">
        <v>40.361426925658037</v>
      </c>
      <c r="AE25" s="24">
        <v>40.383517668823849</v>
      </c>
      <c r="AF25" s="24">
        <v>40.405018391260334</v>
      </c>
      <c r="AG25" s="24">
        <v>40.390398004639152</v>
      </c>
      <c r="AH25" s="24">
        <v>40.401638059050043</v>
      </c>
      <c r="AI25" s="24">
        <v>40.393449893306986</v>
      </c>
      <c r="AJ25" s="24">
        <v>40.289331761764309</v>
      </c>
      <c r="AK25" s="24">
        <v>40.299487694551935</v>
      </c>
      <c r="AL25" s="24">
        <v>40.214948707816326</v>
      </c>
      <c r="AM25" s="24">
        <v>40.217169016004718</v>
      </c>
      <c r="AN25" s="24">
        <v>40.263005545726571</v>
      </c>
      <c r="AO25" s="24">
        <v>40.254279723465046</v>
      </c>
      <c r="AP25" s="24">
        <v>40.3509100289304</v>
      </c>
      <c r="AQ25" s="24">
        <v>40.34943001247256</v>
      </c>
      <c r="AR25" s="24">
        <v>40.278276443874709</v>
      </c>
      <c r="AS25" s="24">
        <v>40.28777075283061</v>
      </c>
      <c r="AT25" s="24">
        <v>40.308081975764203</v>
      </c>
      <c r="AU25" s="25">
        <v>40.32934942720064</v>
      </c>
      <c r="AV25" s="25">
        <v>40.28</v>
      </c>
      <c r="AW25" s="25">
        <v>40.28</v>
      </c>
      <c r="AX25" s="25">
        <v>40.28</v>
      </c>
    </row>
    <row r="26" spans="1:50" x14ac:dyDescent="0.25">
      <c r="A26" s="17">
        <v>32</v>
      </c>
      <c r="B26" s="26" t="s">
        <v>38</v>
      </c>
      <c r="C26" s="23" t="s">
        <v>25</v>
      </c>
      <c r="D26" s="24">
        <v>43.41</v>
      </c>
      <c r="E26" s="24">
        <v>43.41</v>
      </c>
      <c r="F26" s="24">
        <v>43.41</v>
      </c>
      <c r="G26" s="24">
        <v>43.41</v>
      </c>
      <c r="H26" s="24">
        <v>43.41</v>
      </c>
      <c r="I26" s="24">
        <v>43.41</v>
      </c>
      <c r="J26" s="24">
        <v>43.41</v>
      </c>
      <c r="K26" s="24">
        <v>43.41</v>
      </c>
      <c r="L26" s="24">
        <v>43.41</v>
      </c>
      <c r="M26" s="24">
        <v>43.41</v>
      </c>
      <c r="N26" s="24">
        <v>43.41</v>
      </c>
      <c r="O26" s="24">
        <v>43.41</v>
      </c>
      <c r="P26" s="24">
        <v>43.41</v>
      </c>
      <c r="Q26" s="24">
        <v>43.41</v>
      </c>
      <c r="R26" s="24">
        <v>43.41</v>
      </c>
      <c r="S26" s="24">
        <v>43.41</v>
      </c>
      <c r="T26" s="24">
        <v>43.393627320838895</v>
      </c>
      <c r="U26" s="24">
        <v>43.404402794113132</v>
      </c>
      <c r="V26" s="24">
        <v>43.42095279018293</v>
      </c>
      <c r="W26" s="24">
        <v>43.388441786547091</v>
      </c>
      <c r="X26" s="24">
        <v>43.371867280980425</v>
      </c>
      <c r="Y26" s="24">
        <v>43.350691073329685</v>
      </c>
      <c r="Z26" s="24">
        <v>43.311967173537298</v>
      </c>
      <c r="AA26" s="24">
        <v>43.353104493634085</v>
      </c>
      <c r="AB26" s="24">
        <v>43.317981874370567</v>
      </c>
      <c r="AC26" s="24">
        <v>43.331606610852759</v>
      </c>
      <c r="AD26" s="24">
        <v>43.277086357586676</v>
      </c>
      <c r="AE26" s="24">
        <v>43.302753075288138</v>
      </c>
      <c r="AF26" s="24">
        <v>43.331058932429173</v>
      </c>
      <c r="AG26" s="24">
        <v>43.286941680792644</v>
      </c>
      <c r="AH26" s="24">
        <v>43.296931774581012</v>
      </c>
      <c r="AI26" s="24">
        <v>43.324688728156453</v>
      </c>
      <c r="AJ26" s="24">
        <v>43.283293916226611</v>
      </c>
      <c r="AK26" s="24">
        <v>43.28237514474295</v>
      </c>
      <c r="AL26" s="24">
        <v>43.251242700652448</v>
      </c>
      <c r="AM26" s="24">
        <v>43.238031076204898</v>
      </c>
      <c r="AN26" s="24">
        <v>43.241110414632651</v>
      </c>
      <c r="AO26" s="24">
        <v>43.251744532355133</v>
      </c>
      <c r="AP26" s="24">
        <v>43.244031828808907</v>
      </c>
      <c r="AQ26" s="24">
        <v>43.287714662342182</v>
      </c>
      <c r="AR26" s="24">
        <v>43.286890597452093</v>
      </c>
      <c r="AS26" s="24">
        <v>43.250634295013924</v>
      </c>
      <c r="AT26" s="24">
        <v>43.32794171154373</v>
      </c>
      <c r="AU26" s="25">
        <v>43.42095279018293</v>
      </c>
      <c r="AV26" s="25">
        <v>43.32</v>
      </c>
      <c r="AW26" s="25">
        <v>43.32</v>
      </c>
      <c r="AX26" s="25">
        <v>43.32</v>
      </c>
    </row>
    <row r="27" spans="1:50" x14ac:dyDescent="0.25">
      <c r="A27" s="17">
        <v>31</v>
      </c>
      <c r="B27" s="26" t="s">
        <v>39</v>
      </c>
      <c r="C27" s="23" t="s">
        <v>27</v>
      </c>
      <c r="D27" s="24">
        <v>44.5</v>
      </c>
      <c r="E27" s="24">
        <v>44.5</v>
      </c>
      <c r="F27" s="24">
        <v>44.5</v>
      </c>
      <c r="G27" s="24">
        <v>44.5</v>
      </c>
      <c r="H27" s="24">
        <v>44.5</v>
      </c>
      <c r="I27" s="24">
        <v>44.5</v>
      </c>
      <c r="J27" s="24">
        <v>44.5</v>
      </c>
      <c r="K27" s="24">
        <v>44.5</v>
      </c>
      <c r="L27" s="24">
        <v>44.5</v>
      </c>
      <c r="M27" s="24">
        <v>44.5</v>
      </c>
      <c r="N27" s="24">
        <v>44.5</v>
      </c>
      <c r="O27" s="24">
        <v>44.5</v>
      </c>
      <c r="P27" s="24">
        <v>44.5</v>
      </c>
      <c r="Q27" s="24">
        <v>44.5</v>
      </c>
      <c r="R27" s="24">
        <v>44.5</v>
      </c>
      <c r="S27" s="24">
        <v>44.5</v>
      </c>
      <c r="T27" s="24">
        <v>44.5</v>
      </c>
      <c r="U27" s="24">
        <v>44.5</v>
      </c>
      <c r="V27" s="24">
        <v>44.5</v>
      </c>
      <c r="W27" s="24">
        <v>44.5</v>
      </c>
      <c r="X27" s="24">
        <v>44.5</v>
      </c>
      <c r="Y27" s="24">
        <v>44.5</v>
      </c>
      <c r="Z27" s="24">
        <v>44.5</v>
      </c>
      <c r="AA27" s="24">
        <v>44.5</v>
      </c>
      <c r="AB27" s="24">
        <v>44.5</v>
      </c>
      <c r="AC27" s="24">
        <v>44.5</v>
      </c>
      <c r="AD27" s="24">
        <v>44.5</v>
      </c>
      <c r="AE27" s="24">
        <v>44.5</v>
      </c>
      <c r="AF27" s="24">
        <v>44.5</v>
      </c>
      <c r="AG27" s="24">
        <v>44.5</v>
      </c>
      <c r="AH27" s="24">
        <v>44.5</v>
      </c>
      <c r="AI27" s="24">
        <v>44.5</v>
      </c>
      <c r="AJ27" s="24">
        <v>44.5</v>
      </c>
      <c r="AK27" s="24">
        <v>44.5</v>
      </c>
      <c r="AL27" s="24">
        <v>44.5</v>
      </c>
      <c r="AM27" s="24">
        <v>44.5</v>
      </c>
      <c r="AN27" s="24">
        <v>44.5</v>
      </c>
      <c r="AO27" s="24">
        <v>44.5</v>
      </c>
      <c r="AP27" s="24">
        <v>44.5</v>
      </c>
      <c r="AQ27" s="24">
        <v>44.5</v>
      </c>
      <c r="AR27" s="24">
        <v>44.5</v>
      </c>
      <c r="AS27" s="24">
        <v>44.5</v>
      </c>
      <c r="AT27" s="24">
        <v>44.5</v>
      </c>
      <c r="AU27" s="25">
        <v>44.5</v>
      </c>
      <c r="AV27" s="25">
        <v>44.5</v>
      </c>
      <c r="AW27" s="25">
        <v>44.5</v>
      </c>
      <c r="AX27" s="25">
        <v>44.5</v>
      </c>
    </row>
    <row r="28" spans="1:50" x14ac:dyDescent="0.25">
      <c r="A28" s="17">
        <v>33</v>
      </c>
      <c r="B28" s="26" t="s">
        <v>40</v>
      </c>
      <c r="C28" s="23" t="s">
        <v>29</v>
      </c>
      <c r="D28" s="24">
        <v>43.6</v>
      </c>
      <c r="E28" s="24">
        <v>43.6</v>
      </c>
      <c r="F28" s="24">
        <v>43.6</v>
      </c>
      <c r="G28" s="24">
        <v>43.6</v>
      </c>
      <c r="H28" s="24">
        <v>43.6</v>
      </c>
      <c r="I28" s="24">
        <v>43.6</v>
      </c>
      <c r="J28" s="24">
        <v>43.6</v>
      </c>
      <c r="K28" s="24">
        <v>43.6</v>
      </c>
      <c r="L28" s="24">
        <v>43.6</v>
      </c>
      <c r="M28" s="24">
        <v>43.6</v>
      </c>
      <c r="N28" s="24">
        <v>43.6</v>
      </c>
      <c r="O28" s="24">
        <v>43.6</v>
      </c>
      <c r="P28" s="24">
        <v>43.6</v>
      </c>
      <c r="Q28" s="24">
        <v>43.6</v>
      </c>
      <c r="R28" s="24">
        <v>43.6</v>
      </c>
      <c r="S28" s="24">
        <v>43.6</v>
      </c>
      <c r="T28" s="24">
        <v>43.6</v>
      </c>
      <c r="U28" s="24">
        <v>43.6</v>
      </c>
      <c r="V28" s="24">
        <v>43.6</v>
      </c>
      <c r="W28" s="24">
        <v>43.6</v>
      </c>
      <c r="X28" s="24">
        <v>43.6</v>
      </c>
      <c r="Y28" s="24">
        <v>43.6</v>
      </c>
      <c r="Z28" s="24">
        <v>43.6</v>
      </c>
      <c r="AA28" s="24">
        <v>43.6</v>
      </c>
      <c r="AB28" s="24">
        <v>43.6</v>
      </c>
      <c r="AC28" s="24">
        <v>43.6</v>
      </c>
      <c r="AD28" s="24">
        <v>43.6</v>
      </c>
      <c r="AE28" s="24">
        <v>43.6</v>
      </c>
      <c r="AF28" s="24">
        <v>43.6</v>
      </c>
      <c r="AG28" s="24">
        <v>43.6</v>
      </c>
      <c r="AH28" s="24">
        <v>43.6</v>
      </c>
      <c r="AI28" s="24">
        <v>43.6</v>
      </c>
      <c r="AJ28" s="24">
        <v>43.6</v>
      </c>
      <c r="AK28" s="24">
        <v>43.6</v>
      </c>
      <c r="AL28" s="24">
        <v>43.6</v>
      </c>
      <c r="AM28" s="24">
        <v>43.6</v>
      </c>
      <c r="AN28" s="24">
        <v>43.6</v>
      </c>
      <c r="AO28" s="24">
        <v>43.6</v>
      </c>
      <c r="AP28" s="24">
        <v>43.6</v>
      </c>
      <c r="AQ28" s="24">
        <v>43.6</v>
      </c>
      <c r="AR28" s="24">
        <v>43.6</v>
      </c>
      <c r="AS28" s="24">
        <v>43.6</v>
      </c>
      <c r="AT28" s="24">
        <v>43.6</v>
      </c>
      <c r="AU28" s="25">
        <v>43.6</v>
      </c>
      <c r="AV28" s="25">
        <v>43.6</v>
      </c>
      <c r="AW28" s="25">
        <v>43.6</v>
      </c>
      <c r="AX28" s="25">
        <v>43.6</v>
      </c>
    </row>
    <row r="29" spans="1:50" s="21" customFormat="1" x14ac:dyDescent="0.25">
      <c r="A29" s="17"/>
      <c r="B29" s="18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50" s="21" customFormat="1" x14ac:dyDescent="0.25">
      <c r="A30" s="17"/>
      <c r="B30" s="18"/>
      <c r="C30" s="19" t="s">
        <v>41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</row>
    <row r="31" spans="1:50" s="21" customFormat="1" x14ac:dyDescent="0.25">
      <c r="A31" s="17"/>
      <c r="B31" s="18"/>
      <c r="C31" s="19" t="s">
        <v>42</v>
      </c>
      <c r="D31" s="19">
        <v>1974</v>
      </c>
      <c r="E31" s="19">
        <v>1975</v>
      </c>
      <c r="F31" s="19">
        <v>1976</v>
      </c>
      <c r="G31" s="19">
        <v>1977</v>
      </c>
      <c r="H31" s="19">
        <v>1978</v>
      </c>
      <c r="I31" s="19">
        <v>1979</v>
      </c>
      <c r="J31" s="19">
        <v>1980</v>
      </c>
      <c r="K31" s="19">
        <v>1981</v>
      </c>
      <c r="L31" s="19">
        <v>1982</v>
      </c>
      <c r="M31" s="19">
        <v>1983</v>
      </c>
      <c r="N31" s="19">
        <v>1984</v>
      </c>
      <c r="O31" s="19">
        <v>1985</v>
      </c>
      <c r="P31" s="19">
        <v>1986</v>
      </c>
      <c r="Q31" s="19">
        <v>1987</v>
      </c>
      <c r="R31" s="19">
        <v>1988</v>
      </c>
      <c r="S31" s="19">
        <v>1989</v>
      </c>
      <c r="T31" s="19">
        <v>1990</v>
      </c>
      <c r="U31" s="19">
        <v>1991</v>
      </c>
      <c r="V31" s="19">
        <v>1992</v>
      </c>
      <c r="W31" s="19">
        <v>1993</v>
      </c>
      <c r="X31" s="19">
        <v>1994</v>
      </c>
      <c r="Y31" s="19">
        <v>1995</v>
      </c>
      <c r="Z31" s="19">
        <v>1996</v>
      </c>
      <c r="AA31" s="19">
        <v>1997</v>
      </c>
      <c r="AB31" s="19">
        <v>1998</v>
      </c>
      <c r="AC31" s="19">
        <v>1999</v>
      </c>
      <c r="AD31" s="19">
        <v>2000</v>
      </c>
      <c r="AE31" s="19">
        <v>2001</v>
      </c>
      <c r="AF31" s="19">
        <v>2002</v>
      </c>
      <c r="AG31" s="19">
        <v>2003</v>
      </c>
      <c r="AH31" s="19">
        <v>2004</v>
      </c>
      <c r="AI31" s="19">
        <v>2005</v>
      </c>
      <c r="AJ31" s="19">
        <v>2006</v>
      </c>
      <c r="AK31" s="19">
        <v>2007</v>
      </c>
      <c r="AL31" s="19">
        <v>2008</v>
      </c>
      <c r="AM31" s="19">
        <v>2009</v>
      </c>
      <c r="AN31" s="19">
        <v>2010</v>
      </c>
      <c r="AO31" s="19">
        <v>2011</v>
      </c>
      <c r="AP31" s="19">
        <v>2012</v>
      </c>
      <c r="AQ31" s="19">
        <v>2013</v>
      </c>
      <c r="AR31" s="19">
        <v>2014</v>
      </c>
      <c r="AS31" s="19">
        <v>2015</v>
      </c>
      <c r="AT31" s="19">
        <v>2016</v>
      </c>
      <c r="AU31" s="19">
        <v>2017</v>
      </c>
      <c r="AV31" s="19">
        <v>2018</v>
      </c>
      <c r="AW31" s="19">
        <v>2019</v>
      </c>
      <c r="AX31" s="19">
        <v>2020</v>
      </c>
    </row>
    <row r="32" spans="1:50" s="21" customFormat="1" x14ac:dyDescent="0.25">
      <c r="A32" s="17"/>
      <c r="B32" s="17" t="s">
        <v>43</v>
      </c>
      <c r="C32" s="23" t="s">
        <v>14</v>
      </c>
      <c r="D32" s="27">
        <v>0.76874415803913321</v>
      </c>
      <c r="E32" s="27">
        <v>0.76927826864394666</v>
      </c>
      <c r="F32" s="27">
        <v>0.7688088323282799</v>
      </c>
      <c r="G32" s="27">
        <v>0.76899993419647217</v>
      </c>
      <c r="H32" s="27">
        <v>0.76899993419647217</v>
      </c>
      <c r="I32" s="27">
        <v>0.76564208610352869</v>
      </c>
      <c r="J32" s="27">
        <v>0.75738342466372299</v>
      </c>
      <c r="K32" s="27">
        <v>0.75667678807079053</v>
      </c>
      <c r="L32" s="27">
        <v>0.74930225834951758</v>
      </c>
      <c r="M32" s="27">
        <v>0.74898341358601261</v>
      </c>
      <c r="N32" s="27">
        <v>0.76138814841674363</v>
      </c>
      <c r="O32" s="27">
        <v>0.7741765613619066</v>
      </c>
      <c r="P32" s="27">
        <v>0.77687645357691704</v>
      </c>
      <c r="Q32" s="27">
        <v>0.77575774575502654</v>
      </c>
      <c r="R32" s="27">
        <v>0.7815566854270366</v>
      </c>
      <c r="S32" s="27">
        <v>0.79126944821876777</v>
      </c>
      <c r="T32" s="27">
        <v>0.80211135665888167</v>
      </c>
      <c r="U32" s="27">
        <v>0.79937355958856171</v>
      </c>
      <c r="V32" s="27">
        <v>0.7911899203948457</v>
      </c>
      <c r="W32" s="27">
        <v>0.79099614274013286</v>
      </c>
      <c r="X32" s="27">
        <v>0.80486738089527798</v>
      </c>
      <c r="Y32" s="27">
        <v>0.77161424568762893</v>
      </c>
      <c r="Z32" s="27">
        <v>0.76322106367814291</v>
      </c>
      <c r="AA32" s="27">
        <v>0.76325430275079542</v>
      </c>
      <c r="AB32" s="27">
        <v>0.75814897682180604</v>
      </c>
      <c r="AC32" s="27">
        <v>0.76780250684761098</v>
      </c>
      <c r="AD32" s="27">
        <v>0.77837693187160784</v>
      </c>
      <c r="AE32" s="27">
        <v>0.77075315905534691</v>
      </c>
      <c r="AF32" s="27">
        <v>0.77328907030370386</v>
      </c>
      <c r="AG32" s="27">
        <v>0.77401361377922762</v>
      </c>
      <c r="AH32" s="27">
        <v>0.76913226502264898</v>
      </c>
      <c r="AI32" s="27">
        <v>0.77099327922989558</v>
      </c>
      <c r="AJ32" s="27">
        <v>0.77181328378276293</v>
      </c>
      <c r="AK32" s="27">
        <v>0.79206786219380976</v>
      </c>
      <c r="AL32" s="27">
        <v>0.79940695060762945</v>
      </c>
      <c r="AM32" s="27">
        <v>0.80860465736030063</v>
      </c>
      <c r="AN32" s="27">
        <v>0.80252584912834535</v>
      </c>
      <c r="AO32" s="27">
        <v>0.80037188027114137</v>
      </c>
      <c r="AP32" s="27">
        <v>0.7912895657105472</v>
      </c>
      <c r="AQ32" s="27">
        <v>0.78070822801390194</v>
      </c>
      <c r="AR32" s="27">
        <v>0.77946392164603528</v>
      </c>
      <c r="AS32" s="27">
        <v>0.7883092721661169</v>
      </c>
      <c r="AT32" s="27">
        <v>0.78545791148971444</v>
      </c>
      <c r="AU32" s="25">
        <v>0.78545791148971444</v>
      </c>
      <c r="AV32" s="25">
        <v>0.78545791148971444</v>
      </c>
      <c r="AW32" s="25">
        <v>0.78545791148971444</v>
      </c>
      <c r="AX32" s="25">
        <v>0.785457911489714</v>
      </c>
    </row>
    <row r="33" spans="1:50" x14ac:dyDescent="0.25">
      <c r="A33" s="17">
        <v>3</v>
      </c>
      <c r="B33" s="17" t="s">
        <v>44</v>
      </c>
      <c r="C33" s="23" t="s">
        <v>3</v>
      </c>
      <c r="D33" s="27">
        <v>0.75709992647171021</v>
      </c>
      <c r="E33" s="27">
        <v>0.75709992647171021</v>
      </c>
      <c r="F33" s="27">
        <v>0.75709992647171021</v>
      </c>
      <c r="G33" s="27">
        <v>0.75709992647171021</v>
      </c>
      <c r="H33" s="27">
        <v>0.75709992647171021</v>
      </c>
      <c r="I33" s="27">
        <v>0.75709992647171021</v>
      </c>
      <c r="J33" s="27">
        <v>0.75709992647171021</v>
      </c>
      <c r="K33" s="27">
        <v>0.75709992647171021</v>
      </c>
      <c r="L33" s="27">
        <v>0.75709992647171021</v>
      </c>
      <c r="M33" s="27">
        <v>0.75709992647171021</v>
      </c>
      <c r="N33" s="27">
        <v>0.75709992647171021</v>
      </c>
      <c r="O33" s="27">
        <v>0.75709992647171021</v>
      </c>
      <c r="P33" s="27">
        <v>0.75709992647171021</v>
      </c>
      <c r="Q33" s="27">
        <v>0.75709992647171021</v>
      </c>
      <c r="R33" s="27">
        <v>0.75709992647171021</v>
      </c>
      <c r="S33" s="27">
        <v>0.75709992647171021</v>
      </c>
      <c r="T33" s="27">
        <v>0.72929999999999995</v>
      </c>
      <c r="U33" s="27">
        <v>0.73450000000000004</v>
      </c>
      <c r="V33" s="27">
        <v>0.73411194840861294</v>
      </c>
      <c r="W33" s="27">
        <v>0.74122623615372085</v>
      </c>
      <c r="X33" s="27">
        <v>0.73987670070642064</v>
      </c>
      <c r="Y33" s="27">
        <v>0.74257336988748279</v>
      </c>
      <c r="Z33" s="27">
        <v>0.75422268284214733</v>
      </c>
      <c r="AA33" s="27">
        <v>0.75331308112762918</v>
      </c>
      <c r="AB33" s="27">
        <v>0.75631959819376815</v>
      </c>
      <c r="AC33" s="27">
        <v>0.75412211916717653</v>
      </c>
      <c r="AD33" s="27">
        <v>0.75460247229519239</v>
      </c>
      <c r="AE33" s="27">
        <v>0.75397699273588659</v>
      </c>
      <c r="AF33" s="27">
        <v>0.75507338004865676</v>
      </c>
      <c r="AG33" s="27">
        <v>0.75764417042327936</v>
      </c>
      <c r="AH33" s="27">
        <v>0.75435850707468455</v>
      </c>
      <c r="AI33" s="27">
        <v>0.75183463136544448</v>
      </c>
      <c r="AJ33" s="27">
        <v>0.75037865464186715</v>
      </c>
      <c r="AK33" s="27">
        <v>0.75032105072394828</v>
      </c>
      <c r="AL33" s="27">
        <v>0.75328134397177338</v>
      </c>
      <c r="AM33" s="27">
        <v>0.75119965996473426</v>
      </c>
      <c r="AN33" s="27">
        <v>0.75056538671938255</v>
      </c>
      <c r="AO33" s="27">
        <v>0.75058853060086839</v>
      </c>
      <c r="AP33" s="27">
        <v>0.74944998072344604</v>
      </c>
      <c r="AQ33" s="27">
        <v>0.74882458181935752</v>
      </c>
      <c r="AR33" s="27">
        <v>0.75135002061866873</v>
      </c>
      <c r="AS33" s="27">
        <v>0.75047657746960794</v>
      </c>
      <c r="AT33" s="27">
        <v>0.75419264813329845</v>
      </c>
      <c r="AU33" s="25">
        <v>0.75412211916717653</v>
      </c>
      <c r="AV33" s="25">
        <v>0.75</v>
      </c>
      <c r="AW33" s="25">
        <v>0.75</v>
      </c>
      <c r="AX33" s="25">
        <v>0.75</v>
      </c>
    </row>
    <row r="34" spans="1:50" x14ac:dyDescent="0.25">
      <c r="A34" s="17">
        <v>2</v>
      </c>
      <c r="B34" s="17" t="s">
        <v>45</v>
      </c>
      <c r="C34" s="23" t="s">
        <v>2</v>
      </c>
      <c r="D34" s="27">
        <v>0.74139988422393799</v>
      </c>
      <c r="E34" s="27">
        <v>0.74139988422393799</v>
      </c>
      <c r="F34" s="27">
        <v>0.74139988422393799</v>
      </c>
      <c r="G34" s="27">
        <v>0.74139988422393799</v>
      </c>
      <c r="H34" s="27">
        <v>0.74139988422393799</v>
      </c>
      <c r="I34" s="27">
        <v>0.74139988422393799</v>
      </c>
      <c r="J34" s="27">
        <v>0.74139988422393799</v>
      </c>
      <c r="K34" s="27">
        <v>0.74139988422393799</v>
      </c>
      <c r="L34" s="27">
        <v>0.74139988422393799</v>
      </c>
      <c r="M34" s="27">
        <v>0.74139988422393799</v>
      </c>
      <c r="N34" s="27">
        <v>0.74139988422393799</v>
      </c>
      <c r="O34" s="27">
        <v>0.74139988422393799</v>
      </c>
      <c r="P34" s="27">
        <v>0.74139988422393799</v>
      </c>
      <c r="Q34" s="27">
        <v>0.74139988422393799</v>
      </c>
      <c r="R34" s="27">
        <v>0.74139988422393799</v>
      </c>
      <c r="S34" s="27">
        <v>0.74139988422393799</v>
      </c>
      <c r="T34" s="27">
        <v>0.73089999999999999</v>
      </c>
      <c r="U34" s="27">
        <v>0.73440000000000005</v>
      </c>
      <c r="V34" s="27">
        <v>0.73736596627421247</v>
      </c>
      <c r="W34" s="27">
        <v>0.73718436298127898</v>
      </c>
      <c r="X34" s="27">
        <v>0.7391291350260486</v>
      </c>
      <c r="Y34" s="27">
        <v>0.73737759356266697</v>
      </c>
      <c r="Z34" s="27">
        <v>0.73725778619712579</v>
      </c>
      <c r="AA34" s="27">
        <v>0.73460006483076257</v>
      </c>
      <c r="AB34" s="27">
        <v>0.73870483974735801</v>
      </c>
      <c r="AC34" s="27">
        <v>0.73801282360117793</v>
      </c>
      <c r="AD34" s="27">
        <v>0.73822839366030946</v>
      </c>
      <c r="AE34" s="27">
        <v>0.73596759533863099</v>
      </c>
      <c r="AF34" s="27">
        <v>0.7351219786013381</v>
      </c>
      <c r="AG34" s="27">
        <v>0.73922466777250317</v>
      </c>
      <c r="AH34" s="27">
        <v>0.74023183270117432</v>
      </c>
      <c r="AI34" s="27">
        <v>0.74021197411329487</v>
      </c>
      <c r="AJ34" s="27">
        <v>0.74095904117338962</v>
      </c>
      <c r="AK34" s="27">
        <v>0.74039161801786257</v>
      </c>
      <c r="AL34" s="27">
        <v>0.74330842562545885</v>
      </c>
      <c r="AM34" s="27">
        <v>0.7453359281790144</v>
      </c>
      <c r="AN34" s="27">
        <v>0.74579231057876227</v>
      </c>
      <c r="AO34" s="27">
        <v>0.74486531428686742</v>
      </c>
      <c r="AP34" s="27">
        <v>0.74528063950137458</v>
      </c>
      <c r="AQ34" s="27">
        <v>0.74415090688388075</v>
      </c>
      <c r="AR34" s="27">
        <v>0.74641777222047179</v>
      </c>
      <c r="AS34" s="27">
        <v>0.74577059542715141</v>
      </c>
      <c r="AT34" s="27">
        <v>0.74849521041372391</v>
      </c>
      <c r="AU34" s="25">
        <v>0.73822839366030946</v>
      </c>
      <c r="AV34" s="25">
        <v>0.75</v>
      </c>
      <c r="AW34" s="25">
        <v>0.75</v>
      </c>
      <c r="AX34" s="25">
        <v>0.75</v>
      </c>
    </row>
    <row r="35" spans="1:50" x14ac:dyDescent="0.25">
      <c r="A35" s="17"/>
      <c r="C35" s="23" t="s">
        <v>1</v>
      </c>
      <c r="D35" s="27">
        <v>0.749</v>
      </c>
      <c r="E35" s="27">
        <v>0.749</v>
      </c>
      <c r="F35" s="27">
        <v>0.749</v>
      </c>
      <c r="G35" s="27">
        <v>0.749</v>
      </c>
      <c r="H35" s="27">
        <v>0.749</v>
      </c>
      <c r="I35" s="27">
        <v>0.749</v>
      </c>
      <c r="J35" s="27">
        <v>0.749</v>
      </c>
      <c r="K35" s="27">
        <v>0.749</v>
      </c>
      <c r="L35" s="27">
        <v>0.749</v>
      </c>
      <c r="M35" s="27">
        <v>0.749</v>
      </c>
      <c r="N35" s="27">
        <v>0.749</v>
      </c>
      <c r="O35" s="27">
        <v>0.749</v>
      </c>
      <c r="P35" s="27">
        <v>0.749</v>
      </c>
      <c r="Q35" s="27">
        <v>0.749</v>
      </c>
      <c r="R35" s="27">
        <v>0.749</v>
      </c>
      <c r="S35" s="27">
        <v>0.749</v>
      </c>
      <c r="T35" s="27">
        <v>0.72961093291960277</v>
      </c>
      <c r="U35" s="27">
        <v>0.73446890380849461</v>
      </c>
      <c r="V35" s="27">
        <v>0.73527897326949043</v>
      </c>
      <c r="W35" s="27">
        <v>0.73957547286332814</v>
      </c>
      <c r="X35" s="27">
        <v>0.73954685759114869</v>
      </c>
      <c r="Y35" s="27">
        <v>0.74003661964191803</v>
      </c>
      <c r="Z35" s="27">
        <v>0.74281097693560139</v>
      </c>
      <c r="AA35" s="27">
        <v>0.7397606837523969</v>
      </c>
      <c r="AB35" s="27">
        <v>0.74331777689985379</v>
      </c>
      <c r="AC35" s="27">
        <v>0.74209938768241812</v>
      </c>
      <c r="AD35" s="27">
        <v>0.74201887314615955</v>
      </c>
      <c r="AE35" s="27">
        <v>0.7399421665569812</v>
      </c>
      <c r="AF35" s="27">
        <v>0.73952652871341451</v>
      </c>
      <c r="AG35" s="27">
        <v>0.74326427491316749</v>
      </c>
      <c r="AH35" s="27">
        <v>0.7435243932790776</v>
      </c>
      <c r="AI35" s="27">
        <v>0.7426290295941671</v>
      </c>
      <c r="AJ35" s="27">
        <v>0.74282972146400439</v>
      </c>
      <c r="AK35" s="27">
        <v>0.74238324262105559</v>
      </c>
      <c r="AL35" s="27">
        <v>0.74523803818284495</v>
      </c>
      <c r="AM35" s="27">
        <v>0.74654537552209987</v>
      </c>
      <c r="AN35" s="27">
        <v>0.74675501493498431</v>
      </c>
      <c r="AO35" s="27">
        <v>0.7459507092209765</v>
      </c>
      <c r="AP35" s="27">
        <v>0.74609284903451834</v>
      </c>
      <c r="AQ35" s="27">
        <v>0.74506954088064559</v>
      </c>
      <c r="AR35" s="27">
        <v>0.74741431492702093</v>
      </c>
      <c r="AS35" s="27">
        <v>0.74675398348611033</v>
      </c>
      <c r="AT35" s="27">
        <v>0.74675398348611033</v>
      </c>
      <c r="AU35" s="25">
        <v>0.74675398348611055</v>
      </c>
      <c r="AV35" s="25">
        <v>0.74675398348611055</v>
      </c>
      <c r="AW35" s="25">
        <v>0.74675398348611055</v>
      </c>
      <c r="AX35" s="25">
        <v>0.74675398348611099</v>
      </c>
    </row>
    <row r="36" spans="1:50" x14ac:dyDescent="0.25">
      <c r="A36" s="17">
        <v>4</v>
      </c>
      <c r="B36" s="26" t="s">
        <v>46</v>
      </c>
      <c r="C36" s="23" t="s">
        <v>4</v>
      </c>
      <c r="D36" s="27">
        <v>0.82199999999999995</v>
      </c>
      <c r="E36" s="27">
        <v>0.82199999999999995</v>
      </c>
      <c r="F36" s="27">
        <v>0.82199999999999995</v>
      </c>
      <c r="G36" s="27">
        <v>0.82199999999999995</v>
      </c>
      <c r="H36" s="27">
        <v>0.82199999999999995</v>
      </c>
      <c r="I36" s="27">
        <v>0.82199999999999995</v>
      </c>
      <c r="J36" s="27">
        <v>0.82199999999999995</v>
      </c>
      <c r="K36" s="27">
        <v>0.82199999999999995</v>
      </c>
      <c r="L36" s="27">
        <v>0.82199999999999995</v>
      </c>
      <c r="M36" s="27">
        <v>0.82199999999999995</v>
      </c>
      <c r="N36" s="27">
        <v>0.82199999999999995</v>
      </c>
      <c r="O36" s="27">
        <v>0.82199999999999995</v>
      </c>
      <c r="P36" s="27">
        <v>0.82199999999999995</v>
      </c>
      <c r="Q36" s="27">
        <v>0.82199999999999995</v>
      </c>
      <c r="R36" s="27">
        <v>0.82199999999999995</v>
      </c>
      <c r="S36" s="27">
        <v>0.82199999999999995</v>
      </c>
      <c r="T36" s="27">
        <v>0.83150000000000002</v>
      </c>
      <c r="U36" s="27">
        <v>0.83309999999999995</v>
      </c>
      <c r="V36" s="27">
        <v>0.831693091380448</v>
      </c>
      <c r="W36" s="27">
        <v>0.83266483067421027</v>
      </c>
      <c r="X36" s="27">
        <v>0.83215746760879505</v>
      </c>
      <c r="Y36" s="27">
        <v>0.84300969654989288</v>
      </c>
      <c r="Z36" s="27">
        <v>0.84644653642683199</v>
      </c>
      <c r="AA36" s="27">
        <v>0.8433724558087814</v>
      </c>
      <c r="AB36" s="27">
        <v>0.83949164022831535</v>
      </c>
      <c r="AC36" s="27">
        <v>0.84499813341572505</v>
      </c>
      <c r="AD36" s="27">
        <v>0.84339812143333548</v>
      </c>
      <c r="AE36" s="27">
        <v>0.83982652502846766</v>
      </c>
      <c r="AF36" s="27">
        <v>0.84098955988340784</v>
      </c>
      <c r="AG36" s="27">
        <v>0.84127737525821367</v>
      </c>
      <c r="AH36" s="27">
        <v>0.84277144217366828</v>
      </c>
      <c r="AI36" s="27">
        <v>0.82759595523441254</v>
      </c>
      <c r="AJ36" s="27">
        <v>0.83473664191206975</v>
      </c>
      <c r="AK36" s="27">
        <v>0.83615447761473727</v>
      </c>
      <c r="AL36" s="27">
        <v>0.83692429161486304</v>
      </c>
      <c r="AM36" s="27">
        <v>0.83955816914464332</v>
      </c>
      <c r="AN36" s="27">
        <v>0.84146997521487032</v>
      </c>
      <c r="AO36" s="27">
        <v>0.8415928037394077</v>
      </c>
      <c r="AP36" s="27">
        <v>0.84353313173401123</v>
      </c>
      <c r="AQ36" s="27">
        <v>0.84011305863104857</v>
      </c>
      <c r="AR36" s="27">
        <v>0.84023072033093438</v>
      </c>
      <c r="AS36" s="27">
        <v>0.84256124145368005</v>
      </c>
      <c r="AT36" s="27">
        <v>0.83436672205876794</v>
      </c>
      <c r="AU36" s="25">
        <v>0.84098955988340784</v>
      </c>
      <c r="AV36" s="25">
        <v>0.84098955988340784</v>
      </c>
      <c r="AW36" s="25">
        <v>0.84098955988340784</v>
      </c>
      <c r="AX36" s="25">
        <v>0.84098955988340796</v>
      </c>
    </row>
    <row r="37" spans="1:50" x14ac:dyDescent="0.25">
      <c r="A37" s="17">
        <v>6</v>
      </c>
      <c r="B37" s="26" t="s">
        <v>47</v>
      </c>
      <c r="C37" s="23" t="s">
        <v>19</v>
      </c>
      <c r="D37" s="27">
        <v>0.92100000000000004</v>
      </c>
      <c r="E37" s="27">
        <v>0.92100000000000004</v>
      </c>
      <c r="F37" s="27">
        <v>0.92100000000000004</v>
      </c>
      <c r="G37" s="27">
        <v>0.92100000000000004</v>
      </c>
      <c r="H37" s="27">
        <v>0.92100000000000004</v>
      </c>
      <c r="I37" s="27">
        <v>0.92100000000000004</v>
      </c>
      <c r="J37" s="27">
        <v>0.92100000000000004</v>
      </c>
      <c r="K37" s="27">
        <v>0.92100000000000004</v>
      </c>
      <c r="L37" s="27">
        <v>0.92100000000000004</v>
      </c>
      <c r="M37" s="27">
        <v>0.92100000000000004</v>
      </c>
      <c r="N37" s="27">
        <v>0.92100000000000004</v>
      </c>
      <c r="O37" s="27">
        <v>0.92100000000000004</v>
      </c>
      <c r="P37" s="27">
        <v>0.92100000000000004</v>
      </c>
      <c r="Q37" s="27">
        <v>0.92100000000000004</v>
      </c>
      <c r="R37" s="27">
        <v>0.92100000000000004</v>
      </c>
      <c r="S37" s="27">
        <v>0.92100000000000004</v>
      </c>
      <c r="T37" s="27">
        <v>0.90459999999999996</v>
      </c>
      <c r="U37" s="27">
        <v>0.90790000000000004</v>
      </c>
      <c r="V37" s="27">
        <v>0.9036753481644284</v>
      </c>
      <c r="W37" s="27">
        <v>0.90435105541933103</v>
      </c>
      <c r="X37" s="27">
        <v>0.90185079160489412</v>
      </c>
      <c r="Y37" s="27">
        <v>0.91144851588921882</v>
      </c>
      <c r="Z37" s="27">
        <v>0.91348640918368684</v>
      </c>
      <c r="AA37" s="27">
        <v>0.91728145459768351</v>
      </c>
      <c r="AB37" s="27">
        <v>0.91132088169421266</v>
      </c>
      <c r="AC37" s="27">
        <v>0.91664366690531551</v>
      </c>
      <c r="AD37" s="27">
        <v>0.91844478372425076</v>
      </c>
      <c r="AE37" s="27">
        <v>0.91502976528164892</v>
      </c>
      <c r="AF37" s="27">
        <v>0.92222796986416045</v>
      </c>
      <c r="AG37" s="27">
        <v>0.92550998160540776</v>
      </c>
      <c r="AH37" s="27">
        <v>0.91857349675337152</v>
      </c>
      <c r="AI37" s="27">
        <v>0.9160217894524959</v>
      </c>
      <c r="AJ37" s="27">
        <v>0.93220382807253188</v>
      </c>
      <c r="AK37" s="27">
        <v>0.92978392626275042</v>
      </c>
      <c r="AL37" s="27">
        <v>0.92980095780498007</v>
      </c>
      <c r="AM37" s="27">
        <v>0.92818987553453258</v>
      </c>
      <c r="AN37" s="27">
        <v>0.9309987411394518</v>
      </c>
      <c r="AO37" s="27">
        <v>0.92967193981391993</v>
      </c>
      <c r="AP37" s="27">
        <v>0.93026023298452165</v>
      </c>
      <c r="AQ37" s="27">
        <v>0.92233465122919966</v>
      </c>
      <c r="AR37" s="27">
        <v>0.92953116737773789</v>
      </c>
      <c r="AS37" s="27">
        <v>0.93084845083967671</v>
      </c>
      <c r="AT37" s="27">
        <v>0.91831854137655944</v>
      </c>
      <c r="AU37" s="25">
        <v>0.92550998160540776</v>
      </c>
      <c r="AV37" s="25">
        <v>0.92550998160540776</v>
      </c>
      <c r="AW37" s="25">
        <v>0.92550998160540776</v>
      </c>
      <c r="AX37" s="25">
        <v>0.92550998160540798</v>
      </c>
    </row>
    <row r="38" spans="1:50" x14ac:dyDescent="0.25">
      <c r="A38" s="17">
        <v>7</v>
      </c>
      <c r="B38" s="26" t="s">
        <v>48</v>
      </c>
      <c r="C38" s="23" t="s">
        <v>21</v>
      </c>
      <c r="D38" s="27">
        <v>0.94499999999999995</v>
      </c>
      <c r="E38" s="27">
        <v>0.94499999999999995</v>
      </c>
      <c r="F38" s="27">
        <v>0.94499999999999995</v>
      </c>
      <c r="G38" s="27">
        <v>0.94499999999999995</v>
      </c>
      <c r="H38" s="27">
        <v>0.94499999999999995</v>
      </c>
      <c r="I38" s="27">
        <v>0.94499999999999995</v>
      </c>
      <c r="J38" s="27">
        <v>0.94499999999999995</v>
      </c>
      <c r="K38" s="27">
        <v>0.94499999999999995</v>
      </c>
      <c r="L38" s="27">
        <v>0.94499999999999995</v>
      </c>
      <c r="M38" s="27">
        <v>0.94499999999999995</v>
      </c>
      <c r="N38" s="27">
        <v>0.94499999999999995</v>
      </c>
      <c r="O38" s="27">
        <v>0.94499999999999995</v>
      </c>
      <c r="P38" s="27">
        <v>0.94499999999999995</v>
      </c>
      <c r="Q38" s="27">
        <v>0.94499999999999995</v>
      </c>
      <c r="R38" s="27">
        <v>0.94499999999999995</v>
      </c>
      <c r="S38" s="27">
        <v>0.94499999999999995</v>
      </c>
      <c r="T38" s="27">
        <v>0.94650000000000001</v>
      </c>
      <c r="U38" s="27">
        <v>0.94950000000000001</v>
      </c>
      <c r="V38" s="27">
        <v>0.94876471050918765</v>
      </c>
      <c r="W38" s="27">
        <v>0.95030778775953961</v>
      </c>
      <c r="X38" s="27">
        <v>0.94884489083148815</v>
      </c>
      <c r="Y38" s="27">
        <v>0.94905894605586927</v>
      </c>
      <c r="Z38" s="27">
        <v>0.95103270079686586</v>
      </c>
      <c r="AA38" s="27">
        <v>0.95602539602236636</v>
      </c>
      <c r="AB38" s="27">
        <v>0.94685905266643267</v>
      </c>
      <c r="AC38" s="27">
        <v>0.94547245449080219</v>
      </c>
      <c r="AD38" s="27">
        <v>0.9464275200244967</v>
      </c>
      <c r="AE38" s="27">
        <v>0.946167884814194</v>
      </c>
      <c r="AF38" s="27">
        <v>0.94897902355554908</v>
      </c>
      <c r="AG38" s="27">
        <v>0.94706970221586595</v>
      </c>
      <c r="AH38" s="27">
        <v>0.94808692059170585</v>
      </c>
      <c r="AI38" s="27">
        <v>0.94392053766273665</v>
      </c>
      <c r="AJ38" s="27">
        <v>0.95536769811118116</v>
      </c>
      <c r="AK38" s="27">
        <v>0.95252774953094344</v>
      </c>
      <c r="AL38" s="27">
        <v>0.95925759442767855</v>
      </c>
      <c r="AM38" s="27">
        <v>0.95772130220482865</v>
      </c>
      <c r="AN38" s="27">
        <v>0.95360005306095363</v>
      </c>
      <c r="AO38" s="27">
        <v>0.95767733745197015</v>
      </c>
      <c r="AP38" s="27">
        <v>0.94871994651698477</v>
      </c>
      <c r="AQ38" s="27">
        <v>0.94794665810142587</v>
      </c>
      <c r="AR38" s="27">
        <v>0.95454987283789283</v>
      </c>
      <c r="AS38" s="27">
        <v>0.95236846265665231</v>
      </c>
      <c r="AT38" s="27">
        <v>0.95126312913342237</v>
      </c>
      <c r="AU38" s="25">
        <v>0.94808692059170585</v>
      </c>
      <c r="AV38" s="25">
        <v>0.94808692059170585</v>
      </c>
      <c r="AW38" s="25">
        <v>0.94808692059170585</v>
      </c>
      <c r="AX38" s="25">
        <v>0.94808692059170596</v>
      </c>
    </row>
    <row r="39" spans="1:50" x14ac:dyDescent="0.25">
      <c r="A39" s="17">
        <v>8</v>
      </c>
      <c r="B39" s="26" t="s">
        <v>49</v>
      </c>
      <c r="C39" s="23" t="s">
        <v>23</v>
      </c>
      <c r="D39" s="27">
        <v>0.995</v>
      </c>
      <c r="E39" s="27">
        <v>0.995</v>
      </c>
      <c r="F39" s="27">
        <v>0.995</v>
      </c>
      <c r="G39" s="27">
        <v>0.995</v>
      </c>
      <c r="H39" s="27">
        <v>0.995</v>
      </c>
      <c r="I39" s="27">
        <v>0.995</v>
      </c>
      <c r="J39" s="27">
        <v>0.995</v>
      </c>
      <c r="K39" s="27">
        <v>0.995</v>
      </c>
      <c r="L39" s="27">
        <v>0.995</v>
      </c>
      <c r="M39" s="27">
        <v>0.995</v>
      </c>
      <c r="N39" s="27">
        <v>0.995</v>
      </c>
      <c r="O39" s="27">
        <v>0.995</v>
      </c>
      <c r="P39" s="27">
        <v>0.995</v>
      </c>
      <c r="Q39" s="27">
        <v>0.995</v>
      </c>
      <c r="R39" s="27">
        <v>0.995</v>
      </c>
      <c r="S39" s="27">
        <v>0.995</v>
      </c>
      <c r="T39" s="27">
        <v>0.96020000000000005</v>
      </c>
      <c r="U39" s="27">
        <v>0.96089999999999998</v>
      </c>
      <c r="V39" s="27">
        <v>0.95984306284387955</v>
      </c>
      <c r="W39" s="27">
        <v>0.95769104052449616</v>
      </c>
      <c r="X39" s="27">
        <v>0.96072150483084073</v>
      </c>
      <c r="Y39" s="27">
        <v>0.96127714219005378</v>
      </c>
      <c r="Z39" s="27">
        <v>0.96172798000272475</v>
      </c>
      <c r="AA39" s="27">
        <v>0.96920296277629858</v>
      </c>
      <c r="AB39" s="27">
        <v>0.95538455516786902</v>
      </c>
      <c r="AC39" s="27">
        <v>0.95523388190310565</v>
      </c>
      <c r="AD39" s="27">
        <v>0.95848209337903212</v>
      </c>
      <c r="AE39" s="27">
        <v>0.95681258108111678</v>
      </c>
      <c r="AF39" s="27">
        <v>0.95518420563406703</v>
      </c>
      <c r="AG39" s="27">
        <v>0.95629186478125183</v>
      </c>
      <c r="AH39" s="27">
        <v>0.95544044458521693</v>
      </c>
      <c r="AI39" s="27">
        <v>0.95606078040935105</v>
      </c>
      <c r="AJ39" s="27">
        <v>0.96390595377459154</v>
      </c>
      <c r="AK39" s="27">
        <v>0.96314417696779075</v>
      </c>
      <c r="AL39" s="27">
        <v>0.96946286764372525</v>
      </c>
      <c r="AM39" s="27">
        <v>0.96929756237179798</v>
      </c>
      <c r="AN39" s="27">
        <v>0.96587719298245611</v>
      </c>
      <c r="AO39" s="27">
        <v>0.96652946955550745</v>
      </c>
      <c r="AP39" s="27">
        <v>0.95927565275205384</v>
      </c>
      <c r="AQ39" s="27">
        <v>0.95938726349213987</v>
      </c>
      <c r="AR39" s="27">
        <v>0.9647343507934184</v>
      </c>
      <c r="AS39" s="27">
        <v>0.96402297637559742</v>
      </c>
      <c r="AT39" s="27">
        <v>0.96249895709018829</v>
      </c>
      <c r="AU39" s="25">
        <v>0.95606078040935105</v>
      </c>
      <c r="AV39" s="25">
        <v>0.95606078040935105</v>
      </c>
      <c r="AW39" s="25">
        <v>0.95606078040935105</v>
      </c>
      <c r="AX39" s="25">
        <v>0.95606078040935105</v>
      </c>
    </row>
    <row r="40" spans="1:50" x14ac:dyDescent="0.25">
      <c r="A40" s="17">
        <v>10</v>
      </c>
      <c r="B40" s="26" t="s">
        <v>50</v>
      </c>
      <c r="C40" s="23" t="s">
        <v>25</v>
      </c>
      <c r="D40" s="27">
        <v>0.79400000000000004</v>
      </c>
      <c r="E40" s="27">
        <v>0.79400000000000004</v>
      </c>
      <c r="F40" s="27">
        <v>0.79400000000000004</v>
      </c>
      <c r="G40" s="27">
        <v>0.79400000000000004</v>
      </c>
      <c r="H40" s="27">
        <v>0.79400000000000004</v>
      </c>
      <c r="I40" s="27">
        <v>0.79400000000000004</v>
      </c>
      <c r="J40" s="27">
        <v>0.79400000000000004</v>
      </c>
      <c r="K40" s="27">
        <v>0.79400000000000004</v>
      </c>
      <c r="L40" s="27">
        <v>0.79400000000000004</v>
      </c>
      <c r="M40" s="27">
        <v>0.79400000000000004</v>
      </c>
      <c r="N40" s="27">
        <v>0.79400000000000004</v>
      </c>
      <c r="O40" s="27">
        <v>0.79400000000000004</v>
      </c>
      <c r="P40" s="27">
        <v>0.79400000000000004</v>
      </c>
      <c r="Q40" s="27">
        <v>0.79400000000000004</v>
      </c>
      <c r="R40" s="27">
        <v>0.79400000000000004</v>
      </c>
      <c r="S40" s="27">
        <v>0.79400000000000004</v>
      </c>
      <c r="T40" s="27">
        <v>0.79369999999999996</v>
      </c>
      <c r="U40" s="27">
        <v>0.79269999999999996</v>
      </c>
      <c r="V40" s="27">
        <v>0.79116091705908709</v>
      </c>
      <c r="W40" s="27">
        <v>0.79418065438003183</v>
      </c>
      <c r="X40" s="27">
        <v>0.79571445086335302</v>
      </c>
      <c r="Y40" s="27">
        <v>0.79766854240818197</v>
      </c>
      <c r="Z40" s="27">
        <v>0.80122599036831188</v>
      </c>
      <c r="AA40" s="27">
        <v>0.79744614994012719</v>
      </c>
      <c r="AB40" s="27">
        <v>0.80067477607700932</v>
      </c>
      <c r="AC40" s="27">
        <v>0.79942432895107474</v>
      </c>
      <c r="AD40" s="27">
        <v>0.80441302793461744</v>
      </c>
      <c r="AE40" s="27">
        <v>0.80206946419035263</v>
      </c>
      <c r="AF40" s="27">
        <v>0.7994746423368122</v>
      </c>
      <c r="AG40" s="27">
        <v>0.80351420529108064</v>
      </c>
      <c r="AH40" s="27">
        <v>0.80260176641802472</v>
      </c>
      <c r="AI40" s="27">
        <v>0.80005955167007214</v>
      </c>
      <c r="AJ40" s="27">
        <v>0.80384703879520913</v>
      </c>
      <c r="AK40" s="27">
        <v>0.80393084238902768</v>
      </c>
      <c r="AL40" s="27">
        <v>0.80676388994107473</v>
      </c>
      <c r="AM40" s="27">
        <v>0.80796228114255497</v>
      </c>
      <c r="AN40" s="27">
        <v>0.80768316715410249</v>
      </c>
      <c r="AO40" s="27">
        <v>0.80671832493245221</v>
      </c>
      <c r="AP40" s="27">
        <v>0.80741825273185552</v>
      </c>
      <c r="AQ40" s="27">
        <v>0.8034436531988981</v>
      </c>
      <c r="AR40" s="27">
        <v>0.80351886752277357</v>
      </c>
      <c r="AS40" s="27">
        <v>0.80681912714085124</v>
      </c>
      <c r="AT40" s="27">
        <v>0.79976093317882424</v>
      </c>
      <c r="AU40" s="25">
        <v>0.80384703879520913</v>
      </c>
      <c r="AV40" s="25">
        <v>0.80384703879520913</v>
      </c>
      <c r="AW40" s="25">
        <v>0.80384703879520913</v>
      </c>
      <c r="AX40" s="25">
        <v>0.80384703879520902</v>
      </c>
    </row>
    <row r="41" spans="1:50" x14ac:dyDescent="0.25">
      <c r="A41" s="17">
        <v>9</v>
      </c>
      <c r="B41" s="26" t="s">
        <v>51</v>
      </c>
      <c r="C41" s="23" t="s">
        <v>27</v>
      </c>
      <c r="D41" s="27">
        <v>0.71599999999999997</v>
      </c>
      <c r="E41" s="27">
        <v>0.71599999999999997</v>
      </c>
      <c r="F41" s="27">
        <v>0.71599999999999997</v>
      </c>
      <c r="G41" s="27">
        <v>0.71599999999999997</v>
      </c>
      <c r="H41" s="27">
        <v>0.71599999999999997</v>
      </c>
      <c r="I41" s="27">
        <v>0.71599999999999997</v>
      </c>
      <c r="J41" s="27">
        <v>0.71599999999999997</v>
      </c>
      <c r="K41" s="27">
        <v>0.71599999999999997</v>
      </c>
      <c r="L41" s="27">
        <v>0.71599999999999997</v>
      </c>
      <c r="M41" s="27">
        <v>0.71599999999999997</v>
      </c>
      <c r="N41" s="27">
        <v>0.71599999999999997</v>
      </c>
      <c r="O41" s="27">
        <v>0.71599999999999997</v>
      </c>
      <c r="P41" s="27">
        <v>0.71599999999999997</v>
      </c>
      <c r="Q41" s="27">
        <v>0.71599999999999997</v>
      </c>
      <c r="R41" s="27">
        <v>0.71599999999999997</v>
      </c>
      <c r="S41" s="27">
        <v>0.71599999999999997</v>
      </c>
      <c r="T41" s="27">
        <v>0.71599999999999997</v>
      </c>
      <c r="U41" s="27">
        <v>0.71599999999999997</v>
      </c>
      <c r="V41" s="27">
        <v>0.71599999999999997</v>
      </c>
      <c r="W41" s="27">
        <v>0.71599999999999997</v>
      </c>
      <c r="X41" s="27">
        <v>0.71599999999999997</v>
      </c>
      <c r="Y41" s="27">
        <v>0.71599999999999997</v>
      </c>
      <c r="Z41" s="27">
        <v>0.71599999999999997</v>
      </c>
      <c r="AA41" s="27">
        <v>0.71599999999999997</v>
      </c>
      <c r="AB41" s="27">
        <v>0.71599999999999997</v>
      </c>
      <c r="AC41" s="27">
        <v>0.71599999999999997</v>
      </c>
      <c r="AD41" s="27">
        <v>0.71599999999999997</v>
      </c>
      <c r="AE41" s="27">
        <v>0.71599999999999997</v>
      </c>
      <c r="AF41" s="27">
        <v>0.71599999999999997</v>
      </c>
      <c r="AG41" s="27">
        <v>0.71599999999999997</v>
      </c>
      <c r="AH41" s="27">
        <v>0.71599999999999997</v>
      </c>
      <c r="AI41" s="27">
        <v>0.71599999999999997</v>
      </c>
      <c r="AJ41" s="27">
        <v>0.71599999999999997</v>
      </c>
      <c r="AK41" s="27">
        <v>0.71599999999999997</v>
      </c>
      <c r="AL41" s="27">
        <v>0.71599999999999997</v>
      </c>
      <c r="AM41" s="27">
        <v>0.71599999999999997</v>
      </c>
      <c r="AN41" s="27">
        <v>0.71599999999999997</v>
      </c>
      <c r="AO41" s="27">
        <v>0.71599999999999997</v>
      </c>
      <c r="AP41" s="27">
        <v>0.71599999999999997</v>
      </c>
      <c r="AQ41" s="27">
        <v>0.71599999999999997</v>
      </c>
      <c r="AR41" s="27">
        <v>0.71599999999999997</v>
      </c>
      <c r="AS41" s="27">
        <v>0.71599999999999997</v>
      </c>
      <c r="AT41" s="27">
        <v>0.71599999999999997</v>
      </c>
      <c r="AU41" s="25">
        <v>0.71599999999999997</v>
      </c>
      <c r="AV41" s="25">
        <v>0.71599999999999997</v>
      </c>
      <c r="AW41" s="25">
        <v>0.71599999999999997</v>
      </c>
      <c r="AX41" s="25">
        <v>0.71599999999999997</v>
      </c>
    </row>
    <row r="42" spans="1:50" x14ac:dyDescent="0.25">
      <c r="A42" s="17">
        <v>11</v>
      </c>
      <c r="B42" s="26" t="s">
        <v>52</v>
      </c>
      <c r="C42" s="23" t="s">
        <v>29</v>
      </c>
      <c r="D42" s="27">
        <v>0.78800000000000003</v>
      </c>
      <c r="E42" s="27">
        <v>0.78800000000000003</v>
      </c>
      <c r="F42" s="27">
        <v>0.78800000000000003</v>
      </c>
      <c r="G42" s="27">
        <v>0.78800000000000003</v>
      </c>
      <c r="H42" s="27">
        <v>0.78800000000000003</v>
      </c>
      <c r="I42" s="27">
        <v>0.78800000000000003</v>
      </c>
      <c r="J42" s="27">
        <v>0.78800000000000003</v>
      </c>
      <c r="K42" s="27">
        <v>0.78800000000000003</v>
      </c>
      <c r="L42" s="27">
        <v>0.78800000000000003</v>
      </c>
      <c r="M42" s="27">
        <v>0.78800000000000003</v>
      </c>
      <c r="N42" s="27">
        <v>0.78800000000000003</v>
      </c>
      <c r="O42" s="27">
        <v>0.78800000000000003</v>
      </c>
      <c r="P42" s="27">
        <v>0.78800000000000003</v>
      </c>
      <c r="Q42" s="27">
        <v>0.78800000000000003</v>
      </c>
      <c r="R42" s="27">
        <v>0.78800000000000003</v>
      </c>
      <c r="S42" s="27">
        <v>0.78800000000000003</v>
      </c>
      <c r="T42" s="27">
        <v>0.78800000000000003</v>
      </c>
      <c r="U42" s="27">
        <v>0.78800000000000003</v>
      </c>
      <c r="V42" s="27">
        <v>0.78800000000000003</v>
      </c>
      <c r="W42" s="27">
        <v>0.78800000000000003</v>
      </c>
      <c r="X42" s="27">
        <v>0.78800000000000003</v>
      </c>
      <c r="Y42" s="27">
        <v>0.78800000000000003</v>
      </c>
      <c r="Z42" s="27">
        <v>0.78800000000000003</v>
      </c>
      <c r="AA42" s="27">
        <v>0.78800000000000003</v>
      </c>
      <c r="AB42" s="27">
        <v>0.78800000000000003</v>
      </c>
      <c r="AC42" s="27">
        <v>0.78800000000000003</v>
      </c>
      <c r="AD42" s="27">
        <v>0.78800000000000003</v>
      </c>
      <c r="AE42" s="27">
        <v>0.78800000000000003</v>
      </c>
      <c r="AF42" s="27">
        <v>0.78800000000000003</v>
      </c>
      <c r="AG42" s="27">
        <v>0.78800000000000003</v>
      </c>
      <c r="AH42" s="27">
        <v>0.78800000000000003</v>
      </c>
      <c r="AI42" s="27">
        <v>0.78800000000000003</v>
      </c>
      <c r="AJ42" s="27">
        <v>0.78800000000000003</v>
      </c>
      <c r="AK42" s="27">
        <v>0.78800000000000003</v>
      </c>
      <c r="AL42" s="27">
        <v>0.78800000000000003</v>
      </c>
      <c r="AM42" s="27">
        <v>0.78800000000000003</v>
      </c>
      <c r="AN42" s="27">
        <v>0.78800000000000003</v>
      </c>
      <c r="AO42" s="27">
        <v>0.78800000000000003</v>
      </c>
      <c r="AP42" s="27">
        <v>0.78800000000000003</v>
      </c>
      <c r="AQ42" s="27">
        <v>0.78800000000000003</v>
      </c>
      <c r="AR42" s="27">
        <v>0.78800000000000003</v>
      </c>
      <c r="AS42" s="27">
        <v>0.78800000000000003</v>
      </c>
      <c r="AT42" s="27">
        <v>0.78800000000000003</v>
      </c>
      <c r="AU42" s="25">
        <v>0.78800000000000003</v>
      </c>
      <c r="AV42" s="25">
        <v>0.78800000000000003</v>
      </c>
      <c r="AW42" s="25">
        <v>0.78800000000000003</v>
      </c>
      <c r="AX42" s="25">
        <v>0.78800000000000003</v>
      </c>
    </row>
    <row r="43" spans="1:50" s="21" customFormat="1" x14ac:dyDescent="0.25">
      <c r="A43" s="18"/>
      <c r="B43" s="18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50" s="21" customFormat="1" x14ac:dyDescent="0.25">
      <c r="A44" s="18"/>
      <c r="B44" s="28"/>
      <c r="C44" s="23" t="s">
        <v>53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50" x14ac:dyDescent="0.25">
      <c r="A45" s="17"/>
      <c r="C45" s="23" t="s">
        <v>54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>
        <v>1554.7429999999999</v>
      </c>
      <c r="U45" s="29">
        <v>1322.2819999999999</v>
      </c>
      <c r="V45" s="29">
        <v>1264.8159999999998</v>
      </c>
      <c r="W45" s="29">
        <v>1157.973</v>
      </c>
      <c r="X45" s="29">
        <v>1157.595</v>
      </c>
      <c r="Y45" s="29">
        <v>1073.0409999999999</v>
      </c>
      <c r="Z45" s="29">
        <v>679.44300000000021</v>
      </c>
      <c r="AA45" s="29">
        <v>587.11400000000015</v>
      </c>
      <c r="AB45" s="29">
        <v>563.54</v>
      </c>
      <c r="AC45" s="29">
        <v>553.84699999999998</v>
      </c>
      <c r="AD45" s="29">
        <v>500.524</v>
      </c>
      <c r="AE45" s="29">
        <v>480.16699999999997</v>
      </c>
      <c r="AF45" s="29">
        <v>496.46499999999997</v>
      </c>
      <c r="AG45" s="29">
        <v>510.06900000000002</v>
      </c>
      <c r="AH45" s="29">
        <v>564.51200000000017</v>
      </c>
      <c r="AI45" s="29">
        <v>491.24799999999999</v>
      </c>
      <c r="AJ45" s="29">
        <v>472.92500000000001</v>
      </c>
      <c r="AK45" s="29">
        <v>486.065</v>
      </c>
      <c r="AL45" s="29">
        <v>461.03199999999998</v>
      </c>
      <c r="AM45" s="29">
        <v>477.97997710288547</v>
      </c>
      <c r="AN45" s="29">
        <v>463.31816459682256</v>
      </c>
      <c r="AO45" s="29">
        <v>426.83508146315268</v>
      </c>
      <c r="AP45" s="29">
        <v>426.98433431872223</v>
      </c>
      <c r="AQ45" s="29">
        <v>432.14181942867964</v>
      </c>
      <c r="AR45" s="29">
        <v>448.95315512945103</v>
      </c>
      <c r="AS45" s="29">
        <v>477.45126384224722</v>
      </c>
      <c r="AT45" s="29">
        <v>514.67076410916707</v>
      </c>
      <c r="AU45" s="29">
        <v>535.19338680507769</v>
      </c>
      <c r="AV45" s="29">
        <v>515.22902530691965</v>
      </c>
      <c r="AW45" s="29">
        <v>252.9944650664963</v>
      </c>
      <c r="AX45" s="29">
        <v>3.5242919693700969E-15</v>
      </c>
    </row>
    <row r="46" spans="1:50" x14ac:dyDescent="0.25">
      <c r="A46" s="17"/>
      <c r="C46" s="23" t="s">
        <v>55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>
        <v>375.01600000000013</v>
      </c>
      <c r="U46" s="29">
        <v>596.74400000000003</v>
      </c>
      <c r="V46" s="29">
        <v>707.27199999999993</v>
      </c>
      <c r="W46" s="29">
        <v>799.43600000000015</v>
      </c>
      <c r="X46" s="29">
        <v>914.0630000000001</v>
      </c>
      <c r="Y46" s="29">
        <v>1023.697</v>
      </c>
      <c r="Z46" s="29">
        <v>1396.2429999999999</v>
      </c>
      <c r="AA46" s="29">
        <v>1541.8310000000001</v>
      </c>
      <c r="AB46" s="29">
        <v>1588.3690000000001</v>
      </c>
      <c r="AC46" s="29">
        <v>1629.4259999999999</v>
      </c>
      <c r="AD46" s="29">
        <v>1661.6350000000002</v>
      </c>
      <c r="AE46" s="29">
        <v>1695.5440000000001</v>
      </c>
      <c r="AF46" s="29">
        <v>1752.3849999999998</v>
      </c>
      <c r="AG46" s="29">
        <v>1815.7059999999999</v>
      </c>
      <c r="AH46" s="29">
        <v>1857.5170000000001</v>
      </c>
      <c r="AI46" s="29">
        <v>1870.9680000000001</v>
      </c>
      <c r="AJ46" s="29">
        <v>1908.4389999999999</v>
      </c>
      <c r="AK46" s="29">
        <v>1937.2579999999998</v>
      </c>
      <c r="AL46" s="29">
        <v>1921.7439999999997</v>
      </c>
      <c r="AM46" s="29">
        <v>1839.3977910981437</v>
      </c>
      <c r="AN46" s="29">
        <v>1833.8074925793658</v>
      </c>
      <c r="AO46" s="29">
        <v>1823.8383138599816</v>
      </c>
      <c r="AP46" s="29">
        <v>1764.8680308745329</v>
      </c>
      <c r="AQ46" s="29">
        <v>1766.4382430855867</v>
      </c>
      <c r="AR46" s="29">
        <v>1773.0775372839585</v>
      </c>
      <c r="AS46" s="29">
        <v>1807.3813140195446</v>
      </c>
      <c r="AT46" s="29">
        <v>1829.720702987855</v>
      </c>
      <c r="AU46" s="29">
        <v>1876.5891192955723</v>
      </c>
      <c r="AV46" s="29">
        <v>1863.2647117265906</v>
      </c>
      <c r="AW46" s="29">
        <v>927.91032473024518</v>
      </c>
      <c r="AX46" s="29">
        <v>0</v>
      </c>
    </row>
    <row r="47" spans="1:50" x14ac:dyDescent="0.25">
      <c r="A47" s="17"/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1:50" x14ac:dyDescent="0.25">
      <c r="A48" s="17"/>
      <c r="C48" s="19" t="s">
        <v>56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spans="1:44" x14ac:dyDescent="0.25">
      <c r="A49" s="17"/>
      <c r="C49" s="23" t="s">
        <v>5</v>
      </c>
      <c r="D49" s="24">
        <v>20.247535759282592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spans="1:44" x14ac:dyDescent="0.25">
      <c r="A50" s="17"/>
      <c r="C50" s="19" t="s">
        <v>42</v>
      </c>
    </row>
    <row r="51" spans="1:44" x14ac:dyDescent="0.25">
      <c r="A51" s="17"/>
      <c r="B51" s="17">
        <v>2</v>
      </c>
      <c r="C51" s="23" t="s">
        <v>5</v>
      </c>
      <c r="D51" s="27">
        <v>0.53400000000000003</v>
      </c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</row>
    <row r="52" spans="1:44" x14ac:dyDescent="0.25">
      <c r="A52" s="17"/>
      <c r="C52" s="31" t="s">
        <v>9</v>
      </c>
      <c r="D52" s="27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</row>
    <row r="53" spans="1:44" x14ac:dyDescent="0.25">
      <c r="A53" s="17"/>
      <c r="D53" s="9">
        <v>158.98699999999999</v>
      </c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spans="1:44" x14ac:dyDescent="0.25"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spans="1:44" x14ac:dyDescent="0.25">
      <c r="A55" s="17"/>
      <c r="C55" t="s">
        <v>57</v>
      </c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spans="1:44" x14ac:dyDescent="0.25">
      <c r="A5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Mbarrels</vt:lpstr>
      <vt:lpstr>litres</vt:lpstr>
      <vt:lpstr>Fuel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paulsen</dc:creator>
  <cp:lastModifiedBy>pablo paulsen</cp:lastModifiedBy>
  <dcterms:created xsi:type="dcterms:W3CDTF">2021-11-30T22:35:07Z</dcterms:created>
  <dcterms:modified xsi:type="dcterms:W3CDTF">2021-12-01T01:10:16Z</dcterms:modified>
</cp:coreProperties>
</file>