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ccount Services\Rose\Proforma's\17005 Footsies\"/>
    </mc:Choice>
  </mc:AlternateContent>
  <bookViews>
    <workbookView xWindow="480" yWindow="105" windowWidth="13305" windowHeight="62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Sheet1!$B$11:$C$11</definedName>
    <definedName name="_xlnm.Print_Area" localSheetId="0">Sheet1!$A$1:$S$47</definedName>
  </definedNames>
  <calcPr calcId="152511"/>
</workbook>
</file>

<file path=xl/calcChain.xml><?xml version="1.0" encoding="utf-8"?>
<calcChain xmlns="http://schemas.openxmlformats.org/spreadsheetml/2006/main">
  <c r="S16" i="1" l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Q43" i="1"/>
  <c r="S14" i="1"/>
  <c r="S13" i="1"/>
  <c r="S42" i="1"/>
  <c r="S15" i="1"/>
  <c r="S43" i="1" l="1"/>
  <c r="S44" i="1" s="1"/>
  <c r="S47" i="1" l="1"/>
</calcChain>
</file>

<file path=xl/sharedStrings.xml><?xml version="1.0" encoding="utf-8"?>
<sst xmlns="http://schemas.openxmlformats.org/spreadsheetml/2006/main" count="95" uniqueCount="71">
  <si>
    <t>SHIP TO</t>
  </si>
  <si>
    <t>BILL TO</t>
  </si>
  <si>
    <t>DATE</t>
  </si>
  <si>
    <t>STYLE NUMBER</t>
  </si>
  <si>
    <t>Total Qty</t>
  </si>
  <si>
    <t>Price</t>
  </si>
  <si>
    <t>TOTAL COST</t>
  </si>
  <si>
    <t>Merchandise Total</t>
  </si>
  <si>
    <t>Grand Total US$</t>
  </si>
  <si>
    <t>TERMS</t>
  </si>
  <si>
    <t>DESCRIPTION</t>
  </si>
  <si>
    <t>PO NUMBER</t>
  </si>
  <si>
    <t>COLOR</t>
  </si>
  <si>
    <t>PO</t>
  </si>
  <si>
    <t>CASH BEFORE DELIVERY</t>
  </si>
  <si>
    <t>SIZE</t>
  </si>
  <si>
    <t>KOMAR KIDS, LLC</t>
  </si>
  <si>
    <t>PO BOX 934158</t>
  </si>
  <si>
    <t>ATLANTA, GA 31193</t>
  </si>
  <si>
    <t>WIRE TRANSFER INFO:</t>
  </si>
  <si>
    <t>WELLS FARGO BANK</t>
  </si>
  <si>
    <t>12 E. 49TH ST.</t>
  </si>
  <si>
    <t>NEW YORK, NY 10017</t>
  </si>
  <si>
    <t>ABA/ROUTING: 121000248</t>
  </si>
  <si>
    <t>ACCOUNT# 200037948735</t>
  </si>
  <si>
    <t>SWIFT: WFBIUS6S</t>
  </si>
  <si>
    <t>FOOTSIES INC</t>
  </si>
  <si>
    <t>321 ANSIN BLVD.</t>
  </si>
  <si>
    <t>HALLANDALE, FL 33009</t>
  </si>
  <si>
    <t>FOOTSIES INC.</t>
  </si>
  <si>
    <t>2801 S. OCEAN DRIVE #11u</t>
  </si>
  <si>
    <t>HOLLYWOOD, FL 33019</t>
  </si>
  <si>
    <t>ACCOUNT #17005</t>
  </si>
  <si>
    <t>K183212PD</t>
  </si>
  <si>
    <t>K182772AB</t>
  </si>
  <si>
    <t>K183114AB</t>
  </si>
  <si>
    <t>K183052BM</t>
  </si>
  <si>
    <t>K183014SH</t>
  </si>
  <si>
    <t>K183173DA</t>
  </si>
  <si>
    <t>K183170DA</t>
  </si>
  <si>
    <t>K182969DA</t>
  </si>
  <si>
    <t>K182962CB</t>
  </si>
  <si>
    <t>K182884CB</t>
  </si>
  <si>
    <t>K183046CB</t>
  </si>
  <si>
    <t>K183104HK</t>
  </si>
  <si>
    <t>K182973HK</t>
  </si>
  <si>
    <t>K181739NN</t>
  </si>
  <si>
    <t>K172053</t>
  </si>
  <si>
    <t>K172080</t>
  </si>
  <si>
    <t>K172082</t>
  </si>
  <si>
    <t>K172083</t>
  </si>
  <si>
    <t>K157811BM</t>
  </si>
  <si>
    <t>001</t>
  </si>
  <si>
    <t>979</t>
  </si>
  <si>
    <t>600</t>
  </si>
  <si>
    <t>450</t>
  </si>
  <si>
    <t>680</t>
  </si>
  <si>
    <t>500</t>
  </si>
  <si>
    <t>673</t>
  </si>
  <si>
    <t>722</t>
  </si>
  <si>
    <t>501</t>
  </si>
  <si>
    <t>6A1</t>
  </si>
  <si>
    <t>6F</t>
  </si>
  <si>
    <t>6D1</t>
  </si>
  <si>
    <t>6B</t>
  </si>
  <si>
    <t>6D</t>
  </si>
  <si>
    <t>9A</t>
  </si>
  <si>
    <t>6B1</t>
  </si>
  <si>
    <t/>
  </si>
  <si>
    <t>DIM Pk</t>
  </si>
  <si>
    <t>WITH NOTIFACATION TO Carla.Baney@carolehochman.com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</si>
</sst>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10" fillId="0" borderId="0"/>
  </cellStyleXfs>
  <cellXfs count="94"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3" fillId="0" borderId="3" xfId="0" applyFont="1" applyBorder="1"/>
    <xf numFmtId="0" fontId="3" fillId="0" borderId="0" xfId="0" applyFont="1" applyBorder="1"/>
    <xf numFmtId="4" fontId="3" fillId="0" borderId="6" xfId="0" applyNumberFormat="1" applyFont="1" applyBorder="1"/>
    <xf numFmtId="0" fontId="3" fillId="0" borderId="5" xfId="0" applyFont="1" applyBorder="1"/>
    <xf numFmtId="4" fontId="3" fillId="0" borderId="15" xfId="0" applyNumberFormat="1" applyFont="1" applyBorder="1"/>
    <xf numFmtId="0" fontId="4" fillId="0" borderId="11" xfId="1" applyFont="1" applyFill="1" applyBorder="1" applyAlignment="1"/>
    <xf numFmtId="0" fontId="4" fillId="0" borderId="11" xfId="2" applyFont="1" applyFill="1" applyBorder="1" applyAlignment="1"/>
    <xf numFmtId="4" fontId="4" fillId="0" borderId="11" xfId="2" applyNumberFormat="1" applyFont="1" applyFill="1" applyBorder="1" applyAlignment="1"/>
    <xf numFmtId="4" fontId="3" fillId="0" borderId="11" xfId="0" applyNumberFormat="1" applyFont="1" applyBorder="1"/>
    <xf numFmtId="4" fontId="5" fillId="0" borderId="10" xfId="0" applyNumberFormat="1" applyFont="1" applyBorder="1"/>
    <xf numFmtId="0" fontId="5" fillId="0" borderId="10" xfId="0" applyFont="1" applyBorder="1"/>
    <xf numFmtId="0" fontId="6" fillId="0" borderId="1" xfId="2" applyFont="1" applyFill="1" applyBorder="1" applyAlignment="1">
      <alignment horizontal="center"/>
    </xf>
    <xf numFmtId="4" fontId="6" fillId="0" borderId="1" xfId="2" applyNumberFormat="1" applyFont="1" applyFill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4" fontId="3" fillId="0" borderId="1" xfId="0" applyNumberFormat="1" applyFont="1" applyBorder="1"/>
    <xf numFmtId="0" fontId="4" fillId="0" borderId="11" xfId="1" quotePrefix="1" applyFont="1" applyFill="1" applyBorder="1" applyAlignment="1"/>
    <xf numFmtId="4" fontId="5" fillId="0" borderId="10" xfId="0" applyNumberFormat="1" applyFont="1" applyBorder="1" applyAlignment="1">
      <alignment horizontal="center"/>
    </xf>
    <xf numFmtId="0" fontId="8" fillId="0" borderId="15" xfId="0" applyFont="1" applyFill="1" applyBorder="1"/>
    <xf numFmtId="0" fontId="8" fillId="0" borderId="11" xfId="0" applyFont="1" applyFill="1" applyBorder="1"/>
    <xf numFmtId="0" fontId="6" fillId="0" borderId="15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5" fillId="0" borderId="1" xfId="0" applyFont="1" applyBorder="1" applyAlignment="1"/>
    <xf numFmtId="0" fontId="4" fillId="0" borderId="15" xfId="1" applyFont="1" applyFill="1" applyBorder="1" applyAlignment="1">
      <alignment wrapText="1"/>
    </xf>
    <xf numFmtId="0" fontId="4" fillId="0" borderId="11" xfId="1" applyFont="1" applyFill="1" applyBorder="1" applyAlignment="1">
      <alignment wrapText="1"/>
    </xf>
    <xf numFmtId="0" fontId="4" fillId="0" borderId="10" xfId="1" applyFont="1" applyFill="1" applyBorder="1" applyAlignment="1"/>
    <xf numFmtId="0" fontId="9" fillId="0" borderId="11" xfId="0" applyFont="1" applyBorder="1"/>
    <xf numFmtId="0" fontId="5" fillId="0" borderId="12" xfId="0" applyFont="1" applyBorder="1" applyAlignment="1"/>
    <xf numFmtId="0" fontId="3" fillId="0" borderId="12" xfId="0" applyFont="1" applyBorder="1"/>
    <xf numFmtId="0" fontId="3" fillId="0" borderId="14" xfId="0" applyFont="1" applyBorder="1"/>
    <xf numFmtId="0" fontId="8" fillId="0" borderId="1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0" xfId="0" applyFont="1" applyBorder="1" applyAlignment="1"/>
    <xf numFmtId="0" fontId="4" fillId="0" borderId="12" xfId="1" applyFont="1" applyFill="1" applyBorder="1" applyAlignment="1">
      <alignment horizontal="center"/>
    </xf>
    <xf numFmtId="0" fontId="4" fillId="0" borderId="13" xfId="1" applyFont="1" applyFill="1" applyBorder="1" applyAlignment="1">
      <alignment horizontal="center"/>
    </xf>
    <xf numFmtId="0" fontId="4" fillId="0" borderId="1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5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left" wrapText="1"/>
    </xf>
    <xf numFmtId="164" fontId="3" fillId="0" borderId="10" xfId="0" applyNumberFormat="1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2" xfId="1" applyFont="1" applyFill="1" applyBorder="1" applyAlignment="1">
      <alignment horizontal="left" wrapText="1"/>
    </xf>
    <xf numFmtId="0" fontId="4" fillId="0" borderId="3" xfId="1" applyFont="1" applyFill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5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0" fontId="4" fillId="0" borderId="6" xfId="1" applyFont="1" applyFill="1" applyBorder="1" applyAlignment="1">
      <alignment horizontal="center" wrapText="1"/>
    </xf>
    <xf numFmtId="165" fontId="4" fillId="0" borderId="11" xfId="2" applyNumberFormat="1" applyFont="1" applyFill="1" applyBorder="1" applyAlignment="1"/>
    <xf numFmtId="165" fontId="3" fillId="0" borderId="11" xfId="0" applyNumberFormat="1" applyFont="1" applyBorder="1"/>
  </cellXfs>
  <cellStyles count="5">
    <cellStyle name="Normal" xfId="0" builtinId="0"/>
    <cellStyle name="Normal 2" xfId="3"/>
    <cellStyle name="Normal 3" xfId="4"/>
    <cellStyle name="Normal_Sheet1" xfId="1"/>
    <cellStyle name="Normal_Sheet1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7"/>
  <sheetViews>
    <sheetView tabSelected="1" topLeftCell="A31" zoomScaleNormal="100" workbookViewId="0">
      <selection activeCell="R49" sqref="R49"/>
    </sheetView>
  </sheetViews>
  <sheetFormatPr defaultColWidth="9.140625" defaultRowHeight="18.75" x14ac:dyDescent="0.3"/>
  <cols>
    <col min="1" max="1" width="9.140625" style="1"/>
    <col min="2" max="2" width="18.28515625" style="1" bestFit="1" customWidth="1"/>
    <col min="3" max="3" width="35.85546875" style="1" bestFit="1" customWidth="1"/>
    <col min="4" max="4" width="11.28515625" style="1" bestFit="1" customWidth="1"/>
    <col min="5" max="5" width="9.140625" style="1" hidden="1" customWidth="1"/>
    <col min="6" max="6" width="0.28515625" style="1" hidden="1" customWidth="1"/>
    <col min="7" max="7" width="9.140625" style="1" hidden="1" customWidth="1"/>
    <col min="8" max="8" width="21" style="1" customWidth="1"/>
    <col min="9" max="9" width="12.140625" style="1" customWidth="1"/>
    <col min="10" max="10" width="9.140625" style="1"/>
    <col min="11" max="11" width="8.7109375" style="1" customWidth="1"/>
    <col min="12" max="12" width="0.28515625" style="1" hidden="1" customWidth="1"/>
    <col min="13" max="13" width="9.140625" style="1" hidden="1" customWidth="1"/>
    <col min="14" max="14" width="9.140625" style="1" customWidth="1"/>
    <col min="15" max="15" width="9.140625" style="1" hidden="1" customWidth="1"/>
    <col min="16" max="16" width="9.140625" style="1"/>
    <col min="17" max="17" width="8.85546875" style="1" customWidth="1"/>
    <col min="18" max="18" width="18.28515625" style="1" customWidth="1"/>
    <col min="19" max="19" width="27.42578125" style="2" customWidth="1"/>
    <col min="20" max="16384" width="9.140625" style="1"/>
  </cols>
  <sheetData>
    <row r="1" spans="2:19" ht="21" x14ac:dyDescent="0.35">
      <c r="B1" s="60" t="s">
        <v>16</v>
      </c>
      <c r="C1" s="61"/>
      <c r="D1" s="61"/>
      <c r="E1" s="61"/>
      <c r="F1" s="3"/>
      <c r="G1" s="3"/>
      <c r="H1" s="3"/>
      <c r="I1" s="3"/>
      <c r="J1" s="3"/>
      <c r="K1" s="74"/>
      <c r="L1" s="75"/>
      <c r="M1" s="75"/>
      <c r="N1" s="75"/>
      <c r="O1" s="75"/>
      <c r="P1" s="75"/>
      <c r="Q1" s="75"/>
      <c r="R1" s="75"/>
      <c r="S1" s="76"/>
    </row>
    <row r="2" spans="2:19" ht="21" x14ac:dyDescent="0.35">
      <c r="B2" s="62" t="s">
        <v>17</v>
      </c>
      <c r="C2" s="63"/>
      <c r="D2" s="63"/>
      <c r="E2" s="63"/>
      <c r="F2" s="4"/>
      <c r="G2" s="4"/>
      <c r="H2" s="4"/>
      <c r="I2" s="4"/>
      <c r="J2" s="4"/>
      <c r="K2" s="77" t="s">
        <v>13</v>
      </c>
      <c r="L2" s="78"/>
      <c r="M2" s="78"/>
      <c r="N2" s="79"/>
      <c r="O2" s="4"/>
      <c r="P2" s="49" t="s">
        <v>2</v>
      </c>
      <c r="Q2" s="49"/>
      <c r="R2" s="49" t="s">
        <v>9</v>
      </c>
      <c r="S2" s="49"/>
    </row>
    <row r="3" spans="2:19" ht="21" x14ac:dyDescent="0.35">
      <c r="B3" s="62" t="s">
        <v>18</v>
      </c>
      <c r="C3" s="63"/>
      <c r="D3" s="63"/>
      <c r="E3" s="63"/>
      <c r="F3" s="4"/>
      <c r="G3" s="4"/>
      <c r="H3" s="4"/>
      <c r="I3" s="4"/>
      <c r="J3" s="4"/>
      <c r="K3" s="80">
        <v>11517</v>
      </c>
      <c r="L3" s="81"/>
      <c r="M3" s="81"/>
      <c r="N3" s="82"/>
      <c r="O3" s="4"/>
      <c r="P3" s="73">
        <v>42772</v>
      </c>
      <c r="Q3" s="73"/>
      <c r="R3" s="47" t="s">
        <v>14</v>
      </c>
      <c r="S3" s="47"/>
    </row>
    <row r="4" spans="2:19" x14ac:dyDescent="0.3">
      <c r="B4" s="53"/>
      <c r="C4" s="54"/>
      <c r="D4" s="54"/>
      <c r="E4" s="5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2:19" x14ac:dyDescent="0.3"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2:19" x14ac:dyDescent="0.3">
      <c r="B6" s="64" t="s">
        <v>0</v>
      </c>
      <c r="C6" s="65"/>
      <c r="D6" s="65" t="s">
        <v>1</v>
      </c>
      <c r="E6" s="65"/>
      <c r="F6" s="65"/>
      <c r="G6" s="65"/>
      <c r="H6" s="65"/>
      <c r="I6" s="65"/>
      <c r="J6" s="65"/>
      <c r="K6" s="65"/>
      <c r="L6" s="65"/>
      <c r="M6" s="66"/>
      <c r="N6" s="64" t="s">
        <v>19</v>
      </c>
      <c r="O6" s="65"/>
      <c r="P6" s="65"/>
      <c r="Q6" s="65"/>
      <c r="R6" s="65"/>
      <c r="S6" s="66"/>
    </row>
    <row r="7" spans="2:19" x14ac:dyDescent="0.3">
      <c r="B7" s="53" t="s">
        <v>26</v>
      </c>
      <c r="C7" s="54"/>
      <c r="D7" s="68" t="s">
        <v>29</v>
      </c>
      <c r="E7" s="69"/>
      <c r="F7" s="69"/>
      <c r="G7" s="69"/>
      <c r="H7" s="69"/>
      <c r="I7" s="69"/>
      <c r="J7" s="69"/>
      <c r="K7" s="69"/>
      <c r="L7" s="69"/>
      <c r="M7" s="70"/>
      <c r="N7" s="37" t="s">
        <v>20</v>
      </c>
      <c r="O7" s="38"/>
      <c r="P7" s="38"/>
      <c r="Q7" s="38"/>
      <c r="R7" s="78" t="s">
        <v>23</v>
      </c>
      <c r="S7" s="79"/>
    </row>
    <row r="8" spans="2:19" x14ac:dyDescent="0.3">
      <c r="B8" s="53" t="s">
        <v>27</v>
      </c>
      <c r="C8" s="54"/>
      <c r="D8" s="53" t="s">
        <v>30</v>
      </c>
      <c r="E8" s="54"/>
      <c r="F8" s="54"/>
      <c r="G8" s="54"/>
      <c r="H8" s="54"/>
      <c r="I8" s="54"/>
      <c r="J8" s="54"/>
      <c r="K8" s="54"/>
      <c r="L8" s="54"/>
      <c r="M8" s="67"/>
      <c r="N8" s="39" t="s">
        <v>21</v>
      </c>
      <c r="O8" s="40"/>
      <c r="P8" s="40"/>
      <c r="Q8" s="40"/>
      <c r="R8" s="87" t="s">
        <v>24</v>
      </c>
      <c r="S8" s="88"/>
    </row>
    <row r="9" spans="2:19" x14ac:dyDescent="0.3">
      <c r="B9" s="53" t="s">
        <v>28</v>
      </c>
      <c r="C9" s="54"/>
      <c r="D9" s="53" t="s">
        <v>31</v>
      </c>
      <c r="E9" s="54"/>
      <c r="F9" s="54"/>
      <c r="G9" s="54"/>
      <c r="H9" s="54"/>
      <c r="I9" s="54"/>
      <c r="J9" s="54"/>
      <c r="K9" s="54"/>
      <c r="L9" s="54"/>
      <c r="M9" s="67"/>
      <c r="N9" s="39" t="s">
        <v>22</v>
      </c>
      <c r="O9" s="40"/>
      <c r="P9" s="40"/>
      <c r="Q9" s="40"/>
      <c r="R9" s="87" t="s">
        <v>25</v>
      </c>
      <c r="S9" s="88"/>
    </row>
    <row r="10" spans="2:19" x14ac:dyDescent="0.3">
      <c r="B10" s="53"/>
      <c r="C10" s="54"/>
      <c r="D10" s="53"/>
      <c r="E10" s="54"/>
      <c r="F10" s="54"/>
      <c r="G10" s="54"/>
      <c r="H10" s="54"/>
      <c r="I10" s="54"/>
      <c r="J10" s="54"/>
      <c r="K10" s="54"/>
      <c r="L10" s="54"/>
      <c r="M10" s="67"/>
      <c r="N10" s="53"/>
      <c r="O10" s="54"/>
      <c r="P10" s="54"/>
      <c r="Q10" s="54"/>
      <c r="R10" s="54"/>
      <c r="S10" s="67"/>
    </row>
    <row r="11" spans="2:19" x14ac:dyDescent="0.3">
      <c r="B11" s="31"/>
      <c r="C11" s="32"/>
      <c r="D11" s="55" t="s">
        <v>32</v>
      </c>
      <c r="E11" s="56"/>
      <c r="F11" s="56"/>
      <c r="G11" s="56"/>
      <c r="H11" s="56"/>
      <c r="I11" s="56"/>
      <c r="J11" s="56"/>
      <c r="K11" s="56"/>
      <c r="L11" s="56"/>
      <c r="M11" s="57"/>
      <c r="N11" s="58" t="s">
        <v>70</v>
      </c>
      <c r="O11" s="58"/>
      <c r="P11" s="58"/>
      <c r="Q11" s="59"/>
      <c r="R11" s="59"/>
      <c r="S11" s="58"/>
    </row>
    <row r="12" spans="2:19" x14ac:dyDescent="0.3">
      <c r="B12" s="17" t="s">
        <v>3</v>
      </c>
      <c r="C12" s="30" t="s">
        <v>10</v>
      </c>
      <c r="D12" s="83" t="s">
        <v>11</v>
      </c>
      <c r="E12" s="84"/>
      <c r="F12" s="84"/>
      <c r="G12" s="84"/>
      <c r="H12" s="84"/>
      <c r="I12" s="25" t="s">
        <v>12</v>
      </c>
      <c r="J12" s="13" t="s">
        <v>15</v>
      </c>
      <c r="K12" s="13" t="s">
        <v>69</v>
      </c>
      <c r="L12" s="13"/>
      <c r="M12" s="13"/>
      <c r="N12" s="13"/>
      <c r="O12" s="13"/>
      <c r="P12" s="13"/>
      <c r="Q12" s="14" t="s">
        <v>4</v>
      </c>
      <c r="R12" s="15" t="s">
        <v>5</v>
      </c>
      <c r="S12" s="20" t="s">
        <v>6</v>
      </c>
    </row>
    <row r="13" spans="2:19" ht="18.75" customHeight="1" x14ac:dyDescent="0.3">
      <c r="B13" s="33" t="s">
        <v>33</v>
      </c>
      <c r="C13" s="8"/>
      <c r="D13" s="85">
        <v>11517</v>
      </c>
      <c r="E13" s="86"/>
      <c r="F13" s="86"/>
      <c r="G13" s="86"/>
      <c r="H13" s="86"/>
      <c r="I13" s="26" t="s">
        <v>52</v>
      </c>
      <c r="J13" s="21"/>
      <c r="K13" s="29" t="s">
        <v>61</v>
      </c>
      <c r="L13" s="29"/>
      <c r="M13" s="29"/>
      <c r="N13" s="29"/>
      <c r="O13" s="29"/>
      <c r="P13" s="29"/>
      <c r="Q13" s="23">
        <v>240</v>
      </c>
      <c r="R13" s="92">
        <v>5</v>
      </c>
      <c r="S13" s="93">
        <f>R13*Q13</f>
        <v>1200</v>
      </c>
    </row>
    <row r="14" spans="2:19" ht="18.75" customHeight="1" x14ac:dyDescent="0.3">
      <c r="B14" s="34" t="s">
        <v>34</v>
      </c>
      <c r="C14" s="8"/>
      <c r="D14" s="71"/>
      <c r="E14" s="72"/>
      <c r="F14" s="72"/>
      <c r="G14" s="72"/>
      <c r="H14" s="72"/>
      <c r="I14" s="27" t="s">
        <v>53</v>
      </c>
      <c r="J14" s="22"/>
      <c r="K14" s="29" t="s">
        <v>62</v>
      </c>
      <c r="L14" s="29"/>
      <c r="M14" s="29"/>
      <c r="N14" s="29"/>
      <c r="O14" s="29"/>
      <c r="P14" s="29"/>
      <c r="Q14" s="24">
        <v>120</v>
      </c>
      <c r="R14" s="92">
        <v>6</v>
      </c>
      <c r="S14" s="93">
        <f t="shared" ref="S14:S42" si="0">R14*Q14</f>
        <v>720</v>
      </c>
    </row>
    <row r="15" spans="2:19" ht="18.75" customHeight="1" x14ac:dyDescent="0.3">
      <c r="B15" s="34" t="s">
        <v>35</v>
      </c>
      <c r="C15" s="8"/>
      <c r="D15" s="71"/>
      <c r="E15" s="72"/>
      <c r="F15" s="72"/>
      <c r="G15" s="72"/>
      <c r="H15" s="72"/>
      <c r="I15" s="27" t="s">
        <v>54</v>
      </c>
      <c r="J15" s="22"/>
      <c r="K15" s="29" t="s">
        <v>61</v>
      </c>
      <c r="L15" s="29"/>
      <c r="M15" s="29"/>
      <c r="N15" s="29"/>
      <c r="O15" s="29"/>
      <c r="P15" s="29"/>
      <c r="Q15" s="24">
        <v>120</v>
      </c>
      <c r="R15" s="92">
        <v>5</v>
      </c>
      <c r="S15" s="93">
        <f>R15*Q15</f>
        <v>600</v>
      </c>
    </row>
    <row r="16" spans="2:19" ht="18.75" customHeight="1" x14ac:dyDescent="0.3">
      <c r="B16" s="34" t="s">
        <v>36</v>
      </c>
      <c r="C16" s="8"/>
      <c r="D16" s="89"/>
      <c r="E16" s="90"/>
      <c r="F16" s="90"/>
      <c r="G16" s="90"/>
      <c r="H16" s="91"/>
      <c r="I16" s="27" t="s">
        <v>52</v>
      </c>
      <c r="J16" s="22"/>
      <c r="K16" s="29" t="s">
        <v>61</v>
      </c>
      <c r="L16" s="29"/>
      <c r="M16" s="29"/>
      <c r="N16" s="29"/>
      <c r="O16" s="29"/>
      <c r="P16" s="29"/>
      <c r="Q16" s="24">
        <v>180</v>
      </c>
      <c r="R16" s="92">
        <v>5</v>
      </c>
      <c r="S16" s="93">
        <f t="shared" ref="S16:S41" si="1">R16*Q16</f>
        <v>900</v>
      </c>
    </row>
    <row r="17" spans="2:19" ht="18.75" customHeight="1" x14ac:dyDescent="0.3">
      <c r="B17" s="34" t="s">
        <v>37</v>
      </c>
      <c r="C17" s="8"/>
      <c r="D17" s="89"/>
      <c r="E17" s="90"/>
      <c r="F17" s="90"/>
      <c r="G17" s="90"/>
      <c r="H17" s="91"/>
      <c r="I17" s="27" t="s">
        <v>54</v>
      </c>
      <c r="J17" s="22"/>
      <c r="K17" s="29" t="s">
        <v>61</v>
      </c>
      <c r="L17" s="29"/>
      <c r="M17" s="29"/>
      <c r="N17" s="29"/>
      <c r="O17" s="29"/>
      <c r="P17" s="29"/>
      <c r="Q17" s="24">
        <v>120</v>
      </c>
      <c r="R17" s="92">
        <v>5</v>
      </c>
      <c r="S17" s="93">
        <f t="shared" si="1"/>
        <v>600</v>
      </c>
    </row>
    <row r="18" spans="2:19" ht="18.75" customHeight="1" x14ac:dyDescent="0.3">
      <c r="B18" s="34" t="s">
        <v>38</v>
      </c>
      <c r="C18" s="8"/>
      <c r="D18" s="89"/>
      <c r="E18" s="90"/>
      <c r="F18" s="90"/>
      <c r="G18" s="90"/>
      <c r="H18" s="91"/>
      <c r="I18" s="27" t="s">
        <v>55</v>
      </c>
      <c r="J18" s="22"/>
      <c r="K18" s="29" t="s">
        <v>63</v>
      </c>
      <c r="L18" s="29"/>
      <c r="M18" s="29"/>
      <c r="N18" s="29"/>
      <c r="O18" s="29"/>
      <c r="P18" s="29"/>
      <c r="Q18" s="24">
        <v>240</v>
      </c>
      <c r="R18" s="92">
        <v>5</v>
      </c>
      <c r="S18" s="93">
        <f t="shared" si="1"/>
        <v>1200</v>
      </c>
    </row>
    <row r="19" spans="2:19" ht="18.75" customHeight="1" x14ac:dyDescent="0.3">
      <c r="B19" s="34" t="s">
        <v>39</v>
      </c>
      <c r="C19" s="8"/>
      <c r="D19" s="89"/>
      <c r="E19" s="90"/>
      <c r="F19" s="90"/>
      <c r="G19" s="90"/>
      <c r="H19" s="91"/>
      <c r="I19" s="27" t="s">
        <v>55</v>
      </c>
      <c r="J19" s="22"/>
      <c r="K19" s="29" t="s">
        <v>63</v>
      </c>
      <c r="L19" s="29"/>
      <c r="M19" s="29"/>
      <c r="N19" s="29"/>
      <c r="O19" s="29"/>
      <c r="P19" s="29"/>
      <c r="Q19" s="24">
        <v>240</v>
      </c>
      <c r="R19" s="92">
        <v>5</v>
      </c>
      <c r="S19" s="93">
        <f t="shared" si="1"/>
        <v>1200</v>
      </c>
    </row>
    <row r="20" spans="2:19" ht="18.75" customHeight="1" x14ac:dyDescent="0.3">
      <c r="B20" s="34" t="s">
        <v>40</v>
      </c>
      <c r="C20" s="8"/>
      <c r="D20" s="89"/>
      <c r="E20" s="90"/>
      <c r="F20" s="90"/>
      <c r="G20" s="90"/>
      <c r="H20" s="91"/>
      <c r="I20" s="27" t="s">
        <v>56</v>
      </c>
      <c r="J20" s="22"/>
      <c r="K20" s="29" t="s">
        <v>63</v>
      </c>
      <c r="L20" s="29"/>
      <c r="M20" s="29"/>
      <c r="N20" s="29"/>
      <c r="O20" s="29"/>
      <c r="P20" s="29"/>
      <c r="Q20" s="24">
        <v>54</v>
      </c>
      <c r="R20" s="92">
        <v>5</v>
      </c>
      <c r="S20" s="93">
        <f t="shared" si="1"/>
        <v>270</v>
      </c>
    </row>
    <row r="21" spans="2:19" ht="18.75" customHeight="1" x14ac:dyDescent="0.3">
      <c r="B21" s="34" t="s">
        <v>41</v>
      </c>
      <c r="C21" s="8"/>
      <c r="D21" s="89"/>
      <c r="E21" s="90"/>
      <c r="F21" s="90"/>
      <c r="G21" s="90"/>
      <c r="H21" s="91"/>
      <c r="I21" s="27" t="s">
        <v>57</v>
      </c>
      <c r="J21" s="22"/>
      <c r="K21" s="29" t="s">
        <v>63</v>
      </c>
      <c r="L21" s="29"/>
      <c r="M21" s="29"/>
      <c r="N21" s="29"/>
      <c r="O21" s="29"/>
      <c r="P21" s="29"/>
      <c r="Q21" s="24">
        <v>240</v>
      </c>
      <c r="R21" s="92">
        <v>5</v>
      </c>
      <c r="S21" s="93">
        <f t="shared" si="1"/>
        <v>1200</v>
      </c>
    </row>
    <row r="22" spans="2:19" ht="18.75" customHeight="1" x14ac:dyDescent="0.3">
      <c r="B22" s="34" t="s">
        <v>42</v>
      </c>
      <c r="C22" s="8"/>
      <c r="D22" s="89"/>
      <c r="E22" s="90"/>
      <c r="F22" s="90"/>
      <c r="G22" s="90"/>
      <c r="H22" s="91"/>
      <c r="I22" s="27" t="s">
        <v>53</v>
      </c>
      <c r="J22" s="22"/>
      <c r="K22" s="29" t="s">
        <v>63</v>
      </c>
      <c r="L22" s="29"/>
      <c r="M22" s="29"/>
      <c r="N22" s="29"/>
      <c r="O22" s="29"/>
      <c r="P22" s="29"/>
      <c r="Q22" s="24">
        <v>240</v>
      </c>
      <c r="R22" s="92">
        <v>6</v>
      </c>
      <c r="S22" s="93">
        <f t="shared" si="1"/>
        <v>1440</v>
      </c>
    </row>
    <row r="23" spans="2:19" ht="18.75" customHeight="1" x14ac:dyDescent="0.3">
      <c r="B23" s="34" t="s">
        <v>43</v>
      </c>
      <c r="C23" s="8"/>
      <c r="D23" s="89"/>
      <c r="E23" s="90"/>
      <c r="F23" s="90"/>
      <c r="G23" s="90"/>
      <c r="H23" s="91"/>
      <c r="I23" s="27" t="s">
        <v>55</v>
      </c>
      <c r="J23" s="22"/>
      <c r="K23" s="29" t="s">
        <v>63</v>
      </c>
      <c r="L23" s="29"/>
      <c r="M23" s="29"/>
      <c r="N23" s="29"/>
      <c r="O23" s="29"/>
      <c r="P23" s="29"/>
      <c r="Q23" s="24">
        <v>240</v>
      </c>
      <c r="R23" s="92">
        <v>5</v>
      </c>
      <c r="S23" s="93">
        <f t="shared" si="1"/>
        <v>1200</v>
      </c>
    </row>
    <row r="24" spans="2:19" ht="18.75" customHeight="1" x14ac:dyDescent="0.3">
      <c r="B24" s="34" t="s">
        <v>44</v>
      </c>
      <c r="C24" s="8"/>
      <c r="D24" s="89"/>
      <c r="E24" s="90"/>
      <c r="F24" s="90"/>
      <c r="G24" s="90"/>
      <c r="H24" s="91"/>
      <c r="I24" s="27" t="s">
        <v>56</v>
      </c>
      <c r="J24" s="22"/>
      <c r="K24" s="29" t="s">
        <v>64</v>
      </c>
      <c r="L24" s="29"/>
      <c r="M24" s="29"/>
      <c r="N24" s="29"/>
      <c r="O24" s="29"/>
      <c r="P24" s="29"/>
      <c r="Q24" s="24">
        <v>240</v>
      </c>
      <c r="R24" s="92">
        <v>5</v>
      </c>
      <c r="S24" s="93">
        <f t="shared" si="1"/>
        <v>1200</v>
      </c>
    </row>
    <row r="25" spans="2:19" ht="18.75" customHeight="1" x14ac:dyDescent="0.3">
      <c r="B25" s="34" t="s">
        <v>45</v>
      </c>
      <c r="C25" s="8"/>
      <c r="D25" s="89"/>
      <c r="E25" s="90"/>
      <c r="F25" s="90"/>
      <c r="G25" s="90"/>
      <c r="H25" s="91"/>
      <c r="I25" s="27" t="s">
        <v>54</v>
      </c>
      <c r="J25" s="22"/>
      <c r="K25" s="29" t="s">
        <v>64</v>
      </c>
      <c r="L25" s="29"/>
      <c r="M25" s="29"/>
      <c r="N25" s="29"/>
      <c r="O25" s="29"/>
      <c r="P25" s="29"/>
      <c r="Q25" s="24">
        <v>240</v>
      </c>
      <c r="R25" s="92">
        <v>5</v>
      </c>
      <c r="S25" s="93">
        <f t="shared" si="1"/>
        <v>1200</v>
      </c>
    </row>
    <row r="26" spans="2:19" ht="18.75" customHeight="1" x14ac:dyDescent="0.3">
      <c r="B26" s="34" t="s">
        <v>46</v>
      </c>
      <c r="C26" s="8"/>
      <c r="D26" s="89"/>
      <c r="E26" s="90"/>
      <c r="F26" s="90"/>
      <c r="G26" s="90"/>
      <c r="H26" s="91"/>
      <c r="I26" s="27" t="s">
        <v>56</v>
      </c>
      <c r="J26" s="22"/>
      <c r="K26" s="29" t="s">
        <v>64</v>
      </c>
      <c r="L26" s="29"/>
      <c r="M26" s="29"/>
      <c r="N26" s="29"/>
      <c r="O26" s="29"/>
      <c r="P26" s="29"/>
      <c r="Q26" s="24">
        <v>240</v>
      </c>
      <c r="R26" s="92">
        <v>5</v>
      </c>
      <c r="S26" s="93">
        <f t="shared" si="1"/>
        <v>1200</v>
      </c>
    </row>
    <row r="27" spans="2:19" ht="18.75" customHeight="1" x14ac:dyDescent="0.3">
      <c r="B27" s="34" t="s">
        <v>47</v>
      </c>
      <c r="C27" s="8"/>
      <c r="D27" s="89"/>
      <c r="E27" s="90"/>
      <c r="F27" s="90"/>
      <c r="G27" s="90"/>
      <c r="H27" s="91"/>
      <c r="I27" s="27" t="s">
        <v>58</v>
      </c>
      <c r="J27" s="22"/>
      <c r="K27" s="29" t="s">
        <v>65</v>
      </c>
      <c r="L27" s="29"/>
      <c r="M27" s="29"/>
      <c r="N27" s="29"/>
      <c r="O27" s="29"/>
      <c r="P27" s="29"/>
      <c r="Q27" s="24">
        <v>360</v>
      </c>
      <c r="R27" s="92">
        <v>5</v>
      </c>
      <c r="S27" s="93">
        <f t="shared" si="1"/>
        <v>1800</v>
      </c>
    </row>
    <row r="28" spans="2:19" ht="18.75" customHeight="1" x14ac:dyDescent="0.3">
      <c r="B28" s="34" t="s">
        <v>48</v>
      </c>
      <c r="C28" s="8"/>
      <c r="D28" s="89"/>
      <c r="E28" s="90"/>
      <c r="F28" s="90"/>
      <c r="G28" s="90"/>
      <c r="H28" s="91"/>
      <c r="I28" s="27" t="s">
        <v>59</v>
      </c>
      <c r="J28" s="22"/>
      <c r="K28" s="29" t="s">
        <v>66</v>
      </c>
      <c r="L28" s="29"/>
      <c r="M28" s="29"/>
      <c r="N28" s="29"/>
      <c r="O28" s="29"/>
      <c r="P28" s="29"/>
      <c r="Q28" s="24">
        <v>216</v>
      </c>
      <c r="R28" s="92">
        <v>5</v>
      </c>
      <c r="S28" s="93">
        <f t="shared" si="1"/>
        <v>1080</v>
      </c>
    </row>
    <row r="29" spans="2:19" ht="18.75" customHeight="1" x14ac:dyDescent="0.3">
      <c r="B29" s="34" t="s">
        <v>49</v>
      </c>
      <c r="C29" s="8"/>
      <c r="D29" s="89"/>
      <c r="E29" s="90"/>
      <c r="F29" s="90"/>
      <c r="G29" s="90"/>
      <c r="H29" s="91"/>
      <c r="I29" s="27" t="s">
        <v>58</v>
      </c>
      <c r="J29" s="22"/>
      <c r="K29" s="29" t="s">
        <v>66</v>
      </c>
      <c r="L29" s="29"/>
      <c r="M29" s="29"/>
      <c r="N29" s="29"/>
      <c r="O29" s="29"/>
      <c r="P29" s="29"/>
      <c r="Q29" s="24">
        <v>297</v>
      </c>
      <c r="R29" s="92">
        <v>5</v>
      </c>
      <c r="S29" s="93">
        <f t="shared" si="1"/>
        <v>1485</v>
      </c>
    </row>
    <row r="30" spans="2:19" ht="18.75" customHeight="1" x14ac:dyDescent="0.3">
      <c r="B30" s="34" t="s">
        <v>50</v>
      </c>
      <c r="C30" s="8"/>
      <c r="D30" s="89"/>
      <c r="E30" s="90"/>
      <c r="F30" s="90"/>
      <c r="G30" s="90"/>
      <c r="H30" s="91"/>
      <c r="I30" s="27" t="s">
        <v>60</v>
      </c>
      <c r="J30" s="22"/>
      <c r="K30" s="29" t="s">
        <v>66</v>
      </c>
      <c r="L30" s="29"/>
      <c r="M30" s="29"/>
      <c r="N30" s="29"/>
      <c r="O30" s="29"/>
      <c r="P30" s="29"/>
      <c r="Q30" s="24">
        <v>333</v>
      </c>
      <c r="R30" s="92">
        <v>5</v>
      </c>
      <c r="S30" s="93">
        <f t="shared" si="1"/>
        <v>1665</v>
      </c>
    </row>
    <row r="31" spans="2:19" ht="18.75" customHeight="1" x14ac:dyDescent="0.3">
      <c r="B31" s="34" t="s">
        <v>51</v>
      </c>
      <c r="C31" s="8"/>
      <c r="D31" s="89"/>
      <c r="E31" s="90"/>
      <c r="F31" s="90"/>
      <c r="G31" s="90"/>
      <c r="H31" s="91"/>
      <c r="I31" s="27" t="s">
        <v>52</v>
      </c>
      <c r="J31" s="22"/>
      <c r="K31" s="29" t="s">
        <v>67</v>
      </c>
      <c r="L31" s="29"/>
      <c r="M31" s="29"/>
      <c r="N31" s="29"/>
      <c r="O31" s="29"/>
      <c r="P31" s="29"/>
      <c r="Q31" s="24">
        <v>42</v>
      </c>
      <c r="R31" s="92">
        <v>5.5</v>
      </c>
      <c r="S31" s="93">
        <f t="shared" si="1"/>
        <v>231</v>
      </c>
    </row>
    <row r="32" spans="2:19" ht="18.75" customHeight="1" x14ac:dyDescent="0.3">
      <c r="B32" s="34" t="s">
        <v>51</v>
      </c>
      <c r="C32" s="8"/>
      <c r="D32" s="89"/>
      <c r="E32" s="90"/>
      <c r="F32" s="90"/>
      <c r="G32" s="90"/>
      <c r="H32" s="91"/>
      <c r="I32" s="27" t="s">
        <v>52</v>
      </c>
      <c r="J32" s="22"/>
      <c r="K32" s="29" t="s">
        <v>68</v>
      </c>
      <c r="L32" s="29"/>
      <c r="M32" s="29"/>
      <c r="N32" s="29"/>
      <c r="O32" s="29"/>
      <c r="P32" s="29"/>
      <c r="Q32" s="24">
        <v>40</v>
      </c>
      <c r="R32" s="92">
        <v>5.5</v>
      </c>
      <c r="S32" s="93">
        <f t="shared" si="1"/>
        <v>220</v>
      </c>
    </row>
    <row r="33" spans="2:19" ht="18.75" customHeight="1" x14ac:dyDescent="0.3">
      <c r="B33" s="34"/>
      <c r="C33" s="8"/>
      <c r="D33" s="89"/>
      <c r="E33" s="90"/>
      <c r="F33" s="90"/>
      <c r="G33" s="90"/>
      <c r="H33" s="91"/>
      <c r="I33" s="27"/>
      <c r="J33" s="22"/>
      <c r="K33" s="29"/>
      <c r="L33" s="29"/>
      <c r="M33" s="29"/>
      <c r="N33" s="29"/>
      <c r="O33" s="29"/>
      <c r="P33" s="29"/>
      <c r="Q33" s="24"/>
      <c r="R33" s="10"/>
      <c r="S33" s="11">
        <f t="shared" si="1"/>
        <v>0</v>
      </c>
    </row>
    <row r="34" spans="2:19" ht="18.75" customHeight="1" x14ac:dyDescent="0.3">
      <c r="B34" s="34"/>
      <c r="C34" s="8"/>
      <c r="D34" s="89"/>
      <c r="E34" s="90"/>
      <c r="F34" s="90"/>
      <c r="G34" s="90"/>
      <c r="H34" s="91"/>
      <c r="I34" s="27"/>
      <c r="J34" s="22"/>
      <c r="K34" s="29"/>
      <c r="L34" s="29"/>
      <c r="M34" s="29"/>
      <c r="N34" s="29"/>
      <c r="O34" s="29"/>
      <c r="P34" s="29"/>
      <c r="Q34" s="24"/>
      <c r="R34" s="10"/>
      <c r="S34" s="11">
        <f t="shared" si="1"/>
        <v>0</v>
      </c>
    </row>
    <row r="35" spans="2:19" ht="18.75" customHeight="1" x14ac:dyDescent="0.3">
      <c r="B35" s="34"/>
      <c r="C35" s="8"/>
      <c r="D35" s="89"/>
      <c r="E35" s="90"/>
      <c r="F35" s="90"/>
      <c r="G35" s="90"/>
      <c r="H35" s="91"/>
      <c r="I35" s="27"/>
      <c r="J35" s="22"/>
      <c r="K35" s="29"/>
      <c r="L35" s="29"/>
      <c r="M35" s="29"/>
      <c r="N35" s="29"/>
      <c r="O35" s="29"/>
      <c r="P35" s="29"/>
      <c r="Q35" s="24"/>
      <c r="R35" s="10"/>
      <c r="S35" s="11">
        <f t="shared" si="1"/>
        <v>0</v>
      </c>
    </row>
    <row r="36" spans="2:19" ht="18.75" customHeight="1" x14ac:dyDescent="0.3">
      <c r="B36" s="34"/>
      <c r="C36" s="8"/>
      <c r="D36" s="89"/>
      <c r="E36" s="90"/>
      <c r="F36" s="90"/>
      <c r="G36" s="90"/>
      <c r="H36" s="91"/>
      <c r="I36" s="27"/>
      <c r="J36" s="22"/>
      <c r="K36" s="29"/>
      <c r="L36" s="29"/>
      <c r="M36" s="29"/>
      <c r="N36" s="29"/>
      <c r="O36" s="29"/>
      <c r="P36" s="29"/>
      <c r="Q36" s="24"/>
      <c r="R36" s="10"/>
      <c r="S36" s="11">
        <f t="shared" si="1"/>
        <v>0</v>
      </c>
    </row>
    <row r="37" spans="2:19" ht="18.75" customHeight="1" x14ac:dyDescent="0.3">
      <c r="B37" s="34"/>
      <c r="C37" s="8"/>
      <c r="D37" s="89"/>
      <c r="E37" s="90"/>
      <c r="F37" s="90"/>
      <c r="G37" s="90"/>
      <c r="H37" s="91"/>
      <c r="I37" s="27"/>
      <c r="J37" s="22"/>
      <c r="K37" s="29"/>
      <c r="L37" s="29"/>
      <c r="M37" s="29"/>
      <c r="N37" s="29"/>
      <c r="O37" s="29"/>
      <c r="P37" s="29"/>
      <c r="Q37" s="24"/>
      <c r="R37" s="10"/>
      <c r="S37" s="11">
        <f t="shared" si="1"/>
        <v>0</v>
      </c>
    </row>
    <row r="38" spans="2:19" ht="18.75" customHeight="1" x14ac:dyDescent="0.3">
      <c r="B38" s="34"/>
      <c r="C38" s="8"/>
      <c r="D38" s="89"/>
      <c r="E38" s="90"/>
      <c r="F38" s="90"/>
      <c r="G38" s="90"/>
      <c r="H38" s="91"/>
      <c r="I38" s="27"/>
      <c r="J38" s="22"/>
      <c r="K38" s="29"/>
      <c r="L38" s="29"/>
      <c r="M38" s="29"/>
      <c r="N38" s="29"/>
      <c r="O38" s="29"/>
      <c r="P38" s="29"/>
      <c r="Q38" s="24"/>
      <c r="R38" s="10"/>
      <c r="S38" s="11">
        <f t="shared" si="1"/>
        <v>0</v>
      </c>
    </row>
    <row r="39" spans="2:19" ht="18.75" customHeight="1" x14ac:dyDescent="0.3">
      <c r="B39" s="34"/>
      <c r="C39" s="8"/>
      <c r="D39" s="89"/>
      <c r="E39" s="90"/>
      <c r="F39" s="90"/>
      <c r="G39" s="90"/>
      <c r="H39" s="91"/>
      <c r="I39" s="27"/>
      <c r="J39" s="22"/>
      <c r="K39" s="29"/>
      <c r="L39" s="29"/>
      <c r="M39" s="29"/>
      <c r="N39" s="29"/>
      <c r="O39" s="29"/>
      <c r="P39" s="29"/>
      <c r="Q39" s="24"/>
      <c r="R39" s="10"/>
      <c r="S39" s="11">
        <f t="shared" si="1"/>
        <v>0</v>
      </c>
    </row>
    <row r="40" spans="2:19" x14ac:dyDescent="0.3">
      <c r="B40" s="19"/>
      <c r="C40" s="8"/>
      <c r="D40" s="44"/>
      <c r="E40" s="45"/>
      <c r="F40" s="45"/>
      <c r="G40" s="45"/>
      <c r="H40" s="46"/>
      <c r="I40" s="8"/>
      <c r="J40" s="29"/>
      <c r="K40" s="29"/>
      <c r="L40" s="29"/>
      <c r="M40" s="29"/>
      <c r="N40" s="29"/>
      <c r="O40" s="29"/>
      <c r="P40" s="29"/>
      <c r="Q40" s="9"/>
      <c r="R40" s="10"/>
      <c r="S40" s="11">
        <f t="shared" si="1"/>
        <v>0</v>
      </c>
    </row>
    <row r="41" spans="2:19" x14ac:dyDescent="0.3">
      <c r="B41" s="19"/>
      <c r="C41" s="8"/>
      <c r="D41" s="44"/>
      <c r="E41" s="45"/>
      <c r="F41" s="45"/>
      <c r="G41" s="45"/>
      <c r="H41" s="46"/>
      <c r="I41" s="8"/>
      <c r="J41" s="29"/>
      <c r="K41" s="29"/>
      <c r="L41" s="29"/>
      <c r="M41" s="29"/>
      <c r="N41" s="29"/>
      <c r="O41" s="29"/>
      <c r="P41" s="29"/>
      <c r="Q41" s="9"/>
      <c r="R41" s="10"/>
      <c r="S41" s="11">
        <f t="shared" si="1"/>
        <v>0</v>
      </c>
    </row>
    <row r="42" spans="2:19" x14ac:dyDescent="0.3">
      <c r="B42" s="19"/>
      <c r="C42" s="8"/>
      <c r="D42" s="41"/>
      <c r="E42" s="42"/>
      <c r="F42" s="42"/>
      <c r="G42" s="42"/>
      <c r="H42" s="43"/>
      <c r="I42" s="28"/>
      <c r="J42" s="29"/>
      <c r="K42" s="29"/>
      <c r="L42" s="29"/>
      <c r="M42" s="29"/>
      <c r="N42" s="29"/>
      <c r="O42" s="29"/>
      <c r="P42" s="29"/>
      <c r="Q42" s="9"/>
      <c r="R42" s="10"/>
      <c r="S42" s="11">
        <f t="shared" si="0"/>
        <v>0</v>
      </c>
    </row>
    <row r="43" spans="2:19" x14ac:dyDescent="0.3">
      <c r="B43" s="16"/>
      <c r="C43" s="16"/>
      <c r="D43" s="50"/>
      <c r="E43" s="51"/>
      <c r="F43" s="51"/>
      <c r="G43" s="51"/>
      <c r="H43" s="51"/>
      <c r="I43" s="52"/>
      <c r="J43" s="16"/>
      <c r="K43" s="16"/>
      <c r="L43" s="16"/>
      <c r="M43" s="16"/>
      <c r="N43" s="16"/>
      <c r="O43" s="16"/>
      <c r="P43" s="16"/>
      <c r="Q43" s="17">
        <f>SUM(Q13:Q42)</f>
        <v>4042</v>
      </c>
      <c r="R43" s="16"/>
      <c r="S43" s="18">
        <f>SUM(S13:S42)</f>
        <v>20611</v>
      </c>
    </row>
    <row r="44" spans="2:19" x14ac:dyDescent="0.3">
      <c r="B44" s="35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8" t="s">
        <v>7</v>
      </c>
      <c r="Q44" s="48"/>
      <c r="R44" s="48"/>
      <c r="S44" s="7">
        <f>S43</f>
        <v>20611</v>
      </c>
    </row>
    <row r="45" spans="2:19" x14ac:dyDescent="0.3">
      <c r="B45" s="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9"/>
      <c r="Q45" s="49"/>
      <c r="R45" s="49"/>
      <c r="S45" s="11"/>
    </row>
    <row r="46" spans="2:19" x14ac:dyDescent="0.3"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9"/>
      <c r="Q46" s="49"/>
      <c r="R46" s="49"/>
      <c r="S46" s="11"/>
    </row>
    <row r="47" spans="2:19" x14ac:dyDescent="0.3">
      <c r="B47" s="31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47" t="s">
        <v>8</v>
      </c>
      <c r="Q47" s="47"/>
      <c r="R47" s="47"/>
      <c r="S47" s="12">
        <f>S44-S45-S46</f>
        <v>20611</v>
      </c>
    </row>
  </sheetData>
  <mergeCells count="64">
    <mergeCell ref="D36:H36"/>
    <mergeCell ref="D37:H37"/>
    <mergeCell ref="D38:H38"/>
    <mergeCell ref="D39:H39"/>
    <mergeCell ref="D31:H31"/>
    <mergeCell ref="D32:H32"/>
    <mergeCell ref="D33:H33"/>
    <mergeCell ref="D34:H34"/>
    <mergeCell ref="D35:H3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7:H27"/>
    <mergeCell ref="D28:H28"/>
    <mergeCell ref="D29:H29"/>
    <mergeCell ref="D30:H30"/>
    <mergeCell ref="D14:H14"/>
    <mergeCell ref="D15:H15"/>
    <mergeCell ref="P2:Q2"/>
    <mergeCell ref="R2:S2"/>
    <mergeCell ref="P3:Q3"/>
    <mergeCell ref="R3:S3"/>
    <mergeCell ref="D9:M9"/>
    <mergeCell ref="D10:M10"/>
    <mergeCell ref="N6:S6"/>
    <mergeCell ref="K2:N2"/>
    <mergeCell ref="K3:N3"/>
    <mergeCell ref="D12:H12"/>
    <mergeCell ref="D13:H13"/>
    <mergeCell ref="R7:S7"/>
    <mergeCell ref="R8:S8"/>
    <mergeCell ref="R9:S9"/>
    <mergeCell ref="B10:C10"/>
    <mergeCell ref="D11:M11"/>
    <mergeCell ref="N11:S11"/>
    <mergeCell ref="B1:E1"/>
    <mergeCell ref="B2:E2"/>
    <mergeCell ref="B3:E3"/>
    <mergeCell ref="B4:E4"/>
    <mergeCell ref="B6:C6"/>
    <mergeCell ref="D6:M6"/>
    <mergeCell ref="N10:S10"/>
    <mergeCell ref="B7:C7"/>
    <mergeCell ref="B8:C8"/>
    <mergeCell ref="B9:C9"/>
    <mergeCell ref="D7:M7"/>
    <mergeCell ref="D8:M8"/>
    <mergeCell ref="K1:S1"/>
    <mergeCell ref="D42:H42"/>
    <mergeCell ref="D40:H40"/>
    <mergeCell ref="D41:H41"/>
    <mergeCell ref="P47:R47"/>
    <mergeCell ref="P44:R44"/>
    <mergeCell ref="P45:R45"/>
    <mergeCell ref="P46:R46"/>
    <mergeCell ref="D43:I43"/>
  </mergeCells>
  <pageMargins left="0.25" right="0.25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Carole Hochman Design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rmfisher</dc:creator>
  <cp:lastModifiedBy>Baney, Carla</cp:lastModifiedBy>
  <cp:lastPrinted>2017-02-06T14:01:18Z</cp:lastPrinted>
  <dcterms:created xsi:type="dcterms:W3CDTF">2011-03-23T14:32:10Z</dcterms:created>
  <dcterms:modified xsi:type="dcterms:W3CDTF">2017-02-06T14:03:44Z</dcterms:modified>
</cp:coreProperties>
</file>