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  <c r="E12" i="1"/>
  <c r="D9" i="1"/>
  <c r="C9" i="1"/>
  <c r="B9" i="1"/>
  <c r="E9" i="1" l="1"/>
  <c r="B12" i="1" s="1"/>
  <c r="D12" i="1" l="1"/>
  <c r="C12" i="1"/>
  <c r="C15" i="1"/>
  <c r="D21" i="1" s="1"/>
  <c r="G24" i="1" s="1"/>
  <c r="E18" i="1"/>
  <c r="H24" i="1" s="1"/>
  <c r="J24" i="1"/>
  <c r="B21" i="1" l="1"/>
  <c r="C24" i="1" s="1"/>
  <c r="C21" i="1"/>
  <c r="E24" i="1" s="1"/>
  <c r="E21" i="1"/>
  <c r="I24" i="1" s="1"/>
  <c r="D18" i="1"/>
  <c r="F24" i="1" s="1"/>
  <c r="C18" i="1"/>
  <c r="D24" i="1" s="1"/>
  <c r="B24" i="1"/>
</calcChain>
</file>

<file path=xl/sharedStrings.xml><?xml version="1.0" encoding="utf-8"?>
<sst xmlns="http://schemas.openxmlformats.org/spreadsheetml/2006/main" count="44" uniqueCount="36">
  <si>
    <t>x1</t>
  </si>
  <si>
    <t>x2</t>
  </si>
  <si>
    <t>x3</t>
  </si>
  <si>
    <t>α</t>
  </si>
  <si>
    <t>treshold</t>
  </si>
  <si>
    <t>yd,6</t>
  </si>
  <si>
    <t>y4</t>
  </si>
  <si>
    <t>w14</t>
  </si>
  <si>
    <t>w15</t>
  </si>
  <si>
    <t>w24</t>
  </si>
  <si>
    <t>w25</t>
  </si>
  <si>
    <t>w34</t>
  </si>
  <si>
    <t>w35</t>
  </si>
  <si>
    <t>w46</t>
  </si>
  <si>
    <t>w56</t>
  </si>
  <si>
    <t>θ4</t>
  </si>
  <si>
    <t>θ5</t>
  </si>
  <si>
    <t>θ6</t>
  </si>
  <si>
    <t>y5</t>
  </si>
  <si>
    <t>y6</t>
  </si>
  <si>
    <t>e</t>
  </si>
  <si>
    <t>δ6</t>
  </si>
  <si>
    <t>∆W46</t>
  </si>
  <si>
    <t>∆W56</t>
  </si>
  <si>
    <t>∆θ6</t>
  </si>
  <si>
    <t>δ4</t>
  </si>
  <si>
    <t>δ5</t>
  </si>
  <si>
    <t>∆W14</t>
  </si>
  <si>
    <t>∆W24</t>
  </si>
  <si>
    <t>∆W34</t>
  </si>
  <si>
    <t>∆W15</t>
  </si>
  <si>
    <t>∆W25</t>
  </si>
  <si>
    <t>∆W35</t>
  </si>
  <si>
    <t>θ3</t>
  </si>
  <si>
    <t>∆θ4</t>
  </si>
  <si>
    <t>∆θ5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</si>
</sst>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workbookViewId="0">
      <selection activeCell="H17" sqref="H17"/>
    </sheetView>
  </sheetViews>
  <sheetFormatPr defaultRowHeight="14.4" x14ac:dyDescent="0.3"/>
  <cols>
    <col min="2" max="2" width="9.44140625" bestFit="1" customWidth="1"/>
  </cols>
  <sheetData>
    <row r="2" spans="2:12" x14ac:dyDescent="0.3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</row>
    <row r="3" spans="2:12" x14ac:dyDescent="0.3">
      <c r="B3" s="1">
        <v>0.7</v>
      </c>
      <c r="C3" s="1">
        <v>0.8</v>
      </c>
      <c r="D3" s="1">
        <v>0.9</v>
      </c>
      <c r="E3" s="1">
        <v>0.1</v>
      </c>
      <c r="F3" s="1">
        <v>-1</v>
      </c>
      <c r="G3" s="1">
        <v>0</v>
      </c>
    </row>
    <row r="5" spans="2:12" x14ac:dyDescent="0.3"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2" t="s">
        <v>15</v>
      </c>
      <c r="K5" s="1" t="s">
        <v>16</v>
      </c>
      <c r="L5" s="1" t="s">
        <v>17</v>
      </c>
    </row>
    <row r="6" spans="2:12" x14ac:dyDescent="0.3">
      <c r="B6" s="1">
        <v>0.5</v>
      </c>
      <c r="C6" s="1">
        <v>0.6</v>
      </c>
      <c r="D6" s="1">
        <v>0.3</v>
      </c>
      <c r="E6" s="1">
        <v>1.1000000000000001</v>
      </c>
      <c r="F6" s="1">
        <v>-1</v>
      </c>
      <c r="G6" s="1">
        <v>0.1</v>
      </c>
      <c r="H6" s="1">
        <v>-1.1000000000000001</v>
      </c>
      <c r="I6" s="1">
        <v>-0.7</v>
      </c>
      <c r="J6" s="1">
        <v>0.2</v>
      </c>
      <c r="K6" s="1">
        <v>0.3</v>
      </c>
      <c r="L6" s="1">
        <v>0.4</v>
      </c>
    </row>
    <row r="8" spans="2:12" x14ac:dyDescent="0.3">
      <c r="B8" s="1" t="s">
        <v>6</v>
      </c>
      <c r="C8" s="1" t="s">
        <v>18</v>
      </c>
      <c r="D8" s="1" t="s">
        <v>19</v>
      </c>
      <c r="E8" s="1" t="s">
        <v>20</v>
      </c>
    </row>
    <row r="9" spans="2:12" x14ac:dyDescent="0.3">
      <c r="B9" s="3">
        <f>1/(1+EXP(-((B3*B6)+(C3*D6)+(D3*F6)-J6)))</f>
        <v>0.3751935255315707</v>
      </c>
      <c r="C9" s="3">
        <f>1/(1+EXP(-((B3*C6)+(C3*E6)+(D3*G6)-K6)))</f>
        <v>0.74838172160706418</v>
      </c>
      <c r="D9" s="3">
        <f>1/(1+EXP(-((B9*H6)+(C9*I6)-L6)))</f>
        <v>0.20807302520657042</v>
      </c>
      <c r="E9" s="3">
        <f>G3-D9</f>
        <v>-0.20807302520657042</v>
      </c>
    </row>
    <row r="11" spans="2:12" x14ac:dyDescent="0.3">
      <c r="B11" s="4" t="s">
        <v>21</v>
      </c>
      <c r="C11" s="2" t="s">
        <v>22</v>
      </c>
      <c r="D11" s="1" t="s">
        <v>23</v>
      </c>
      <c r="E11" s="1" t="s">
        <v>24</v>
      </c>
    </row>
    <row r="12" spans="2:12" x14ac:dyDescent="0.3">
      <c r="B12" s="3">
        <f>D9*(1-D9)*(E9)</f>
        <v>-3.4285990403020668E-2</v>
      </c>
      <c r="C12" s="1">
        <f>E3*B9*B12</f>
        <v>-1.2863881615650925E-3</v>
      </c>
      <c r="D12" s="1">
        <f>E3*C9*B12</f>
        <v>-2.5659008524815887E-3</v>
      </c>
      <c r="E12" s="1">
        <f>E3*(-1)*B12</f>
        <v>3.4285990403020669E-3</v>
      </c>
    </row>
    <row r="14" spans="2:12" x14ac:dyDescent="0.3">
      <c r="B14" s="1" t="s">
        <v>25</v>
      </c>
      <c r="C14" s="1" t="s">
        <v>26</v>
      </c>
    </row>
    <row r="15" spans="2:12" x14ac:dyDescent="0.3">
      <c r="B15" s="1">
        <f>B9*(1-B9)*B12*H6</f>
        <v>8.8411801722795055E-3</v>
      </c>
      <c r="C15" s="1">
        <f>C9*(1-C9)*B12*I6</f>
        <v>4.5193928851986857E-3</v>
      </c>
    </row>
    <row r="17" spans="2:10" x14ac:dyDescent="0.3">
      <c r="B17" s="1" t="s">
        <v>27</v>
      </c>
      <c r="C17" s="1" t="s">
        <v>28</v>
      </c>
      <c r="D17" s="1" t="s">
        <v>29</v>
      </c>
      <c r="E17" s="1" t="s">
        <v>34</v>
      </c>
    </row>
    <row r="18" spans="2:10" x14ac:dyDescent="0.3">
      <c r="B18" s="1">
        <f>E3*B3*B15</f>
        <v>6.1888261205956532E-4</v>
      </c>
      <c r="C18" s="1">
        <f>E3*C3*B15</f>
        <v>7.0729441378236061E-4</v>
      </c>
      <c r="D18" s="1">
        <f>E3*D3*B15</f>
        <v>7.9570621550515558E-4</v>
      </c>
      <c r="E18" s="1">
        <f>E3*(-1)*B15</f>
        <v>-8.8411801722795055E-4</v>
      </c>
    </row>
    <row r="20" spans="2:10" x14ac:dyDescent="0.3">
      <c r="B20" s="1" t="s">
        <v>30</v>
      </c>
      <c r="C20" s="1" t="s">
        <v>31</v>
      </c>
      <c r="D20" s="1" t="s">
        <v>32</v>
      </c>
      <c r="E20" s="1" t="s">
        <v>35</v>
      </c>
    </row>
    <row r="21" spans="2:10" x14ac:dyDescent="0.3">
      <c r="B21" s="1">
        <f>E3*B3*C15</f>
        <v>3.1635750196390796E-4</v>
      </c>
      <c r="C21" s="1">
        <f>E3*C3*C15</f>
        <v>3.6155143081589494E-4</v>
      </c>
      <c r="D21" s="1">
        <f>E3*D3*C15</f>
        <v>4.0674535966788176E-4</v>
      </c>
      <c r="E21" s="1">
        <f>E3*(-1)*C15</f>
        <v>-4.5193928851986858E-4</v>
      </c>
    </row>
    <row r="23" spans="2:10" x14ac:dyDescent="0.3">
      <c r="B23" s="1" t="s">
        <v>7</v>
      </c>
      <c r="C23" s="1" t="s">
        <v>8</v>
      </c>
      <c r="D23" s="1" t="s">
        <v>9</v>
      </c>
      <c r="E23" s="1" t="s">
        <v>10</v>
      </c>
      <c r="F23" s="1" t="s">
        <v>11</v>
      </c>
      <c r="G23" s="1" t="s">
        <v>12</v>
      </c>
      <c r="H23" s="2" t="s">
        <v>33</v>
      </c>
      <c r="I23" s="1" t="s">
        <v>15</v>
      </c>
      <c r="J23" s="1" t="s">
        <v>16</v>
      </c>
    </row>
    <row r="24" spans="2:10" x14ac:dyDescent="0.3">
      <c r="B24" s="1">
        <f>B6 + B18</f>
        <v>0.50061888261205956</v>
      </c>
      <c r="C24" s="1">
        <f>C6 + B21</f>
        <v>0.60031635750196388</v>
      </c>
      <c r="D24" s="1">
        <f>D6 + C18</f>
        <v>0.30070729441378236</v>
      </c>
      <c r="E24" s="1">
        <f>E6 + C21</f>
        <v>1.100361551430816</v>
      </c>
      <c r="F24" s="1">
        <f xml:space="preserve"> F6 + D18</f>
        <v>-0.99920429378449482</v>
      </c>
      <c r="G24" s="1">
        <f xml:space="preserve"> G6 + D21</f>
        <v>0.10040674535966788</v>
      </c>
      <c r="H24" s="1">
        <f xml:space="preserve"> J6 + E18</f>
        <v>0.19911588198277205</v>
      </c>
      <c r="I24" s="1">
        <f>K6 + E21</f>
        <v>0.2995480607114801</v>
      </c>
      <c r="J24" s="1">
        <f>L6 + E12</f>
        <v>0.40342859904030209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Hakim</dc:creator>
  <cp:lastModifiedBy>ACER</cp:lastModifiedBy>
  <dcterms:created xsi:type="dcterms:W3CDTF">2024-03-19T08:43:46Z</dcterms:created>
  <dcterms:modified xsi:type="dcterms:W3CDTF">2024-03-21T15:43:54Z</dcterms:modified>
</cp:coreProperties>
</file>