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pal\Documents\"/>
    </mc:Choice>
  </mc:AlternateContent>
  <xr:revisionPtr revIDLastSave="0" documentId="13_ncr:1_{3784402B-4C99-48CA-A10D-365A3CE99073}" xr6:coauthVersionLast="47" xr6:coauthVersionMax="47" xr10:uidLastSave="{00000000-0000-0000-0000-000000000000}"/>
  <bookViews>
    <workbookView xWindow="-120" yWindow="-120" windowWidth="20730" windowHeight="11760" activeTab="2" xr2:uid="{F5B09DAA-7311-470B-A5FF-502868979E85}"/>
  </bookViews>
  <sheets>
    <sheet name="dataset" sheetId="1" r:id="rId1"/>
    <sheet name="cluster" sheetId="2" r:id="rId2"/>
    <sheet name="map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2" i="4" l="1"/>
  <c r="H4" i="4"/>
  <c r="G3" i="4"/>
  <c r="G2" i="4"/>
  <c r="H2" i="4"/>
  <c r="H101" i="4"/>
  <c r="J42" i="2"/>
  <c r="J43" i="2" s="1"/>
  <c r="H3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T23" i="2"/>
  <c r="T22" i="2"/>
  <c r="O48" i="2"/>
  <c r="O47" i="2"/>
</calcChain>
</file>

<file path=xl/sharedStrings.xml><?xml version="1.0" encoding="utf-8"?>
<sst xmlns="http://schemas.openxmlformats.org/spreadsheetml/2006/main" count="834" uniqueCount="115">
  <si>
    <t>sistem informasi</t>
  </si>
  <si>
    <t>mahasiswa 1</t>
  </si>
  <si>
    <t>informatika</t>
  </si>
  <si>
    <t>mahasiswa 2</t>
  </si>
  <si>
    <t>mahasiswa 3</t>
  </si>
  <si>
    <t>mahasiswa 4</t>
  </si>
  <si>
    <t>mahasiswa 5</t>
  </si>
  <si>
    <t>mahasiswa 6</t>
  </si>
  <si>
    <t>mahasiswa 7</t>
  </si>
  <si>
    <t>mahasiswa 8</t>
  </si>
  <si>
    <t>mahasiswa 9</t>
  </si>
  <si>
    <t>mahasiswa 10</t>
  </si>
  <si>
    <t>mahasiswa 11</t>
  </si>
  <si>
    <t>mahasiswa 12</t>
  </si>
  <si>
    <t>mahasiswa 13</t>
  </si>
  <si>
    <t>mahasiswa 14</t>
  </si>
  <si>
    <t>mahasiswa 15</t>
  </si>
  <si>
    <t>mahasiswa 16</t>
  </si>
  <si>
    <t>mahasiswa 17</t>
  </si>
  <si>
    <t>mahasiswa 18</t>
  </si>
  <si>
    <t>mahasiswa 19</t>
  </si>
  <si>
    <t>mahasiswa 20</t>
  </si>
  <si>
    <t>mahasiswa 21</t>
  </si>
  <si>
    <t>mahasiswa 22</t>
  </si>
  <si>
    <t>mahasiswa 23</t>
  </si>
  <si>
    <t>mahasiswa 24</t>
  </si>
  <si>
    <t>mahasiswa 25</t>
  </si>
  <si>
    <t>mahasiswa 26</t>
  </si>
  <si>
    <t>mahasiswa 27</t>
  </si>
  <si>
    <t>mahasiswa 28</t>
  </si>
  <si>
    <t>mahasiswa 29</t>
  </si>
  <si>
    <t>mahasiswa 30</t>
  </si>
  <si>
    <t>mahasiswa 31</t>
  </si>
  <si>
    <t>mahasiswa 32</t>
  </si>
  <si>
    <t>mahasiswa 33</t>
  </si>
  <si>
    <t>mahasiswa 34</t>
  </si>
  <si>
    <t>mahasiswa 35</t>
  </si>
  <si>
    <t>mahasiswa 36</t>
  </si>
  <si>
    <t>mahasiswa 37</t>
  </si>
  <si>
    <t>mahasiswa 38</t>
  </si>
  <si>
    <t>mahasiswa 39</t>
  </si>
  <si>
    <t>mahasiswa 40</t>
  </si>
  <si>
    <t>mahasiswa 41</t>
  </si>
  <si>
    <t>mahasiswa 42</t>
  </si>
  <si>
    <t>mahasiswa 43</t>
  </si>
  <si>
    <t>mahasiswa 44</t>
  </si>
  <si>
    <t>mahasiswa 45</t>
  </si>
  <si>
    <t>mahasiswa 46</t>
  </si>
  <si>
    <t>mahasiswa 47</t>
  </si>
  <si>
    <t>mahasiswa 48</t>
  </si>
  <si>
    <t>mahasiswa 49</t>
  </si>
  <si>
    <t>mahasiswa 50</t>
  </si>
  <si>
    <t>mahasiswa 51</t>
  </si>
  <si>
    <t>mahasiswa 52</t>
  </si>
  <si>
    <t>mahasiswa 53</t>
  </si>
  <si>
    <t>mahasiswa 54</t>
  </si>
  <si>
    <t>mahasiswa 55</t>
  </si>
  <si>
    <t>mahasiswa 56</t>
  </si>
  <si>
    <t>mahasiswa 57</t>
  </si>
  <si>
    <t>mahasiswa 58</t>
  </si>
  <si>
    <t>mahasiswa 59</t>
  </si>
  <si>
    <t>mahasiswa 60</t>
  </si>
  <si>
    <t>mahasiswa 61</t>
  </si>
  <si>
    <t>mahasiswa 62</t>
  </si>
  <si>
    <t>mahasiswa 63</t>
  </si>
  <si>
    <t>mahasiswa 64</t>
  </si>
  <si>
    <t>mahasiswa 65</t>
  </si>
  <si>
    <t>mahasiswa 66</t>
  </si>
  <si>
    <t>mahasiswa 67</t>
  </si>
  <si>
    <t>mahasiswa 68</t>
  </si>
  <si>
    <t>mahasiswa 69</t>
  </si>
  <si>
    <t>mahasiswa 70</t>
  </si>
  <si>
    <t>mahasiswa 71</t>
  </si>
  <si>
    <t>mahasiswa 72</t>
  </si>
  <si>
    <t>mahasiswa 73</t>
  </si>
  <si>
    <t>mahasiswa 74</t>
  </si>
  <si>
    <t>mahasiswa 75</t>
  </si>
  <si>
    <t>mahasiswa 76</t>
  </si>
  <si>
    <t>mahasiswa 77</t>
  </si>
  <si>
    <t>mahasiswa 78</t>
  </si>
  <si>
    <t>mahasiswa 79</t>
  </si>
  <si>
    <t>mahasiswa 80</t>
  </si>
  <si>
    <t>mahasiswa 81</t>
  </si>
  <si>
    <t>mahasiswa 82</t>
  </si>
  <si>
    <t>mahasiswa 83</t>
  </si>
  <si>
    <t>mahasiswa 84</t>
  </si>
  <si>
    <t>mahasiswa 85</t>
  </si>
  <si>
    <t>mahasiswa 86</t>
  </si>
  <si>
    <t>mahasiswa 87</t>
  </si>
  <si>
    <t>mahasiswa 88</t>
  </si>
  <si>
    <t>mahasiswa 89</t>
  </si>
  <si>
    <t>mahasiswa 90</t>
  </si>
  <si>
    <t>mahasiswa 91</t>
  </si>
  <si>
    <t>mahasiswa 92</t>
  </si>
  <si>
    <t>mahasiswa 93</t>
  </si>
  <si>
    <t>mahasiswa 94</t>
  </si>
  <si>
    <t>mahasiswa 95</t>
  </si>
  <si>
    <t>mahasiswa 96</t>
  </si>
  <si>
    <t>mahasiswa 97</t>
  </si>
  <si>
    <t>mahasiswa 98</t>
  </si>
  <si>
    <t>mahasiswa 99</t>
  </si>
  <si>
    <t>mahasiswa 100</t>
  </si>
  <si>
    <t>no</t>
  </si>
  <si>
    <t>jurusan</t>
  </si>
  <si>
    <t>nama_mahasiwa</t>
  </si>
  <si>
    <t>ipk</t>
  </si>
  <si>
    <t>klaster</t>
  </si>
  <si>
    <t>rata</t>
  </si>
  <si>
    <t>nilai yang di prediksi</t>
  </si>
  <si>
    <t>nilai selisih</t>
  </si>
  <si>
    <t>MAPE</t>
  </si>
  <si>
    <t>kluster 0</t>
  </si>
  <si>
    <t>kluster 1</t>
  </si>
  <si>
    <t>kluster 2</t>
  </si>
  <si>
    <t>data mahasiswa dan klaster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</si>
</sst>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2" fontId="0" fillId="0" borderId="0" xfId="0" applyNumberFormat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  <xf numFmtId="164" fontId="0" fillId="0" borderId="0" xfId="0" applyNumberFormat="1" applyAlignment="1">
      <alignment vertical="center" wrapText="1"/>
    </xf>
    <xf numFmtId="165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31E8-4149-454A-80C5-C40882E6D56A}">
  <dimension ref="A1:D101"/>
  <sheetViews>
    <sheetView workbookViewId="0">
      <selection activeCell="A2" sqref="A2"/>
    </sheetView>
  </sheetViews>
  <sheetFormatPr defaultRowHeight="15" x14ac:dyDescent="0.25"/>
  <cols>
    <col min="1" max="1" width="4" bestFit="1" customWidth="1"/>
    <col min="2" max="3" width="15.85546875" bestFit="1" customWidth="1"/>
    <col min="4" max="4" width="9.5703125" customWidth="1"/>
    <col min="5" max="5" width="10" customWidth="1"/>
    <col min="6" max="6" width="25.5703125" customWidth="1"/>
  </cols>
  <sheetData>
    <row r="1" spans="1:4" x14ac:dyDescent="0.25">
      <c r="A1" s="3" t="s">
        <v>102</v>
      </c>
      <c r="B1" s="3" t="s">
        <v>103</v>
      </c>
      <c r="C1" s="3" t="s">
        <v>104</v>
      </c>
      <c r="D1" s="3" t="s">
        <v>105</v>
      </c>
    </row>
    <row r="2" spans="1:4" x14ac:dyDescent="0.25">
      <c r="A2" s="2">
        <v>1</v>
      </c>
      <c r="B2" s="2" t="s">
        <v>0</v>
      </c>
      <c r="C2" s="2" t="s">
        <v>1</v>
      </c>
      <c r="D2" s="4">
        <v>3.43</v>
      </c>
    </row>
    <row r="3" spans="1:4" x14ac:dyDescent="0.25">
      <c r="A3" s="2">
        <v>2</v>
      </c>
      <c r="B3" s="2" t="s">
        <v>2</v>
      </c>
      <c r="C3" s="2" t="s">
        <v>3</v>
      </c>
      <c r="D3" s="4">
        <v>3.28</v>
      </c>
    </row>
    <row r="4" spans="1:4" x14ac:dyDescent="0.25">
      <c r="A4" s="2">
        <v>3</v>
      </c>
      <c r="B4" s="2" t="s">
        <v>2</v>
      </c>
      <c r="C4" s="2" t="s">
        <v>4</v>
      </c>
      <c r="D4" s="4">
        <v>3.89</v>
      </c>
    </row>
    <row r="5" spans="1:4" x14ac:dyDescent="0.25">
      <c r="A5" s="2">
        <v>4</v>
      </c>
      <c r="B5" s="2" t="s">
        <v>0</v>
      </c>
      <c r="C5" s="2" t="s">
        <v>5</v>
      </c>
      <c r="D5" s="4">
        <v>2.91</v>
      </c>
    </row>
    <row r="6" spans="1:4" x14ac:dyDescent="0.25">
      <c r="A6" s="2">
        <v>5</v>
      </c>
      <c r="B6" s="2" t="s">
        <v>2</v>
      </c>
      <c r="C6" s="2" t="s">
        <v>6</v>
      </c>
      <c r="D6" s="4">
        <v>3.03</v>
      </c>
    </row>
    <row r="7" spans="1:4" x14ac:dyDescent="0.25">
      <c r="A7" s="2">
        <v>6</v>
      </c>
      <c r="B7" s="2" t="s">
        <v>2</v>
      </c>
      <c r="C7" s="2" t="s">
        <v>7</v>
      </c>
      <c r="D7" s="4">
        <v>2.98</v>
      </c>
    </row>
    <row r="8" spans="1:4" x14ac:dyDescent="0.25">
      <c r="A8" s="2">
        <v>7</v>
      </c>
      <c r="B8" s="2" t="s">
        <v>2</v>
      </c>
      <c r="C8" s="2" t="s">
        <v>8</v>
      </c>
      <c r="D8" s="4">
        <v>3.52</v>
      </c>
    </row>
    <row r="9" spans="1:4" x14ac:dyDescent="0.25">
      <c r="A9" s="2">
        <v>8</v>
      </c>
      <c r="B9" s="2" t="s">
        <v>2</v>
      </c>
      <c r="C9" s="2" t="s">
        <v>9</v>
      </c>
      <c r="D9" s="4">
        <v>3.08</v>
      </c>
    </row>
    <row r="10" spans="1:4" x14ac:dyDescent="0.25">
      <c r="A10" s="2">
        <v>9</v>
      </c>
      <c r="B10" s="2" t="s">
        <v>2</v>
      </c>
      <c r="C10" s="2" t="s">
        <v>10</v>
      </c>
      <c r="D10" s="4">
        <v>3.31</v>
      </c>
    </row>
    <row r="11" spans="1:4" x14ac:dyDescent="0.25">
      <c r="A11" s="2">
        <v>10</v>
      </c>
      <c r="B11" s="2" t="s">
        <v>2</v>
      </c>
      <c r="C11" s="2" t="s">
        <v>11</v>
      </c>
      <c r="D11" s="4">
        <v>3.07</v>
      </c>
    </row>
    <row r="12" spans="1:4" x14ac:dyDescent="0.25">
      <c r="A12" s="2">
        <v>11</v>
      </c>
      <c r="B12" s="2" t="s">
        <v>2</v>
      </c>
      <c r="C12" s="2" t="s">
        <v>12</v>
      </c>
      <c r="D12" s="4">
        <v>2.97</v>
      </c>
    </row>
    <row r="13" spans="1:4" x14ac:dyDescent="0.25">
      <c r="A13" s="2">
        <v>12</v>
      </c>
      <c r="B13" s="2" t="s">
        <v>0</v>
      </c>
      <c r="C13" s="2" t="s">
        <v>13</v>
      </c>
      <c r="D13" s="4">
        <v>2.92</v>
      </c>
    </row>
    <row r="14" spans="1:4" x14ac:dyDescent="0.25">
      <c r="A14" s="2">
        <v>13</v>
      </c>
      <c r="B14" s="2" t="s">
        <v>0</v>
      </c>
      <c r="C14" s="2" t="s">
        <v>14</v>
      </c>
      <c r="D14" s="4">
        <v>3.52</v>
      </c>
    </row>
    <row r="15" spans="1:4" x14ac:dyDescent="0.25">
      <c r="A15" s="2">
        <v>14</v>
      </c>
      <c r="B15" s="2" t="s">
        <v>2</v>
      </c>
      <c r="C15" s="2" t="s">
        <v>15</v>
      </c>
      <c r="D15" s="4">
        <v>2.95</v>
      </c>
    </row>
    <row r="16" spans="1:4" x14ac:dyDescent="0.25">
      <c r="A16" s="2">
        <v>15</v>
      </c>
      <c r="B16" s="2" t="s">
        <v>0</v>
      </c>
      <c r="C16" s="2" t="s">
        <v>16</v>
      </c>
      <c r="D16" s="4">
        <v>3.02</v>
      </c>
    </row>
    <row r="17" spans="1:4" x14ac:dyDescent="0.25">
      <c r="A17" s="2">
        <v>16</v>
      </c>
      <c r="B17" s="2" t="s">
        <v>0</v>
      </c>
      <c r="C17" s="2" t="s">
        <v>17</v>
      </c>
      <c r="D17" s="4">
        <v>3.21</v>
      </c>
    </row>
    <row r="18" spans="1:4" x14ac:dyDescent="0.25">
      <c r="A18" s="2">
        <v>17</v>
      </c>
      <c r="B18" s="2" t="s">
        <v>0</v>
      </c>
      <c r="C18" s="2" t="s">
        <v>18</v>
      </c>
      <c r="D18" s="4">
        <v>3.7</v>
      </c>
    </row>
    <row r="19" spans="1:4" x14ac:dyDescent="0.25">
      <c r="A19" s="2">
        <v>18</v>
      </c>
      <c r="B19" s="2" t="s">
        <v>0</v>
      </c>
      <c r="C19" s="2" t="s">
        <v>19</v>
      </c>
      <c r="D19" s="4">
        <v>2.91</v>
      </c>
    </row>
    <row r="20" spans="1:4" x14ac:dyDescent="0.25">
      <c r="A20" s="2">
        <v>19</v>
      </c>
      <c r="B20" s="2" t="s">
        <v>0</v>
      </c>
      <c r="C20" s="2" t="s">
        <v>20</v>
      </c>
      <c r="D20" s="4">
        <v>3.72</v>
      </c>
    </row>
    <row r="21" spans="1:4" x14ac:dyDescent="0.25">
      <c r="A21" s="2">
        <v>20</v>
      </c>
      <c r="B21" s="2" t="s">
        <v>2</v>
      </c>
      <c r="C21" s="2" t="s">
        <v>21</v>
      </c>
      <c r="D21" s="4">
        <v>2.91</v>
      </c>
    </row>
    <row r="22" spans="1:4" x14ac:dyDescent="0.25">
      <c r="A22" s="2">
        <v>21</v>
      </c>
      <c r="B22" s="2" t="s">
        <v>0</v>
      </c>
      <c r="C22" s="2" t="s">
        <v>22</v>
      </c>
      <c r="D22" s="4">
        <v>3.87</v>
      </c>
    </row>
    <row r="23" spans="1:4" x14ac:dyDescent="0.25">
      <c r="A23" s="2">
        <v>22</v>
      </c>
      <c r="B23" s="2" t="s">
        <v>2</v>
      </c>
      <c r="C23" s="2" t="s">
        <v>23</v>
      </c>
      <c r="D23" s="4">
        <v>3.32</v>
      </c>
    </row>
    <row r="24" spans="1:4" x14ac:dyDescent="0.25">
      <c r="A24" s="2">
        <v>23</v>
      </c>
      <c r="B24" s="2" t="s">
        <v>2</v>
      </c>
      <c r="C24" s="2" t="s">
        <v>24</v>
      </c>
      <c r="D24" s="4">
        <v>3.87</v>
      </c>
    </row>
    <row r="25" spans="1:4" x14ac:dyDescent="0.25">
      <c r="A25" s="2">
        <v>24</v>
      </c>
      <c r="B25" s="2" t="s">
        <v>0</v>
      </c>
      <c r="C25" s="2" t="s">
        <v>25</v>
      </c>
      <c r="D25" s="4">
        <v>3.47</v>
      </c>
    </row>
    <row r="26" spans="1:4" x14ac:dyDescent="0.25">
      <c r="A26" s="2">
        <v>25</v>
      </c>
      <c r="B26" s="2" t="s">
        <v>0</v>
      </c>
      <c r="C26" s="2" t="s">
        <v>26</v>
      </c>
      <c r="D26" s="4">
        <v>3.61</v>
      </c>
    </row>
    <row r="27" spans="1:4" x14ac:dyDescent="0.25">
      <c r="A27" s="2">
        <v>26</v>
      </c>
      <c r="B27" s="2" t="s">
        <v>2</v>
      </c>
      <c r="C27" s="2" t="s">
        <v>27</v>
      </c>
      <c r="D27" s="4">
        <v>2.84</v>
      </c>
    </row>
    <row r="28" spans="1:4" x14ac:dyDescent="0.25">
      <c r="A28" s="2">
        <v>27</v>
      </c>
      <c r="B28" s="2" t="s">
        <v>2</v>
      </c>
      <c r="C28" s="2" t="s">
        <v>28</v>
      </c>
      <c r="D28" s="4">
        <v>3.11</v>
      </c>
    </row>
    <row r="29" spans="1:4" x14ac:dyDescent="0.25">
      <c r="A29" s="2">
        <v>28</v>
      </c>
      <c r="B29" s="2" t="s">
        <v>2</v>
      </c>
      <c r="C29" s="2" t="s">
        <v>29</v>
      </c>
      <c r="D29" s="4">
        <v>2.93</v>
      </c>
    </row>
    <row r="30" spans="1:4" x14ac:dyDescent="0.25">
      <c r="A30" s="2">
        <v>29</v>
      </c>
      <c r="B30" s="2" t="s">
        <v>2</v>
      </c>
      <c r="C30" s="2" t="s">
        <v>30</v>
      </c>
      <c r="D30" s="4">
        <v>3.13</v>
      </c>
    </row>
    <row r="31" spans="1:4" x14ac:dyDescent="0.25">
      <c r="A31" s="2">
        <v>30</v>
      </c>
      <c r="B31" s="2" t="s">
        <v>0</v>
      </c>
      <c r="C31" s="2" t="s">
        <v>31</v>
      </c>
      <c r="D31" s="4">
        <v>2.93</v>
      </c>
    </row>
    <row r="32" spans="1:4" x14ac:dyDescent="0.25">
      <c r="A32" s="2">
        <v>31</v>
      </c>
      <c r="B32" s="2" t="s">
        <v>2</v>
      </c>
      <c r="C32" s="2" t="s">
        <v>32</v>
      </c>
      <c r="D32" s="4">
        <v>3.15</v>
      </c>
    </row>
    <row r="33" spans="1:4" x14ac:dyDescent="0.25">
      <c r="A33" s="2">
        <v>32</v>
      </c>
      <c r="B33" s="2" t="s">
        <v>0</v>
      </c>
      <c r="C33" s="2" t="s">
        <v>33</v>
      </c>
      <c r="D33" s="4">
        <v>3.26</v>
      </c>
    </row>
    <row r="34" spans="1:4" x14ac:dyDescent="0.25">
      <c r="A34" s="2">
        <v>33</v>
      </c>
      <c r="B34" s="2" t="s">
        <v>2</v>
      </c>
      <c r="C34" s="2" t="s">
        <v>34</v>
      </c>
      <c r="D34" s="4">
        <v>2.87</v>
      </c>
    </row>
    <row r="35" spans="1:4" x14ac:dyDescent="0.25">
      <c r="A35" s="2">
        <v>34</v>
      </c>
      <c r="B35" s="2" t="s">
        <v>0</v>
      </c>
      <c r="C35" s="2" t="s">
        <v>35</v>
      </c>
      <c r="D35" s="4">
        <v>3.56</v>
      </c>
    </row>
    <row r="36" spans="1:4" x14ac:dyDescent="0.25">
      <c r="A36" s="2">
        <v>35</v>
      </c>
      <c r="B36" s="2" t="s">
        <v>2</v>
      </c>
      <c r="C36" s="2" t="s">
        <v>36</v>
      </c>
      <c r="D36" s="4">
        <v>3.42</v>
      </c>
    </row>
    <row r="37" spans="1:4" x14ac:dyDescent="0.25">
      <c r="A37" s="2">
        <v>36</v>
      </c>
      <c r="B37" s="2" t="s">
        <v>2</v>
      </c>
      <c r="C37" s="2" t="s">
        <v>37</v>
      </c>
      <c r="D37" s="4">
        <v>3.09</v>
      </c>
    </row>
    <row r="38" spans="1:4" x14ac:dyDescent="0.25">
      <c r="A38" s="2">
        <v>37</v>
      </c>
      <c r="B38" s="2" t="s">
        <v>0</v>
      </c>
      <c r="C38" s="2" t="s">
        <v>38</v>
      </c>
      <c r="D38" s="4">
        <v>3.38</v>
      </c>
    </row>
    <row r="39" spans="1:4" x14ac:dyDescent="0.25">
      <c r="A39" s="2">
        <v>38</v>
      </c>
      <c r="B39" s="2" t="s">
        <v>2</v>
      </c>
      <c r="C39" s="2" t="s">
        <v>39</v>
      </c>
      <c r="D39" s="4">
        <v>2.9</v>
      </c>
    </row>
    <row r="40" spans="1:4" x14ac:dyDescent="0.25">
      <c r="A40" s="2">
        <v>39</v>
      </c>
      <c r="B40" s="2" t="s">
        <v>2</v>
      </c>
      <c r="C40" s="2" t="s">
        <v>40</v>
      </c>
      <c r="D40" s="4">
        <v>3.43</v>
      </c>
    </row>
    <row r="41" spans="1:4" x14ac:dyDescent="0.25">
      <c r="A41" s="2">
        <v>40</v>
      </c>
      <c r="B41" s="2" t="s">
        <v>0</v>
      </c>
      <c r="C41" s="2" t="s">
        <v>41</v>
      </c>
      <c r="D41" s="4">
        <v>3.82</v>
      </c>
    </row>
    <row r="42" spans="1:4" x14ac:dyDescent="0.25">
      <c r="A42" s="2">
        <v>41</v>
      </c>
      <c r="B42" s="2" t="s">
        <v>0</v>
      </c>
      <c r="C42" s="2" t="s">
        <v>42</v>
      </c>
      <c r="D42" s="4">
        <v>3.15</v>
      </c>
    </row>
    <row r="43" spans="1:4" x14ac:dyDescent="0.25">
      <c r="A43" s="2">
        <v>42</v>
      </c>
      <c r="B43" s="2" t="s">
        <v>2</v>
      </c>
      <c r="C43" s="2" t="s">
        <v>43</v>
      </c>
      <c r="D43" s="4">
        <v>3.53</v>
      </c>
    </row>
    <row r="44" spans="1:4" x14ac:dyDescent="0.25">
      <c r="A44" s="2">
        <v>43</v>
      </c>
      <c r="B44" s="2" t="s">
        <v>0</v>
      </c>
      <c r="C44" s="2" t="s">
        <v>44</v>
      </c>
      <c r="D44" s="4">
        <v>2.94</v>
      </c>
    </row>
    <row r="45" spans="1:4" x14ac:dyDescent="0.25">
      <c r="A45" s="2">
        <v>44</v>
      </c>
      <c r="B45" s="2" t="s">
        <v>2</v>
      </c>
      <c r="C45" s="2" t="s">
        <v>45</v>
      </c>
      <c r="D45" s="4">
        <v>3.59</v>
      </c>
    </row>
    <row r="46" spans="1:4" x14ac:dyDescent="0.25">
      <c r="A46" s="2">
        <v>45</v>
      </c>
      <c r="B46" s="2" t="s">
        <v>2</v>
      </c>
      <c r="C46" s="2" t="s">
        <v>46</v>
      </c>
      <c r="D46" s="4">
        <v>3.12</v>
      </c>
    </row>
    <row r="47" spans="1:4" x14ac:dyDescent="0.25">
      <c r="A47" s="2">
        <v>46</v>
      </c>
      <c r="B47" s="2" t="s">
        <v>2</v>
      </c>
      <c r="C47" s="2" t="s">
        <v>47</v>
      </c>
      <c r="D47" s="4">
        <v>3</v>
      </c>
    </row>
    <row r="48" spans="1:4" x14ac:dyDescent="0.25">
      <c r="A48" s="2">
        <v>47</v>
      </c>
      <c r="B48" s="2" t="s">
        <v>2</v>
      </c>
      <c r="C48" s="2" t="s">
        <v>48</v>
      </c>
      <c r="D48" s="4">
        <v>3.45</v>
      </c>
    </row>
    <row r="49" spans="1:4" x14ac:dyDescent="0.25">
      <c r="A49" s="2">
        <v>48</v>
      </c>
      <c r="B49" s="2" t="s">
        <v>2</v>
      </c>
      <c r="C49" s="2" t="s">
        <v>49</v>
      </c>
      <c r="D49" s="4">
        <v>2.82</v>
      </c>
    </row>
    <row r="50" spans="1:4" x14ac:dyDescent="0.25">
      <c r="A50" s="2">
        <v>49</v>
      </c>
      <c r="B50" s="2" t="s">
        <v>0</v>
      </c>
      <c r="C50" s="2" t="s">
        <v>50</v>
      </c>
      <c r="D50" s="4">
        <v>3.71</v>
      </c>
    </row>
    <row r="51" spans="1:4" x14ac:dyDescent="0.25">
      <c r="A51" s="2">
        <v>50</v>
      </c>
      <c r="B51" s="2" t="s">
        <v>2</v>
      </c>
      <c r="C51" s="2" t="s">
        <v>51</v>
      </c>
      <c r="D51" s="4">
        <v>2.81</v>
      </c>
    </row>
    <row r="52" spans="1:4" x14ac:dyDescent="0.25">
      <c r="A52" s="2">
        <v>51</v>
      </c>
      <c r="B52" s="2" t="s">
        <v>0</v>
      </c>
      <c r="C52" s="2" t="s">
        <v>52</v>
      </c>
      <c r="D52" s="4">
        <v>3.55</v>
      </c>
    </row>
    <row r="53" spans="1:4" x14ac:dyDescent="0.25">
      <c r="A53" s="2">
        <v>52</v>
      </c>
      <c r="B53" s="2" t="s">
        <v>2</v>
      </c>
      <c r="C53" s="2" t="s">
        <v>53</v>
      </c>
      <c r="D53" s="4">
        <v>3.1</v>
      </c>
    </row>
    <row r="54" spans="1:4" x14ac:dyDescent="0.25">
      <c r="A54" s="2">
        <v>53</v>
      </c>
      <c r="B54" s="2" t="s">
        <v>2</v>
      </c>
      <c r="C54" s="2" t="s">
        <v>54</v>
      </c>
      <c r="D54" s="4">
        <v>3.61</v>
      </c>
    </row>
    <row r="55" spans="1:4" x14ac:dyDescent="0.25">
      <c r="A55" s="2">
        <v>54</v>
      </c>
      <c r="B55" s="2" t="s">
        <v>2</v>
      </c>
      <c r="C55" s="2" t="s">
        <v>55</v>
      </c>
      <c r="D55" s="4">
        <v>3.86</v>
      </c>
    </row>
    <row r="56" spans="1:4" x14ac:dyDescent="0.25">
      <c r="A56" s="2">
        <v>55</v>
      </c>
      <c r="B56" s="2" t="s">
        <v>2</v>
      </c>
      <c r="C56" s="2" t="s">
        <v>56</v>
      </c>
      <c r="D56" s="4">
        <v>3.07</v>
      </c>
    </row>
    <row r="57" spans="1:4" x14ac:dyDescent="0.25">
      <c r="A57" s="2">
        <v>56</v>
      </c>
      <c r="B57" s="2" t="s">
        <v>0</v>
      </c>
      <c r="C57" s="2" t="s">
        <v>57</v>
      </c>
      <c r="D57" s="4">
        <v>3.43</v>
      </c>
    </row>
    <row r="58" spans="1:4" x14ac:dyDescent="0.25">
      <c r="A58" s="2">
        <v>57</v>
      </c>
      <c r="B58" s="2" t="s">
        <v>2</v>
      </c>
      <c r="C58" s="2" t="s">
        <v>58</v>
      </c>
      <c r="D58" s="4">
        <v>3.45</v>
      </c>
    </row>
    <row r="59" spans="1:4" x14ac:dyDescent="0.25">
      <c r="A59" s="2">
        <v>58</v>
      </c>
      <c r="B59" s="2" t="s">
        <v>0</v>
      </c>
      <c r="C59" s="2" t="s">
        <v>59</v>
      </c>
      <c r="D59" s="4">
        <v>3.43</v>
      </c>
    </row>
    <row r="60" spans="1:4" x14ac:dyDescent="0.25">
      <c r="A60" s="2">
        <v>59</v>
      </c>
      <c r="B60" s="2" t="s">
        <v>0</v>
      </c>
      <c r="C60" s="2" t="s">
        <v>60</v>
      </c>
      <c r="D60" s="4">
        <v>3.05</v>
      </c>
    </row>
    <row r="61" spans="1:4" x14ac:dyDescent="0.25">
      <c r="A61" s="2">
        <v>60</v>
      </c>
      <c r="B61" s="2" t="s">
        <v>2</v>
      </c>
      <c r="C61" s="2" t="s">
        <v>61</v>
      </c>
      <c r="D61" s="4">
        <v>3.85</v>
      </c>
    </row>
    <row r="62" spans="1:4" x14ac:dyDescent="0.25">
      <c r="A62" s="2">
        <v>61</v>
      </c>
      <c r="B62" s="2" t="s">
        <v>2</v>
      </c>
      <c r="C62" s="2" t="s">
        <v>62</v>
      </c>
      <c r="D62" s="4">
        <v>3.29</v>
      </c>
    </row>
    <row r="63" spans="1:4" x14ac:dyDescent="0.25">
      <c r="A63" s="2">
        <v>62</v>
      </c>
      <c r="B63" s="2" t="s">
        <v>0</v>
      </c>
      <c r="C63" s="2" t="s">
        <v>63</v>
      </c>
      <c r="D63" s="4">
        <v>3.73</v>
      </c>
    </row>
    <row r="64" spans="1:4" x14ac:dyDescent="0.25">
      <c r="A64" s="2">
        <v>63</v>
      </c>
      <c r="B64" s="2" t="s">
        <v>2</v>
      </c>
      <c r="C64" s="2" t="s">
        <v>64</v>
      </c>
      <c r="D64" s="4">
        <v>3.57</v>
      </c>
    </row>
    <row r="65" spans="1:4" x14ac:dyDescent="0.25">
      <c r="A65" s="2">
        <v>64</v>
      </c>
      <c r="B65" s="2" t="s">
        <v>0</v>
      </c>
      <c r="C65" s="2" t="s">
        <v>65</v>
      </c>
      <c r="D65" s="4">
        <v>3.13</v>
      </c>
    </row>
    <row r="66" spans="1:4" x14ac:dyDescent="0.25">
      <c r="A66" s="2">
        <v>65</v>
      </c>
      <c r="B66" s="2" t="s">
        <v>2</v>
      </c>
      <c r="C66" s="2" t="s">
        <v>66</v>
      </c>
      <c r="D66" s="4">
        <v>3.7</v>
      </c>
    </row>
    <row r="67" spans="1:4" x14ac:dyDescent="0.25">
      <c r="A67" s="2">
        <v>66</v>
      </c>
      <c r="B67" s="2" t="s">
        <v>0</v>
      </c>
      <c r="C67" s="2" t="s">
        <v>67</v>
      </c>
      <c r="D67" s="4">
        <v>3.24</v>
      </c>
    </row>
    <row r="68" spans="1:4" x14ac:dyDescent="0.25">
      <c r="A68" s="2">
        <v>67</v>
      </c>
      <c r="B68" s="2" t="s">
        <v>0</v>
      </c>
      <c r="C68" s="2" t="s">
        <v>68</v>
      </c>
      <c r="D68" s="4">
        <v>3.77</v>
      </c>
    </row>
    <row r="69" spans="1:4" x14ac:dyDescent="0.25">
      <c r="A69" s="2">
        <v>68</v>
      </c>
      <c r="B69" s="2" t="s">
        <v>0</v>
      </c>
      <c r="C69" s="2" t="s">
        <v>69</v>
      </c>
      <c r="D69" s="4">
        <v>3.44</v>
      </c>
    </row>
    <row r="70" spans="1:4" x14ac:dyDescent="0.25">
      <c r="A70" s="2">
        <v>69</v>
      </c>
      <c r="B70" s="2" t="s">
        <v>0</v>
      </c>
      <c r="C70" s="2" t="s">
        <v>70</v>
      </c>
      <c r="D70" s="4">
        <v>3.77</v>
      </c>
    </row>
    <row r="71" spans="1:4" x14ac:dyDescent="0.25">
      <c r="A71" s="2">
        <v>70</v>
      </c>
      <c r="B71" s="2" t="s">
        <v>0</v>
      </c>
      <c r="C71" s="2" t="s">
        <v>71</v>
      </c>
      <c r="D71" s="4">
        <v>3.56</v>
      </c>
    </row>
    <row r="72" spans="1:4" x14ac:dyDescent="0.25">
      <c r="A72" s="2">
        <v>71</v>
      </c>
      <c r="B72" s="2" t="s">
        <v>2</v>
      </c>
      <c r="C72" s="2" t="s">
        <v>72</v>
      </c>
      <c r="D72" s="4">
        <v>3.6</v>
      </c>
    </row>
    <row r="73" spans="1:4" x14ac:dyDescent="0.25">
      <c r="A73" s="2">
        <v>72</v>
      </c>
      <c r="B73" s="2" t="s">
        <v>2</v>
      </c>
      <c r="C73" s="2" t="s">
        <v>73</v>
      </c>
      <c r="D73" s="4">
        <v>3.35</v>
      </c>
    </row>
    <row r="74" spans="1:4" x14ac:dyDescent="0.25">
      <c r="A74" s="2">
        <v>73</v>
      </c>
      <c r="B74" s="2" t="s">
        <v>0</v>
      </c>
      <c r="C74" s="2" t="s">
        <v>74</v>
      </c>
      <c r="D74" s="4">
        <v>3.85</v>
      </c>
    </row>
    <row r="75" spans="1:4" x14ac:dyDescent="0.25">
      <c r="A75" s="2">
        <v>74</v>
      </c>
      <c r="B75" s="2" t="s">
        <v>0</v>
      </c>
      <c r="C75" s="2" t="s">
        <v>75</v>
      </c>
      <c r="D75" s="4">
        <v>3.51</v>
      </c>
    </row>
    <row r="76" spans="1:4" x14ac:dyDescent="0.25">
      <c r="A76" s="2">
        <v>75</v>
      </c>
      <c r="B76" s="2" t="s">
        <v>0</v>
      </c>
      <c r="C76" s="2" t="s">
        <v>76</v>
      </c>
      <c r="D76" s="4">
        <v>3.27</v>
      </c>
    </row>
    <row r="77" spans="1:4" x14ac:dyDescent="0.25">
      <c r="A77" s="2">
        <v>76</v>
      </c>
      <c r="B77" s="2" t="s">
        <v>2</v>
      </c>
      <c r="C77" s="2" t="s">
        <v>77</v>
      </c>
      <c r="D77" s="4">
        <v>3.47</v>
      </c>
    </row>
    <row r="78" spans="1:4" x14ac:dyDescent="0.25">
      <c r="A78" s="2">
        <v>77</v>
      </c>
      <c r="B78" s="2" t="s">
        <v>2</v>
      </c>
      <c r="C78" s="2" t="s">
        <v>78</v>
      </c>
      <c r="D78" s="4">
        <v>2.82</v>
      </c>
    </row>
    <row r="79" spans="1:4" x14ac:dyDescent="0.25">
      <c r="A79" s="2">
        <v>78</v>
      </c>
      <c r="B79" s="2" t="s">
        <v>0</v>
      </c>
      <c r="C79" s="2" t="s">
        <v>79</v>
      </c>
      <c r="D79" s="4">
        <v>3.13</v>
      </c>
    </row>
    <row r="80" spans="1:4" x14ac:dyDescent="0.25">
      <c r="A80" s="2">
        <v>79</v>
      </c>
      <c r="B80" s="2" t="s">
        <v>2</v>
      </c>
      <c r="C80" s="2" t="s">
        <v>80</v>
      </c>
      <c r="D80" s="4">
        <v>3.53</v>
      </c>
    </row>
    <row r="81" spans="1:4" x14ac:dyDescent="0.25">
      <c r="A81" s="2">
        <v>80</v>
      </c>
      <c r="B81" s="2" t="s">
        <v>0</v>
      </c>
      <c r="C81" s="2" t="s">
        <v>81</v>
      </c>
      <c r="D81" s="4">
        <v>3.12</v>
      </c>
    </row>
    <row r="82" spans="1:4" x14ac:dyDescent="0.25">
      <c r="A82" s="2">
        <v>81</v>
      </c>
      <c r="B82" s="2" t="s">
        <v>0</v>
      </c>
      <c r="C82" s="2" t="s">
        <v>82</v>
      </c>
      <c r="D82" s="4">
        <v>3.48</v>
      </c>
    </row>
    <row r="83" spans="1:4" x14ac:dyDescent="0.25">
      <c r="A83" s="2">
        <v>82</v>
      </c>
      <c r="B83" s="2" t="s">
        <v>2</v>
      </c>
      <c r="C83" s="2" t="s">
        <v>83</v>
      </c>
      <c r="D83" s="4">
        <v>3.27</v>
      </c>
    </row>
    <row r="84" spans="1:4" x14ac:dyDescent="0.25">
      <c r="A84" s="2">
        <v>83</v>
      </c>
      <c r="B84" s="2" t="s">
        <v>0</v>
      </c>
      <c r="C84" s="2" t="s">
        <v>84</v>
      </c>
      <c r="D84" s="4">
        <v>2.95</v>
      </c>
    </row>
    <row r="85" spans="1:4" x14ac:dyDescent="0.25">
      <c r="A85" s="2">
        <v>84</v>
      </c>
      <c r="B85" s="2" t="s">
        <v>2</v>
      </c>
      <c r="C85" s="2" t="s">
        <v>85</v>
      </c>
      <c r="D85" s="4">
        <v>3.13</v>
      </c>
    </row>
    <row r="86" spans="1:4" x14ac:dyDescent="0.25">
      <c r="A86" s="2">
        <v>85</v>
      </c>
      <c r="B86" s="2" t="s">
        <v>2</v>
      </c>
      <c r="C86" s="2" t="s">
        <v>86</v>
      </c>
      <c r="D86" s="4">
        <v>3.43</v>
      </c>
    </row>
    <row r="87" spans="1:4" x14ac:dyDescent="0.25">
      <c r="A87" s="2">
        <v>86</v>
      </c>
      <c r="B87" s="2" t="s">
        <v>2</v>
      </c>
      <c r="C87" s="2" t="s">
        <v>87</v>
      </c>
      <c r="D87" s="4">
        <v>3.45</v>
      </c>
    </row>
    <row r="88" spans="1:4" x14ac:dyDescent="0.25">
      <c r="A88" s="2">
        <v>87</v>
      </c>
      <c r="B88" s="2" t="s">
        <v>2</v>
      </c>
      <c r="C88" s="2" t="s">
        <v>88</v>
      </c>
      <c r="D88" s="4">
        <v>3.43</v>
      </c>
    </row>
    <row r="89" spans="1:4" x14ac:dyDescent="0.25">
      <c r="A89" s="2">
        <v>88</v>
      </c>
      <c r="B89" s="2" t="s">
        <v>2</v>
      </c>
      <c r="C89" s="2" t="s">
        <v>89</v>
      </c>
      <c r="D89" s="4">
        <v>3.52</v>
      </c>
    </row>
    <row r="90" spans="1:4" x14ac:dyDescent="0.25">
      <c r="A90" s="2">
        <v>89</v>
      </c>
      <c r="B90" s="2" t="s">
        <v>2</v>
      </c>
      <c r="C90" s="2" t="s">
        <v>90</v>
      </c>
      <c r="D90" s="4">
        <v>3.52</v>
      </c>
    </row>
    <row r="91" spans="1:4" x14ac:dyDescent="0.25">
      <c r="A91" s="2">
        <v>90</v>
      </c>
      <c r="B91" s="2" t="s">
        <v>0</v>
      </c>
      <c r="C91" s="2" t="s">
        <v>91</v>
      </c>
      <c r="D91" s="4">
        <v>3.27</v>
      </c>
    </row>
    <row r="92" spans="1:4" x14ac:dyDescent="0.25">
      <c r="A92" s="2">
        <v>91</v>
      </c>
      <c r="B92" s="2" t="s">
        <v>2</v>
      </c>
      <c r="C92" s="2" t="s">
        <v>92</v>
      </c>
      <c r="D92" s="4">
        <v>3.79</v>
      </c>
    </row>
    <row r="93" spans="1:4" x14ac:dyDescent="0.25">
      <c r="A93" s="2">
        <v>92</v>
      </c>
      <c r="B93" s="2" t="s">
        <v>2</v>
      </c>
      <c r="C93" s="2" t="s">
        <v>93</v>
      </c>
      <c r="D93" s="4">
        <v>3.2</v>
      </c>
    </row>
    <row r="94" spans="1:4" x14ac:dyDescent="0.25">
      <c r="A94" s="2">
        <v>93</v>
      </c>
      <c r="B94" s="2" t="s">
        <v>0</v>
      </c>
      <c r="C94" s="2" t="s">
        <v>94</v>
      </c>
      <c r="D94" s="4">
        <v>3.28</v>
      </c>
    </row>
    <row r="95" spans="1:4" x14ac:dyDescent="0.25">
      <c r="A95" s="2">
        <v>94</v>
      </c>
      <c r="B95" s="2" t="s">
        <v>0</v>
      </c>
      <c r="C95" s="2" t="s">
        <v>95</v>
      </c>
      <c r="D95" s="4">
        <v>3.78</v>
      </c>
    </row>
    <row r="96" spans="1:4" x14ac:dyDescent="0.25">
      <c r="A96" s="2">
        <v>95</v>
      </c>
      <c r="B96" s="2" t="s">
        <v>2</v>
      </c>
      <c r="C96" s="2" t="s">
        <v>96</v>
      </c>
      <c r="D96" s="4">
        <v>3.69</v>
      </c>
    </row>
    <row r="97" spans="1:4" x14ac:dyDescent="0.25">
      <c r="A97" s="2">
        <v>96</v>
      </c>
      <c r="B97" s="2" t="s">
        <v>0</v>
      </c>
      <c r="C97" s="2" t="s">
        <v>97</v>
      </c>
      <c r="D97" s="4">
        <v>3.57</v>
      </c>
    </row>
    <row r="98" spans="1:4" x14ac:dyDescent="0.25">
      <c r="A98" s="2">
        <v>97</v>
      </c>
      <c r="B98" s="2" t="s">
        <v>0</v>
      </c>
      <c r="C98" s="2" t="s">
        <v>98</v>
      </c>
      <c r="D98" s="4">
        <v>2.91</v>
      </c>
    </row>
    <row r="99" spans="1:4" x14ac:dyDescent="0.25">
      <c r="A99" s="2">
        <v>98</v>
      </c>
      <c r="B99" s="2" t="s">
        <v>2</v>
      </c>
      <c r="C99" s="2" t="s">
        <v>99</v>
      </c>
      <c r="D99" s="4">
        <v>3.81</v>
      </c>
    </row>
    <row r="100" spans="1:4" x14ac:dyDescent="0.25">
      <c r="A100" s="2">
        <v>99</v>
      </c>
      <c r="B100" s="2" t="s">
        <v>2</v>
      </c>
      <c r="C100" s="2" t="s">
        <v>100</v>
      </c>
      <c r="D100" s="4">
        <v>3.59</v>
      </c>
    </row>
    <row r="101" spans="1:4" x14ac:dyDescent="0.25">
      <c r="A101" s="2">
        <v>100</v>
      </c>
      <c r="B101" s="2" t="s">
        <v>0</v>
      </c>
      <c r="C101" s="2" t="s">
        <v>101</v>
      </c>
      <c r="D101" s="4">
        <v>3.9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716C0-ADE4-455D-9925-A06BB9271319}">
  <dimension ref="A1:U102"/>
  <sheetViews>
    <sheetView workbookViewId="0">
      <selection sqref="A1:E1"/>
    </sheetView>
  </sheetViews>
  <sheetFormatPr defaultRowHeight="15" x14ac:dyDescent="0.25"/>
  <cols>
    <col min="1" max="1" width="4" bestFit="1" customWidth="1"/>
    <col min="2" max="3" width="15.85546875" bestFit="1" customWidth="1"/>
    <col min="4" max="4" width="9" customWidth="1"/>
    <col min="5" max="5" width="12.140625" customWidth="1"/>
    <col min="7" max="7" width="3" bestFit="1" customWidth="1"/>
    <col min="8" max="9" width="15.85546875" bestFit="1" customWidth="1"/>
    <col min="10" max="10" width="8.5703125" customWidth="1"/>
    <col min="12" max="12" width="3" bestFit="1" customWidth="1"/>
    <col min="13" max="14" width="15.85546875" bestFit="1" customWidth="1"/>
    <col min="15" max="15" width="8.5703125" bestFit="1" customWidth="1"/>
    <col min="17" max="17" width="4" bestFit="1" customWidth="1"/>
    <col min="18" max="19" width="15.85546875" bestFit="1" customWidth="1"/>
    <col min="20" max="20" width="9.5703125" bestFit="1" customWidth="1"/>
  </cols>
  <sheetData>
    <row r="1" spans="1:21" x14ac:dyDescent="0.25">
      <c r="A1" s="12" t="s">
        <v>114</v>
      </c>
      <c r="B1" s="12"/>
      <c r="C1" s="12"/>
      <c r="D1" s="12"/>
      <c r="E1" s="12"/>
      <c r="G1" s="12" t="s">
        <v>111</v>
      </c>
      <c r="H1" s="12"/>
      <c r="I1" s="12"/>
      <c r="J1" s="12"/>
      <c r="L1" s="12" t="s">
        <v>112</v>
      </c>
      <c r="M1" s="12"/>
      <c r="N1" s="12"/>
      <c r="O1" s="12"/>
      <c r="Q1" s="12" t="s">
        <v>113</v>
      </c>
      <c r="R1" s="12"/>
      <c r="S1" s="12"/>
      <c r="T1" s="12"/>
    </row>
    <row r="2" spans="1:21" x14ac:dyDescent="0.25">
      <c r="A2" s="5" t="s">
        <v>102</v>
      </c>
      <c r="B2" s="5" t="s">
        <v>103</v>
      </c>
      <c r="C2" s="5" t="s">
        <v>104</v>
      </c>
      <c r="D2" s="5" t="s">
        <v>105</v>
      </c>
      <c r="E2" s="5" t="s">
        <v>106</v>
      </c>
      <c r="G2" s="5" t="s">
        <v>102</v>
      </c>
      <c r="H2" s="5" t="s">
        <v>103</v>
      </c>
      <c r="I2" s="5" t="s">
        <v>104</v>
      </c>
      <c r="J2" s="5" t="s">
        <v>105</v>
      </c>
      <c r="K2" s="5"/>
      <c r="L2" s="5" t="s">
        <v>102</v>
      </c>
      <c r="M2" s="5" t="s">
        <v>103</v>
      </c>
      <c r="N2" s="5" t="s">
        <v>104</v>
      </c>
      <c r="O2" s="5" t="s">
        <v>105</v>
      </c>
      <c r="P2" s="5"/>
      <c r="Q2" s="5" t="s">
        <v>102</v>
      </c>
      <c r="R2" s="5" t="s">
        <v>103</v>
      </c>
      <c r="S2" s="5" t="s">
        <v>104</v>
      </c>
      <c r="T2" s="5" t="s">
        <v>105</v>
      </c>
      <c r="U2" s="5"/>
    </row>
    <row r="3" spans="1:21" x14ac:dyDescent="0.25">
      <c r="A3" s="1">
        <v>1</v>
      </c>
      <c r="B3" s="1" t="s">
        <v>0</v>
      </c>
      <c r="C3" s="1" t="s">
        <v>1</v>
      </c>
      <c r="D3" s="6">
        <v>3.43</v>
      </c>
      <c r="E3" s="1">
        <v>1</v>
      </c>
      <c r="G3" s="9">
        <v>50</v>
      </c>
      <c r="H3" s="9" t="s">
        <v>2</v>
      </c>
      <c r="I3" s="9" t="s">
        <v>51</v>
      </c>
      <c r="J3" s="9">
        <v>2.81</v>
      </c>
      <c r="L3" s="9">
        <v>1</v>
      </c>
      <c r="M3" s="9" t="s">
        <v>0</v>
      </c>
      <c r="N3" s="9" t="s">
        <v>1</v>
      </c>
      <c r="O3" s="9">
        <v>3.43</v>
      </c>
      <c r="Q3" s="9">
        <v>3</v>
      </c>
      <c r="R3" s="9" t="s">
        <v>2</v>
      </c>
      <c r="S3" s="9" t="s">
        <v>4</v>
      </c>
      <c r="T3" s="9">
        <v>3.89</v>
      </c>
    </row>
    <row r="4" spans="1:21" x14ac:dyDescent="0.25">
      <c r="A4" s="1">
        <v>2</v>
      </c>
      <c r="B4" s="1" t="s">
        <v>2</v>
      </c>
      <c r="C4" s="1" t="s">
        <v>3</v>
      </c>
      <c r="D4" s="6">
        <v>3.28</v>
      </c>
      <c r="E4" s="1">
        <v>1</v>
      </c>
      <c r="G4" s="9">
        <v>48</v>
      </c>
      <c r="H4" s="9" t="s">
        <v>2</v>
      </c>
      <c r="I4" s="9" t="s">
        <v>49</v>
      </c>
      <c r="J4" s="9">
        <v>2.82</v>
      </c>
      <c r="L4" s="9">
        <v>2</v>
      </c>
      <c r="M4" s="9" t="s">
        <v>2</v>
      </c>
      <c r="N4" s="9" t="s">
        <v>3</v>
      </c>
      <c r="O4" s="9">
        <v>3.28</v>
      </c>
      <c r="Q4" s="9">
        <v>17</v>
      </c>
      <c r="R4" s="9" t="s">
        <v>0</v>
      </c>
      <c r="S4" s="9" t="s">
        <v>18</v>
      </c>
      <c r="T4" s="9">
        <v>3.7</v>
      </c>
    </row>
    <row r="5" spans="1:21" x14ac:dyDescent="0.25">
      <c r="A5" s="1">
        <v>3</v>
      </c>
      <c r="B5" s="1" t="s">
        <v>2</v>
      </c>
      <c r="C5" s="1" t="s">
        <v>4</v>
      </c>
      <c r="D5" s="6">
        <v>3.89</v>
      </c>
      <c r="E5" s="1">
        <v>2</v>
      </c>
      <c r="G5" s="9">
        <v>77</v>
      </c>
      <c r="H5" s="9" t="s">
        <v>2</v>
      </c>
      <c r="I5" s="9" t="s">
        <v>78</v>
      </c>
      <c r="J5" s="9">
        <v>2.82</v>
      </c>
      <c r="L5" s="9">
        <v>7</v>
      </c>
      <c r="M5" s="9" t="s">
        <v>2</v>
      </c>
      <c r="N5" s="9" t="s">
        <v>8</v>
      </c>
      <c r="O5" s="9">
        <v>3.52</v>
      </c>
      <c r="Q5" s="9">
        <v>19</v>
      </c>
      <c r="R5" s="9" t="s">
        <v>0</v>
      </c>
      <c r="S5" s="9" t="s">
        <v>20</v>
      </c>
      <c r="T5" s="9">
        <v>3.72</v>
      </c>
    </row>
    <row r="6" spans="1:21" x14ac:dyDescent="0.25">
      <c r="A6" s="1">
        <v>4</v>
      </c>
      <c r="B6" s="1" t="s">
        <v>0</v>
      </c>
      <c r="C6" s="1" t="s">
        <v>5</v>
      </c>
      <c r="D6" s="6">
        <v>2.91</v>
      </c>
      <c r="E6" s="1">
        <v>0</v>
      </c>
      <c r="G6" s="9">
        <v>26</v>
      </c>
      <c r="H6" s="9" t="s">
        <v>2</v>
      </c>
      <c r="I6" s="9" t="s">
        <v>27</v>
      </c>
      <c r="J6" s="9">
        <v>2.84</v>
      </c>
      <c r="L6" s="9">
        <v>9</v>
      </c>
      <c r="M6" s="9" t="s">
        <v>2</v>
      </c>
      <c r="N6" s="9" t="s">
        <v>10</v>
      </c>
      <c r="O6" s="9">
        <v>3.31</v>
      </c>
      <c r="Q6" s="9">
        <v>21</v>
      </c>
      <c r="R6" s="9" t="s">
        <v>0</v>
      </c>
      <c r="S6" s="9" t="s">
        <v>22</v>
      </c>
      <c r="T6" s="9">
        <v>3.87</v>
      </c>
    </row>
    <row r="7" spans="1:21" x14ac:dyDescent="0.25">
      <c r="A7" s="1">
        <v>5</v>
      </c>
      <c r="B7" s="1" t="s">
        <v>2</v>
      </c>
      <c r="C7" s="1" t="s">
        <v>6</v>
      </c>
      <c r="D7" s="6">
        <v>3.03</v>
      </c>
      <c r="E7" s="1">
        <v>0</v>
      </c>
      <c r="G7" s="9">
        <v>33</v>
      </c>
      <c r="H7" s="9" t="s">
        <v>2</v>
      </c>
      <c r="I7" s="9" t="s">
        <v>34</v>
      </c>
      <c r="J7" s="9">
        <v>2.87</v>
      </c>
      <c r="L7" s="9">
        <v>13</v>
      </c>
      <c r="M7" s="9" t="s">
        <v>0</v>
      </c>
      <c r="N7" s="9" t="s">
        <v>14</v>
      </c>
      <c r="O7" s="9">
        <v>3.52</v>
      </c>
      <c r="Q7" s="9">
        <v>23</v>
      </c>
      <c r="R7" s="9" t="s">
        <v>2</v>
      </c>
      <c r="S7" s="9" t="s">
        <v>24</v>
      </c>
      <c r="T7" s="9">
        <v>3.87</v>
      </c>
    </row>
    <row r="8" spans="1:21" x14ac:dyDescent="0.25">
      <c r="A8" s="1">
        <v>6</v>
      </c>
      <c r="B8" s="1" t="s">
        <v>2</v>
      </c>
      <c r="C8" s="1" t="s">
        <v>7</v>
      </c>
      <c r="D8" s="6">
        <v>2.98</v>
      </c>
      <c r="E8" s="1">
        <v>0</v>
      </c>
      <c r="G8" s="9">
        <v>38</v>
      </c>
      <c r="H8" s="9" t="s">
        <v>2</v>
      </c>
      <c r="I8" s="9" t="s">
        <v>39</v>
      </c>
      <c r="J8" s="9">
        <v>2.9</v>
      </c>
      <c r="L8" s="9">
        <v>22</v>
      </c>
      <c r="M8" s="9" t="s">
        <v>2</v>
      </c>
      <c r="N8" s="9" t="s">
        <v>23</v>
      </c>
      <c r="O8" s="9">
        <v>3.32</v>
      </c>
      <c r="Q8" s="9">
        <v>40</v>
      </c>
      <c r="R8" s="9" t="s">
        <v>0</v>
      </c>
      <c r="S8" s="9" t="s">
        <v>41</v>
      </c>
      <c r="T8" s="9">
        <v>3.82</v>
      </c>
    </row>
    <row r="9" spans="1:21" x14ac:dyDescent="0.25">
      <c r="A9" s="1">
        <v>7</v>
      </c>
      <c r="B9" s="1" t="s">
        <v>2</v>
      </c>
      <c r="C9" s="1" t="s">
        <v>8</v>
      </c>
      <c r="D9" s="6">
        <v>3.52</v>
      </c>
      <c r="E9" s="1">
        <v>1</v>
      </c>
      <c r="G9" s="9">
        <v>4</v>
      </c>
      <c r="H9" s="9" t="s">
        <v>0</v>
      </c>
      <c r="I9" s="9" t="s">
        <v>5</v>
      </c>
      <c r="J9" s="9">
        <v>2.91</v>
      </c>
      <c r="L9" s="9">
        <v>24</v>
      </c>
      <c r="M9" s="9" t="s">
        <v>0</v>
      </c>
      <c r="N9" s="9" t="s">
        <v>25</v>
      </c>
      <c r="O9" s="9">
        <v>3.47</v>
      </c>
      <c r="Q9" s="9">
        <v>49</v>
      </c>
      <c r="R9" s="9" t="s">
        <v>0</v>
      </c>
      <c r="S9" s="9" t="s">
        <v>50</v>
      </c>
      <c r="T9" s="9">
        <v>3.71</v>
      </c>
    </row>
    <row r="10" spans="1:21" x14ac:dyDescent="0.25">
      <c r="A10" s="1">
        <v>8</v>
      </c>
      <c r="B10" s="1" t="s">
        <v>2</v>
      </c>
      <c r="C10" s="1" t="s">
        <v>9</v>
      </c>
      <c r="D10" s="6">
        <v>3.08</v>
      </c>
      <c r="E10" s="1">
        <v>0</v>
      </c>
      <c r="G10" s="9">
        <v>18</v>
      </c>
      <c r="H10" s="9" t="s">
        <v>0</v>
      </c>
      <c r="I10" s="9" t="s">
        <v>19</v>
      </c>
      <c r="J10" s="9">
        <v>2.91</v>
      </c>
      <c r="L10" s="9">
        <v>25</v>
      </c>
      <c r="M10" s="9" t="s">
        <v>0</v>
      </c>
      <c r="N10" s="9" t="s">
        <v>26</v>
      </c>
      <c r="O10" s="9">
        <v>3.61</v>
      </c>
      <c r="Q10" s="9">
        <v>54</v>
      </c>
      <c r="R10" s="9" t="s">
        <v>2</v>
      </c>
      <c r="S10" s="9" t="s">
        <v>55</v>
      </c>
      <c r="T10" s="9">
        <v>3.86</v>
      </c>
    </row>
    <row r="11" spans="1:21" x14ac:dyDescent="0.25">
      <c r="A11" s="1">
        <v>9</v>
      </c>
      <c r="B11" s="1" t="s">
        <v>2</v>
      </c>
      <c r="C11" s="1" t="s">
        <v>10</v>
      </c>
      <c r="D11" s="6">
        <v>3.31</v>
      </c>
      <c r="E11" s="1">
        <v>1</v>
      </c>
      <c r="G11" s="9">
        <v>20</v>
      </c>
      <c r="H11" s="9" t="s">
        <v>2</v>
      </c>
      <c r="I11" s="9" t="s">
        <v>21</v>
      </c>
      <c r="J11" s="9">
        <v>2.91</v>
      </c>
      <c r="L11" s="9">
        <v>32</v>
      </c>
      <c r="M11" s="9" t="s">
        <v>0</v>
      </c>
      <c r="N11" s="9" t="s">
        <v>33</v>
      </c>
      <c r="O11" s="9">
        <v>3.26</v>
      </c>
      <c r="Q11" s="9">
        <v>60</v>
      </c>
      <c r="R11" s="9" t="s">
        <v>2</v>
      </c>
      <c r="S11" s="9" t="s">
        <v>61</v>
      </c>
      <c r="T11" s="9">
        <v>3.85</v>
      </c>
    </row>
    <row r="12" spans="1:21" x14ac:dyDescent="0.25">
      <c r="A12" s="1">
        <v>10</v>
      </c>
      <c r="B12" s="1" t="s">
        <v>2</v>
      </c>
      <c r="C12" s="1" t="s">
        <v>11</v>
      </c>
      <c r="D12" s="6">
        <v>3.07</v>
      </c>
      <c r="E12" s="1">
        <v>0</v>
      </c>
      <c r="G12" s="9">
        <v>97</v>
      </c>
      <c r="H12" s="9" t="s">
        <v>0</v>
      </c>
      <c r="I12" s="9" t="s">
        <v>98</v>
      </c>
      <c r="J12" s="9">
        <v>2.91</v>
      </c>
      <c r="L12" s="9">
        <v>34</v>
      </c>
      <c r="M12" s="9" t="s">
        <v>0</v>
      </c>
      <c r="N12" s="9" t="s">
        <v>35</v>
      </c>
      <c r="O12" s="9">
        <v>3.56</v>
      </c>
      <c r="Q12" s="9">
        <v>62</v>
      </c>
      <c r="R12" s="9" t="s">
        <v>0</v>
      </c>
      <c r="S12" s="9" t="s">
        <v>63</v>
      </c>
      <c r="T12" s="9">
        <v>3.73</v>
      </c>
    </row>
    <row r="13" spans="1:21" x14ac:dyDescent="0.25">
      <c r="A13" s="1">
        <v>11</v>
      </c>
      <c r="B13" s="1" t="s">
        <v>2</v>
      </c>
      <c r="C13" s="1" t="s">
        <v>12</v>
      </c>
      <c r="D13" s="6">
        <v>2.97</v>
      </c>
      <c r="E13" s="1">
        <v>0</v>
      </c>
      <c r="G13" s="9">
        <v>12</v>
      </c>
      <c r="H13" s="9" t="s">
        <v>0</v>
      </c>
      <c r="I13" s="9" t="s">
        <v>13</v>
      </c>
      <c r="J13" s="9">
        <v>2.92</v>
      </c>
      <c r="L13" s="9">
        <v>35</v>
      </c>
      <c r="M13" s="9" t="s">
        <v>2</v>
      </c>
      <c r="N13" s="9" t="s">
        <v>36</v>
      </c>
      <c r="O13" s="9">
        <v>3.42</v>
      </c>
      <c r="Q13" s="9">
        <v>65</v>
      </c>
      <c r="R13" s="9" t="s">
        <v>2</v>
      </c>
      <c r="S13" s="9" t="s">
        <v>66</v>
      </c>
      <c r="T13" s="9">
        <v>3.7</v>
      </c>
    </row>
    <row r="14" spans="1:21" x14ac:dyDescent="0.25">
      <c r="A14" s="1">
        <v>12</v>
      </c>
      <c r="B14" s="1" t="s">
        <v>0</v>
      </c>
      <c r="C14" s="1" t="s">
        <v>13</v>
      </c>
      <c r="D14" s="6">
        <v>2.92</v>
      </c>
      <c r="E14" s="1">
        <v>0</v>
      </c>
      <c r="G14" s="9">
        <v>28</v>
      </c>
      <c r="H14" s="9" t="s">
        <v>2</v>
      </c>
      <c r="I14" s="9" t="s">
        <v>29</v>
      </c>
      <c r="J14" s="9">
        <v>2.93</v>
      </c>
      <c r="L14" s="9">
        <v>37</v>
      </c>
      <c r="M14" s="9" t="s">
        <v>0</v>
      </c>
      <c r="N14" s="9" t="s">
        <v>38</v>
      </c>
      <c r="O14" s="9">
        <v>3.38</v>
      </c>
      <c r="Q14" s="9">
        <v>67</v>
      </c>
      <c r="R14" s="9" t="s">
        <v>0</v>
      </c>
      <c r="S14" s="9" t="s">
        <v>68</v>
      </c>
      <c r="T14" s="9">
        <v>3.77</v>
      </c>
    </row>
    <row r="15" spans="1:21" x14ac:dyDescent="0.25">
      <c r="A15" s="1">
        <v>13</v>
      </c>
      <c r="B15" s="1" t="s">
        <v>0</v>
      </c>
      <c r="C15" s="1" t="s">
        <v>14</v>
      </c>
      <c r="D15" s="6">
        <v>3.52</v>
      </c>
      <c r="E15" s="1">
        <v>1</v>
      </c>
      <c r="G15" s="9">
        <v>30</v>
      </c>
      <c r="H15" s="9" t="s">
        <v>0</v>
      </c>
      <c r="I15" s="9" t="s">
        <v>31</v>
      </c>
      <c r="J15" s="9">
        <v>2.93</v>
      </c>
      <c r="L15" s="9">
        <v>39</v>
      </c>
      <c r="M15" s="9" t="s">
        <v>2</v>
      </c>
      <c r="N15" s="9" t="s">
        <v>40</v>
      </c>
      <c r="O15" s="9">
        <v>3.43</v>
      </c>
      <c r="Q15" s="9">
        <v>69</v>
      </c>
      <c r="R15" s="9" t="s">
        <v>0</v>
      </c>
      <c r="S15" s="9" t="s">
        <v>70</v>
      </c>
      <c r="T15" s="9">
        <v>3.77</v>
      </c>
    </row>
    <row r="16" spans="1:21" x14ac:dyDescent="0.25">
      <c r="A16" s="1">
        <v>14</v>
      </c>
      <c r="B16" s="1" t="s">
        <v>2</v>
      </c>
      <c r="C16" s="1" t="s">
        <v>15</v>
      </c>
      <c r="D16" s="6">
        <v>2.95</v>
      </c>
      <c r="E16" s="1">
        <v>0</v>
      </c>
      <c r="G16" s="9">
        <v>43</v>
      </c>
      <c r="H16" s="9" t="s">
        <v>0</v>
      </c>
      <c r="I16" s="9" t="s">
        <v>44</v>
      </c>
      <c r="J16" s="9">
        <v>2.94</v>
      </c>
      <c r="L16" s="9">
        <v>42</v>
      </c>
      <c r="M16" s="9" t="s">
        <v>2</v>
      </c>
      <c r="N16" s="9" t="s">
        <v>43</v>
      </c>
      <c r="O16" s="9">
        <v>3.53</v>
      </c>
      <c r="Q16" s="9">
        <v>73</v>
      </c>
      <c r="R16" s="9" t="s">
        <v>0</v>
      </c>
      <c r="S16" s="9" t="s">
        <v>74</v>
      </c>
      <c r="T16" s="9">
        <v>3.85</v>
      </c>
    </row>
    <row r="17" spans="1:20" x14ac:dyDescent="0.25">
      <c r="A17" s="1">
        <v>15</v>
      </c>
      <c r="B17" s="1" t="s">
        <v>0</v>
      </c>
      <c r="C17" s="1" t="s">
        <v>16</v>
      </c>
      <c r="D17" s="6">
        <v>3.02</v>
      </c>
      <c r="E17" s="1">
        <v>0</v>
      </c>
      <c r="G17" s="9">
        <v>14</v>
      </c>
      <c r="H17" s="9" t="s">
        <v>2</v>
      </c>
      <c r="I17" s="9" t="s">
        <v>15</v>
      </c>
      <c r="J17" s="9">
        <v>2.95</v>
      </c>
      <c r="L17" s="9">
        <v>44</v>
      </c>
      <c r="M17" s="9" t="s">
        <v>2</v>
      </c>
      <c r="N17" s="9" t="s">
        <v>45</v>
      </c>
      <c r="O17" s="9">
        <v>3.59</v>
      </c>
      <c r="Q17" s="9">
        <v>91</v>
      </c>
      <c r="R17" s="9" t="s">
        <v>2</v>
      </c>
      <c r="S17" s="9" t="s">
        <v>92</v>
      </c>
      <c r="T17" s="9">
        <v>3.79</v>
      </c>
    </row>
    <row r="18" spans="1:20" x14ac:dyDescent="0.25">
      <c r="A18" s="1">
        <v>16</v>
      </c>
      <c r="B18" s="1" t="s">
        <v>0</v>
      </c>
      <c r="C18" s="1" t="s">
        <v>17</v>
      </c>
      <c r="D18" s="6">
        <v>3.21</v>
      </c>
      <c r="E18" s="1">
        <v>0</v>
      </c>
      <c r="G18" s="9">
        <v>83</v>
      </c>
      <c r="H18" s="9" t="s">
        <v>0</v>
      </c>
      <c r="I18" s="9" t="s">
        <v>84</v>
      </c>
      <c r="J18" s="9">
        <v>2.95</v>
      </c>
      <c r="L18" s="9">
        <v>47</v>
      </c>
      <c r="M18" s="9" t="s">
        <v>2</v>
      </c>
      <c r="N18" s="9" t="s">
        <v>48</v>
      </c>
      <c r="O18" s="9">
        <v>3.45</v>
      </c>
      <c r="Q18" s="9">
        <v>94</v>
      </c>
      <c r="R18" s="9" t="s">
        <v>0</v>
      </c>
      <c r="S18" s="9" t="s">
        <v>95</v>
      </c>
      <c r="T18" s="9">
        <v>3.78</v>
      </c>
    </row>
    <row r="19" spans="1:20" x14ac:dyDescent="0.25">
      <c r="A19" s="1">
        <v>17</v>
      </c>
      <c r="B19" s="1" t="s">
        <v>0</v>
      </c>
      <c r="C19" s="1" t="s">
        <v>18</v>
      </c>
      <c r="D19" s="6">
        <v>3.7</v>
      </c>
      <c r="E19" s="1">
        <v>2</v>
      </c>
      <c r="G19" s="9">
        <v>11</v>
      </c>
      <c r="H19" s="9" t="s">
        <v>2</v>
      </c>
      <c r="I19" s="9" t="s">
        <v>12</v>
      </c>
      <c r="J19" s="9">
        <v>2.97</v>
      </c>
      <c r="L19" s="9">
        <v>51</v>
      </c>
      <c r="M19" s="9" t="s">
        <v>0</v>
      </c>
      <c r="N19" s="9" t="s">
        <v>52</v>
      </c>
      <c r="O19" s="9">
        <v>3.55</v>
      </c>
      <c r="Q19" s="9">
        <v>95</v>
      </c>
      <c r="R19" s="9" t="s">
        <v>2</v>
      </c>
      <c r="S19" s="9" t="s">
        <v>96</v>
      </c>
      <c r="T19" s="9">
        <v>3.69</v>
      </c>
    </row>
    <row r="20" spans="1:20" x14ac:dyDescent="0.25">
      <c r="A20" s="1">
        <v>18</v>
      </c>
      <c r="B20" s="1" t="s">
        <v>0</v>
      </c>
      <c r="C20" s="1" t="s">
        <v>19</v>
      </c>
      <c r="D20" s="6">
        <v>2.91</v>
      </c>
      <c r="E20" s="1">
        <v>0</v>
      </c>
      <c r="G20" s="9">
        <v>6</v>
      </c>
      <c r="H20" s="9" t="s">
        <v>2</v>
      </c>
      <c r="I20" s="9" t="s">
        <v>7</v>
      </c>
      <c r="J20" s="9">
        <v>2.98</v>
      </c>
      <c r="L20" s="9">
        <v>53</v>
      </c>
      <c r="M20" s="9" t="s">
        <v>2</v>
      </c>
      <c r="N20" s="9" t="s">
        <v>54</v>
      </c>
      <c r="O20" s="9">
        <v>3.61</v>
      </c>
      <c r="Q20" s="9">
        <v>98</v>
      </c>
      <c r="R20" s="9" t="s">
        <v>2</v>
      </c>
      <c r="S20" s="9" t="s">
        <v>99</v>
      </c>
      <c r="T20" s="9">
        <v>3.81</v>
      </c>
    </row>
    <row r="21" spans="1:20" x14ac:dyDescent="0.25">
      <c r="A21" s="1">
        <v>19</v>
      </c>
      <c r="B21" s="1" t="s">
        <v>0</v>
      </c>
      <c r="C21" s="1" t="s">
        <v>20</v>
      </c>
      <c r="D21" s="6">
        <v>3.72</v>
      </c>
      <c r="E21" s="1">
        <v>2</v>
      </c>
      <c r="G21" s="9">
        <v>46</v>
      </c>
      <c r="H21" s="9" t="s">
        <v>2</v>
      </c>
      <c r="I21" s="9" t="s">
        <v>47</v>
      </c>
      <c r="J21" s="9">
        <v>3</v>
      </c>
      <c r="L21" s="9">
        <v>56</v>
      </c>
      <c r="M21" s="9" t="s">
        <v>0</v>
      </c>
      <c r="N21" s="9" t="s">
        <v>57</v>
      </c>
      <c r="O21" s="9">
        <v>3.43</v>
      </c>
      <c r="Q21" s="9">
        <v>100</v>
      </c>
      <c r="R21" s="9" t="s">
        <v>0</v>
      </c>
      <c r="S21" s="9" t="s">
        <v>101</v>
      </c>
      <c r="T21" s="9">
        <v>3.9</v>
      </c>
    </row>
    <row r="22" spans="1:20" x14ac:dyDescent="0.25">
      <c r="A22" s="1">
        <v>20</v>
      </c>
      <c r="B22" s="1" t="s">
        <v>2</v>
      </c>
      <c r="C22" s="1" t="s">
        <v>21</v>
      </c>
      <c r="D22" s="6">
        <v>2.91</v>
      </c>
      <c r="E22" s="1">
        <v>0</v>
      </c>
      <c r="G22" s="9">
        <v>15</v>
      </c>
      <c r="H22" s="9" t="s">
        <v>0</v>
      </c>
      <c r="I22" s="9" t="s">
        <v>16</v>
      </c>
      <c r="J22" s="9">
        <v>3.02</v>
      </c>
      <c r="L22" s="9">
        <v>57</v>
      </c>
      <c r="M22" s="9" t="s">
        <v>2</v>
      </c>
      <c r="N22" s="9" t="s">
        <v>58</v>
      </c>
      <c r="O22" s="9">
        <v>3.45</v>
      </c>
      <c r="T22">
        <f>SUM(T3:T21)</f>
        <v>72.080000000000013</v>
      </c>
    </row>
    <row r="23" spans="1:20" x14ac:dyDescent="0.25">
      <c r="A23" s="1">
        <v>21</v>
      </c>
      <c r="B23" s="1" t="s">
        <v>0</v>
      </c>
      <c r="C23" s="1" t="s">
        <v>22</v>
      </c>
      <c r="D23" s="6">
        <v>3.87</v>
      </c>
      <c r="E23" s="1">
        <v>2</v>
      </c>
      <c r="G23" s="9">
        <v>5</v>
      </c>
      <c r="H23" s="9" t="s">
        <v>2</v>
      </c>
      <c r="I23" s="9" t="s">
        <v>6</v>
      </c>
      <c r="J23" s="9">
        <v>3.03</v>
      </c>
      <c r="L23" s="9">
        <v>58</v>
      </c>
      <c r="M23" s="9" t="s">
        <v>0</v>
      </c>
      <c r="N23" s="9" t="s">
        <v>59</v>
      </c>
      <c r="O23" s="9">
        <v>3.43</v>
      </c>
      <c r="T23" s="8">
        <f>T22/19</f>
        <v>3.7936842105263167</v>
      </c>
    </row>
    <row r="24" spans="1:20" x14ac:dyDescent="0.25">
      <c r="A24" s="1">
        <v>22</v>
      </c>
      <c r="B24" s="1" t="s">
        <v>2</v>
      </c>
      <c r="C24" s="1" t="s">
        <v>23</v>
      </c>
      <c r="D24" s="6">
        <v>3.32</v>
      </c>
      <c r="E24" s="1">
        <v>1</v>
      </c>
      <c r="G24" s="9">
        <v>59</v>
      </c>
      <c r="H24" s="9" t="s">
        <v>0</v>
      </c>
      <c r="I24" s="9" t="s">
        <v>60</v>
      </c>
      <c r="J24" s="9">
        <v>3.05</v>
      </c>
      <c r="L24" s="9">
        <v>61</v>
      </c>
      <c r="M24" s="9" t="s">
        <v>2</v>
      </c>
      <c r="N24" s="9" t="s">
        <v>62</v>
      </c>
      <c r="O24" s="9">
        <v>3.29</v>
      </c>
    </row>
    <row r="25" spans="1:20" x14ac:dyDescent="0.25">
      <c r="A25" s="1">
        <v>23</v>
      </c>
      <c r="B25" s="1" t="s">
        <v>2</v>
      </c>
      <c r="C25" s="1" t="s">
        <v>24</v>
      </c>
      <c r="D25" s="6">
        <v>3.87</v>
      </c>
      <c r="E25" s="1">
        <v>2</v>
      </c>
      <c r="G25" s="9">
        <v>10</v>
      </c>
      <c r="H25" s="9" t="s">
        <v>2</v>
      </c>
      <c r="I25" s="9" t="s">
        <v>11</v>
      </c>
      <c r="J25" s="9">
        <v>3.07</v>
      </c>
      <c r="L25" s="9">
        <v>63</v>
      </c>
      <c r="M25" s="9" t="s">
        <v>2</v>
      </c>
      <c r="N25" s="9" t="s">
        <v>64</v>
      </c>
      <c r="O25" s="9">
        <v>3.57</v>
      </c>
    </row>
    <row r="26" spans="1:20" x14ac:dyDescent="0.25">
      <c r="A26" s="1">
        <v>24</v>
      </c>
      <c r="B26" s="1" t="s">
        <v>0</v>
      </c>
      <c r="C26" s="1" t="s">
        <v>25</v>
      </c>
      <c r="D26" s="6">
        <v>3.47</v>
      </c>
      <c r="E26" s="1">
        <v>1</v>
      </c>
      <c r="G26" s="9">
        <v>55</v>
      </c>
      <c r="H26" s="9" t="s">
        <v>2</v>
      </c>
      <c r="I26" s="9" t="s">
        <v>56</v>
      </c>
      <c r="J26" s="9">
        <v>3.07</v>
      </c>
      <c r="L26" s="9">
        <v>66</v>
      </c>
      <c r="M26" s="9" t="s">
        <v>0</v>
      </c>
      <c r="N26" s="9" t="s">
        <v>67</v>
      </c>
      <c r="O26" s="9">
        <v>3.24</v>
      </c>
    </row>
    <row r="27" spans="1:20" x14ac:dyDescent="0.25">
      <c r="A27" s="1">
        <v>25</v>
      </c>
      <c r="B27" s="1" t="s">
        <v>0</v>
      </c>
      <c r="C27" s="1" t="s">
        <v>26</v>
      </c>
      <c r="D27" s="6">
        <v>3.61</v>
      </c>
      <c r="E27" s="1">
        <v>1</v>
      </c>
      <c r="G27" s="9">
        <v>8</v>
      </c>
      <c r="H27" s="9" t="s">
        <v>2</v>
      </c>
      <c r="I27" s="9" t="s">
        <v>9</v>
      </c>
      <c r="J27" s="9">
        <v>3.08</v>
      </c>
      <c r="L27" s="9">
        <v>68</v>
      </c>
      <c r="M27" s="9" t="s">
        <v>0</v>
      </c>
      <c r="N27" s="9" t="s">
        <v>69</v>
      </c>
      <c r="O27" s="9">
        <v>3.44</v>
      </c>
    </row>
    <row r="28" spans="1:20" x14ac:dyDescent="0.25">
      <c r="A28" s="1">
        <v>26</v>
      </c>
      <c r="B28" s="1" t="s">
        <v>2</v>
      </c>
      <c r="C28" s="1" t="s">
        <v>27</v>
      </c>
      <c r="D28" s="6">
        <v>2.84</v>
      </c>
      <c r="E28" s="1">
        <v>0</v>
      </c>
      <c r="G28" s="9">
        <v>36</v>
      </c>
      <c r="H28" s="9" t="s">
        <v>2</v>
      </c>
      <c r="I28" s="9" t="s">
        <v>37</v>
      </c>
      <c r="J28" s="9">
        <v>3.09</v>
      </c>
      <c r="L28" s="9">
        <v>70</v>
      </c>
      <c r="M28" s="9" t="s">
        <v>0</v>
      </c>
      <c r="N28" s="9" t="s">
        <v>71</v>
      </c>
      <c r="O28" s="9">
        <v>3.56</v>
      </c>
    </row>
    <row r="29" spans="1:20" x14ac:dyDescent="0.25">
      <c r="A29" s="1">
        <v>27</v>
      </c>
      <c r="B29" s="1" t="s">
        <v>2</v>
      </c>
      <c r="C29" s="1" t="s">
        <v>28</v>
      </c>
      <c r="D29" s="6">
        <v>3.11</v>
      </c>
      <c r="E29" s="1">
        <v>0</v>
      </c>
      <c r="G29" s="9">
        <v>52</v>
      </c>
      <c r="H29" s="9" t="s">
        <v>2</v>
      </c>
      <c r="I29" s="9" t="s">
        <v>53</v>
      </c>
      <c r="J29" s="9">
        <v>3.1</v>
      </c>
      <c r="L29" s="9">
        <v>71</v>
      </c>
      <c r="M29" s="9" t="s">
        <v>2</v>
      </c>
      <c r="N29" s="9" t="s">
        <v>72</v>
      </c>
      <c r="O29" s="9">
        <v>3.6</v>
      </c>
    </row>
    <row r="30" spans="1:20" x14ac:dyDescent="0.25">
      <c r="A30" s="1">
        <v>28</v>
      </c>
      <c r="B30" s="1" t="s">
        <v>2</v>
      </c>
      <c r="C30" s="1" t="s">
        <v>29</v>
      </c>
      <c r="D30" s="6">
        <v>2.93</v>
      </c>
      <c r="E30" s="1">
        <v>0</v>
      </c>
      <c r="G30" s="9">
        <v>27</v>
      </c>
      <c r="H30" s="9" t="s">
        <v>2</v>
      </c>
      <c r="I30" s="9" t="s">
        <v>28</v>
      </c>
      <c r="J30" s="9">
        <v>3.11</v>
      </c>
      <c r="L30" s="9">
        <v>72</v>
      </c>
      <c r="M30" s="9" t="s">
        <v>2</v>
      </c>
      <c r="N30" s="9" t="s">
        <v>73</v>
      </c>
      <c r="O30" s="9">
        <v>3.35</v>
      </c>
    </row>
    <row r="31" spans="1:20" x14ac:dyDescent="0.25">
      <c r="A31" s="1">
        <v>29</v>
      </c>
      <c r="B31" s="1" t="s">
        <v>2</v>
      </c>
      <c r="C31" s="1" t="s">
        <v>30</v>
      </c>
      <c r="D31" s="6">
        <v>3.13</v>
      </c>
      <c r="E31" s="1">
        <v>0</v>
      </c>
      <c r="G31" s="9">
        <v>45</v>
      </c>
      <c r="H31" s="9" t="s">
        <v>2</v>
      </c>
      <c r="I31" s="9" t="s">
        <v>46</v>
      </c>
      <c r="J31" s="9">
        <v>3.12</v>
      </c>
      <c r="L31" s="9">
        <v>74</v>
      </c>
      <c r="M31" s="9" t="s">
        <v>0</v>
      </c>
      <c r="N31" s="9" t="s">
        <v>75</v>
      </c>
      <c r="O31" s="9">
        <v>3.51</v>
      </c>
    </row>
    <row r="32" spans="1:20" x14ac:dyDescent="0.25">
      <c r="A32" s="1">
        <v>30</v>
      </c>
      <c r="B32" s="1" t="s">
        <v>0</v>
      </c>
      <c r="C32" s="1" t="s">
        <v>31</v>
      </c>
      <c r="D32" s="6">
        <v>2.93</v>
      </c>
      <c r="E32" s="1">
        <v>0</v>
      </c>
      <c r="G32" s="9">
        <v>80</v>
      </c>
      <c r="H32" s="9" t="s">
        <v>0</v>
      </c>
      <c r="I32" s="9" t="s">
        <v>81</v>
      </c>
      <c r="J32" s="9">
        <v>3.12</v>
      </c>
      <c r="L32" s="9">
        <v>75</v>
      </c>
      <c r="M32" s="9" t="s">
        <v>0</v>
      </c>
      <c r="N32" s="9" t="s">
        <v>76</v>
      </c>
      <c r="O32" s="9">
        <v>3.27</v>
      </c>
    </row>
    <row r="33" spans="1:15" x14ac:dyDescent="0.25">
      <c r="A33" s="1">
        <v>31</v>
      </c>
      <c r="B33" s="1" t="s">
        <v>2</v>
      </c>
      <c r="C33" s="1" t="s">
        <v>32</v>
      </c>
      <c r="D33" s="6">
        <v>3.15</v>
      </c>
      <c r="E33" s="1">
        <v>0</v>
      </c>
      <c r="G33" s="9">
        <v>29</v>
      </c>
      <c r="H33" s="9" t="s">
        <v>2</v>
      </c>
      <c r="I33" s="9" t="s">
        <v>30</v>
      </c>
      <c r="J33" s="9">
        <v>3.13</v>
      </c>
      <c r="L33" s="9">
        <v>76</v>
      </c>
      <c r="M33" s="9" t="s">
        <v>2</v>
      </c>
      <c r="N33" s="9" t="s">
        <v>77</v>
      </c>
      <c r="O33" s="9">
        <v>3.47</v>
      </c>
    </row>
    <row r="34" spans="1:15" x14ac:dyDescent="0.25">
      <c r="A34" s="1">
        <v>32</v>
      </c>
      <c r="B34" s="1" t="s">
        <v>0</v>
      </c>
      <c r="C34" s="1" t="s">
        <v>33</v>
      </c>
      <c r="D34" s="6">
        <v>3.26</v>
      </c>
      <c r="E34" s="1">
        <v>1</v>
      </c>
      <c r="G34" s="9">
        <v>64</v>
      </c>
      <c r="H34" s="9" t="s">
        <v>0</v>
      </c>
      <c r="I34" s="9" t="s">
        <v>65</v>
      </c>
      <c r="J34" s="9">
        <v>3.13</v>
      </c>
      <c r="L34" s="9">
        <v>79</v>
      </c>
      <c r="M34" s="9" t="s">
        <v>2</v>
      </c>
      <c r="N34" s="9" t="s">
        <v>80</v>
      </c>
      <c r="O34" s="9">
        <v>3.53</v>
      </c>
    </row>
    <row r="35" spans="1:15" x14ac:dyDescent="0.25">
      <c r="A35" s="1">
        <v>33</v>
      </c>
      <c r="B35" s="1" t="s">
        <v>2</v>
      </c>
      <c r="C35" s="1" t="s">
        <v>34</v>
      </c>
      <c r="D35" s="6">
        <v>2.87</v>
      </c>
      <c r="E35" s="1">
        <v>0</v>
      </c>
      <c r="G35" s="9">
        <v>78</v>
      </c>
      <c r="H35" s="9" t="s">
        <v>0</v>
      </c>
      <c r="I35" s="9" t="s">
        <v>79</v>
      </c>
      <c r="J35" s="9">
        <v>3.13</v>
      </c>
      <c r="L35" s="9">
        <v>81</v>
      </c>
      <c r="M35" s="9" t="s">
        <v>0</v>
      </c>
      <c r="N35" s="9" t="s">
        <v>82</v>
      </c>
      <c r="O35" s="9">
        <v>3.48</v>
      </c>
    </row>
    <row r="36" spans="1:15" x14ac:dyDescent="0.25">
      <c r="A36" s="1">
        <v>34</v>
      </c>
      <c r="B36" s="1" t="s">
        <v>0</v>
      </c>
      <c r="C36" s="1" t="s">
        <v>35</v>
      </c>
      <c r="D36" s="6">
        <v>3.56</v>
      </c>
      <c r="E36" s="1">
        <v>1</v>
      </c>
      <c r="G36" s="9">
        <v>84</v>
      </c>
      <c r="H36" s="9" t="s">
        <v>2</v>
      </c>
      <c r="I36" s="9" t="s">
        <v>85</v>
      </c>
      <c r="J36" s="9">
        <v>3.13</v>
      </c>
      <c r="L36" s="9">
        <v>82</v>
      </c>
      <c r="M36" s="9" t="s">
        <v>2</v>
      </c>
      <c r="N36" s="9" t="s">
        <v>83</v>
      </c>
      <c r="O36" s="9">
        <v>3.27</v>
      </c>
    </row>
    <row r="37" spans="1:15" x14ac:dyDescent="0.25">
      <c r="A37" s="1">
        <v>35</v>
      </c>
      <c r="B37" s="1" t="s">
        <v>2</v>
      </c>
      <c r="C37" s="1" t="s">
        <v>36</v>
      </c>
      <c r="D37" s="6">
        <v>3.42</v>
      </c>
      <c r="E37" s="1">
        <v>1</v>
      </c>
      <c r="G37" s="9">
        <v>31</v>
      </c>
      <c r="H37" s="9" t="s">
        <v>2</v>
      </c>
      <c r="I37" s="9" t="s">
        <v>32</v>
      </c>
      <c r="J37" s="9">
        <v>3.15</v>
      </c>
      <c r="L37" s="9">
        <v>85</v>
      </c>
      <c r="M37" s="9" t="s">
        <v>2</v>
      </c>
      <c r="N37" s="9" t="s">
        <v>86</v>
      </c>
      <c r="O37" s="9">
        <v>3.43</v>
      </c>
    </row>
    <row r="38" spans="1:15" x14ac:dyDescent="0.25">
      <c r="A38" s="1">
        <v>36</v>
      </c>
      <c r="B38" s="1" t="s">
        <v>2</v>
      </c>
      <c r="C38" s="1" t="s">
        <v>37</v>
      </c>
      <c r="D38" s="6">
        <v>3.09</v>
      </c>
      <c r="E38" s="1">
        <v>0</v>
      </c>
      <c r="G38" s="9">
        <v>41</v>
      </c>
      <c r="H38" s="9" t="s">
        <v>0</v>
      </c>
      <c r="I38" s="9" t="s">
        <v>42</v>
      </c>
      <c r="J38" s="9">
        <v>3.15</v>
      </c>
      <c r="L38" s="9">
        <v>86</v>
      </c>
      <c r="M38" s="9" t="s">
        <v>2</v>
      </c>
      <c r="N38" s="9" t="s">
        <v>87</v>
      </c>
      <c r="O38" s="9">
        <v>3.45</v>
      </c>
    </row>
    <row r="39" spans="1:15" x14ac:dyDescent="0.25">
      <c r="A39" s="1">
        <v>37</v>
      </c>
      <c r="B39" s="1" t="s">
        <v>0</v>
      </c>
      <c r="C39" s="1" t="s">
        <v>38</v>
      </c>
      <c r="D39" s="6">
        <v>3.38</v>
      </c>
      <c r="E39" s="1">
        <v>1</v>
      </c>
      <c r="G39" s="9">
        <v>92</v>
      </c>
      <c r="H39" s="9" t="s">
        <v>2</v>
      </c>
      <c r="I39" s="9" t="s">
        <v>93</v>
      </c>
      <c r="J39" s="9">
        <v>3.2</v>
      </c>
      <c r="L39" s="9">
        <v>87</v>
      </c>
      <c r="M39" s="9" t="s">
        <v>2</v>
      </c>
      <c r="N39" s="9" t="s">
        <v>88</v>
      </c>
      <c r="O39" s="9">
        <v>3.43</v>
      </c>
    </row>
    <row r="40" spans="1:15" x14ac:dyDescent="0.25">
      <c r="A40" s="1">
        <v>38</v>
      </c>
      <c r="B40" s="1" t="s">
        <v>2</v>
      </c>
      <c r="C40" s="1" t="s">
        <v>39</v>
      </c>
      <c r="D40" s="6">
        <v>2.9</v>
      </c>
      <c r="E40" s="1">
        <v>0</v>
      </c>
      <c r="G40" s="9">
        <v>16</v>
      </c>
      <c r="H40" s="9" t="s">
        <v>0</v>
      </c>
      <c r="I40" s="9" t="s">
        <v>17</v>
      </c>
      <c r="J40" s="9">
        <v>3.21</v>
      </c>
      <c r="L40" s="9">
        <v>88</v>
      </c>
      <c r="M40" s="9" t="s">
        <v>2</v>
      </c>
      <c r="N40" s="9" t="s">
        <v>89</v>
      </c>
      <c r="O40" s="9">
        <v>3.52</v>
      </c>
    </row>
    <row r="41" spans="1:15" x14ac:dyDescent="0.25">
      <c r="A41" s="1">
        <v>39</v>
      </c>
      <c r="B41" s="1" t="s">
        <v>2</v>
      </c>
      <c r="C41" s="1" t="s">
        <v>40</v>
      </c>
      <c r="D41" s="6">
        <v>3.43</v>
      </c>
      <c r="E41" s="1">
        <v>1</v>
      </c>
      <c r="L41" s="9">
        <v>89</v>
      </c>
      <c r="M41" s="9" t="s">
        <v>2</v>
      </c>
      <c r="N41" s="9" t="s">
        <v>90</v>
      </c>
      <c r="O41" s="9">
        <v>3.52</v>
      </c>
    </row>
    <row r="42" spans="1:15" x14ac:dyDescent="0.25">
      <c r="A42" s="1">
        <v>40</v>
      </c>
      <c r="B42" s="1" t="s">
        <v>0</v>
      </c>
      <c r="C42" s="1" t="s">
        <v>41</v>
      </c>
      <c r="D42" s="6">
        <v>3.82</v>
      </c>
      <c r="E42" s="1">
        <v>2</v>
      </c>
      <c r="J42" s="7">
        <f>SUM(J3:J40)</f>
        <v>114.35999999999999</v>
      </c>
      <c r="L42" s="9">
        <v>90</v>
      </c>
      <c r="M42" s="9" t="s">
        <v>0</v>
      </c>
      <c r="N42" s="9" t="s">
        <v>91</v>
      </c>
      <c r="O42" s="9">
        <v>3.27</v>
      </c>
    </row>
    <row r="43" spans="1:15" x14ac:dyDescent="0.25">
      <c r="A43" s="1">
        <v>41</v>
      </c>
      <c r="B43" s="1" t="s">
        <v>0</v>
      </c>
      <c r="C43" s="1" t="s">
        <v>42</v>
      </c>
      <c r="D43" s="6">
        <v>3.15</v>
      </c>
      <c r="E43" s="1">
        <v>0</v>
      </c>
      <c r="I43" s="9" t="s">
        <v>107</v>
      </c>
      <c r="J43" s="8">
        <f>J42/38</f>
        <v>3.0094736842105259</v>
      </c>
      <c r="L43" s="9">
        <v>93</v>
      </c>
      <c r="M43" s="9" t="s">
        <v>0</v>
      </c>
      <c r="N43" s="9" t="s">
        <v>94</v>
      </c>
      <c r="O43" s="9">
        <v>3.28</v>
      </c>
    </row>
    <row r="44" spans="1:15" x14ac:dyDescent="0.25">
      <c r="A44" s="1">
        <v>42</v>
      </c>
      <c r="B44" s="1" t="s">
        <v>2</v>
      </c>
      <c r="C44" s="1" t="s">
        <v>43</v>
      </c>
      <c r="D44" s="6">
        <v>3.53</v>
      </c>
      <c r="E44" s="1">
        <v>1</v>
      </c>
      <c r="L44" s="9">
        <v>96</v>
      </c>
      <c r="M44" s="9" t="s">
        <v>0</v>
      </c>
      <c r="N44" s="9" t="s">
        <v>97</v>
      </c>
      <c r="O44" s="9">
        <v>3.57</v>
      </c>
    </row>
    <row r="45" spans="1:15" x14ac:dyDescent="0.25">
      <c r="A45" s="1">
        <v>43</v>
      </c>
      <c r="B45" s="1" t="s">
        <v>0</v>
      </c>
      <c r="C45" s="1" t="s">
        <v>44</v>
      </c>
      <c r="D45" s="6">
        <v>2.94</v>
      </c>
      <c r="E45" s="1">
        <v>0</v>
      </c>
      <c r="L45" s="9">
        <v>99</v>
      </c>
      <c r="M45" s="9" t="s">
        <v>2</v>
      </c>
      <c r="N45" s="9" t="s">
        <v>100</v>
      </c>
      <c r="O45" s="9">
        <v>3.59</v>
      </c>
    </row>
    <row r="46" spans="1:15" x14ac:dyDescent="0.25">
      <c r="A46" s="1">
        <v>44</v>
      </c>
      <c r="B46" s="1" t="s">
        <v>2</v>
      </c>
      <c r="C46" s="1" t="s">
        <v>45</v>
      </c>
      <c r="D46" s="6">
        <v>3.59</v>
      </c>
      <c r="E46" s="1">
        <v>1</v>
      </c>
    </row>
    <row r="47" spans="1:15" x14ac:dyDescent="0.25">
      <c r="A47" s="1">
        <v>45</v>
      </c>
      <c r="B47" s="1" t="s">
        <v>2</v>
      </c>
      <c r="C47" s="1" t="s">
        <v>46</v>
      </c>
      <c r="D47" s="6">
        <v>3.12</v>
      </c>
      <c r="E47" s="1">
        <v>0</v>
      </c>
      <c r="O47" s="7">
        <f>SUM(O3:O45)</f>
        <v>148.19000000000005</v>
      </c>
    </row>
    <row r="48" spans="1:15" x14ac:dyDescent="0.25">
      <c r="A48" s="1">
        <v>46</v>
      </c>
      <c r="B48" s="1" t="s">
        <v>2</v>
      </c>
      <c r="C48" s="1" t="s">
        <v>47</v>
      </c>
      <c r="D48" s="6">
        <v>3</v>
      </c>
      <c r="E48" s="1">
        <v>0</v>
      </c>
      <c r="O48" s="8">
        <f>O47/43</f>
        <v>3.446279069767443</v>
      </c>
    </row>
    <row r="49" spans="1:5" x14ac:dyDescent="0.25">
      <c r="A49" s="1">
        <v>47</v>
      </c>
      <c r="B49" s="1" t="s">
        <v>2</v>
      </c>
      <c r="C49" s="1" t="s">
        <v>48</v>
      </c>
      <c r="D49" s="6">
        <v>3.45</v>
      </c>
      <c r="E49" s="1">
        <v>1</v>
      </c>
    </row>
    <row r="50" spans="1:5" x14ac:dyDescent="0.25">
      <c r="A50" s="1">
        <v>48</v>
      </c>
      <c r="B50" s="1" t="s">
        <v>2</v>
      </c>
      <c r="C50" s="1" t="s">
        <v>49</v>
      </c>
      <c r="D50" s="6">
        <v>2.82</v>
      </c>
      <c r="E50" s="1">
        <v>0</v>
      </c>
    </row>
    <row r="51" spans="1:5" x14ac:dyDescent="0.25">
      <c r="A51" s="1">
        <v>49</v>
      </c>
      <c r="B51" s="1" t="s">
        <v>0</v>
      </c>
      <c r="C51" s="1" t="s">
        <v>50</v>
      </c>
      <c r="D51" s="6">
        <v>3.71</v>
      </c>
      <c r="E51" s="1">
        <v>2</v>
      </c>
    </row>
    <row r="52" spans="1:5" x14ac:dyDescent="0.25">
      <c r="A52" s="1">
        <v>50</v>
      </c>
      <c r="B52" s="1" t="s">
        <v>2</v>
      </c>
      <c r="C52" s="1" t="s">
        <v>51</v>
      </c>
      <c r="D52" s="6">
        <v>2.81</v>
      </c>
      <c r="E52" s="1">
        <v>0</v>
      </c>
    </row>
    <row r="53" spans="1:5" x14ac:dyDescent="0.25">
      <c r="A53" s="1">
        <v>51</v>
      </c>
      <c r="B53" s="1" t="s">
        <v>0</v>
      </c>
      <c r="C53" s="1" t="s">
        <v>52</v>
      </c>
      <c r="D53" s="6">
        <v>3.55</v>
      </c>
      <c r="E53" s="1">
        <v>1</v>
      </c>
    </row>
    <row r="54" spans="1:5" x14ac:dyDescent="0.25">
      <c r="A54" s="1">
        <v>52</v>
      </c>
      <c r="B54" s="1" t="s">
        <v>2</v>
      </c>
      <c r="C54" s="1" t="s">
        <v>53</v>
      </c>
      <c r="D54" s="6">
        <v>3.1</v>
      </c>
      <c r="E54" s="1">
        <v>0</v>
      </c>
    </row>
    <row r="55" spans="1:5" x14ac:dyDescent="0.25">
      <c r="A55" s="1">
        <v>53</v>
      </c>
      <c r="B55" s="1" t="s">
        <v>2</v>
      </c>
      <c r="C55" s="1" t="s">
        <v>54</v>
      </c>
      <c r="D55" s="6">
        <v>3.61</v>
      </c>
      <c r="E55" s="1">
        <v>1</v>
      </c>
    </row>
    <row r="56" spans="1:5" x14ac:dyDescent="0.25">
      <c r="A56" s="1">
        <v>54</v>
      </c>
      <c r="B56" s="1" t="s">
        <v>2</v>
      </c>
      <c r="C56" s="1" t="s">
        <v>55</v>
      </c>
      <c r="D56" s="6">
        <v>3.86</v>
      </c>
      <c r="E56" s="1">
        <v>2</v>
      </c>
    </row>
    <row r="57" spans="1:5" x14ac:dyDescent="0.25">
      <c r="A57" s="1">
        <v>55</v>
      </c>
      <c r="B57" s="1" t="s">
        <v>2</v>
      </c>
      <c r="C57" s="1" t="s">
        <v>56</v>
      </c>
      <c r="D57" s="6">
        <v>3.07</v>
      </c>
      <c r="E57" s="1">
        <v>0</v>
      </c>
    </row>
    <row r="58" spans="1:5" x14ac:dyDescent="0.25">
      <c r="A58" s="1">
        <v>56</v>
      </c>
      <c r="B58" s="1" t="s">
        <v>0</v>
      </c>
      <c r="C58" s="1" t="s">
        <v>57</v>
      </c>
      <c r="D58" s="6">
        <v>3.43</v>
      </c>
      <c r="E58" s="1">
        <v>1</v>
      </c>
    </row>
    <row r="59" spans="1:5" x14ac:dyDescent="0.25">
      <c r="A59" s="1">
        <v>57</v>
      </c>
      <c r="B59" s="1" t="s">
        <v>2</v>
      </c>
      <c r="C59" s="1" t="s">
        <v>58</v>
      </c>
      <c r="D59" s="6">
        <v>3.45</v>
      </c>
      <c r="E59" s="1">
        <v>1</v>
      </c>
    </row>
    <row r="60" spans="1:5" x14ac:dyDescent="0.25">
      <c r="A60" s="1">
        <v>58</v>
      </c>
      <c r="B60" s="1" t="s">
        <v>0</v>
      </c>
      <c r="C60" s="1" t="s">
        <v>59</v>
      </c>
      <c r="D60" s="6">
        <v>3.43</v>
      </c>
      <c r="E60" s="1">
        <v>1</v>
      </c>
    </row>
    <row r="61" spans="1:5" x14ac:dyDescent="0.25">
      <c r="A61" s="1">
        <v>59</v>
      </c>
      <c r="B61" s="1" t="s">
        <v>0</v>
      </c>
      <c r="C61" s="1" t="s">
        <v>60</v>
      </c>
      <c r="D61" s="6">
        <v>3.05</v>
      </c>
      <c r="E61" s="1">
        <v>0</v>
      </c>
    </row>
    <row r="62" spans="1:5" x14ac:dyDescent="0.25">
      <c r="A62" s="1">
        <v>60</v>
      </c>
      <c r="B62" s="1" t="s">
        <v>2</v>
      </c>
      <c r="C62" s="1" t="s">
        <v>61</v>
      </c>
      <c r="D62" s="6">
        <v>3.85</v>
      </c>
      <c r="E62" s="1">
        <v>2</v>
      </c>
    </row>
    <row r="63" spans="1:5" x14ac:dyDescent="0.25">
      <c r="A63" s="1">
        <v>61</v>
      </c>
      <c r="B63" s="1" t="s">
        <v>2</v>
      </c>
      <c r="C63" s="1" t="s">
        <v>62</v>
      </c>
      <c r="D63" s="6">
        <v>3.29</v>
      </c>
      <c r="E63" s="1">
        <v>1</v>
      </c>
    </row>
    <row r="64" spans="1:5" x14ac:dyDescent="0.25">
      <c r="A64" s="1">
        <v>62</v>
      </c>
      <c r="B64" s="1" t="s">
        <v>0</v>
      </c>
      <c r="C64" s="1" t="s">
        <v>63</v>
      </c>
      <c r="D64" s="6">
        <v>3.73</v>
      </c>
      <c r="E64" s="1">
        <v>2</v>
      </c>
    </row>
    <row r="65" spans="1:5" x14ac:dyDescent="0.25">
      <c r="A65" s="1">
        <v>63</v>
      </c>
      <c r="B65" s="1" t="s">
        <v>2</v>
      </c>
      <c r="C65" s="1" t="s">
        <v>64</v>
      </c>
      <c r="D65" s="6">
        <v>3.57</v>
      </c>
      <c r="E65" s="1">
        <v>1</v>
      </c>
    </row>
    <row r="66" spans="1:5" x14ac:dyDescent="0.25">
      <c r="A66" s="1">
        <v>64</v>
      </c>
      <c r="B66" s="1" t="s">
        <v>0</v>
      </c>
      <c r="C66" s="1" t="s">
        <v>65</v>
      </c>
      <c r="D66" s="6">
        <v>3.13</v>
      </c>
      <c r="E66" s="1">
        <v>0</v>
      </c>
    </row>
    <row r="67" spans="1:5" x14ac:dyDescent="0.25">
      <c r="A67" s="1">
        <v>65</v>
      </c>
      <c r="B67" s="1" t="s">
        <v>2</v>
      </c>
      <c r="C67" s="1" t="s">
        <v>66</v>
      </c>
      <c r="D67" s="6">
        <v>3.7</v>
      </c>
      <c r="E67" s="1">
        <v>2</v>
      </c>
    </row>
    <row r="68" spans="1:5" x14ac:dyDescent="0.25">
      <c r="A68" s="1">
        <v>66</v>
      </c>
      <c r="B68" s="1" t="s">
        <v>0</v>
      </c>
      <c r="C68" s="1" t="s">
        <v>67</v>
      </c>
      <c r="D68" s="6">
        <v>3.24</v>
      </c>
      <c r="E68" s="1">
        <v>1</v>
      </c>
    </row>
    <row r="69" spans="1:5" x14ac:dyDescent="0.25">
      <c r="A69" s="1">
        <v>67</v>
      </c>
      <c r="B69" s="1" t="s">
        <v>0</v>
      </c>
      <c r="C69" s="1" t="s">
        <v>68</v>
      </c>
      <c r="D69" s="6">
        <v>3.77</v>
      </c>
      <c r="E69" s="1">
        <v>2</v>
      </c>
    </row>
    <row r="70" spans="1:5" x14ac:dyDescent="0.25">
      <c r="A70" s="1">
        <v>68</v>
      </c>
      <c r="B70" s="1" t="s">
        <v>0</v>
      </c>
      <c r="C70" s="1" t="s">
        <v>69</v>
      </c>
      <c r="D70" s="6">
        <v>3.44</v>
      </c>
      <c r="E70" s="1">
        <v>1</v>
      </c>
    </row>
    <row r="71" spans="1:5" x14ac:dyDescent="0.25">
      <c r="A71" s="1">
        <v>69</v>
      </c>
      <c r="B71" s="1" t="s">
        <v>0</v>
      </c>
      <c r="C71" s="1" t="s">
        <v>70</v>
      </c>
      <c r="D71" s="6">
        <v>3.77</v>
      </c>
      <c r="E71" s="1">
        <v>2</v>
      </c>
    </row>
    <row r="72" spans="1:5" x14ac:dyDescent="0.25">
      <c r="A72" s="1">
        <v>70</v>
      </c>
      <c r="B72" s="1" t="s">
        <v>0</v>
      </c>
      <c r="C72" s="1" t="s">
        <v>71</v>
      </c>
      <c r="D72" s="6">
        <v>3.56</v>
      </c>
      <c r="E72" s="1">
        <v>1</v>
      </c>
    </row>
    <row r="73" spans="1:5" x14ac:dyDescent="0.25">
      <c r="A73" s="1">
        <v>71</v>
      </c>
      <c r="B73" s="1" t="s">
        <v>2</v>
      </c>
      <c r="C73" s="1" t="s">
        <v>72</v>
      </c>
      <c r="D73" s="6">
        <v>3.6</v>
      </c>
      <c r="E73" s="1">
        <v>1</v>
      </c>
    </row>
    <row r="74" spans="1:5" x14ac:dyDescent="0.25">
      <c r="A74" s="1">
        <v>72</v>
      </c>
      <c r="B74" s="1" t="s">
        <v>2</v>
      </c>
      <c r="C74" s="1" t="s">
        <v>73</v>
      </c>
      <c r="D74" s="6">
        <v>3.35</v>
      </c>
      <c r="E74" s="1">
        <v>1</v>
      </c>
    </row>
    <row r="75" spans="1:5" x14ac:dyDescent="0.25">
      <c r="A75" s="1">
        <v>73</v>
      </c>
      <c r="B75" s="1" t="s">
        <v>0</v>
      </c>
      <c r="C75" s="1" t="s">
        <v>74</v>
      </c>
      <c r="D75" s="6">
        <v>3.85</v>
      </c>
      <c r="E75" s="1">
        <v>2</v>
      </c>
    </row>
    <row r="76" spans="1:5" x14ac:dyDescent="0.25">
      <c r="A76" s="1">
        <v>74</v>
      </c>
      <c r="B76" s="1" t="s">
        <v>0</v>
      </c>
      <c r="C76" s="1" t="s">
        <v>75</v>
      </c>
      <c r="D76" s="6">
        <v>3.51</v>
      </c>
      <c r="E76" s="1">
        <v>1</v>
      </c>
    </row>
    <row r="77" spans="1:5" x14ac:dyDescent="0.25">
      <c r="A77" s="1">
        <v>75</v>
      </c>
      <c r="B77" s="1" t="s">
        <v>0</v>
      </c>
      <c r="C77" s="1" t="s">
        <v>76</v>
      </c>
      <c r="D77" s="6">
        <v>3.27</v>
      </c>
      <c r="E77" s="1">
        <v>1</v>
      </c>
    </row>
    <row r="78" spans="1:5" x14ac:dyDescent="0.25">
      <c r="A78" s="1">
        <v>76</v>
      </c>
      <c r="B78" s="1" t="s">
        <v>2</v>
      </c>
      <c r="C78" s="1" t="s">
        <v>77</v>
      </c>
      <c r="D78" s="6">
        <v>3.47</v>
      </c>
      <c r="E78" s="1">
        <v>1</v>
      </c>
    </row>
    <row r="79" spans="1:5" x14ac:dyDescent="0.25">
      <c r="A79" s="1">
        <v>77</v>
      </c>
      <c r="B79" s="1" t="s">
        <v>2</v>
      </c>
      <c r="C79" s="1" t="s">
        <v>78</v>
      </c>
      <c r="D79" s="6">
        <v>2.82</v>
      </c>
      <c r="E79" s="1">
        <v>0</v>
      </c>
    </row>
    <row r="80" spans="1:5" x14ac:dyDescent="0.25">
      <c r="A80" s="1">
        <v>78</v>
      </c>
      <c r="B80" s="1" t="s">
        <v>0</v>
      </c>
      <c r="C80" s="1" t="s">
        <v>79</v>
      </c>
      <c r="D80" s="6">
        <v>3.13</v>
      </c>
      <c r="E80" s="1">
        <v>0</v>
      </c>
    </row>
    <row r="81" spans="1:5" x14ac:dyDescent="0.25">
      <c r="A81" s="1">
        <v>79</v>
      </c>
      <c r="B81" s="1" t="s">
        <v>2</v>
      </c>
      <c r="C81" s="1" t="s">
        <v>80</v>
      </c>
      <c r="D81" s="6">
        <v>3.53</v>
      </c>
      <c r="E81" s="1">
        <v>1</v>
      </c>
    </row>
    <row r="82" spans="1:5" x14ac:dyDescent="0.25">
      <c r="A82" s="1">
        <v>80</v>
      </c>
      <c r="B82" s="1" t="s">
        <v>0</v>
      </c>
      <c r="C82" s="1" t="s">
        <v>81</v>
      </c>
      <c r="D82" s="6">
        <v>3.12</v>
      </c>
      <c r="E82" s="1">
        <v>0</v>
      </c>
    </row>
    <row r="83" spans="1:5" x14ac:dyDescent="0.25">
      <c r="A83" s="1">
        <v>81</v>
      </c>
      <c r="B83" s="1" t="s">
        <v>0</v>
      </c>
      <c r="C83" s="1" t="s">
        <v>82</v>
      </c>
      <c r="D83" s="6">
        <v>3.48</v>
      </c>
      <c r="E83" s="1">
        <v>1</v>
      </c>
    </row>
    <row r="84" spans="1:5" x14ac:dyDescent="0.25">
      <c r="A84" s="1">
        <v>82</v>
      </c>
      <c r="B84" s="1" t="s">
        <v>2</v>
      </c>
      <c r="C84" s="1" t="s">
        <v>83</v>
      </c>
      <c r="D84" s="6">
        <v>3.27</v>
      </c>
      <c r="E84" s="1">
        <v>1</v>
      </c>
    </row>
    <row r="85" spans="1:5" x14ac:dyDescent="0.25">
      <c r="A85" s="1">
        <v>83</v>
      </c>
      <c r="B85" s="1" t="s">
        <v>0</v>
      </c>
      <c r="C85" s="1" t="s">
        <v>84</v>
      </c>
      <c r="D85" s="6">
        <v>2.95</v>
      </c>
      <c r="E85" s="1">
        <v>0</v>
      </c>
    </row>
    <row r="86" spans="1:5" x14ac:dyDescent="0.25">
      <c r="A86" s="1">
        <v>84</v>
      </c>
      <c r="B86" s="1" t="s">
        <v>2</v>
      </c>
      <c r="C86" s="1" t="s">
        <v>85</v>
      </c>
      <c r="D86" s="6">
        <v>3.13</v>
      </c>
      <c r="E86" s="1">
        <v>0</v>
      </c>
    </row>
    <row r="87" spans="1:5" x14ac:dyDescent="0.25">
      <c r="A87" s="1">
        <v>85</v>
      </c>
      <c r="B87" s="1" t="s">
        <v>2</v>
      </c>
      <c r="C87" s="1" t="s">
        <v>86</v>
      </c>
      <c r="D87" s="6">
        <v>3.43</v>
      </c>
      <c r="E87" s="1">
        <v>1</v>
      </c>
    </row>
    <row r="88" spans="1:5" x14ac:dyDescent="0.25">
      <c r="A88" s="1">
        <v>86</v>
      </c>
      <c r="B88" s="1" t="s">
        <v>2</v>
      </c>
      <c r="C88" s="1" t="s">
        <v>87</v>
      </c>
      <c r="D88" s="6">
        <v>3.45</v>
      </c>
      <c r="E88" s="1">
        <v>1</v>
      </c>
    </row>
    <row r="89" spans="1:5" x14ac:dyDescent="0.25">
      <c r="A89" s="1">
        <v>87</v>
      </c>
      <c r="B89" s="1" t="s">
        <v>2</v>
      </c>
      <c r="C89" s="1" t="s">
        <v>88</v>
      </c>
      <c r="D89" s="6">
        <v>3.43</v>
      </c>
      <c r="E89" s="1">
        <v>1</v>
      </c>
    </row>
    <row r="90" spans="1:5" x14ac:dyDescent="0.25">
      <c r="A90" s="1">
        <v>88</v>
      </c>
      <c r="B90" s="1" t="s">
        <v>2</v>
      </c>
      <c r="C90" s="1" t="s">
        <v>89</v>
      </c>
      <c r="D90" s="6">
        <v>3.52</v>
      </c>
      <c r="E90" s="1">
        <v>1</v>
      </c>
    </row>
    <row r="91" spans="1:5" x14ac:dyDescent="0.25">
      <c r="A91" s="1">
        <v>89</v>
      </c>
      <c r="B91" s="1" t="s">
        <v>2</v>
      </c>
      <c r="C91" s="1" t="s">
        <v>90</v>
      </c>
      <c r="D91" s="6">
        <v>3.52</v>
      </c>
      <c r="E91" s="1">
        <v>1</v>
      </c>
    </row>
    <row r="92" spans="1:5" x14ac:dyDescent="0.25">
      <c r="A92" s="1">
        <v>90</v>
      </c>
      <c r="B92" s="1" t="s">
        <v>0</v>
      </c>
      <c r="C92" s="1" t="s">
        <v>91</v>
      </c>
      <c r="D92" s="6">
        <v>3.27</v>
      </c>
      <c r="E92" s="1">
        <v>1</v>
      </c>
    </row>
    <row r="93" spans="1:5" x14ac:dyDescent="0.25">
      <c r="A93" s="1">
        <v>91</v>
      </c>
      <c r="B93" s="1" t="s">
        <v>2</v>
      </c>
      <c r="C93" s="1" t="s">
        <v>92</v>
      </c>
      <c r="D93" s="6">
        <v>3.79</v>
      </c>
      <c r="E93" s="1">
        <v>2</v>
      </c>
    </row>
    <row r="94" spans="1:5" x14ac:dyDescent="0.25">
      <c r="A94" s="1">
        <v>92</v>
      </c>
      <c r="B94" s="1" t="s">
        <v>2</v>
      </c>
      <c r="C94" s="1" t="s">
        <v>93</v>
      </c>
      <c r="D94" s="6">
        <v>3.2</v>
      </c>
      <c r="E94" s="1">
        <v>0</v>
      </c>
    </row>
    <row r="95" spans="1:5" x14ac:dyDescent="0.25">
      <c r="A95" s="1">
        <v>93</v>
      </c>
      <c r="B95" s="1" t="s">
        <v>0</v>
      </c>
      <c r="C95" s="1" t="s">
        <v>94</v>
      </c>
      <c r="D95" s="6">
        <v>3.28</v>
      </c>
      <c r="E95" s="1">
        <v>1</v>
      </c>
    </row>
    <row r="96" spans="1:5" x14ac:dyDescent="0.25">
      <c r="A96" s="1">
        <v>94</v>
      </c>
      <c r="B96" s="1" t="s">
        <v>0</v>
      </c>
      <c r="C96" s="1" t="s">
        <v>95</v>
      </c>
      <c r="D96" s="6">
        <v>3.78</v>
      </c>
      <c r="E96" s="1">
        <v>2</v>
      </c>
    </row>
    <row r="97" spans="1:5" x14ac:dyDescent="0.25">
      <c r="A97" s="1">
        <v>95</v>
      </c>
      <c r="B97" s="1" t="s">
        <v>2</v>
      </c>
      <c r="C97" s="1" t="s">
        <v>96</v>
      </c>
      <c r="D97" s="6">
        <v>3.69</v>
      </c>
      <c r="E97" s="1">
        <v>2</v>
      </c>
    </row>
    <row r="98" spans="1:5" x14ac:dyDescent="0.25">
      <c r="A98" s="1">
        <v>96</v>
      </c>
      <c r="B98" s="1" t="s">
        <v>0</v>
      </c>
      <c r="C98" s="1" t="s">
        <v>97</v>
      </c>
      <c r="D98" s="6">
        <v>3.57</v>
      </c>
      <c r="E98" s="1">
        <v>1</v>
      </c>
    </row>
    <row r="99" spans="1:5" x14ac:dyDescent="0.25">
      <c r="A99" s="1">
        <v>97</v>
      </c>
      <c r="B99" s="1" t="s">
        <v>0</v>
      </c>
      <c r="C99" s="1" t="s">
        <v>98</v>
      </c>
      <c r="D99" s="6">
        <v>2.91</v>
      </c>
      <c r="E99" s="1">
        <v>0</v>
      </c>
    </row>
    <row r="100" spans="1:5" x14ac:dyDescent="0.25">
      <c r="A100" s="1">
        <v>98</v>
      </c>
      <c r="B100" s="1" t="s">
        <v>2</v>
      </c>
      <c r="C100" s="1" t="s">
        <v>99</v>
      </c>
      <c r="D100" s="6">
        <v>3.81</v>
      </c>
      <c r="E100" s="1">
        <v>2</v>
      </c>
    </row>
    <row r="101" spans="1:5" x14ac:dyDescent="0.25">
      <c r="A101" s="1">
        <v>99</v>
      </c>
      <c r="B101" s="1" t="s">
        <v>2</v>
      </c>
      <c r="C101" s="1" t="s">
        <v>100</v>
      </c>
      <c r="D101" s="6">
        <v>3.59</v>
      </c>
      <c r="E101" s="1">
        <v>1</v>
      </c>
    </row>
    <row r="102" spans="1:5" x14ac:dyDescent="0.25">
      <c r="A102" s="1">
        <v>100</v>
      </c>
      <c r="B102" s="1" t="s">
        <v>0</v>
      </c>
      <c r="C102" s="1" t="s">
        <v>101</v>
      </c>
      <c r="D102" s="6">
        <v>3.9</v>
      </c>
      <c r="E102" s="1">
        <v>2</v>
      </c>
    </row>
  </sheetData>
  <mergeCells count="4">
    <mergeCell ref="G1:J1"/>
    <mergeCell ref="L1:O1"/>
    <mergeCell ref="Q1:T1"/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BA84-D43E-4074-8C7E-5522D68A77FC}">
  <dimension ref="A1:H102"/>
  <sheetViews>
    <sheetView tabSelected="1" workbookViewId="0">
      <selection activeCell="H1" sqref="H1"/>
    </sheetView>
  </sheetViews>
  <sheetFormatPr defaultRowHeight="15" x14ac:dyDescent="0.25"/>
  <cols>
    <col min="2" max="2" width="17.5703125" bestFit="1" customWidth="1"/>
    <col min="3" max="3" width="15.85546875" bestFit="1" customWidth="1"/>
    <col min="6" max="6" width="19.42578125" bestFit="1" customWidth="1"/>
    <col min="7" max="7" width="11" bestFit="1" customWidth="1"/>
    <col min="8" max="8" width="12.140625" bestFit="1" customWidth="1"/>
  </cols>
  <sheetData>
    <row r="1" spans="1:8" x14ac:dyDescent="0.25">
      <c r="A1" s="5" t="s">
        <v>102</v>
      </c>
      <c r="B1" s="5" t="s">
        <v>103</v>
      </c>
      <c r="C1" s="5" t="s">
        <v>104</v>
      </c>
      <c r="D1" s="5" t="s">
        <v>105</v>
      </c>
      <c r="E1" s="5" t="s">
        <v>106</v>
      </c>
      <c r="F1" s="5" t="s">
        <v>108</v>
      </c>
      <c r="G1" s="5" t="s">
        <v>109</v>
      </c>
      <c r="H1" s="5" t="s">
        <v>110</v>
      </c>
    </row>
    <row r="2" spans="1:8" x14ac:dyDescent="0.25">
      <c r="A2" s="1">
        <v>1</v>
      </c>
      <c r="B2" s="1" t="s">
        <v>0</v>
      </c>
      <c r="C2" s="1" t="s">
        <v>1</v>
      </c>
      <c r="D2" s="6">
        <v>3.43</v>
      </c>
      <c r="E2" s="1">
        <v>1</v>
      </c>
      <c r="F2" s="10">
        <v>3.4462790697674399</v>
      </c>
      <c r="G2" s="8">
        <f>D2-F2</f>
        <v>-1.6279069767439758E-2</v>
      </c>
      <c r="H2" s="11">
        <f xml:space="preserve"> ABS(G2)/D2 * 100%</f>
        <v>4.746084480303136E-3</v>
      </c>
    </row>
    <row r="3" spans="1:8" x14ac:dyDescent="0.25">
      <c r="A3" s="1">
        <v>2</v>
      </c>
      <c r="B3" s="1" t="s">
        <v>2</v>
      </c>
      <c r="C3" s="1" t="s">
        <v>3</v>
      </c>
      <c r="D3" s="6">
        <v>3.28</v>
      </c>
      <c r="E3" s="1">
        <v>1</v>
      </c>
      <c r="F3" s="10">
        <v>3.4462790697674399</v>
      </c>
      <c r="G3" s="8">
        <f t="shared" ref="G3:G66" si="0">D3-F3</f>
        <v>-0.16627906976744011</v>
      </c>
      <c r="H3" s="11">
        <f t="shared" ref="H3:H66" si="1" xml:space="preserve"> ABS(G3)/D3 * 100%</f>
        <v>5.0694838343731743E-2</v>
      </c>
    </row>
    <row r="4" spans="1:8" x14ac:dyDescent="0.25">
      <c r="A4" s="1">
        <v>3</v>
      </c>
      <c r="B4" s="1" t="s">
        <v>2</v>
      </c>
      <c r="C4" s="1" t="s">
        <v>4</v>
      </c>
      <c r="D4" s="6">
        <v>3.89</v>
      </c>
      <c r="E4" s="1">
        <v>2</v>
      </c>
      <c r="F4" s="10">
        <v>3.7936842105263104</v>
      </c>
      <c r="G4" s="8">
        <f t="shared" si="0"/>
        <v>9.6315789473689684E-2</v>
      </c>
      <c r="H4" s="11">
        <f t="shared" si="1"/>
        <v>2.4759843052362385E-2</v>
      </c>
    </row>
    <row r="5" spans="1:8" x14ac:dyDescent="0.25">
      <c r="A5" s="1">
        <v>4</v>
      </c>
      <c r="B5" s="1" t="s">
        <v>0</v>
      </c>
      <c r="C5" s="1" t="s">
        <v>5</v>
      </c>
      <c r="D5" s="6">
        <v>2.91</v>
      </c>
      <c r="E5" s="1">
        <v>0</v>
      </c>
      <c r="F5" s="10">
        <v>3.0094736842105201</v>
      </c>
      <c r="G5" s="8">
        <f t="shared" si="0"/>
        <v>-9.9473684210519941E-2</v>
      </c>
      <c r="H5" s="11">
        <f t="shared" si="1"/>
        <v>3.4183396635917504E-2</v>
      </c>
    </row>
    <row r="6" spans="1:8" x14ac:dyDescent="0.25">
      <c r="A6" s="1">
        <v>5</v>
      </c>
      <c r="B6" s="1" t="s">
        <v>2</v>
      </c>
      <c r="C6" s="1" t="s">
        <v>6</v>
      </c>
      <c r="D6" s="6">
        <v>3.03</v>
      </c>
      <c r="E6" s="1">
        <v>0</v>
      </c>
      <c r="F6" s="10">
        <v>3.0094736842105201</v>
      </c>
      <c r="G6" s="8">
        <f t="shared" si="0"/>
        <v>2.0526315789479721E-2</v>
      </c>
      <c r="H6" s="11">
        <f t="shared" si="1"/>
        <v>6.7743616466929774E-3</v>
      </c>
    </row>
    <row r="7" spans="1:8" x14ac:dyDescent="0.25">
      <c r="A7" s="1">
        <v>6</v>
      </c>
      <c r="B7" s="1" t="s">
        <v>2</v>
      </c>
      <c r="C7" s="1" t="s">
        <v>7</v>
      </c>
      <c r="D7" s="6">
        <v>2.98</v>
      </c>
      <c r="E7" s="1">
        <v>0</v>
      </c>
      <c r="F7" s="10">
        <v>3.0094736842105201</v>
      </c>
      <c r="G7" s="8">
        <f t="shared" si="0"/>
        <v>-2.9473684210520101E-2</v>
      </c>
      <c r="H7" s="11">
        <f t="shared" si="1"/>
        <v>9.8904980572215098E-3</v>
      </c>
    </row>
    <row r="8" spans="1:8" x14ac:dyDescent="0.25">
      <c r="A8" s="1">
        <v>7</v>
      </c>
      <c r="B8" s="1" t="s">
        <v>2</v>
      </c>
      <c r="C8" s="1" t="s">
        <v>8</v>
      </c>
      <c r="D8" s="6">
        <v>3.52</v>
      </c>
      <c r="E8" s="1">
        <v>1</v>
      </c>
      <c r="F8" s="10">
        <v>3.4462790697674399</v>
      </c>
      <c r="G8" s="8">
        <f t="shared" si="0"/>
        <v>7.37209302325601E-2</v>
      </c>
      <c r="H8" s="11">
        <f t="shared" si="1"/>
        <v>2.0943446088795482E-2</v>
      </c>
    </row>
    <row r="9" spans="1:8" x14ac:dyDescent="0.25">
      <c r="A9" s="1">
        <v>8</v>
      </c>
      <c r="B9" s="1" t="s">
        <v>2</v>
      </c>
      <c r="C9" s="1" t="s">
        <v>9</v>
      </c>
      <c r="D9" s="6">
        <v>3.08</v>
      </c>
      <c r="E9" s="1">
        <v>0</v>
      </c>
      <c r="F9" s="10">
        <v>3.0094736842105201</v>
      </c>
      <c r="G9" s="8">
        <f t="shared" si="0"/>
        <v>7.0526315789479987E-2</v>
      </c>
      <c r="H9" s="11">
        <f t="shared" si="1"/>
        <v>2.2898154477103892E-2</v>
      </c>
    </row>
    <row r="10" spans="1:8" x14ac:dyDescent="0.25">
      <c r="A10" s="1">
        <v>9</v>
      </c>
      <c r="B10" s="1" t="s">
        <v>2</v>
      </c>
      <c r="C10" s="1" t="s">
        <v>10</v>
      </c>
      <c r="D10" s="6">
        <v>3.31</v>
      </c>
      <c r="E10" s="1">
        <v>1</v>
      </c>
      <c r="F10" s="10">
        <v>3.4462790697674399</v>
      </c>
      <c r="G10" s="8">
        <f t="shared" si="0"/>
        <v>-0.13627906976743986</v>
      </c>
      <c r="H10" s="11">
        <f t="shared" si="1"/>
        <v>4.1171924401039235E-2</v>
      </c>
    </row>
    <row r="11" spans="1:8" x14ac:dyDescent="0.25">
      <c r="A11" s="1">
        <v>10</v>
      </c>
      <c r="B11" s="1" t="s">
        <v>2</v>
      </c>
      <c r="C11" s="1" t="s">
        <v>11</v>
      </c>
      <c r="D11" s="6">
        <v>3.07</v>
      </c>
      <c r="E11" s="1">
        <v>0</v>
      </c>
      <c r="F11" s="10">
        <v>3.0094736842105201</v>
      </c>
      <c r="G11" s="8">
        <f t="shared" si="0"/>
        <v>6.0526315789479757E-2</v>
      </c>
      <c r="H11" s="11">
        <f t="shared" si="1"/>
        <v>1.9715412309276793E-2</v>
      </c>
    </row>
    <row r="12" spans="1:8" x14ac:dyDescent="0.25">
      <c r="A12" s="1">
        <v>11</v>
      </c>
      <c r="B12" s="1" t="s">
        <v>2</v>
      </c>
      <c r="C12" s="1" t="s">
        <v>12</v>
      </c>
      <c r="D12" s="6">
        <v>2.97</v>
      </c>
      <c r="E12" s="1">
        <v>0</v>
      </c>
      <c r="F12" s="10">
        <v>3.0094736842105201</v>
      </c>
      <c r="G12" s="8">
        <f t="shared" si="0"/>
        <v>-3.9473684210519888E-2</v>
      </c>
      <c r="H12" s="11">
        <f t="shared" si="1"/>
        <v>1.329080276448481E-2</v>
      </c>
    </row>
    <row r="13" spans="1:8" x14ac:dyDescent="0.25">
      <c r="A13" s="1">
        <v>12</v>
      </c>
      <c r="B13" s="1" t="s">
        <v>0</v>
      </c>
      <c r="C13" s="1" t="s">
        <v>13</v>
      </c>
      <c r="D13" s="6">
        <v>2.92</v>
      </c>
      <c r="E13" s="1">
        <v>0</v>
      </c>
      <c r="F13" s="10">
        <v>3.0094736842105201</v>
      </c>
      <c r="G13" s="8">
        <f t="shared" si="0"/>
        <v>-8.9473684210520155E-2</v>
      </c>
      <c r="H13" s="11">
        <f t="shared" si="1"/>
        <v>3.0641672674835672E-2</v>
      </c>
    </row>
    <row r="14" spans="1:8" x14ac:dyDescent="0.25">
      <c r="A14" s="1">
        <v>13</v>
      </c>
      <c r="B14" s="1" t="s">
        <v>0</v>
      </c>
      <c r="C14" s="1" t="s">
        <v>14</v>
      </c>
      <c r="D14" s="6">
        <v>3.52</v>
      </c>
      <c r="E14" s="1">
        <v>1</v>
      </c>
      <c r="F14" s="10">
        <v>3.4462790697674399</v>
      </c>
      <c r="G14" s="8">
        <f t="shared" si="0"/>
        <v>7.37209302325601E-2</v>
      </c>
      <c r="H14" s="11">
        <f t="shared" si="1"/>
        <v>2.0943446088795482E-2</v>
      </c>
    </row>
    <row r="15" spans="1:8" x14ac:dyDescent="0.25">
      <c r="A15" s="1">
        <v>14</v>
      </c>
      <c r="B15" s="1" t="s">
        <v>2</v>
      </c>
      <c r="C15" s="1" t="s">
        <v>15</v>
      </c>
      <c r="D15" s="6">
        <v>2.95</v>
      </c>
      <c r="E15" s="1">
        <v>0</v>
      </c>
      <c r="F15" s="10">
        <v>3.0094736842105201</v>
      </c>
      <c r="G15" s="8">
        <f t="shared" si="0"/>
        <v>-5.9473684210519906E-2</v>
      </c>
      <c r="H15" s="11">
        <f t="shared" si="1"/>
        <v>2.0160570918820307E-2</v>
      </c>
    </row>
    <row r="16" spans="1:8" x14ac:dyDescent="0.25">
      <c r="A16" s="1">
        <v>15</v>
      </c>
      <c r="B16" s="1" t="s">
        <v>0</v>
      </c>
      <c r="C16" s="1" t="s">
        <v>16</v>
      </c>
      <c r="D16" s="6">
        <v>3.02</v>
      </c>
      <c r="E16" s="1">
        <v>0</v>
      </c>
      <c r="F16" s="10">
        <v>3.0094736842105201</v>
      </c>
      <c r="G16" s="8">
        <f t="shared" si="0"/>
        <v>1.0526315789479934E-2</v>
      </c>
      <c r="H16" s="11">
        <f t="shared" si="1"/>
        <v>3.4855350296291174E-3</v>
      </c>
    </row>
    <row r="17" spans="1:8" x14ac:dyDescent="0.25">
      <c r="A17" s="1">
        <v>16</v>
      </c>
      <c r="B17" s="1" t="s">
        <v>0</v>
      </c>
      <c r="C17" s="1" t="s">
        <v>17</v>
      </c>
      <c r="D17" s="6">
        <v>3.21</v>
      </c>
      <c r="E17" s="1">
        <v>0</v>
      </c>
      <c r="F17" s="10">
        <v>3.0094736842105201</v>
      </c>
      <c r="G17" s="8">
        <f t="shared" si="0"/>
        <v>0.20052631578947988</v>
      </c>
      <c r="H17" s="11">
        <f t="shared" si="1"/>
        <v>6.2469257255289685E-2</v>
      </c>
    </row>
    <row r="18" spans="1:8" x14ac:dyDescent="0.25">
      <c r="A18" s="1">
        <v>17</v>
      </c>
      <c r="B18" s="1" t="s">
        <v>0</v>
      </c>
      <c r="C18" s="1" t="s">
        <v>18</v>
      </c>
      <c r="D18" s="6">
        <v>3.7</v>
      </c>
      <c r="E18" s="1">
        <v>2</v>
      </c>
      <c r="F18" s="10">
        <v>3.7936842105263104</v>
      </c>
      <c r="G18" s="8">
        <f t="shared" si="0"/>
        <v>-9.3684210526310263E-2</v>
      </c>
      <c r="H18" s="11">
        <f t="shared" si="1"/>
        <v>2.5320056899002772E-2</v>
      </c>
    </row>
    <row r="19" spans="1:8" x14ac:dyDescent="0.25">
      <c r="A19" s="1">
        <v>18</v>
      </c>
      <c r="B19" s="1" t="s">
        <v>0</v>
      </c>
      <c r="C19" s="1" t="s">
        <v>19</v>
      </c>
      <c r="D19" s="6">
        <v>2.91</v>
      </c>
      <c r="E19" s="1">
        <v>0</v>
      </c>
      <c r="F19" s="10">
        <v>3.0094736842105201</v>
      </c>
      <c r="G19" s="8">
        <f t="shared" si="0"/>
        <v>-9.9473684210519941E-2</v>
      </c>
      <c r="H19" s="11">
        <f t="shared" si="1"/>
        <v>3.4183396635917504E-2</v>
      </c>
    </row>
    <row r="20" spans="1:8" x14ac:dyDescent="0.25">
      <c r="A20" s="1">
        <v>19</v>
      </c>
      <c r="B20" s="1" t="s">
        <v>0</v>
      </c>
      <c r="C20" s="1" t="s">
        <v>20</v>
      </c>
      <c r="D20" s="6">
        <v>3.72</v>
      </c>
      <c r="E20" s="1">
        <v>2</v>
      </c>
      <c r="F20" s="10">
        <v>3.7936842105263104</v>
      </c>
      <c r="G20" s="8">
        <f t="shared" si="0"/>
        <v>-7.3684210526310245E-2</v>
      </c>
      <c r="H20" s="11">
        <f t="shared" si="1"/>
        <v>1.980758347481458E-2</v>
      </c>
    </row>
    <row r="21" spans="1:8" x14ac:dyDescent="0.25">
      <c r="A21" s="1">
        <v>20</v>
      </c>
      <c r="B21" s="1" t="s">
        <v>2</v>
      </c>
      <c r="C21" s="1" t="s">
        <v>21</v>
      </c>
      <c r="D21" s="6">
        <v>2.91</v>
      </c>
      <c r="E21" s="1">
        <v>0</v>
      </c>
      <c r="F21" s="10">
        <v>3.0094736842105201</v>
      </c>
      <c r="G21" s="8">
        <f t="shared" si="0"/>
        <v>-9.9473684210519941E-2</v>
      </c>
      <c r="H21" s="11">
        <f t="shared" si="1"/>
        <v>3.4183396635917504E-2</v>
      </c>
    </row>
    <row r="22" spans="1:8" x14ac:dyDescent="0.25">
      <c r="A22" s="1">
        <v>21</v>
      </c>
      <c r="B22" s="1" t="s">
        <v>0</v>
      </c>
      <c r="C22" s="1" t="s">
        <v>22</v>
      </c>
      <c r="D22" s="6">
        <v>3.87</v>
      </c>
      <c r="E22" s="1">
        <v>2</v>
      </c>
      <c r="F22" s="10">
        <v>3.7936842105263104</v>
      </c>
      <c r="G22" s="8">
        <f t="shared" si="0"/>
        <v>7.6315789473689666E-2</v>
      </c>
      <c r="H22" s="11">
        <f t="shared" si="1"/>
        <v>1.9719842241263479E-2</v>
      </c>
    </row>
    <row r="23" spans="1:8" x14ac:dyDescent="0.25">
      <c r="A23" s="1">
        <v>22</v>
      </c>
      <c r="B23" s="1" t="s">
        <v>2</v>
      </c>
      <c r="C23" s="1" t="s">
        <v>23</v>
      </c>
      <c r="D23" s="6">
        <v>3.32</v>
      </c>
      <c r="E23" s="1">
        <v>1</v>
      </c>
      <c r="F23" s="10">
        <v>3.4462790697674399</v>
      </c>
      <c r="G23" s="8">
        <f t="shared" si="0"/>
        <v>-0.12627906976744008</v>
      </c>
      <c r="H23" s="11">
        <f t="shared" si="1"/>
        <v>3.8035864387783155E-2</v>
      </c>
    </row>
    <row r="24" spans="1:8" x14ac:dyDescent="0.25">
      <c r="A24" s="1">
        <v>23</v>
      </c>
      <c r="B24" s="1" t="s">
        <v>2</v>
      </c>
      <c r="C24" s="1" t="s">
        <v>24</v>
      </c>
      <c r="D24" s="6">
        <v>3.87</v>
      </c>
      <c r="E24" s="1">
        <v>2</v>
      </c>
      <c r="F24" s="10">
        <v>3.7936842105263104</v>
      </c>
      <c r="G24" s="8">
        <f t="shared" si="0"/>
        <v>7.6315789473689666E-2</v>
      </c>
      <c r="H24" s="11">
        <f t="shared" si="1"/>
        <v>1.9719842241263479E-2</v>
      </c>
    </row>
    <row r="25" spans="1:8" x14ac:dyDescent="0.25">
      <c r="A25" s="1">
        <v>24</v>
      </c>
      <c r="B25" s="1" t="s">
        <v>0</v>
      </c>
      <c r="C25" s="1" t="s">
        <v>25</v>
      </c>
      <c r="D25" s="6">
        <v>3.47</v>
      </c>
      <c r="E25" s="1">
        <v>1</v>
      </c>
      <c r="F25" s="10">
        <v>3.4462790697674399</v>
      </c>
      <c r="G25" s="8">
        <f t="shared" si="0"/>
        <v>2.3720930232560278E-2</v>
      </c>
      <c r="H25" s="11">
        <f t="shared" si="1"/>
        <v>6.8360029488646326E-3</v>
      </c>
    </row>
    <row r="26" spans="1:8" x14ac:dyDescent="0.25">
      <c r="A26" s="1">
        <v>25</v>
      </c>
      <c r="B26" s="1" t="s">
        <v>0</v>
      </c>
      <c r="C26" s="1" t="s">
        <v>26</v>
      </c>
      <c r="D26" s="6">
        <v>3.61</v>
      </c>
      <c r="E26" s="1">
        <v>1</v>
      </c>
      <c r="F26" s="10">
        <v>3.4462790697674399</v>
      </c>
      <c r="G26" s="8">
        <f t="shared" si="0"/>
        <v>0.16372093023255996</v>
      </c>
      <c r="H26" s="11">
        <f t="shared" si="1"/>
        <v>4.5352058236166198E-2</v>
      </c>
    </row>
    <row r="27" spans="1:8" x14ac:dyDescent="0.25">
      <c r="A27" s="1">
        <v>26</v>
      </c>
      <c r="B27" s="1" t="s">
        <v>2</v>
      </c>
      <c r="C27" s="1" t="s">
        <v>27</v>
      </c>
      <c r="D27" s="6">
        <v>2.84</v>
      </c>
      <c r="E27" s="1">
        <v>0</v>
      </c>
      <c r="F27" s="10">
        <v>3.0094736842105201</v>
      </c>
      <c r="G27" s="8">
        <f t="shared" si="0"/>
        <v>-0.16947368421052023</v>
      </c>
      <c r="H27" s="11">
        <f t="shared" si="1"/>
        <v>5.9673832468493039E-2</v>
      </c>
    </row>
    <row r="28" spans="1:8" x14ac:dyDescent="0.25">
      <c r="A28" s="1">
        <v>27</v>
      </c>
      <c r="B28" s="1" t="s">
        <v>2</v>
      </c>
      <c r="C28" s="1" t="s">
        <v>28</v>
      </c>
      <c r="D28" s="6">
        <v>3.11</v>
      </c>
      <c r="E28" s="1">
        <v>0</v>
      </c>
      <c r="F28" s="10">
        <v>3.0094736842105201</v>
      </c>
      <c r="G28" s="8">
        <f t="shared" si="0"/>
        <v>0.10052631578947979</v>
      </c>
      <c r="H28" s="11">
        <f t="shared" si="1"/>
        <v>3.2323574208835949E-2</v>
      </c>
    </row>
    <row r="29" spans="1:8" x14ac:dyDescent="0.25">
      <c r="A29" s="1">
        <v>28</v>
      </c>
      <c r="B29" s="1" t="s">
        <v>2</v>
      </c>
      <c r="C29" s="1" t="s">
        <v>29</v>
      </c>
      <c r="D29" s="6">
        <v>2.93</v>
      </c>
      <c r="E29" s="1">
        <v>0</v>
      </c>
      <c r="F29" s="10">
        <v>3.0094736842105201</v>
      </c>
      <c r="G29" s="8">
        <f t="shared" si="0"/>
        <v>-7.9473684210519924E-2</v>
      </c>
      <c r="H29" s="11">
        <f t="shared" si="1"/>
        <v>2.7124124303931713E-2</v>
      </c>
    </row>
    <row r="30" spans="1:8" x14ac:dyDescent="0.25">
      <c r="A30" s="1">
        <v>29</v>
      </c>
      <c r="B30" s="1" t="s">
        <v>2</v>
      </c>
      <c r="C30" s="1" t="s">
        <v>30</v>
      </c>
      <c r="D30" s="6">
        <v>3.13</v>
      </c>
      <c r="E30" s="1">
        <v>0</v>
      </c>
      <c r="F30" s="10">
        <v>3.0094736842105201</v>
      </c>
      <c r="G30" s="8">
        <f t="shared" si="0"/>
        <v>0.12052631578947981</v>
      </c>
      <c r="H30" s="11">
        <f t="shared" si="1"/>
        <v>3.8506810156383325E-2</v>
      </c>
    </row>
    <row r="31" spans="1:8" x14ac:dyDescent="0.25">
      <c r="A31" s="1">
        <v>30</v>
      </c>
      <c r="B31" s="1" t="s">
        <v>0</v>
      </c>
      <c r="C31" s="1" t="s">
        <v>31</v>
      </c>
      <c r="D31" s="6">
        <v>2.93</v>
      </c>
      <c r="E31" s="1">
        <v>0</v>
      </c>
      <c r="F31" s="10">
        <v>3.0094736842105201</v>
      </c>
      <c r="G31" s="8">
        <f t="shared" si="0"/>
        <v>-7.9473684210519924E-2</v>
      </c>
      <c r="H31" s="11">
        <f t="shared" si="1"/>
        <v>2.7124124303931713E-2</v>
      </c>
    </row>
    <row r="32" spans="1:8" x14ac:dyDescent="0.25">
      <c r="A32" s="1">
        <v>31</v>
      </c>
      <c r="B32" s="1" t="s">
        <v>2</v>
      </c>
      <c r="C32" s="1" t="s">
        <v>32</v>
      </c>
      <c r="D32" s="6">
        <v>3.15</v>
      </c>
      <c r="E32" s="1">
        <v>0</v>
      </c>
      <c r="F32" s="10">
        <v>3.0094736842105201</v>
      </c>
      <c r="G32" s="8">
        <f t="shared" si="0"/>
        <v>0.14052631578947983</v>
      </c>
      <c r="H32" s="11">
        <f t="shared" si="1"/>
        <v>4.4611528822057087E-2</v>
      </c>
    </row>
    <row r="33" spans="1:8" x14ac:dyDescent="0.25">
      <c r="A33" s="1">
        <v>32</v>
      </c>
      <c r="B33" s="1" t="s">
        <v>0</v>
      </c>
      <c r="C33" s="1" t="s">
        <v>33</v>
      </c>
      <c r="D33" s="6">
        <v>3.26</v>
      </c>
      <c r="E33" s="1">
        <v>1</v>
      </c>
      <c r="F33" s="10">
        <v>3.4462790697674399</v>
      </c>
      <c r="G33" s="8">
        <f t="shared" si="0"/>
        <v>-0.18627906976744013</v>
      </c>
      <c r="H33" s="11">
        <f t="shared" si="1"/>
        <v>5.7140818947067532E-2</v>
      </c>
    </row>
    <row r="34" spans="1:8" x14ac:dyDescent="0.25">
      <c r="A34" s="1">
        <v>33</v>
      </c>
      <c r="B34" s="1" t="s">
        <v>2</v>
      </c>
      <c r="C34" s="1" t="s">
        <v>34</v>
      </c>
      <c r="D34" s="6">
        <v>2.87</v>
      </c>
      <c r="E34" s="1">
        <v>0</v>
      </c>
      <c r="F34" s="10">
        <v>3.0094736842105201</v>
      </c>
      <c r="G34" s="8">
        <f t="shared" si="0"/>
        <v>-0.13947368421051998</v>
      </c>
      <c r="H34" s="11">
        <f t="shared" si="1"/>
        <v>4.8597102512376297E-2</v>
      </c>
    </row>
    <row r="35" spans="1:8" x14ac:dyDescent="0.25">
      <c r="A35" s="1">
        <v>34</v>
      </c>
      <c r="B35" s="1" t="s">
        <v>0</v>
      </c>
      <c r="C35" s="1" t="s">
        <v>35</v>
      </c>
      <c r="D35" s="6">
        <v>3.56</v>
      </c>
      <c r="E35" s="1">
        <v>1</v>
      </c>
      <c r="F35" s="10">
        <v>3.4462790697674399</v>
      </c>
      <c r="G35" s="8">
        <f t="shared" si="0"/>
        <v>0.11372093023256014</v>
      </c>
      <c r="H35" s="11">
        <f t="shared" si="1"/>
        <v>3.1944081526000034E-2</v>
      </c>
    </row>
    <row r="36" spans="1:8" x14ac:dyDescent="0.25">
      <c r="A36" s="1">
        <v>35</v>
      </c>
      <c r="B36" s="1" t="s">
        <v>2</v>
      </c>
      <c r="C36" s="1" t="s">
        <v>36</v>
      </c>
      <c r="D36" s="6">
        <v>3.42</v>
      </c>
      <c r="E36" s="1">
        <v>1</v>
      </c>
      <c r="F36" s="10">
        <v>3.4462790697674399</v>
      </c>
      <c r="G36" s="8">
        <f t="shared" si="0"/>
        <v>-2.6279069767439989E-2</v>
      </c>
      <c r="H36" s="11">
        <f t="shared" si="1"/>
        <v>7.6839385284912251E-3</v>
      </c>
    </row>
    <row r="37" spans="1:8" x14ac:dyDescent="0.25">
      <c r="A37" s="1">
        <v>36</v>
      </c>
      <c r="B37" s="1" t="s">
        <v>2</v>
      </c>
      <c r="C37" s="1" t="s">
        <v>37</v>
      </c>
      <c r="D37" s="6">
        <v>3.09</v>
      </c>
      <c r="E37" s="1">
        <v>0</v>
      </c>
      <c r="F37" s="10">
        <v>3.0094736842105201</v>
      </c>
      <c r="G37" s="8">
        <f t="shared" si="0"/>
        <v>8.0526315789479774E-2</v>
      </c>
      <c r="H37" s="11">
        <f t="shared" si="1"/>
        <v>2.6060296371999928E-2</v>
      </c>
    </row>
    <row r="38" spans="1:8" x14ac:dyDescent="0.25">
      <c r="A38" s="1">
        <v>37</v>
      </c>
      <c r="B38" s="1" t="s">
        <v>0</v>
      </c>
      <c r="C38" s="1" t="s">
        <v>38</v>
      </c>
      <c r="D38" s="6">
        <v>3.38</v>
      </c>
      <c r="E38" s="1">
        <v>1</v>
      </c>
      <c r="F38" s="10">
        <v>3.4462790697674399</v>
      </c>
      <c r="G38" s="8">
        <f t="shared" si="0"/>
        <v>-6.6279069767440024E-2</v>
      </c>
      <c r="H38" s="11">
        <f t="shared" si="1"/>
        <v>1.9609192238887581E-2</v>
      </c>
    </row>
    <row r="39" spans="1:8" x14ac:dyDescent="0.25">
      <c r="A39" s="1">
        <v>38</v>
      </c>
      <c r="B39" s="1" t="s">
        <v>2</v>
      </c>
      <c r="C39" s="1" t="s">
        <v>39</v>
      </c>
      <c r="D39" s="6">
        <v>2.9</v>
      </c>
      <c r="E39" s="1">
        <v>0</v>
      </c>
      <c r="F39" s="10">
        <v>3.0094736842105201</v>
      </c>
      <c r="G39" s="8">
        <f t="shared" si="0"/>
        <v>-0.10947368421052017</v>
      </c>
      <c r="H39" s="11">
        <f t="shared" si="1"/>
        <v>3.7749546279489718E-2</v>
      </c>
    </row>
    <row r="40" spans="1:8" x14ac:dyDescent="0.25">
      <c r="A40" s="1">
        <v>39</v>
      </c>
      <c r="B40" s="1" t="s">
        <v>2</v>
      </c>
      <c r="C40" s="1" t="s">
        <v>40</v>
      </c>
      <c r="D40" s="6">
        <v>3.43</v>
      </c>
      <c r="E40" s="1">
        <v>1</v>
      </c>
      <c r="F40" s="10">
        <v>3.4462790697674399</v>
      </c>
      <c r="G40" s="8">
        <f t="shared" si="0"/>
        <v>-1.6279069767439758E-2</v>
      </c>
      <c r="H40" s="11">
        <f t="shared" si="1"/>
        <v>4.746084480303136E-3</v>
      </c>
    </row>
    <row r="41" spans="1:8" x14ac:dyDescent="0.25">
      <c r="A41" s="1">
        <v>40</v>
      </c>
      <c r="B41" s="1" t="s">
        <v>0</v>
      </c>
      <c r="C41" s="1" t="s">
        <v>41</v>
      </c>
      <c r="D41" s="6">
        <v>3.82</v>
      </c>
      <c r="E41" s="1">
        <v>2</v>
      </c>
      <c r="F41" s="10">
        <v>3.7936842105263104</v>
      </c>
      <c r="G41" s="8">
        <f t="shared" si="0"/>
        <v>2.6315789473689399E-2</v>
      </c>
      <c r="H41" s="11">
        <f t="shared" si="1"/>
        <v>6.8889501240024607E-3</v>
      </c>
    </row>
    <row r="42" spans="1:8" x14ac:dyDescent="0.25">
      <c r="A42" s="1">
        <v>41</v>
      </c>
      <c r="B42" s="1" t="s">
        <v>0</v>
      </c>
      <c r="C42" s="1" t="s">
        <v>42</v>
      </c>
      <c r="D42" s="6">
        <v>3.15</v>
      </c>
      <c r="E42" s="1">
        <v>0</v>
      </c>
      <c r="F42" s="10">
        <v>3.0094736842105201</v>
      </c>
      <c r="G42" s="8">
        <f t="shared" si="0"/>
        <v>0.14052631578947983</v>
      </c>
      <c r="H42" s="11">
        <f t="shared" si="1"/>
        <v>4.4611528822057087E-2</v>
      </c>
    </row>
    <row r="43" spans="1:8" x14ac:dyDescent="0.25">
      <c r="A43" s="1">
        <v>42</v>
      </c>
      <c r="B43" s="1" t="s">
        <v>2</v>
      </c>
      <c r="C43" s="1" t="s">
        <v>43</v>
      </c>
      <c r="D43" s="6">
        <v>3.53</v>
      </c>
      <c r="E43" s="1">
        <v>1</v>
      </c>
      <c r="F43" s="10">
        <v>3.4462790697674399</v>
      </c>
      <c r="G43" s="8">
        <f t="shared" si="0"/>
        <v>8.3720930232559887E-2</v>
      </c>
      <c r="H43" s="11">
        <f t="shared" si="1"/>
        <v>2.371697740299147E-2</v>
      </c>
    </row>
    <row r="44" spans="1:8" x14ac:dyDescent="0.25">
      <c r="A44" s="1">
        <v>43</v>
      </c>
      <c r="B44" s="1" t="s">
        <v>0</v>
      </c>
      <c r="C44" s="1" t="s">
        <v>44</v>
      </c>
      <c r="D44" s="6">
        <v>2.94</v>
      </c>
      <c r="E44" s="1">
        <v>0</v>
      </c>
      <c r="F44" s="10">
        <v>3.0094736842105201</v>
      </c>
      <c r="G44" s="8">
        <f t="shared" si="0"/>
        <v>-6.9473684210520137E-2</v>
      </c>
      <c r="H44" s="11">
        <f t="shared" si="1"/>
        <v>2.363050483351025E-2</v>
      </c>
    </row>
    <row r="45" spans="1:8" x14ac:dyDescent="0.25">
      <c r="A45" s="1">
        <v>44</v>
      </c>
      <c r="B45" s="1" t="s">
        <v>2</v>
      </c>
      <c r="C45" s="1" t="s">
        <v>45</v>
      </c>
      <c r="D45" s="6">
        <v>3.59</v>
      </c>
      <c r="E45" s="1">
        <v>1</v>
      </c>
      <c r="F45" s="10">
        <v>3.4462790697674399</v>
      </c>
      <c r="G45" s="8">
        <f t="shared" si="0"/>
        <v>0.14372093023255994</v>
      </c>
      <c r="H45" s="11">
        <f t="shared" si="1"/>
        <v>4.003368530154873E-2</v>
      </c>
    </row>
    <row r="46" spans="1:8" x14ac:dyDescent="0.25">
      <c r="A46" s="1">
        <v>45</v>
      </c>
      <c r="B46" s="1" t="s">
        <v>2</v>
      </c>
      <c r="C46" s="1" t="s">
        <v>46</v>
      </c>
      <c r="D46" s="6">
        <v>3.12</v>
      </c>
      <c r="E46" s="1">
        <v>0</v>
      </c>
      <c r="F46" s="10">
        <v>3.0094736842105201</v>
      </c>
      <c r="G46" s="8">
        <f t="shared" si="0"/>
        <v>0.11052631578948002</v>
      </c>
      <c r="H46" s="11">
        <f t="shared" si="1"/>
        <v>3.5425101214576926E-2</v>
      </c>
    </row>
    <row r="47" spans="1:8" x14ac:dyDescent="0.25">
      <c r="A47" s="1">
        <v>46</v>
      </c>
      <c r="B47" s="1" t="s">
        <v>2</v>
      </c>
      <c r="C47" s="1" t="s">
        <v>47</v>
      </c>
      <c r="D47" s="6">
        <v>3</v>
      </c>
      <c r="E47" s="1">
        <v>0</v>
      </c>
      <c r="F47" s="10">
        <v>3.0094736842105201</v>
      </c>
      <c r="G47" s="8">
        <f t="shared" si="0"/>
        <v>-9.4736842105200836E-3</v>
      </c>
      <c r="H47" s="11">
        <f t="shared" si="1"/>
        <v>3.1578947368400279E-3</v>
      </c>
    </row>
    <row r="48" spans="1:8" x14ac:dyDescent="0.25">
      <c r="A48" s="1">
        <v>47</v>
      </c>
      <c r="B48" s="1" t="s">
        <v>2</v>
      </c>
      <c r="C48" s="1" t="s">
        <v>48</v>
      </c>
      <c r="D48" s="6">
        <v>3.45</v>
      </c>
      <c r="E48" s="1">
        <v>1</v>
      </c>
      <c r="F48" s="10">
        <v>3.4462790697674399</v>
      </c>
      <c r="G48" s="8">
        <f t="shared" si="0"/>
        <v>3.72093023256026E-3</v>
      </c>
      <c r="H48" s="11">
        <f t="shared" si="1"/>
        <v>1.0785305021913797E-3</v>
      </c>
    </row>
    <row r="49" spans="1:8" x14ac:dyDescent="0.25">
      <c r="A49" s="1">
        <v>48</v>
      </c>
      <c r="B49" s="1" t="s">
        <v>2</v>
      </c>
      <c r="C49" s="1" t="s">
        <v>49</v>
      </c>
      <c r="D49" s="6">
        <v>2.82</v>
      </c>
      <c r="E49" s="1">
        <v>0</v>
      </c>
      <c r="F49" s="10">
        <v>3.0094736842105201</v>
      </c>
      <c r="G49" s="8">
        <f t="shared" si="0"/>
        <v>-0.18947368421052024</v>
      </c>
      <c r="H49" s="11">
        <f t="shared" si="1"/>
        <v>6.7189249720042643E-2</v>
      </c>
    </row>
    <row r="50" spans="1:8" x14ac:dyDescent="0.25">
      <c r="A50" s="1">
        <v>49</v>
      </c>
      <c r="B50" s="1" t="s">
        <v>0</v>
      </c>
      <c r="C50" s="1" t="s">
        <v>50</v>
      </c>
      <c r="D50" s="6">
        <v>3.71</v>
      </c>
      <c r="E50" s="1">
        <v>2</v>
      </c>
      <c r="F50" s="10">
        <v>3.7936842105263104</v>
      </c>
      <c r="G50" s="8">
        <f t="shared" si="0"/>
        <v>-8.3684210526310476E-2</v>
      </c>
      <c r="H50" s="11">
        <f t="shared" si="1"/>
        <v>2.2556390977442178E-2</v>
      </c>
    </row>
    <row r="51" spans="1:8" x14ac:dyDescent="0.25">
      <c r="A51" s="1">
        <v>50</v>
      </c>
      <c r="B51" s="1" t="s">
        <v>2</v>
      </c>
      <c r="C51" s="1" t="s">
        <v>51</v>
      </c>
      <c r="D51" s="6">
        <v>2.81</v>
      </c>
      <c r="E51" s="1">
        <v>0</v>
      </c>
      <c r="F51" s="10">
        <v>3.0094736842105201</v>
      </c>
      <c r="G51" s="8">
        <f t="shared" si="0"/>
        <v>-0.19947368421052003</v>
      </c>
      <c r="H51" s="11">
        <f t="shared" si="1"/>
        <v>7.0987076231501786E-2</v>
      </c>
    </row>
    <row r="52" spans="1:8" x14ac:dyDescent="0.25">
      <c r="A52" s="1">
        <v>51</v>
      </c>
      <c r="B52" s="1" t="s">
        <v>0</v>
      </c>
      <c r="C52" s="1" t="s">
        <v>52</v>
      </c>
      <c r="D52" s="6">
        <v>3.55</v>
      </c>
      <c r="E52" s="1">
        <v>1</v>
      </c>
      <c r="F52" s="10">
        <v>3.4462790697674399</v>
      </c>
      <c r="G52" s="8">
        <f t="shared" si="0"/>
        <v>0.1037209302325599</v>
      </c>
      <c r="H52" s="11">
        <f t="shared" si="1"/>
        <v>2.9217163445791523E-2</v>
      </c>
    </row>
    <row r="53" spans="1:8" x14ac:dyDescent="0.25">
      <c r="A53" s="1">
        <v>52</v>
      </c>
      <c r="B53" s="1" t="s">
        <v>2</v>
      </c>
      <c r="C53" s="1" t="s">
        <v>53</v>
      </c>
      <c r="D53" s="6">
        <v>3.1</v>
      </c>
      <c r="E53" s="1">
        <v>0</v>
      </c>
      <c r="F53" s="10">
        <v>3.0094736842105201</v>
      </c>
      <c r="G53" s="8">
        <f t="shared" si="0"/>
        <v>9.0526315789480005E-2</v>
      </c>
      <c r="H53" s="11">
        <f t="shared" si="1"/>
        <v>2.9202037351445161E-2</v>
      </c>
    </row>
    <row r="54" spans="1:8" x14ac:dyDescent="0.25">
      <c r="A54" s="1">
        <v>53</v>
      </c>
      <c r="B54" s="1" t="s">
        <v>2</v>
      </c>
      <c r="C54" s="1" t="s">
        <v>54</v>
      </c>
      <c r="D54" s="6">
        <v>3.61</v>
      </c>
      <c r="E54" s="1">
        <v>1</v>
      </c>
      <c r="F54" s="10">
        <v>3.4462790697674399</v>
      </c>
      <c r="G54" s="8">
        <f t="shared" si="0"/>
        <v>0.16372093023255996</v>
      </c>
      <c r="H54" s="11">
        <f t="shared" si="1"/>
        <v>4.5352058236166198E-2</v>
      </c>
    </row>
    <row r="55" spans="1:8" x14ac:dyDescent="0.25">
      <c r="A55" s="1">
        <v>54</v>
      </c>
      <c r="B55" s="1" t="s">
        <v>2</v>
      </c>
      <c r="C55" s="1" t="s">
        <v>55</v>
      </c>
      <c r="D55" s="6">
        <v>3.86</v>
      </c>
      <c r="E55" s="1">
        <v>2</v>
      </c>
      <c r="F55" s="10">
        <v>3.7936842105263104</v>
      </c>
      <c r="G55" s="8">
        <f t="shared" si="0"/>
        <v>6.6315789473689435E-2</v>
      </c>
      <c r="H55" s="11">
        <f t="shared" si="1"/>
        <v>1.7180256340334051E-2</v>
      </c>
    </row>
    <row r="56" spans="1:8" x14ac:dyDescent="0.25">
      <c r="A56" s="1">
        <v>55</v>
      </c>
      <c r="B56" s="1" t="s">
        <v>2</v>
      </c>
      <c r="C56" s="1" t="s">
        <v>56</v>
      </c>
      <c r="D56" s="6">
        <v>3.07</v>
      </c>
      <c r="E56" s="1">
        <v>0</v>
      </c>
      <c r="F56" s="10">
        <v>3.0094736842105201</v>
      </c>
      <c r="G56" s="8">
        <f t="shared" si="0"/>
        <v>6.0526315789479757E-2</v>
      </c>
      <c r="H56" s="11">
        <f t="shared" si="1"/>
        <v>1.9715412309276793E-2</v>
      </c>
    </row>
    <row r="57" spans="1:8" x14ac:dyDescent="0.25">
      <c r="A57" s="1">
        <v>56</v>
      </c>
      <c r="B57" s="1" t="s">
        <v>0</v>
      </c>
      <c r="C57" s="1" t="s">
        <v>57</v>
      </c>
      <c r="D57" s="6">
        <v>3.43</v>
      </c>
      <c r="E57" s="1">
        <v>1</v>
      </c>
      <c r="F57" s="10">
        <v>3.4462790697674399</v>
      </c>
      <c r="G57" s="8">
        <f t="shared" si="0"/>
        <v>-1.6279069767439758E-2</v>
      </c>
      <c r="H57" s="11">
        <f t="shared" si="1"/>
        <v>4.746084480303136E-3</v>
      </c>
    </row>
    <row r="58" spans="1:8" x14ac:dyDescent="0.25">
      <c r="A58" s="1">
        <v>57</v>
      </c>
      <c r="B58" s="1" t="s">
        <v>2</v>
      </c>
      <c r="C58" s="1" t="s">
        <v>58</v>
      </c>
      <c r="D58" s="6">
        <v>3.45</v>
      </c>
      <c r="E58" s="1">
        <v>1</v>
      </c>
      <c r="F58" s="10">
        <v>3.4462790697674399</v>
      </c>
      <c r="G58" s="8">
        <f t="shared" si="0"/>
        <v>3.72093023256026E-3</v>
      </c>
      <c r="H58" s="11">
        <f t="shared" si="1"/>
        <v>1.0785305021913797E-3</v>
      </c>
    </row>
    <row r="59" spans="1:8" x14ac:dyDescent="0.25">
      <c r="A59" s="1">
        <v>58</v>
      </c>
      <c r="B59" s="1" t="s">
        <v>0</v>
      </c>
      <c r="C59" s="1" t="s">
        <v>59</v>
      </c>
      <c r="D59" s="6">
        <v>3.43</v>
      </c>
      <c r="E59" s="1">
        <v>1</v>
      </c>
      <c r="F59" s="10">
        <v>3.4462790697674399</v>
      </c>
      <c r="G59" s="8">
        <f t="shared" si="0"/>
        <v>-1.6279069767439758E-2</v>
      </c>
      <c r="H59" s="11">
        <f t="shared" si="1"/>
        <v>4.746084480303136E-3</v>
      </c>
    </row>
    <row r="60" spans="1:8" x14ac:dyDescent="0.25">
      <c r="A60" s="1">
        <v>59</v>
      </c>
      <c r="B60" s="1" t="s">
        <v>0</v>
      </c>
      <c r="C60" s="1" t="s">
        <v>60</v>
      </c>
      <c r="D60" s="6">
        <v>3.05</v>
      </c>
      <c r="E60" s="1">
        <v>0</v>
      </c>
      <c r="F60" s="10">
        <v>3.0094736842105201</v>
      </c>
      <c r="G60" s="8">
        <f t="shared" si="0"/>
        <v>4.0526315789479739E-2</v>
      </c>
      <c r="H60" s="11">
        <f t="shared" si="1"/>
        <v>1.3287316652288439E-2</v>
      </c>
    </row>
    <row r="61" spans="1:8" x14ac:dyDescent="0.25">
      <c r="A61" s="1">
        <v>60</v>
      </c>
      <c r="B61" s="1" t="s">
        <v>2</v>
      </c>
      <c r="C61" s="1" t="s">
        <v>61</v>
      </c>
      <c r="D61" s="6">
        <v>3.85</v>
      </c>
      <c r="E61" s="1">
        <v>2</v>
      </c>
      <c r="F61" s="10">
        <v>3.7936842105263104</v>
      </c>
      <c r="G61" s="8">
        <f t="shared" si="0"/>
        <v>5.6315789473689648E-2</v>
      </c>
      <c r="H61" s="11">
        <f t="shared" si="1"/>
        <v>1.4627477785373934E-2</v>
      </c>
    </row>
    <row r="62" spans="1:8" x14ac:dyDescent="0.25">
      <c r="A62" s="1">
        <v>61</v>
      </c>
      <c r="B62" s="1" t="s">
        <v>2</v>
      </c>
      <c r="C62" s="1" t="s">
        <v>62</v>
      </c>
      <c r="D62" s="6">
        <v>3.29</v>
      </c>
      <c r="E62" s="1">
        <v>1</v>
      </c>
      <c r="F62" s="10">
        <v>3.4462790697674399</v>
      </c>
      <c r="G62" s="8">
        <f t="shared" si="0"/>
        <v>-0.15627906976743988</v>
      </c>
      <c r="H62" s="11">
        <f t="shared" si="1"/>
        <v>4.7501237011379906E-2</v>
      </c>
    </row>
    <row r="63" spans="1:8" x14ac:dyDescent="0.25">
      <c r="A63" s="1">
        <v>62</v>
      </c>
      <c r="B63" s="1" t="s">
        <v>0</v>
      </c>
      <c r="C63" s="1" t="s">
        <v>63</v>
      </c>
      <c r="D63" s="6">
        <v>3.73</v>
      </c>
      <c r="E63" s="1">
        <v>2</v>
      </c>
      <c r="F63" s="10">
        <v>3.7936842105263104</v>
      </c>
      <c r="G63" s="8">
        <f t="shared" si="0"/>
        <v>-6.3684210526310459E-2</v>
      </c>
      <c r="H63" s="11">
        <f t="shared" si="1"/>
        <v>1.7073514886410311E-2</v>
      </c>
    </row>
    <row r="64" spans="1:8" x14ac:dyDescent="0.25">
      <c r="A64" s="1">
        <v>63</v>
      </c>
      <c r="B64" s="1" t="s">
        <v>2</v>
      </c>
      <c r="C64" s="1" t="s">
        <v>64</v>
      </c>
      <c r="D64" s="6">
        <v>3.57</v>
      </c>
      <c r="E64" s="1">
        <v>1</v>
      </c>
      <c r="F64" s="10">
        <v>3.4462790697674399</v>
      </c>
      <c r="G64" s="8">
        <f t="shared" si="0"/>
        <v>0.12372093023255992</v>
      </c>
      <c r="H64" s="11">
        <f t="shared" si="1"/>
        <v>3.4655722754218465E-2</v>
      </c>
    </row>
    <row r="65" spans="1:8" x14ac:dyDescent="0.25">
      <c r="A65" s="1">
        <v>64</v>
      </c>
      <c r="B65" s="1" t="s">
        <v>0</v>
      </c>
      <c r="C65" s="1" t="s">
        <v>65</v>
      </c>
      <c r="D65" s="6">
        <v>3.13</v>
      </c>
      <c r="E65" s="1">
        <v>0</v>
      </c>
      <c r="F65" s="10">
        <v>3.0094736842105201</v>
      </c>
      <c r="G65" s="8">
        <f t="shared" si="0"/>
        <v>0.12052631578947981</v>
      </c>
      <c r="H65" s="11">
        <f t="shared" si="1"/>
        <v>3.8506810156383325E-2</v>
      </c>
    </row>
    <row r="66" spans="1:8" x14ac:dyDescent="0.25">
      <c r="A66" s="1">
        <v>65</v>
      </c>
      <c r="B66" s="1" t="s">
        <v>2</v>
      </c>
      <c r="C66" s="1" t="s">
        <v>66</v>
      </c>
      <c r="D66" s="6">
        <v>3.7</v>
      </c>
      <c r="E66" s="1">
        <v>2</v>
      </c>
      <c r="F66" s="10">
        <v>3.7936842105263104</v>
      </c>
      <c r="G66" s="8">
        <f t="shared" si="0"/>
        <v>-9.3684210526310263E-2</v>
      </c>
      <c r="H66" s="11">
        <f t="shared" si="1"/>
        <v>2.5320056899002772E-2</v>
      </c>
    </row>
    <row r="67" spans="1:8" x14ac:dyDescent="0.25">
      <c r="A67" s="1">
        <v>66</v>
      </c>
      <c r="B67" s="1" t="s">
        <v>0</v>
      </c>
      <c r="C67" s="1" t="s">
        <v>67</v>
      </c>
      <c r="D67" s="6">
        <v>3.24</v>
      </c>
      <c r="E67" s="1">
        <v>1</v>
      </c>
      <c r="F67" s="10">
        <v>3.4462790697674399</v>
      </c>
      <c r="G67" s="8">
        <f t="shared" ref="G67:G101" si="2">D67-F67</f>
        <v>-0.2062790697674397</v>
      </c>
      <c r="H67" s="11">
        <f t="shared" ref="H67:H101" si="3" xml:space="preserve"> ABS(G67)/D67 * 100%</f>
        <v>6.366637955785176E-2</v>
      </c>
    </row>
    <row r="68" spans="1:8" x14ac:dyDescent="0.25">
      <c r="A68" s="1">
        <v>67</v>
      </c>
      <c r="B68" s="1" t="s">
        <v>0</v>
      </c>
      <c r="C68" s="1" t="s">
        <v>68</v>
      </c>
      <c r="D68" s="6">
        <v>3.77</v>
      </c>
      <c r="E68" s="1">
        <v>2</v>
      </c>
      <c r="F68" s="10">
        <v>3.7936842105263104</v>
      </c>
      <c r="G68" s="8">
        <f t="shared" si="2"/>
        <v>-2.3684210526310423E-2</v>
      </c>
      <c r="H68" s="11">
        <f t="shared" si="3"/>
        <v>6.2822839592335342E-3</v>
      </c>
    </row>
    <row r="69" spans="1:8" x14ac:dyDescent="0.25">
      <c r="A69" s="1">
        <v>68</v>
      </c>
      <c r="B69" s="1" t="s">
        <v>0</v>
      </c>
      <c r="C69" s="1" t="s">
        <v>69</v>
      </c>
      <c r="D69" s="6">
        <v>3.44</v>
      </c>
      <c r="E69" s="1">
        <v>1</v>
      </c>
      <c r="F69" s="10">
        <v>3.4462790697674399</v>
      </c>
      <c r="G69" s="8">
        <f t="shared" si="2"/>
        <v>-6.2790697674399709E-3</v>
      </c>
      <c r="H69" s="11">
        <f t="shared" si="3"/>
        <v>1.8253109789069684E-3</v>
      </c>
    </row>
    <row r="70" spans="1:8" x14ac:dyDescent="0.25">
      <c r="A70" s="1">
        <v>69</v>
      </c>
      <c r="B70" s="1" t="s">
        <v>0</v>
      </c>
      <c r="C70" s="1" t="s">
        <v>70</v>
      </c>
      <c r="D70" s="6">
        <v>3.77</v>
      </c>
      <c r="E70" s="1">
        <v>2</v>
      </c>
      <c r="F70" s="10">
        <v>3.7936842105263104</v>
      </c>
      <c r="G70" s="8">
        <f t="shared" si="2"/>
        <v>-2.3684210526310423E-2</v>
      </c>
      <c r="H70" s="11">
        <f t="shared" si="3"/>
        <v>6.2822839592335342E-3</v>
      </c>
    </row>
    <row r="71" spans="1:8" x14ac:dyDescent="0.25">
      <c r="A71" s="1">
        <v>70</v>
      </c>
      <c r="B71" s="1" t="s">
        <v>0</v>
      </c>
      <c r="C71" s="1" t="s">
        <v>71</v>
      </c>
      <c r="D71" s="6">
        <v>3.56</v>
      </c>
      <c r="E71" s="1">
        <v>1</v>
      </c>
      <c r="F71" s="10">
        <v>3.4462790697674399</v>
      </c>
      <c r="G71" s="8">
        <f t="shared" si="2"/>
        <v>0.11372093023256014</v>
      </c>
      <c r="H71" s="11">
        <f t="shared" si="3"/>
        <v>3.1944081526000034E-2</v>
      </c>
    </row>
    <row r="72" spans="1:8" x14ac:dyDescent="0.25">
      <c r="A72" s="1">
        <v>71</v>
      </c>
      <c r="B72" s="1" t="s">
        <v>2</v>
      </c>
      <c r="C72" s="1" t="s">
        <v>72</v>
      </c>
      <c r="D72" s="6">
        <v>3.6</v>
      </c>
      <c r="E72" s="1">
        <v>1</v>
      </c>
      <c r="F72" s="10">
        <v>3.4462790697674399</v>
      </c>
      <c r="G72" s="8">
        <f t="shared" si="2"/>
        <v>0.15372093023256017</v>
      </c>
      <c r="H72" s="11">
        <f t="shared" si="3"/>
        <v>4.2700258397933379E-2</v>
      </c>
    </row>
    <row r="73" spans="1:8" x14ac:dyDescent="0.25">
      <c r="A73" s="1">
        <v>72</v>
      </c>
      <c r="B73" s="1" t="s">
        <v>2</v>
      </c>
      <c r="C73" s="1" t="s">
        <v>73</v>
      </c>
      <c r="D73" s="6">
        <v>3.35</v>
      </c>
      <c r="E73" s="1">
        <v>1</v>
      </c>
      <c r="F73" s="10">
        <v>3.4462790697674399</v>
      </c>
      <c r="G73" s="8">
        <f t="shared" si="2"/>
        <v>-9.6279069767439829E-2</v>
      </c>
      <c r="H73" s="11">
        <f t="shared" si="3"/>
        <v>2.8740020826101442E-2</v>
      </c>
    </row>
    <row r="74" spans="1:8" x14ac:dyDescent="0.25">
      <c r="A74" s="1">
        <v>73</v>
      </c>
      <c r="B74" s="1" t="s">
        <v>0</v>
      </c>
      <c r="C74" s="1" t="s">
        <v>74</v>
      </c>
      <c r="D74" s="6">
        <v>3.85</v>
      </c>
      <c r="E74" s="1">
        <v>2</v>
      </c>
      <c r="F74" s="10">
        <v>3.7936842105263104</v>
      </c>
      <c r="G74" s="8">
        <f t="shared" si="2"/>
        <v>5.6315789473689648E-2</v>
      </c>
      <c r="H74" s="11">
        <f t="shared" si="3"/>
        <v>1.4627477785373934E-2</v>
      </c>
    </row>
    <row r="75" spans="1:8" x14ac:dyDescent="0.25">
      <c r="A75" s="1">
        <v>74</v>
      </c>
      <c r="B75" s="1" t="s">
        <v>0</v>
      </c>
      <c r="C75" s="1" t="s">
        <v>75</v>
      </c>
      <c r="D75" s="6">
        <v>3.51</v>
      </c>
      <c r="E75" s="1">
        <v>1</v>
      </c>
      <c r="F75" s="10">
        <v>3.4462790697674399</v>
      </c>
      <c r="G75" s="8">
        <f t="shared" si="2"/>
        <v>6.3720930232559869E-2</v>
      </c>
      <c r="H75" s="11">
        <f t="shared" si="3"/>
        <v>1.8154111177367486E-2</v>
      </c>
    </row>
    <row r="76" spans="1:8" x14ac:dyDescent="0.25">
      <c r="A76" s="1">
        <v>75</v>
      </c>
      <c r="B76" s="1" t="s">
        <v>0</v>
      </c>
      <c r="C76" s="1" t="s">
        <v>76</v>
      </c>
      <c r="D76" s="6">
        <v>3.27</v>
      </c>
      <c r="E76" s="1">
        <v>1</v>
      </c>
      <c r="F76" s="10">
        <v>3.4462790697674399</v>
      </c>
      <c r="G76" s="8">
        <f t="shared" si="2"/>
        <v>-0.1762790697674399</v>
      </c>
      <c r="H76" s="11">
        <f t="shared" si="3"/>
        <v>5.3907972405944922E-2</v>
      </c>
    </row>
    <row r="77" spans="1:8" x14ac:dyDescent="0.25">
      <c r="A77" s="1">
        <v>76</v>
      </c>
      <c r="B77" s="1" t="s">
        <v>2</v>
      </c>
      <c r="C77" s="1" t="s">
        <v>77</v>
      </c>
      <c r="D77" s="6">
        <v>3.47</v>
      </c>
      <c r="E77" s="1">
        <v>1</v>
      </c>
      <c r="F77" s="10">
        <v>3.4462790697674399</v>
      </c>
      <c r="G77" s="8">
        <f t="shared" si="2"/>
        <v>2.3720930232560278E-2</v>
      </c>
      <c r="H77" s="11">
        <f t="shared" si="3"/>
        <v>6.8360029488646326E-3</v>
      </c>
    </row>
    <row r="78" spans="1:8" x14ac:dyDescent="0.25">
      <c r="A78" s="1">
        <v>77</v>
      </c>
      <c r="B78" s="1" t="s">
        <v>2</v>
      </c>
      <c r="C78" s="1" t="s">
        <v>78</v>
      </c>
      <c r="D78" s="6">
        <v>2.82</v>
      </c>
      <c r="E78" s="1">
        <v>0</v>
      </c>
      <c r="F78" s="10">
        <v>3.0094736842105201</v>
      </c>
      <c r="G78" s="8">
        <f t="shared" si="2"/>
        <v>-0.18947368421052024</v>
      </c>
      <c r="H78" s="11">
        <f t="shared" si="3"/>
        <v>6.7189249720042643E-2</v>
      </c>
    </row>
    <row r="79" spans="1:8" x14ac:dyDescent="0.25">
      <c r="A79" s="1">
        <v>78</v>
      </c>
      <c r="B79" s="1" t="s">
        <v>0</v>
      </c>
      <c r="C79" s="1" t="s">
        <v>79</v>
      </c>
      <c r="D79" s="6">
        <v>3.13</v>
      </c>
      <c r="E79" s="1">
        <v>0</v>
      </c>
      <c r="F79" s="10">
        <v>3.0094736842105201</v>
      </c>
      <c r="G79" s="8">
        <f t="shared" si="2"/>
        <v>0.12052631578947981</v>
      </c>
      <c r="H79" s="11">
        <f t="shared" si="3"/>
        <v>3.8506810156383325E-2</v>
      </c>
    </row>
    <row r="80" spans="1:8" x14ac:dyDescent="0.25">
      <c r="A80" s="1">
        <v>79</v>
      </c>
      <c r="B80" s="1" t="s">
        <v>2</v>
      </c>
      <c r="C80" s="1" t="s">
        <v>80</v>
      </c>
      <c r="D80" s="6">
        <v>3.53</v>
      </c>
      <c r="E80" s="1">
        <v>1</v>
      </c>
      <c r="F80" s="10">
        <v>3.4462790697674399</v>
      </c>
      <c r="G80" s="8">
        <f t="shared" si="2"/>
        <v>8.3720930232559887E-2</v>
      </c>
      <c r="H80" s="11">
        <f t="shared" si="3"/>
        <v>2.371697740299147E-2</v>
      </c>
    </row>
    <row r="81" spans="1:8" x14ac:dyDescent="0.25">
      <c r="A81" s="1">
        <v>80</v>
      </c>
      <c r="B81" s="1" t="s">
        <v>0</v>
      </c>
      <c r="C81" s="1" t="s">
        <v>81</v>
      </c>
      <c r="D81" s="6">
        <v>3.12</v>
      </c>
      <c r="E81" s="1">
        <v>0</v>
      </c>
      <c r="F81" s="10">
        <v>3.0094736842105201</v>
      </c>
      <c r="G81" s="8">
        <f t="shared" si="2"/>
        <v>0.11052631578948002</v>
      </c>
      <c r="H81" s="11">
        <f t="shared" si="3"/>
        <v>3.5425101214576926E-2</v>
      </c>
    </row>
    <row r="82" spans="1:8" x14ac:dyDescent="0.25">
      <c r="A82" s="1">
        <v>81</v>
      </c>
      <c r="B82" s="1" t="s">
        <v>0</v>
      </c>
      <c r="C82" s="1" t="s">
        <v>82</v>
      </c>
      <c r="D82" s="6">
        <v>3.48</v>
      </c>
      <c r="E82" s="1">
        <v>1</v>
      </c>
      <c r="F82" s="10">
        <v>3.4462790697674399</v>
      </c>
      <c r="G82" s="8">
        <f t="shared" si="2"/>
        <v>3.3720930232560065E-2</v>
      </c>
      <c r="H82" s="11">
        <f t="shared" si="3"/>
        <v>9.6899224806207083E-3</v>
      </c>
    </row>
    <row r="83" spans="1:8" x14ac:dyDescent="0.25">
      <c r="A83" s="1">
        <v>82</v>
      </c>
      <c r="B83" s="1" t="s">
        <v>2</v>
      </c>
      <c r="C83" s="1" t="s">
        <v>83</v>
      </c>
      <c r="D83" s="6">
        <v>3.27</v>
      </c>
      <c r="E83" s="1">
        <v>1</v>
      </c>
      <c r="F83" s="10">
        <v>3.4462790697674399</v>
      </c>
      <c r="G83" s="8">
        <f t="shared" si="2"/>
        <v>-0.1762790697674399</v>
      </c>
      <c r="H83" s="11">
        <f t="shared" si="3"/>
        <v>5.3907972405944922E-2</v>
      </c>
    </row>
    <row r="84" spans="1:8" x14ac:dyDescent="0.25">
      <c r="A84" s="1">
        <v>83</v>
      </c>
      <c r="B84" s="1" t="s">
        <v>0</v>
      </c>
      <c r="C84" s="1" t="s">
        <v>84</v>
      </c>
      <c r="D84" s="6">
        <v>2.95</v>
      </c>
      <c r="E84" s="1">
        <v>0</v>
      </c>
      <c r="F84" s="10">
        <v>3.0094736842105201</v>
      </c>
      <c r="G84" s="8">
        <f t="shared" si="2"/>
        <v>-5.9473684210519906E-2</v>
      </c>
      <c r="H84" s="11">
        <f t="shared" si="3"/>
        <v>2.0160570918820307E-2</v>
      </c>
    </row>
    <row r="85" spans="1:8" x14ac:dyDescent="0.25">
      <c r="A85" s="1">
        <v>84</v>
      </c>
      <c r="B85" s="1" t="s">
        <v>2</v>
      </c>
      <c r="C85" s="1" t="s">
        <v>85</v>
      </c>
      <c r="D85" s="6">
        <v>3.13</v>
      </c>
      <c r="E85" s="1">
        <v>0</v>
      </c>
      <c r="F85" s="10">
        <v>3.0094736842105201</v>
      </c>
      <c r="G85" s="8">
        <f t="shared" si="2"/>
        <v>0.12052631578947981</v>
      </c>
      <c r="H85" s="11">
        <f t="shared" si="3"/>
        <v>3.8506810156383325E-2</v>
      </c>
    </row>
    <row r="86" spans="1:8" x14ac:dyDescent="0.25">
      <c r="A86" s="1">
        <v>85</v>
      </c>
      <c r="B86" s="1" t="s">
        <v>2</v>
      </c>
      <c r="C86" s="1" t="s">
        <v>86</v>
      </c>
      <c r="D86" s="6">
        <v>3.43</v>
      </c>
      <c r="E86" s="1">
        <v>1</v>
      </c>
      <c r="F86" s="10">
        <v>3.4462790697674399</v>
      </c>
      <c r="G86" s="8">
        <f t="shared" si="2"/>
        <v>-1.6279069767439758E-2</v>
      </c>
      <c r="H86" s="11">
        <f t="shared" si="3"/>
        <v>4.746084480303136E-3</v>
      </c>
    </row>
    <row r="87" spans="1:8" x14ac:dyDescent="0.25">
      <c r="A87" s="1">
        <v>86</v>
      </c>
      <c r="B87" s="1" t="s">
        <v>2</v>
      </c>
      <c r="C87" s="1" t="s">
        <v>87</v>
      </c>
      <c r="D87" s="6">
        <v>3.45</v>
      </c>
      <c r="E87" s="1">
        <v>1</v>
      </c>
      <c r="F87" s="10">
        <v>3.4462790697674399</v>
      </c>
      <c r="G87" s="8">
        <f t="shared" si="2"/>
        <v>3.72093023256026E-3</v>
      </c>
      <c r="H87" s="11">
        <f t="shared" si="3"/>
        <v>1.0785305021913797E-3</v>
      </c>
    </row>
    <row r="88" spans="1:8" x14ac:dyDescent="0.25">
      <c r="A88" s="1">
        <v>87</v>
      </c>
      <c r="B88" s="1" t="s">
        <v>2</v>
      </c>
      <c r="C88" s="1" t="s">
        <v>88</v>
      </c>
      <c r="D88" s="6">
        <v>3.43</v>
      </c>
      <c r="E88" s="1">
        <v>1</v>
      </c>
      <c r="F88" s="10">
        <v>3.4462790697674399</v>
      </c>
      <c r="G88" s="8">
        <f t="shared" si="2"/>
        <v>-1.6279069767439758E-2</v>
      </c>
      <c r="H88" s="11">
        <f t="shared" si="3"/>
        <v>4.746084480303136E-3</v>
      </c>
    </row>
    <row r="89" spans="1:8" x14ac:dyDescent="0.25">
      <c r="A89" s="1">
        <v>88</v>
      </c>
      <c r="B89" s="1" t="s">
        <v>2</v>
      </c>
      <c r="C89" s="1" t="s">
        <v>89</v>
      </c>
      <c r="D89" s="6">
        <v>3.52</v>
      </c>
      <c r="E89" s="1">
        <v>1</v>
      </c>
      <c r="F89" s="10">
        <v>3.4462790697674399</v>
      </c>
      <c r="G89" s="8">
        <f t="shared" si="2"/>
        <v>7.37209302325601E-2</v>
      </c>
      <c r="H89" s="11">
        <f t="shared" si="3"/>
        <v>2.0943446088795482E-2</v>
      </c>
    </row>
    <row r="90" spans="1:8" x14ac:dyDescent="0.25">
      <c r="A90" s="1">
        <v>89</v>
      </c>
      <c r="B90" s="1" t="s">
        <v>2</v>
      </c>
      <c r="C90" s="1" t="s">
        <v>90</v>
      </c>
      <c r="D90" s="6">
        <v>3.52</v>
      </c>
      <c r="E90" s="1">
        <v>1</v>
      </c>
      <c r="F90" s="10">
        <v>3.4462790697674399</v>
      </c>
      <c r="G90" s="8">
        <f t="shared" si="2"/>
        <v>7.37209302325601E-2</v>
      </c>
      <c r="H90" s="11">
        <f t="shared" si="3"/>
        <v>2.0943446088795482E-2</v>
      </c>
    </row>
    <row r="91" spans="1:8" x14ac:dyDescent="0.25">
      <c r="A91" s="1">
        <v>90</v>
      </c>
      <c r="B91" s="1" t="s">
        <v>0</v>
      </c>
      <c r="C91" s="1" t="s">
        <v>91</v>
      </c>
      <c r="D91" s="6">
        <v>3.27</v>
      </c>
      <c r="E91" s="1">
        <v>1</v>
      </c>
      <c r="F91" s="10">
        <v>3.4462790697674399</v>
      </c>
      <c r="G91" s="8">
        <f t="shared" si="2"/>
        <v>-0.1762790697674399</v>
      </c>
      <c r="H91" s="11">
        <f t="shared" si="3"/>
        <v>5.3907972405944922E-2</v>
      </c>
    </row>
    <row r="92" spans="1:8" x14ac:dyDescent="0.25">
      <c r="A92" s="1">
        <v>91</v>
      </c>
      <c r="B92" s="1" t="s">
        <v>2</v>
      </c>
      <c r="C92" s="1" t="s">
        <v>92</v>
      </c>
      <c r="D92" s="6">
        <v>3.79</v>
      </c>
      <c r="E92" s="1">
        <v>2</v>
      </c>
      <c r="F92" s="10">
        <v>3.7936842105263104</v>
      </c>
      <c r="G92" s="8">
        <f t="shared" si="2"/>
        <v>-3.6842105263104052E-3</v>
      </c>
      <c r="H92" s="11">
        <f t="shared" si="3"/>
        <v>9.720872101082863E-4</v>
      </c>
    </row>
    <row r="93" spans="1:8" x14ac:dyDescent="0.25">
      <c r="A93" s="1">
        <v>92</v>
      </c>
      <c r="B93" s="1" t="s">
        <v>2</v>
      </c>
      <c r="C93" s="1" t="s">
        <v>93</v>
      </c>
      <c r="D93" s="6">
        <v>3.2</v>
      </c>
      <c r="E93" s="1">
        <v>0</v>
      </c>
      <c r="F93" s="10">
        <v>3.0094736842105201</v>
      </c>
      <c r="G93" s="8">
        <f t="shared" si="2"/>
        <v>0.19052631578948009</v>
      </c>
      <c r="H93" s="11">
        <f t="shared" si="3"/>
        <v>5.9539473684212529E-2</v>
      </c>
    </row>
    <row r="94" spans="1:8" x14ac:dyDescent="0.25">
      <c r="A94" s="1">
        <v>93</v>
      </c>
      <c r="B94" s="1" t="s">
        <v>0</v>
      </c>
      <c r="C94" s="1" t="s">
        <v>94</v>
      </c>
      <c r="D94" s="6">
        <v>3.28</v>
      </c>
      <c r="E94" s="1">
        <v>1</v>
      </c>
      <c r="F94" s="10">
        <v>3.4462790697674399</v>
      </c>
      <c r="G94" s="8">
        <f t="shared" si="2"/>
        <v>-0.16627906976744011</v>
      </c>
      <c r="H94" s="11">
        <f t="shared" si="3"/>
        <v>5.0694838343731743E-2</v>
      </c>
    </row>
    <row r="95" spans="1:8" x14ac:dyDescent="0.25">
      <c r="A95" s="1">
        <v>94</v>
      </c>
      <c r="B95" s="1" t="s">
        <v>0</v>
      </c>
      <c r="C95" s="1" t="s">
        <v>95</v>
      </c>
      <c r="D95" s="6">
        <v>3.78</v>
      </c>
      <c r="E95" s="1">
        <v>2</v>
      </c>
      <c r="F95" s="10">
        <v>3.7936842105263104</v>
      </c>
      <c r="G95" s="8">
        <f t="shared" si="2"/>
        <v>-1.3684210526310636E-2</v>
      </c>
      <c r="H95" s="11">
        <f t="shared" si="3"/>
        <v>3.6201615148969937E-3</v>
      </c>
    </row>
    <row r="96" spans="1:8" x14ac:dyDescent="0.25">
      <c r="A96" s="1">
        <v>95</v>
      </c>
      <c r="B96" s="1" t="s">
        <v>2</v>
      </c>
      <c r="C96" s="1" t="s">
        <v>96</v>
      </c>
      <c r="D96" s="6">
        <v>3.69</v>
      </c>
      <c r="E96" s="1">
        <v>2</v>
      </c>
      <c r="F96" s="10">
        <v>3.7936842105263104</v>
      </c>
      <c r="G96" s="8">
        <f t="shared" si="2"/>
        <v>-0.10368421052631049</v>
      </c>
      <c r="H96" s="11">
        <f t="shared" si="3"/>
        <v>2.809870203965054E-2</v>
      </c>
    </row>
    <row r="97" spans="1:8" x14ac:dyDescent="0.25">
      <c r="A97" s="1">
        <v>96</v>
      </c>
      <c r="B97" s="1" t="s">
        <v>0</v>
      </c>
      <c r="C97" s="1" t="s">
        <v>97</v>
      </c>
      <c r="D97" s="6">
        <v>3.57</v>
      </c>
      <c r="E97" s="1">
        <v>1</v>
      </c>
      <c r="F97" s="10">
        <v>3.4462790697674399</v>
      </c>
      <c r="G97" s="8">
        <f t="shared" si="2"/>
        <v>0.12372093023255992</v>
      </c>
      <c r="H97" s="11">
        <f t="shared" si="3"/>
        <v>3.4655722754218465E-2</v>
      </c>
    </row>
    <row r="98" spans="1:8" x14ac:dyDescent="0.25">
      <c r="A98" s="1">
        <v>97</v>
      </c>
      <c r="B98" s="1" t="s">
        <v>0</v>
      </c>
      <c r="C98" s="1" t="s">
        <v>98</v>
      </c>
      <c r="D98" s="6">
        <v>2.91</v>
      </c>
      <c r="E98" s="1">
        <v>0</v>
      </c>
      <c r="F98" s="10">
        <v>3.0094736842105201</v>
      </c>
      <c r="G98" s="8">
        <f t="shared" si="2"/>
        <v>-9.9473684210519941E-2</v>
      </c>
      <c r="H98" s="11">
        <f t="shared" si="3"/>
        <v>3.4183396635917504E-2</v>
      </c>
    </row>
    <row r="99" spans="1:8" x14ac:dyDescent="0.25">
      <c r="A99" s="1">
        <v>98</v>
      </c>
      <c r="B99" s="1" t="s">
        <v>2</v>
      </c>
      <c r="C99" s="1" t="s">
        <v>99</v>
      </c>
      <c r="D99" s="6">
        <v>3.81</v>
      </c>
      <c r="E99" s="1">
        <v>2</v>
      </c>
      <c r="F99" s="10">
        <v>3.7936842105263104</v>
      </c>
      <c r="G99" s="8">
        <f t="shared" si="2"/>
        <v>1.6315789473689613E-2</v>
      </c>
      <c r="H99" s="11">
        <f t="shared" si="3"/>
        <v>4.2823594419132841E-3</v>
      </c>
    </row>
    <row r="100" spans="1:8" x14ac:dyDescent="0.25">
      <c r="A100" s="1">
        <v>99</v>
      </c>
      <c r="B100" s="1" t="s">
        <v>2</v>
      </c>
      <c r="C100" s="1" t="s">
        <v>100</v>
      </c>
      <c r="D100" s="6">
        <v>3.59</v>
      </c>
      <c r="E100" s="1">
        <v>1</v>
      </c>
      <c r="F100" s="10">
        <v>3.4462790697674399</v>
      </c>
      <c r="G100" s="8">
        <f t="shared" si="2"/>
        <v>0.14372093023255994</v>
      </c>
      <c r="H100" s="11">
        <f t="shared" si="3"/>
        <v>4.003368530154873E-2</v>
      </c>
    </row>
    <row r="101" spans="1:8" x14ac:dyDescent="0.25">
      <c r="A101" s="1">
        <v>100</v>
      </c>
      <c r="B101" s="1" t="s">
        <v>0</v>
      </c>
      <c r="C101" s="1" t="s">
        <v>101</v>
      </c>
      <c r="D101" s="6">
        <v>3.9</v>
      </c>
      <c r="E101" s="1">
        <v>2</v>
      </c>
      <c r="F101" s="10">
        <v>3.7936842105263104</v>
      </c>
      <c r="G101" s="8">
        <f t="shared" si="2"/>
        <v>0.10631578947368947</v>
      </c>
      <c r="H101" s="11">
        <f t="shared" si="3"/>
        <v>2.7260458839407559E-2</v>
      </c>
    </row>
    <row r="102" spans="1:8" x14ac:dyDescent="0.25">
      <c r="H102" s="11">
        <f>AVERAGE(H2:H101)</f>
        <v>2.7260840440216288E-2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cluster</vt:lpstr>
      <vt:lpstr>mape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Nopal</dc:creator>
  <cp:lastModifiedBy>Nopal</cp:lastModifiedBy>
  <dcterms:created xsi:type="dcterms:W3CDTF">2024-03-03T08:30:34Z</dcterms:created>
  <dcterms:modified xsi:type="dcterms:W3CDTF">2024-03-04T03:29:32Z</dcterms:modified>
</cp:coreProperties>
</file>