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INDOWS 10\Downloads\"/>
    </mc:Choice>
  </mc:AlternateContent>
  <bookViews>
    <workbookView xWindow="0" yWindow="0" windowWidth="20490" windowHeight="8340"/>
  </bookViews>
  <sheets>
    <sheet name="Contoh 2" sheetId="1" r:id="rId1"/>
    <sheet name="Soal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5" i="1" l="1"/>
  <c r="B144" i="1"/>
  <c r="B143" i="1"/>
  <c r="H142" i="1"/>
  <c r="H133" i="1"/>
  <c r="H134" i="1"/>
  <c r="H135" i="1"/>
  <c r="H136" i="1"/>
  <c r="H137" i="1"/>
  <c r="H138" i="1"/>
  <c r="H139" i="1"/>
  <c r="H140" i="1"/>
  <c r="H141" i="1"/>
  <c r="H132" i="1"/>
  <c r="C132" i="1" l="1"/>
  <c r="F142" i="1" l="1"/>
  <c r="F134" i="1"/>
  <c r="F135" i="1"/>
  <c r="F136" i="1" s="1"/>
  <c r="F137" i="1" s="1"/>
  <c r="F138" i="1" s="1"/>
  <c r="F139" i="1" s="1"/>
  <c r="F140" i="1" s="1"/>
  <c r="F141" i="1" s="1"/>
  <c r="F133" i="1"/>
  <c r="E133" i="1"/>
  <c r="E134" i="1"/>
  <c r="E135" i="1"/>
  <c r="E136" i="1"/>
  <c r="E137" i="1"/>
  <c r="E138" i="1"/>
  <c r="E139" i="1"/>
  <c r="E140" i="1"/>
  <c r="E141" i="1"/>
  <c r="E132" i="1"/>
  <c r="D142" i="1"/>
  <c r="D132" i="1" a="1"/>
  <c r="D133" i="1" s="1"/>
  <c r="D132" i="1"/>
  <c r="C141" i="1"/>
  <c r="C133" i="1"/>
  <c r="C134" i="1"/>
  <c r="C135" i="1"/>
  <c r="C136" i="1"/>
  <c r="C137" i="1"/>
  <c r="C138" i="1"/>
  <c r="C139" i="1"/>
  <c r="C140" i="1"/>
  <c r="A140" i="1"/>
  <c r="B140" i="1" s="1"/>
  <c r="A141" i="1" s="1"/>
  <c r="B141" i="1" s="1"/>
  <c r="B135" i="1"/>
  <c r="A136" i="1" s="1"/>
  <c r="B136" i="1" s="1"/>
  <c r="A137" i="1" s="1"/>
  <c r="B137" i="1" s="1"/>
  <c r="A138" i="1" s="1"/>
  <c r="B138" i="1" s="1"/>
  <c r="A139" i="1" s="1"/>
  <c r="B139" i="1" s="1"/>
  <c r="B134" i="1"/>
  <c r="A135" i="1" s="1"/>
  <c r="A134" i="1"/>
  <c r="B133" i="1"/>
  <c r="A133" i="1"/>
  <c r="B132" i="1"/>
  <c r="A132" i="1"/>
  <c r="D141" i="1" l="1"/>
  <c r="D137" i="1"/>
  <c r="D140" i="1"/>
  <c r="D136" i="1"/>
  <c r="D139" i="1"/>
  <c r="D135" i="1"/>
  <c r="D138" i="1"/>
  <c r="D134" i="1"/>
  <c r="B127" i="1"/>
  <c r="B125" i="1"/>
  <c r="B126" i="1"/>
  <c r="B123" i="1"/>
  <c r="B15" i="2"/>
  <c r="B14" i="2"/>
</calcChain>
</file>

<file path=xl/sharedStrings.xml><?xml version="1.0" encoding="utf-8"?>
<sst xmlns="http://schemas.openxmlformats.org/spreadsheetml/2006/main" count="24" uniqueCount="21">
  <si>
    <t xml:space="preserve">Thickness </t>
  </si>
  <si>
    <t>Data nomor</t>
  </si>
  <si>
    <t>Median=</t>
  </si>
  <si>
    <t>Mean   =</t>
  </si>
  <si>
    <t>Modus =</t>
  </si>
  <si>
    <t>Penjelasan:</t>
  </si>
  <si>
    <t>Ketikkan data pada kolom B, kemudian di sort menaik.</t>
  </si>
  <si>
    <t>Jumlah =</t>
  </si>
  <si>
    <t>Isikan nilai Mean pada sel B125</t>
  </si>
  <si>
    <t>Isikan jumlah data pada sel B123</t>
  </si>
  <si>
    <t>Isikan nilai Median pada sel B126</t>
  </si>
  <si>
    <t>Isikan nilai Modus pada sel B127</t>
  </si>
  <si>
    <t>Batas bawah kelas</t>
  </si>
  <si>
    <t>Batas atas kelas</t>
  </si>
  <si>
    <t>Titik Tengah kelas</t>
  </si>
  <si>
    <t>Frekuensi kelas</t>
  </si>
  <si>
    <t>Frekuensi Relatif kelas</t>
  </si>
  <si>
    <t>Frekuensi Kumulatif kelas</t>
  </si>
  <si>
    <t>mean</t>
  </si>
  <si>
    <t>median</t>
  </si>
  <si>
    <t>modus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</si>
</sst>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21252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/>
    <xf numFmtId="0" fontId="0" fillId="5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/>
    <xf numFmtId="0" fontId="1" fillId="0" borderId="2" xfId="0" applyFont="1" applyBorder="1" applyAlignment="1">
      <alignment horizontal="center" wrapText="1"/>
    </xf>
    <xf numFmtId="3" fontId="3" fillId="5" borderId="1" xfId="0" applyNumberFormat="1" applyFont="1" applyFill="1" applyBorder="1" applyAlignment="1">
      <alignment vertical="top" wrapText="1"/>
    </xf>
    <xf numFmtId="4" fontId="3" fillId="5" borderId="1" xfId="0" applyNumberFormat="1" applyFont="1" applyFill="1" applyBorder="1" applyAlignment="1">
      <alignment vertical="top" wrapText="1"/>
    </xf>
    <xf numFmtId="4" fontId="3" fillId="5" borderId="1" xfId="0" applyNumberFormat="1" applyFont="1" applyFill="1" applyBorder="1" applyAlignment="1">
      <alignment horizontal="right" vertical="top" wrapText="1"/>
    </xf>
    <xf numFmtId="3" fontId="0" fillId="0" borderId="0" xfId="0" applyNumberFormat="1"/>
    <xf numFmtId="164" fontId="3" fillId="5" borderId="1" xfId="0" applyNumberFormat="1" applyFont="1" applyFill="1" applyBorder="1" applyAlignment="1">
      <alignment vertical="top" wrapText="1"/>
    </xf>
    <xf numFmtId="164" fontId="3" fillId="5" borderId="3" xfId="0" applyNumberFormat="1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5"/>
  <sheetViews>
    <sheetView tabSelected="1" topLeftCell="A131" zoomScale="145" zoomScaleNormal="145" workbookViewId="0">
      <selection activeCell="F135" sqref="F135"/>
    </sheetView>
  </sheetViews>
  <sheetFormatPr defaultRowHeight="15" x14ac:dyDescent="0.25"/>
  <cols>
    <col min="1" max="1" width="13.140625" customWidth="1"/>
    <col min="2" max="2" width="11.5703125" customWidth="1"/>
    <col min="5" max="5" width="10" bestFit="1" customWidth="1"/>
  </cols>
  <sheetData>
    <row r="1" spans="1:3" x14ac:dyDescent="0.25">
      <c r="A1" s="3" t="s">
        <v>1</v>
      </c>
      <c r="B1" s="3" t="s">
        <v>0</v>
      </c>
      <c r="C1" s="3" t="s">
        <v>5</v>
      </c>
    </row>
    <row r="2" spans="1:3" x14ac:dyDescent="0.25">
      <c r="A2" s="1">
        <v>1</v>
      </c>
      <c r="B2" s="7">
        <v>3.21</v>
      </c>
      <c r="C2" t="s">
        <v>6</v>
      </c>
    </row>
    <row r="3" spans="1:3" x14ac:dyDescent="0.25">
      <c r="A3" s="1">
        <v>2</v>
      </c>
      <c r="B3" s="7">
        <v>3.24</v>
      </c>
      <c r="C3" t="s">
        <v>9</v>
      </c>
    </row>
    <row r="4" spans="1:3" x14ac:dyDescent="0.25">
      <c r="A4" s="1">
        <v>3</v>
      </c>
      <c r="B4" s="7">
        <v>3.25</v>
      </c>
      <c r="C4" t="s">
        <v>8</v>
      </c>
    </row>
    <row r="5" spans="1:3" x14ac:dyDescent="0.25">
      <c r="A5" s="1">
        <v>4</v>
      </c>
      <c r="B5" s="7">
        <v>3.26</v>
      </c>
      <c r="C5" t="s">
        <v>10</v>
      </c>
    </row>
    <row r="6" spans="1:3" x14ac:dyDescent="0.25">
      <c r="A6" s="1">
        <v>5</v>
      </c>
      <c r="B6" s="7">
        <v>3.26</v>
      </c>
      <c r="C6" t="s">
        <v>11</v>
      </c>
    </row>
    <row r="7" spans="1:3" x14ac:dyDescent="0.25">
      <c r="A7" s="1">
        <v>6</v>
      </c>
      <c r="B7" s="7">
        <v>3.26</v>
      </c>
    </row>
    <row r="8" spans="1:3" x14ac:dyDescent="0.25">
      <c r="A8" s="1">
        <v>7</v>
      </c>
      <c r="B8" s="7">
        <v>3.27</v>
      </c>
    </row>
    <row r="9" spans="1:3" x14ac:dyDescent="0.25">
      <c r="A9" s="1">
        <v>8</v>
      </c>
      <c r="B9" s="7">
        <v>3.27</v>
      </c>
    </row>
    <row r="10" spans="1:3" x14ac:dyDescent="0.25">
      <c r="A10" s="1">
        <v>9</v>
      </c>
      <c r="B10" s="7">
        <v>3.27</v>
      </c>
    </row>
    <row r="11" spans="1:3" x14ac:dyDescent="0.25">
      <c r="A11" s="1">
        <v>10</v>
      </c>
      <c r="B11" s="7">
        <v>3.28</v>
      </c>
    </row>
    <row r="12" spans="1:3" x14ac:dyDescent="0.25">
      <c r="A12" s="1">
        <v>11</v>
      </c>
      <c r="B12" s="7">
        <v>3.28</v>
      </c>
    </row>
    <row r="13" spans="1:3" x14ac:dyDescent="0.25">
      <c r="A13" s="1">
        <v>12</v>
      </c>
      <c r="B13" s="7">
        <v>3.28</v>
      </c>
    </row>
    <row r="14" spans="1:3" x14ac:dyDescent="0.25">
      <c r="A14" s="1">
        <v>13</v>
      </c>
      <c r="B14" s="7">
        <v>3.28</v>
      </c>
    </row>
    <row r="15" spans="1:3" x14ac:dyDescent="0.25">
      <c r="A15" s="1">
        <v>14</v>
      </c>
      <c r="B15" s="7">
        <v>3.28</v>
      </c>
    </row>
    <row r="16" spans="1:3" x14ac:dyDescent="0.25">
      <c r="A16" s="1">
        <v>15</v>
      </c>
      <c r="B16" s="7">
        <v>3.29</v>
      </c>
    </row>
    <row r="17" spans="1:2" x14ac:dyDescent="0.25">
      <c r="A17" s="1">
        <v>16</v>
      </c>
      <c r="B17" s="7">
        <v>3.29</v>
      </c>
    </row>
    <row r="18" spans="1:2" x14ac:dyDescent="0.25">
      <c r="A18" s="1">
        <v>17</v>
      </c>
      <c r="B18" s="7">
        <v>3.3</v>
      </c>
    </row>
    <row r="19" spans="1:2" x14ac:dyDescent="0.25">
      <c r="A19" s="1">
        <v>18</v>
      </c>
      <c r="B19" s="7">
        <v>3.3</v>
      </c>
    </row>
    <row r="20" spans="1:2" x14ac:dyDescent="0.25">
      <c r="A20" s="1">
        <v>19</v>
      </c>
      <c r="B20" s="7">
        <v>3.3</v>
      </c>
    </row>
    <row r="21" spans="1:2" x14ac:dyDescent="0.25">
      <c r="A21" s="1">
        <v>20</v>
      </c>
      <c r="B21" s="7">
        <v>3.31</v>
      </c>
    </row>
    <row r="22" spans="1:2" x14ac:dyDescent="0.25">
      <c r="A22" s="1">
        <v>21</v>
      </c>
      <c r="B22" s="7">
        <v>3.31</v>
      </c>
    </row>
    <row r="23" spans="1:2" x14ac:dyDescent="0.25">
      <c r="A23" s="1">
        <v>22</v>
      </c>
      <c r="B23" s="7">
        <v>3.31</v>
      </c>
    </row>
    <row r="24" spans="1:2" x14ac:dyDescent="0.25">
      <c r="A24" s="1">
        <v>23</v>
      </c>
      <c r="B24" s="7">
        <v>3.31</v>
      </c>
    </row>
    <row r="25" spans="1:2" x14ac:dyDescent="0.25">
      <c r="A25" s="1">
        <v>24</v>
      </c>
      <c r="B25" s="7">
        <v>3.32</v>
      </c>
    </row>
    <row r="26" spans="1:2" x14ac:dyDescent="0.25">
      <c r="A26" s="1">
        <v>25</v>
      </c>
      <c r="B26" s="7">
        <v>3.32</v>
      </c>
    </row>
    <row r="27" spans="1:2" x14ac:dyDescent="0.25">
      <c r="A27" s="1">
        <v>26</v>
      </c>
      <c r="B27" s="7">
        <v>3.32</v>
      </c>
    </row>
    <row r="28" spans="1:2" x14ac:dyDescent="0.25">
      <c r="A28" s="1">
        <v>27</v>
      </c>
      <c r="B28" s="7">
        <v>3.32</v>
      </c>
    </row>
    <row r="29" spans="1:2" x14ac:dyDescent="0.25">
      <c r="A29" s="1">
        <v>28</v>
      </c>
      <c r="B29" s="7">
        <v>3.33</v>
      </c>
    </row>
    <row r="30" spans="1:2" x14ac:dyDescent="0.25">
      <c r="A30" s="1">
        <v>29</v>
      </c>
      <c r="B30" s="7">
        <v>3.33</v>
      </c>
    </row>
    <row r="31" spans="1:2" x14ac:dyDescent="0.25">
      <c r="A31" s="1">
        <v>30</v>
      </c>
      <c r="B31" s="7">
        <v>3.33</v>
      </c>
    </row>
    <row r="32" spans="1:2" x14ac:dyDescent="0.25">
      <c r="A32" s="1">
        <v>31</v>
      </c>
      <c r="B32" s="7">
        <v>3.33</v>
      </c>
    </row>
    <row r="33" spans="1:2" x14ac:dyDescent="0.25">
      <c r="A33" s="1">
        <v>32</v>
      </c>
      <c r="B33" s="7">
        <v>3.33</v>
      </c>
    </row>
    <row r="34" spans="1:2" x14ac:dyDescent="0.25">
      <c r="A34" s="1">
        <v>33</v>
      </c>
      <c r="B34" s="7">
        <v>3.33</v>
      </c>
    </row>
    <row r="35" spans="1:2" x14ac:dyDescent="0.25">
      <c r="A35" s="1">
        <v>34</v>
      </c>
      <c r="B35" s="7">
        <v>3.33</v>
      </c>
    </row>
    <row r="36" spans="1:2" x14ac:dyDescent="0.25">
      <c r="A36" s="1">
        <v>35</v>
      </c>
      <c r="B36" s="7">
        <v>3.34</v>
      </c>
    </row>
    <row r="37" spans="1:2" x14ac:dyDescent="0.25">
      <c r="A37" s="1">
        <v>36</v>
      </c>
      <c r="B37" s="7">
        <v>3.34</v>
      </c>
    </row>
    <row r="38" spans="1:2" x14ac:dyDescent="0.25">
      <c r="A38" s="1">
        <v>37</v>
      </c>
      <c r="B38" s="7">
        <v>3.34</v>
      </c>
    </row>
    <row r="39" spans="1:2" x14ac:dyDescent="0.25">
      <c r="A39" s="1">
        <v>38</v>
      </c>
      <c r="B39" s="7">
        <v>3.34</v>
      </c>
    </row>
    <row r="40" spans="1:2" x14ac:dyDescent="0.25">
      <c r="A40" s="1">
        <v>39</v>
      </c>
      <c r="B40" s="7">
        <v>3.34</v>
      </c>
    </row>
    <row r="41" spans="1:2" x14ac:dyDescent="0.25">
      <c r="A41" s="1">
        <v>40</v>
      </c>
      <c r="B41" s="7">
        <v>3.34</v>
      </c>
    </row>
    <row r="42" spans="1:2" x14ac:dyDescent="0.25">
      <c r="A42" s="1">
        <v>41</v>
      </c>
      <c r="B42" s="7">
        <v>3.35</v>
      </c>
    </row>
    <row r="43" spans="1:2" x14ac:dyDescent="0.25">
      <c r="A43" s="1">
        <v>42</v>
      </c>
      <c r="B43" s="7">
        <v>3.35</v>
      </c>
    </row>
    <row r="44" spans="1:2" x14ac:dyDescent="0.25">
      <c r="A44" s="1">
        <v>43</v>
      </c>
      <c r="B44" s="7">
        <v>3.35</v>
      </c>
    </row>
    <row r="45" spans="1:2" x14ac:dyDescent="0.25">
      <c r="A45" s="1">
        <v>44</v>
      </c>
      <c r="B45" s="7">
        <v>3.35</v>
      </c>
    </row>
    <row r="46" spans="1:2" x14ac:dyDescent="0.25">
      <c r="A46" s="1">
        <v>45</v>
      </c>
      <c r="B46" s="7">
        <v>3.35</v>
      </c>
    </row>
    <row r="47" spans="1:2" x14ac:dyDescent="0.25">
      <c r="A47" s="1">
        <v>46</v>
      </c>
      <c r="B47" s="7">
        <v>3.35</v>
      </c>
    </row>
    <row r="48" spans="1:2" x14ac:dyDescent="0.25">
      <c r="A48" s="1">
        <v>47</v>
      </c>
      <c r="B48" s="7">
        <v>3.35</v>
      </c>
    </row>
    <row r="49" spans="1:2" x14ac:dyDescent="0.25">
      <c r="A49" s="1">
        <v>48</v>
      </c>
      <c r="B49" s="7">
        <v>3.35</v>
      </c>
    </row>
    <row r="50" spans="1:2" x14ac:dyDescent="0.25">
      <c r="A50" s="1">
        <v>49</v>
      </c>
      <c r="B50" s="7">
        <v>3.35</v>
      </c>
    </row>
    <row r="51" spans="1:2" x14ac:dyDescent="0.25">
      <c r="A51" s="1">
        <v>50</v>
      </c>
      <c r="B51" s="7">
        <v>3.35</v>
      </c>
    </row>
    <row r="52" spans="1:2" x14ac:dyDescent="0.25">
      <c r="A52" s="1">
        <v>51</v>
      </c>
      <c r="B52" s="7">
        <v>3.35</v>
      </c>
    </row>
    <row r="53" spans="1:2" x14ac:dyDescent="0.25">
      <c r="A53" s="1">
        <v>52</v>
      </c>
      <c r="B53" s="7">
        <v>3.36</v>
      </c>
    </row>
    <row r="54" spans="1:2" x14ac:dyDescent="0.25">
      <c r="A54" s="1">
        <v>53</v>
      </c>
      <c r="B54" s="7">
        <v>3.36</v>
      </c>
    </row>
    <row r="55" spans="1:2" x14ac:dyDescent="0.25">
      <c r="A55" s="1">
        <v>54</v>
      </c>
      <c r="B55" s="7">
        <v>3.36</v>
      </c>
    </row>
    <row r="56" spans="1:2" x14ac:dyDescent="0.25">
      <c r="A56" s="1">
        <v>55</v>
      </c>
      <c r="B56" s="7">
        <v>3.36</v>
      </c>
    </row>
    <row r="57" spans="1:2" x14ac:dyDescent="0.25">
      <c r="A57" s="1">
        <v>56</v>
      </c>
      <c r="B57" s="7">
        <v>3.36</v>
      </c>
    </row>
    <row r="58" spans="1:2" x14ac:dyDescent="0.25">
      <c r="A58" s="1">
        <v>57</v>
      </c>
      <c r="B58" s="7">
        <v>3.37</v>
      </c>
    </row>
    <row r="59" spans="1:2" x14ac:dyDescent="0.25">
      <c r="A59" s="1">
        <v>58</v>
      </c>
      <c r="B59" s="7">
        <v>3.37</v>
      </c>
    </row>
    <row r="60" spans="1:2" x14ac:dyDescent="0.25">
      <c r="A60" s="1">
        <v>59</v>
      </c>
      <c r="B60" s="7">
        <v>3.37</v>
      </c>
    </row>
    <row r="61" spans="1:2" x14ac:dyDescent="0.25">
      <c r="A61" s="1">
        <v>60</v>
      </c>
      <c r="B61" s="7">
        <v>3.37</v>
      </c>
    </row>
    <row r="62" spans="1:2" x14ac:dyDescent="0.25">
      <c r="A62" s="1">
        <v>61</v>
      </c>
      <c r="B62" s="7">
        <v>3.37</v>
      </c>
    </row>
    <row r="63" spans="1:2" x14ac:dyDescent="0.25">
      <c r="A63" s="1">
        <v>62</v>
      </c>
      <c r="B63" s="7">
        <v>3.37</v>
      </c>
    </row>
    <row r="64" spans="1:2" x14ac:dyDescent="0.25">
      <c r="A64" s="1">
        <v>63</v>
      </c>
      <c r="B64" s="7">
        <v>3.37</v>
      </c>
    </row>
    <row r="65" spans="1:2" x14ac:dyDescent="0.25">
      <c r="A65" s="1">
        <v>64</v>
      </c>
      <c r="B65" s="7">
        <v>3.37</v>
      </c>
    </row>
    <row r="66" spans="1:2" x14ac:dyDescent="0.25">
      <c r="A66" s="1">
        <v>65</v>
      </c>
      <c r="B66" s="7">
        <v>3.37</v>
      </c>
    </row>
    <row r="67" spans="1:2" x14ac:dyDescent="0.25">
      <c r="A67" s="1">
        <v>66</v>
      </c>
      <c r="B67" s="7">
        <v>3.38</v>
      </c>
    </row>
    <row r="68" spans="1:2" x14ac:dyDescent="0.25">
      <c r="A68" s="1">
        <v>67</v>
      </c>
      <c r="B68" s="7">
        <v>3.38</v>
      </c>
    </row>
    <row r="69" spans="1:2" x14ac:dyDescent="0.25">
      <c r="A69" s="1">
        <v>68</v>
      </c>
      <c r="B69" s="7">
        <v>3.38</v>
      </c>
    </row>
    <row r="70" spans="1:2" x14ac:dyDescent="0.25">
      <c r="A70" s="1">
        <v>69</v>
      </c>
      <c r="B70" s="7">
        <v>3.38</v>
      </c>
    </row>
    <row r="71" spans="1:2" x14ac:dyDescent="0.25">
      <c r="A71" s="1">
        <v>70</v>
      </c>
      <c r="B71" s="7">
        <v>3.38</v>
      </c>
    </row>
    <row r="72" spans="1:2" x14ac:dyDescent="0.25">
      <c r="A72" s="1">
        <v>71</v>
      </c>
      <c r="B72" s="7">
        <v>3.38</v>
      </c>
    </row>
    <row r="73" spans="1:2" x14ac:dyDescent="0.25">
      <c r="A73" s="1">
        <v>72</v>
      </c>
      <c r="B73" s="7">
        <v>3.38</v>
      </c>
    </row>
    <row r="74" spans="1:2" x14ac:dyDescent="0.25">
      <c r="A74" s="1">
        <v>73</v>
      </c>
      <c r="B74" s="7">
        <v>3.38</v>
      </c>
    </row>
    <row r="75" spans="1:2" x14ac:dyDescent="0.25">
      <c r="A75" s="1">
        <v>74</v>
      </c>
      <c r="B75" s="7">
        <v>3.38</v>
      </c>
    </row>
    <row r="76" spans="1:2" x14ac:dyDescent="0.25">
      <c r="A76" s="1">
        <v>75</v>
      </c>
      <c r="B76" s="7">
        <v>3.38</v>
      </c>
    </row>
    <row r="77" spans="1:2" x14ac:dyDescent="0.25">
      <c r="A77" s="1">
        <v>76</v>
      </c>
      <c r="B77" s="7">
        <v>3.38</v>
      </c>
    </row>
    <row r="78" spans="1:2" x14ac:dyDescent="0.25">
      <c r="A78" s="1">
        <v>77</v>
      </c>
      <c r="B78" s="7">
        <v>3.39</v>
      </c>
    </row>
    <row r="79" spans="1:2" x14ac:dyDescent="0.25">
      <c r="A79" s="1">
        <v>78</v>
      </c>
      <c r="B79" s="7">
        <v>3.39</v>
      </c>
    </row>
    <row r="80" spans="1:2" x14ac:dyDescent="0.25">
      <c r="A80" s="1">
        <v>79</v>
      </c>
      <c r="B80" s="7">
        <v>3.39</v>
      </c>
    </row>
    <row r="81" spans="1:2" x14ac:dyDescent="0.25">
      <c r="A81" s="1">
        <v>80</v>
      </c>
      <c r="B81" s="7">
        <v>3.39</v>
      </c>
    </row>
    <row r="82" spans="1:2" x14ac:dyDescent="0.25">
      <c r="A82" s="1">
        <v>81</v>
      </c>
      <c r="B82" s="7">
        <v>3.39</v>
      </c>
    </row>
    <row r="83" spans="1:2" x14ac:dyDescent="0.25">
      <c r="A83" s="1">
        <v>82</v>
      </c>
      <c r="B83" s="7">
        <v>3.39</v>
      </c>
    </row>
    <row r="84" spans="1:2" x14ac:dyDescent="0.25">
      <c r="A84" s="1">
        <v>83</v>
      </c>
      <c r="B84" s="7">
        <v>3.39</v>
      </c>
    </row>
    <row r="85" spans="1:2" x14ac:dyDescent="0.25">
      <c r="A85" s="1">
        <v>84</v>
      </c>
      <c r="B85" s="7">
        <v>3.39</v>
      </c>
    </row>
    <row r="86" spans="1:2" x14ac:dyDescent="0.25">
      <c r="A86" s="1">
        <v>85</v>
      </c>
      <c r="B86" s="7">
        <v>3.39</v>
      </c>
    </row>
    <row r="87" spans="1:2" x14ac:dyDescent="0.25">
      <c r="A87" s="1">
        <v>86</v>
      </c>
      <c r="B87" s="7">
        <v>3.39</v>
      </c>
    </row>
    <row r="88" spans="1:2" x14ac:dyDescent="0.25">
      <c r="A88" s="1">
        <v>87</v>
      </c>
      <c r="B88" s="7">
        <v>3.4</v>
      </c>
    </row>
    <row r="89" spans="1:2" x14ac:dyDescent="0.25">
      <c r="A89" s="1">
        <v>88</v>
      </c>
      <c r="B89" s="7">
        <v>3.4</v>
      </c>
    </row>
    <row r="90" spans="1:2" x14ac:dyDescent="0.25">
      <c r="A90" s="1">
        <v>89</v>
      </c>
      <c r="B90" s="7">
        <v>3.4</v>
      </c>
    </row>
    <row r="91" spans="1:2" x14ac:dyDescent="0.25">
      <c r="A91" s="1">
        <v>90</v>
      </c>
      <c r="B91" s="7">
        <v>3.4</v>
      </c>
    </row>
    <row r="92" spans="1:2" x14ac:dyDescent="0.25">
      <c r="A92" s="1">
        <v>91</v>
      </c>
      <c r="B92" s="7">
        <v>3.41</v>
      </c>
    </row>
    <row r="93" spans="1:2" x14ac:dyDescent="0.25">
      <c r="A93" s="1">
        <v>92</v>
      </c>
      <c r="B93" s="7">
        <v>3.41</v>
      </c>
    </row>
    <row r="94" spans="1:2" x14ac:dyDescent="0.25">
      <c r="A94" s="1">
        <v>93</v>
      </c>
      <c r="B94" s="7">
        <v>3.41</v>
      </c>
    </row>
    <row r="95" spans="1:2" x14ac:dyDescent="0.25">
      <c r="A95" s="1">
        <v>94</v>
      </c>
      <c r="B95" s="7">
        <v>3.41</v>
      </c>
    </row>
    <row r="96" spans="1:2" x14ac:dyDescent="0.25">
      <c r="A96" s="1">
        <v>95</v>
      </c>
      <c r="B96" s="7">
        <v>3.41</v>
      </c>
    </row>
    <row r="97" spans="1:2" x14ac:dyDescent="0.25">
      <c r="A97" s="1">
        <v>96</v>
      </c>
      <c r="B97" s="7">
        <v>3.42</v>
      </c>
    </row>
    <row r="98" spans="1:2" x14ac:dyDescent="0.25">
      <c r="A98" s="1">
        <v>97</v>
      </c>
      <c r="B98" s="7">
        <v>3.42</v>
      </c>
    </row>
    <row r="99" spans="1:2" x14ac:dyDescent="0.25">
      <c r="A99" s="1">
        <v>98</v>
      </c>
      <c r="B99" s="7">
        <v>3.42</v>
      </c>
    </row>
    <row r="100" spans="1:2" x14ac:dyDescent="0.25">
      <c r="A100" s="1">
        <v>99</v>
      </c>
      <c r="B100" s="7">
        <v>3.42</v>
      </c>
    </row>
    <row r="101" spans="1:2" x14ac:dyDescent="0.25">
      <c r="A101" s="1">
        <v>100</v>
      </c>
      <c r="B101" s="7">
        <v>3.42</v>
      </c>
    </row>
    <row r="102" spans="1:2" x14ac:dyDescent="0.25">
      <c r="A102" s="1">
        <v>101</v>
      </c>
      <c r="B102" s="7">
        <v>3.42</v>
      </c>
    </row>
    <row r="103" spans="1:2" x14ac:dyDescent="0.25">
      <c r="A103" s="1">
        <v>102</v>
      </c>
      <c r="B103" s="7">
        <v>3.43</v>
      </c>
    </row>
    <row r="104" spans="1:2" x14ac:dyDescent="0.25">
      <c r="A104" s="1">
        <v>103</v>
      </c>
      <c r="B104" s="7">
        <v>3.44</v>
      </c>
    </row>
    <row r="105" spans="1:2" x14ac:dyDescent="0.25">
      <c r="A105" s="1">
        <v>104</v>
      </c>
      <c r="B105" s="7">
        <v>3.44</v>
      </c>
    </row>
    <row r="106" spans="1:2" x14ac:dyDescent="0.25">
      <c r="A106" s="1">
        <v>105</v>
      </c>
      <c r="B106" s="7">
        <v>3.44</v>
      </c>
    </row>
    <row r="107" spans="1:2" x14ac:dyDescent="0.25">
      <c r="A107" s="1">
        <v>106</v>
      </c>
      <c r="B107" s="7">
        <v>3.44</v>
      </c>
    </row>
    <row r="108" spans="1:2" x14ac:dyDescent="0.25">
      <c r="A108" s="1">
        <v>107</v>
      </c>
      <c r="B108" s="7">
        <v>3.44</v>
      </c>
    </row>
    <row r="109" spans="1:2" x14ac:dyDescent="0.25">
      <c r="A109" s="1">
        <v>108</v>
      </c>
      <c r="B109" s="7">
        <v>3.44</v>
      </c>
    </row>
    <row r="110" spans="1:2" x14ac:dyDescent="0.25">
      <c r="A110" s="1">
        <v>109</v>
      </c>
      <c r="B110" s="7">
        <v>3.45</v>
      </c>
    </row>
    <row r="111" spans="1:2" x14ac:dyDescent="0.25">
      <c r="A111" s="1">
        <v>110</v>
      </c>
      <c r="B111" s="7">
        <v>3.45</v>
      </c>
    </row>
    <row r="112" spans="1:2" x14ac:dyDescent="0.25">
      <c r="A112" s="1">
        <v>111</v>
      </c>
      <c r="B112" s="7">
        <v>3.45</v>
      </c>
    </row>
    <row r="113" spans="1:2" x14ac:dyDescent="0.25">
      <c r="A113" s="1">
        <v>112</v>
      </c>
      <c r="B113" s="7">
        <v>3.46</v>
      </c>
    </row>
    <row r="114" spans="1:2" x14ac:dyDescent="0.25">
      <c r="A114" s="1">
        <v>113</v>
      </c>
      <c r="B114" s="7">
        <v>3.46</v>
      </c>
    </row>
    <row r="115" spans="1:2" x14ac:dyDescent="0.25">
      <c r="A115" s="1">
        <v>114</v>
      </c>
      <c r="B115" s="7">
        <v>3.46</v>
      </c>
    </row>
    <row r="116" spans="1:2" x14ac:dyDescent="0.25">
      <c r="A116" s="1">
        <v>115</v>
      </c>
      <c r="B116" s="7">
        <v>3.47</v>
      </c>
    </row>
    <row r="117" spans="1:2" x14ac:dyDescent="0.25">
      <c r="A117" s="1">
        <v>116</v>
      </c>
      <c r="B117" s="7">
        <v>3.48</v>
      </c>
    </row>
    <row r="118" spans="1:2" x14ac:dyDescent="0.25">
      <c r="A118" s="1">
        <v>117</v>
      </c>
      <c r="B118" s="7">
        <v>3.49</v>
      </c>
    </row>
    <row r="119" spans="1:2" x14ac:dyDescent="0.25">
      <c r="A119" s="1">
        <v>118</v>
      </c>
      <c r="B119" s="7">
        <v>3.49</v>
      </c>
    </row>
    <row r="120" spans="1:2" x14ac:dyDescent="0.25">
      <c r="A120" s="1">
        <v>119</v>
      </c>
      <c r="B120" s="7">
        <v>3.51</v>
      </c>
    </row>
    <row r="121" spans="1:2" x14ac:dyDescent="0.25">
      <c r="A121" s="1">
        <v>120</v>
      </c>
      <c r="B121" s="7">
        <v>3.51</v>
      </c>
    </row>
    <row r="122" spans="1:2" x14ac:dyDescent="0.25">
      <c r="A122" s="1">
        <v>121</v>
      </c>
      <c r="B122" s="7">
        <v>3.57</v>
      </c>
    </row>
    <row r="123" spans="1:2" x14ac:dyDescent="0.25">
      <c r="A123" s="2" t="s">
        <v>7</v>
      </c>
      <c r="B123" s="6">
        <f>SUM(B2:B122)</f>
        <v>407.58999999999992</v>
      </c>
    </row>
    <row r="125" spans="1:2" x14ac:dyDescent="0.25">
      <c r="A125" t="s">
        <v>3</v>
      </c>
      <c r="B125" s="4">
        <f>AVERAGE(B2:B122)</f>
        <v>3.3685123966942143</v>
      </c>
    </row>
    <row r="126" spans="1:2" x14ac:dyDescent="0.25">
      <c r="A126" t="s">
        <v>2</v>
      </c>
      <c r="B126" s="4">
        <f>MEDIAN(B2:B122)</f>
        <v>3.37</v>
      </c>
    </row>
    <row r="127" spans="1:2" x14ac:dyDescent="0.25">
      <c r="A127" t="s">
        <v>4</v>
      </c>
      <c r="B127" s="4">
        <f>MODE(B2:B122)</f>
        <v>3.35</v>
      </c>
    </row>
    <row r="131" spans="1:8" ht="60" x14ac:dyDescent="0.25">
      <c r="A131" s="8" t="s">
        <v>12</v>
      </c>
      <c r="B131" s="8" t="s">
        <v>13</v>
      </c>
      <c r="C131" s="8" t="s">
        <v>14</v>
      </c>
      <c r="D131" s="8" t="s">
        <v>15</v>
      </c>
      <c r="E131" s="8" t="s">
        <v>16</v>
      </c>
      <c r="F131" s="8" t="s">
        <v>17</v>
      </c>
    </row>
    <row r="132" spans="1:8" x14ac:dyDescent="0.25">
      <c r="A132" s="11">
        <f>B2</f>
        <v>3.21</v>
      </c>
      <c r="B132" s="10">
        <f>(A132+0.045)</f>
        <v>3.2549999999999999</v>
      </c>
      <c r="C132" s="10">
        <f>(A132+B132)/2</f>
        <v>3.2324999999999999</v>
      </c>
      <c r="D132" s="10">
        <f t="array" ref="D132:D141">FREQUENCY(B2:B122,B132:B141)</f>
        <v>3</v>
      </c>
      <c r="E132" s="13">
        <f>D132/121</f>
        <v>2.4793388429752067E-2</v>
      </c>
      <c r="F132" s="9">
        <v>3</v>
      </c>
      <c r="H132">
        <f>C132*D132</f>
        <v>9.6974999999999998</v>
      </c>
    </row>
    <row r="133" spans="1:8" x14ac:dyDescent="0.25">
      <c r="A133" s="10">
        <f>B132</f>
        <v>3.2549999999999999</v>
      </c>
      <c r="B133" s="10">
        <f>A133+0.045</f>
        <v>3.3</v>
      </c>
      <c r="C133" s="10">
        <f t="shared" ref="C133:C140" si="0">(A133+B133)/2</f>
        <v>3.2774999999999999</v>
      </c>
      <c r="D133" s="10">
        <v>16</v>
      </c>
      <c r="E133" s="13">
        <f t="shared" ref="E133:E141" si="1">D133/121</f>
        <v>0.13223140495867769</v>
      </c>
      <c r="F133" s="9">
        <f>F132+D133</f>
        <v>19</v>
      </c>
      <c r="H133">
        <f t="shared" ref="H133:H141" si="2">C133*D133</f>
        <v>52.44</v>
      </c>
    </row>
    <row r="134" spans="1:8" x14ac:dyDescent="0.25">
      <c r="A134" s="10">
        <f t="shared" ref="A134:A141" si="3">B133</f>
        <v>3.3</v>
      </c>
      <c r="B134" s="10">
        <f>A134+0.045</f>
        <v>3.3449999999999998</v>
      </c>
      <c r="C134" s="10">
        <f t="shared" si="0"/>
        <v>3.3224999999999998</v>
      </c>
      <c r="D134" s="10">
        <v>21</v>
      </c>
      <c r="E134" s="13">
        <f t="shared" si="1"/>
        <v>0.17355371900826447</v>
      </c>
      <c r="F134" s="9">
        <f t="shared" ref="F134:F141" si="4">F133+D134</f>
        <v>40</v>
      </c>
      <c r="H134">
        <f t="shared" si="2"/>
        <v>69.772499999999994</v>
      </c>
    </row>
    <row r="135" spans="1:8" x14ac:dyDescent="0.25">
      <c r="A135" s="10">
        <f t="shared" si="3"/>
        <v>3.3449999999999998</v>
      </c>
      <c r="B135" s="10">
        <f t="shared" ref="B135:B141" si="5">A135+0.045</f>
        <v>3.3899999999999997</v>
      </c>
      <c r="C135" s="10">
        <f t="shared" si="0"/>
        <v>3.3674999999999997</v>
      </c>
      <c r="D135" s="10">
        <v>36</v>
      </c>
      <c r="E135" s="13">
        <f t="shared" si="1"/>
        <v>0.2975206611570248</v>
      </c>
      <c r="F135" s="9">
        <f t="shared" si="4"/>
        <v>76</v>
      </c>
      <c r="H135">
        <f t="shared" si="2"/>
        <v>121.22999999999999</v>
      </c>
    </row>
    <row r="136" spans="1:8" x14ac:dyDescent="0.25">
      <c r="A136" s="10">
        <f t="shared" si="3"/>
        <v>3.3899999999999997</v>
      </c>
      <c r="B136" s="10">
        <f t="shared" si="5"/>
        <v>3.4349999999999996</v>
      </c>
      <c r="C136" s="10">
        <f t="shared" si="0"/>
        <v>3.4124999999999996</v>
      </c>
      <c r="D136" s="10">
        <v>26</v>
      </c>
      <c r="E136" s="13">
        <f t="shared" si="1"/>
        <v>0.21487603305785125</v>
      </c>
      <c r="F136" s="9">
        <f t="shared" si="4"/>
        <v>102</v>
      </c>
      <c r="H136">
        <f t="shared" si="2"/>
        <v>88.724999999999994</v>
      </c>
    </row>
    <row r="137" spans="1:8" x14ac:dyDescent="0.25">
      <c r="A137" s="10">
        <f t="shared" si="3"/>
        <v>3.4349999999999996</v>
      </c>
      <c r="B137" s="10">
        <f t="shared" si="5"/>
        <v>3.4799999999999995</v>
      </c>
      <c r="C137" s="10">
        <f t="shared" si="0"/>
        <v>3.4574999999999996</v>
      </c>
      <c r="D137" s="10">
        <v>13</v>
      </c>
      <c r="E137" s="13">
        <f t="shared" si="1"/>
        <v>0.10743801652892562</v>
      </c>
      <c r="F137" s="9">
        <f t="shared" si="4"/>
        <v>115</v>
      </c>
      <c r="H137">
        <f t="shared" si="2"/>
        <v>44.947499999999991</v>
      </c>
    </row>
    <row r="138" spans="1:8" x14ac:dyDescent="0.25">
      <c r="A138" s="10">
        <f t="shared" si="3"/>
        <v>3.4799999999999995</v>
      </c>
      <c r="B138" s="10">
        <f t="shared" si="5"/>
        <v>3.5249999999999995</v>
      </c>
      <c r="C138" s="10">
        <f t="shared" si="0"/>
        <v>3.5024999999999995</v>
      </c>
      <c r="D138" s="10">
        <v>5</v>
      </c>
      <c r="E138" s="13">
        <f t="shared" si="1"/>
        <v>4.1322314049586778E-2</v>
      </c>
      <c r="F138" s="9">
        <f t="shared" si="4"/>
        <v>120</v>
      </c>
      <c r="H138">
        <f t="shared" si="2"/>
        <v>17.512499999999996</v>
      </c>
    </row>
    <row r="139" spans="1:8" x14ac:dyDescent="0.25">
      <c r="A139" s="10">
        <f t="shared" si="3"/>
        <v>3.5249999999999995</v>
      </c>
      <c r="B139" s="10">
        <f t="shared" si="5"/>
        <v>3.5699999999999994</v>
      </c>
      <c r="C139" s="10">
        <f t="shared" si="0"/>
        <v>3.5474999999999994</v>
      </c>
      <c r="D139" s="10">
        <v>0</v>
      </c>
      <c r="E139" s="13">
        <f t="shared" si="1"/>
        <v>0</v>
      </c>
      <c r="F139" s="9">
        <f t="shared" si="4"/>
        <v>120</v>
      </c>
      <c r="H139">
        <f t="shared" si="2"/>
        <v>0</v>
      </c>
    </row>
    <row r="140" spans="1:8" x14ac:dyDescent="0.25">
      <c r="A140" s="10">
        <f t="shared" si="3"/>
        <v>3.5699999999999994</v>
      </c>
      <c r="B140" s="10">
        <f t="shared" si="5"/>
        <v>3.6149999999999993</v>
      </c>
      <c r="C140" s="10">
        <f t="shared" si="0"/>
        <v>3.5924999999999994</v>
      </c>
      <c r="D140" s="10">
        <v>1</v>
      </c>
      <c r="E140" s="13">
        <f t="shared" si="1"/>
        <v>8.2644628099173556E-3</v>
      </c>
      <c r="F140" s="9">
        <f t="shared" si="4"/>
        <v>121</v>
      </c>
      <c r="H140">
        <f t="shared" si="2"/>
        <v>3.5924999999999994</v>
      </c>
    </row>
    <row r="141" spans="1:8" x14ac:dyDescent="0.25">
      <c r="A141" s="10">
        <f t="shared" si="3"/>
        <v>3.6149999999999993</v>
      </c>
      <c r="B141" s="10">
        <f t="shared" si="5"/>
        <v>3.6599999999999993</v>
      </c>
      <c r="C141" s="10">
        <f>(A141+B141)/2</f>
        <v>3.6374999999999993</v>
      </c>
      <c r="D141" s="10">
        <v>0</v>
      </c>
      <c r="E141" s="13">
        <f t="shared" si="1"/>
        <v>0</v>
      </c>
      <c r="F141" s="9">
        <f t="shared" si="4"/>
        <v>121</v>
      </c>
      <c r="H141">
        <f t="shared" si="2"/>
        <v>0</v>
      </c>
    </row>
    <row r="142" spans="1:8" x14ac:dyDescent="0.25">
      <c r="D142" s="12">
        <f>SUM(D132:D141)</f>
        <v>121</v>
      </c>
      <c r="E142" s="14"/>
      <c r="F142" s="12">
        <f>SUM(F132:F141)</f>
        <v>837</v>
      </c>
      <c r="H142">
        <f>SUM(H132:H141)</f>
        <v>407.91749999999996</v>
      </c>
    </row>
    <row r="143" spans="1:8" x14ac:dyDescent="0.25">
      <c r="A143" t="s">
        <v>3</v>
      </c>
      <c r="B143" s="5">
        <f>H142/121</f>
        <v>3.3712190082644624</v>
      </c>
    </row>
    <row r="144" spans="1:8" x14ac:dyDescent="0.25">
      <c r="A144" t="s">
        <v>2</v>
      </c>
      <c r="B144" s="5">
        <f>(A134) + 0.045*(((0.5*121)-40)/46)</f>
        <v>3.3200543478260869</v>
      </c>
    </row>
    <row r="145" spans="1:2" x14ac:dyDescent="0.25">
      <c r="A145" t="s">
        <v>4</v>
      </c>
      <c r="B145" s="5">
        <f>(A135+E122*((60.5-40)/36))</f>
        <v>3.3449999999999998</v>
      </c>
    </row>
  </sheetData>
  <phoneticPr fontId="2" type="noConversion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B26" sqref="B26"/>
    </sheetView>
  </sheetViews>
  <sheetFormatPr defaultRowHeight="15" x14ac:dyDescent="0.25"/>
  <sheetData>
    <row r="1" spans="1:10" x14ac:dyDescent="0.25">
      <c r="A1">
        <v>1347</v>
      </c>
      <c r="B1">
        <v>33</v>
      </c>
      <c r="C1">
        <v>1544</v>
      </c>
      <c r="D1">
        <v>1295</v>
      </c>
      <c r="E1">
        <v>1541</v>
      </c>
      <c r="F1">
        <v>14</v>
      </c>
      <c r="G1">
        <v>2813</v>
      </c>
      <c r="H1">
        <v>727</v>
      </c>
      <c r="I1">
        <v>3385</v>
      </c>
      <c r="J1">
        <v>2960</v>
      </c>
    </row>
    <row r="2" spans="1:10" x14ac:dyDescent="0.25">
      <c r="A2">
        <v>2075</v>
      </c>
      <c r="B2">
        <v>215</v>
      </c>
      <c r="C2">
        <v>346</v>
      </c>
      <c r="D2">
        <v>153</v>
      </c>
      <c r="E2">
        <v>735</v>
      </c>
      <c r="F2">
        <v>1452</v>
      </c>
      <c r="G2">
        <v>2422</v>
      </c>
      <c r="H2">
        <v>1160</v>
      </c>
      <c r="I2">
        <v>2297</v>
      </c>
      <c r="J2">
        <v>594</v>
      </c>
    </row>
    <row r="3" spans="1:10" x14ac:dyDescent="0.25">
      <c r="A3">
        <v>2242</v>
      </c>
      <c r="B3">
        <v>977</v>
      </c>
      <c r="C3">
        <v>1096</v>
      </c>
      <c r="D3">
        <v>965</v>
      </c>
      <c r="E3">
        <v>315</v>
      </c>
      <c r="F3">
        <v>209</v>
      </c>
      <c r="G3">
        <v>1269</v>
      </c>
      <c r="H3">
        <v>447</v>
      </c>
      <c r="I3">
        <v>1550</v>
      </c>
      <c r="J3">
        <v>317</v>
      </c>
    </row>
    <row r="4" spans="1:10" x14ac:dyDescent="0.25">
      <c r="A4">
        <v>3391</v>
      </c>
      <c r="B4">
        <v>709</v>
      </c>
      <c r="C4">
        <v>3416</v>
      </c>
      <c r="D4">
        <v>151</v>
      </c>
      <c r="E4">
        <v>2390</v>
      </c>
      <c r="F4">
        <v>644</v>
      </c>
      <c r="G4">
        <v>1585</v>
      </c>
      <c r="H4">
        <v>3066</v>
      </c>
      <c r="I4">
        <v>17</v>
      </c>
      <c r="J4">
        <v>933</v>
      </c>
    </row>
    <row r="5" spans="1:10" x14ac:dyDescent="0.25">
      <c r="A5">
        <v>1945</v>
      </c>
      <c r="B5">
        <v>844</v>
      </c>
      <c r="C5">
        <v>1829</v>
      </c>
      <c r="D5">
        <v>1279</v>
      </c>
      <c r="E5">
        <v>1027</v>
      </c>
      <c r="F5">
        <v>5</v>
      </c>
      <c r="G5">
        <v>372</v>
      </c>
      <c r="H5">
        <v>869</v>
      </c>
      <c r="I5">
        <v>535</v>
      </c>
      <c r="J5">
        <v>635</v>
      </c>
    </row>
    <row r="6" spans="1:10" x14ac:dyDescent="0.25">
      <c r="A6">
        <v>932</v>
      </c>
      <c r="B6">
        <v>61</v>
      </c>
      <c r="C6">
        <v>3253</v>
      </c>
      <c r="D6">
        <v>47</v>
      </c>
      <c r="E6">
        <v>4732</v>
      </c>
      <c r="F6">
        <v>120</v>
      </c>
      <c r="G6">
        <v>523</v>
      </c>
      <c r="H6">
        <v>174</v>
      </c>
      <c r="I6">
        <v>2366</v>
      </c>
      <c r="J6">
        <v>323</v>
      </c>
    </row>
    <row r="7" spans="1:10" x14ac:dyDescent="0.25">
      <c r="A7">
        <v>1296</v>
      </c>
      <c r="B7">
        <v>755</v>
      </c>
      <c r="C7">
        <v>28</v>
      </c>
      <c r="D7">
        <v>305</v>
      </c>
      <c r="E7">
        <v>710</v>
      </c>
      <c r="F7">
        <v>1075</v>
      </c>
      <c r="G7">
        <v>74</v>
      </c>
      <c r="H7">
        <v>1765</v>
      </c>
      <c r="I7">
        <v>1274</v>
      </c>
      <c r="J7">
        <v>180</v>
      </c>
    </row>
    <row r="8" spans="1:10" x14ac:dyDescent="0.25">
      <c r="A8">
        <v>1104</v>
      </c>
      <c r="B8">
        <v>248</v>
      </c>
      <c r="C8">
        <v>863</v>
      </c>
      <c r="D8">
        <v>1908</v>
      </c>
      <c r="E8">
        <v>2052</v>
      </c>
      <c r="F8">
        <v>1036</v>
      </c>
      <c r="G8">
        <v>359</v>
      </c>
      <c r="H8">
        <v>202</v>
      </c>
      <c r="I8">
        <v>1459</v>
      </c>
      <c r="J8">
        <v>3</v>
      </c>
    </row>
    <row r="9" spans="1:10" x14ac:dyDescent="0.25">
      <c r="A9">
        <v>916</v>
      </c>
      <c r="B9">
        <v>2344</v>
      </c>
      <c r="C9">
        <v>581</v>
      </c>
      <c r="D9">
        <v>1913</v>
      </c>
      <c r="E9">
        <v>2230</v>
      </c>
      <c r="F9">
        <v>1126</v>
      </c>
      <c r="G9">
        <v>22</v>
      </c>
      <c r="H9">
        <v>1562</v>
      </c>
      <c r="I9">
        <v>219</v>
      </c>
      <c r="J9">
        <v>166</v>
      </c>
    </row>
    <row r="10" spans="1:10" x14ac:dyDescent="0.25">
      <c r="A10">
        <v>678</v>
      </c>
      <c r="B10">
        <v>1977</v>
      </c>
      <c r="C10">
        <v>167</v>
      </c>
      <c r="D10">
        <v>573</v>
      </c>
      <c r="E10">
        <v>186</v>
      </c>
      <c r="F10">
        <v>804</v>
      </c>
      <c r="G10">
        <v>6</v>
      </c>
      <c r="H10">
        <v>637</v>
      </c>
      <c r="I10">
        <v>316</v>
      </c>
      <c r="J10">
        <v>159</v>
      </c>
    </row>
    <row r="11" spans="1:10" x14ac:dyDescent="0.25">
      <c r="A11">
        <v>983</v>
      </c>
      <c r="B11">
        <v>1490</v>
      </c>
      <c r="C11">
        <v>877</v>
      </c>
      <c r="D11">
        <v>152</v>
      </c>
      <c r="E11">
        <v>2096</v>
      </c>
      <c r="F11">
        <v>185</v>
      </c>
      <c r="G11">
        <v>53</v>
      </c>
      <c r="H11">
        <v>39</v>
      </c>
      <c r="I11">
        <v>3997</v>
      </c>
      <c r="J11">
        <v>310</v>
      </c>
    </row>
    <row r="12" spans="1:10" x14ac:dyDescent="0.25">
      <c r="A12">
        <v>1878</v>
      </c>
      <c r="B12">
        <v>1952</v>
      </c>
      <c r="C12">
        <v>5312</v>
      </c>
      <c r="D12">
        <v>4042</v>
      </c>
      <c r="E12">
        <v>4825</v>
      </c>
      <c r="F12">
        <v>639</v>
      </c>
      <c r="G12">
        <v>1989</v>
      </c>
      <c r="H12">
        <v>132</v>
      </c>
      <c r="I12">
        <v>432</v>
      </c>
      <c r="J12">
        <v>1413</v>
      </c>
    </row>
    <row r="14" spans="1:10" x14ac:dyDescent="0.25">
      <c r="A14" t="s">
        <v>18</v>
      </c>
      <c r="B14">
        <f>AVERAGE(A1:J12)</f>
        <v>1172.8499999999999</v>
      </c>
    </row>
    <row r="15" spans="1:10" x14ac:dyDescent="0.25">
      <c r="A15" t="s">
        <v>19</v>
      </c>
      <c r="B15">
        <f>MEDIAN(A1:J12)</f>
        <v>873</v>
      </c>
    </row>
    <row r="16" spans="1:10" x14ac:dyDescent="0.25">
      <c r="A16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Contoh 2</vt:lpstr>
      <vt:lpstr>Soal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Rawansyah</dc:creator>
  <cp:lastModifiedBy>WINDOWS 10</cp:lastModifiedBy>
  <dcterms:created xsi:type="dcterms:W3CDTF">2022-09-12T10:22:49Z</dcterms:created>
  <dcterms:modified xsi:type="dcterms:W3CDTF">2022-09-13T12:32:37Z</dcterms:modified>
</cp:coreProperties>
</file>