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/Library/CloudStorage/Box-Box/PAM_mongolia/data/"/>
    </mc:Choice>
  </mc:AlternateContent>
  <xr:revisionPtr revIDLastSave="0" documentId="13_ncr:1_{718E57E5-CCE5-C74D-BDD7-7E396110C5CC}" xr6:coauthVersionLast="47" xr6:coauthVersionMax="47" xr10:uidLastSave="{00000000-0000-0000-0000-000000000000}"/>
  <bookViews>
    <workbookView xWindow="1060" yWindow="500" windowWidth="27740" windowHeight="17500" xr2:uid="{00000000-000D-0000-FFFF-FFFF00000000}"/>
  </bookViews>
  <sheets>
    <sheet name="trac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</calcChain>
</file>

<file path=xl/sharedStrings.xml><?xml version="1.0" encoding="utf-8"?>
<sst xmlns="http://schemas.openxmlformats.org/spreadsheetml/2006/main" count="36" uniqueCount="34">
  <si>
    <t>Color</t>
  </si>
  <si>
    <t>Eurasian Nightjar</t>
  </si>
  <si>
    <t>22BT</t>
  </si>
  <si>
    <t>mass</t>
  </si>
  <si>
    <t>RingNo</t>
  </si>
  <si>
    <t>include</t>
  </si>
  <si>
    <t>gdl_id</t>
  </si>
  <si>
    <t>scientific_name</t>
  </si>
  <si>
    <t>common_name</t>
  </si>
  <si>
    <t>wing_span</t>
  </si>
  <si>
    <t>shift_k</t>
  </si>
  <si>
    <t>calib_lon</t>
  </si>
  <si>
    <t>calib_lat</t>
  </si>
  <si>
    <t>crop_start</t>
  </si>
  <si>
    <t>crop_end</t>
  </si>
  <si>
    <t>calib_1_start</t>
  </si>
  <si>
    <t>calib_1_end</t>
  </si>
  <si>
    <t>calib_2_start</t>
  </si>
  <si>
    <t>calib_2_end</t>
  </si>
  <si>
    <t>calib_2_lon</t>
  </si>
  <si>
    <t>calib_2_lat</t>
  </si>
  <si>
    <t>extent_N</t>
  </si>
  <si>
    <t>extent_W</t>
  </si>
  <si>
    <t>extent_S</t>
  </si>
  <si>
    <t>extent_E</t>
  </si>
  <si>
    <t>map_max_sample</t>
  </si>
  <si>
    <t>map_scale</t>
  </si>
  <si>
    <t>map_margin</t>
  </si>
  <si>
    <t>prob_map_s</t>
  </si>
  <si>
    <t>prob_map_thr</t>
  </si>
  <si>
    <t>22BS</t>
  </si>
  <si>
    <t>24FD</t>
  </si>
  <si>
    <t>prob_light_w</t>
  </si>
  <si>
    <t>thr_dur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</si>
</sst>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2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20" fillId="0" borderId="0" xfId="0" applyFont="1"/>
    <xf numFmtId="164" fontId="0" fillId="0" borderId="0" xfId="0" applyNumberForma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Feuil1" xfId="42" xr:uid="{8AFC0ED7-28F5-BA46-A690-A168717D03E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83695E-4F69-0542-A434-9A92AEDC21B8}" name="Table1" displayName="Table1" ref="A1:AD4" totalsRowShown="0">
  <autoFilter ref="A1:AD4" xr:uid="{3E83695E-4F69-0542-A434-9A92AEDC21B8}"/>
  <tableColumns count="30">
    <tableColumn id="1" xr3:uid="{0C755099-5A61-5948-A224-A3E024CA3BDE}" name="include"/>
    <tableColumn id="3" xr3:uid="{0E08F938-60A9-C640-A060-C64653A1D0F0}" name="gdl_id" dataDxfId="10" dataCellStyle="Normal_Feuil1"/>
    <tableColumn id="38" xr3:uid="{5F80A124-B607-6D47-A8B2-B6EBC16D0EC2}" name="crop_start"/>
    <tableColumn id="39" xr3:uid="{C4B8ED7B-88BE-D143-A9A5-6213689753CA}" name="crop_end"/>
    <tableColumn id="6" xr3:uid="{22680B6F-F907-FD43-BF6C-2E3789C9C356}" name="thr_dur" dataDxfId="9"/>
    <tableColumn id="43" xr3:uid="{0ACC25F8-5611-FA4F-B49C-6E30F1D95C08}" name="extent_N"/>
    <tableColumn id="44" xr3:uid="{7341665D-D68F-3E48-95CE-8E270ED9FA6A}" name="extent_W"/>
    <tableColumn id="45" xr3:uid="{18F1D038-2D60-FF49-8711-16897DCC1A1A}" name="extent_S"/>
    <tableColumn id="46" xr3:uid="{4736E547-D326-6746-9382-CDD964418C71}" name="extent_E"/>
    <tableColumn id="47" xr3:uid="{5DE5B11F-E841-CF41-9C74-5610B20C99F1}" name="map_scale"/>
    <tableColumn id="48" xr3:uid="{79A194EF-E679-C24C-BE38-E97569E976AA}" name="map_max_sample"/>
    <tableColumn id="49" xr3:uid="{A0BE4E97-52EA-C245-B384-C2C954FDB62B}" name="map_margin"/>
    <tableColumn id="50" xr3:uid="{98646B4B-4B26-0A4C-A7C3-1140DBCABB7B}" name="prob_map_s"/>
    <tableColumn id="51" xr3:uid="{AD7A8CAB-A777-7C4D-A6A2-601A4074FBB2}" name="prob_map_thr"/>
    <tableColumn id="42" xr3:uid="{BF18370D-EF9D-424D-B4AE-3A176A692D5A}" name="shift_k" dataDxfId="8">
      <calculatedColumnFormula>6*60*60</calculatedColumnFormula>
    </tableColumn>
    <tableColumn id="9" xr3:uid="{0D248294-1CA3-E44D-A900-569DE950BA49}" name="calib_lon"/>
    <tableColumn id="10" xr3:uid="{50C46AB1-CB9A-B84C-B41F-D6DF90BD8412}" name="calib_lat"/>
    <tableColumn id="19" xr3:uid="{F555DC9A-9393-234D-92AB-138553DAA03D}" name="calib_1_start" dataDxfId="7"/>
    <tableColumn id="20" xr3:uid="{F0057B32-84F6-0D4E-B0D3-B8591BCF0A33}" name="calib_1_end" dataDxfId="6"/>
    <tableColumn id="21" xr3:uid="{72C1CC5C-0A2A-3140-9A33-1BAC20CBDE1B}" name="calib_2_start" dataDxfId="5"/>
    <tableColumn id="22" xr3:uid="{1E9B142A-92EB-D647-BB56-ADFB8F3B1DE9}" name="calib_2_end" dataDxfId="4"/>
    <tableColumn id="40" xr3:uid="{ABB1AA27-3007-954E-BFD9-D15B5759E520}" name="calib_2_lon" dataDxfId="3"/>
    <tableColumn id="41" xr3:uid="{5A6DF468-93CA-8E49-B529-24F965EC5A68}" name="calib_2_lat" dataDxfId="2"/>
    <tableColumn id="2" xr3:uid="{C1C8E7B8-04FB-6241-9466-61A298BC202A}" name="prob_light_w" dataDxfId="1"/>
    <tableColumn id="32" xr3:uid="{8FB298A1-7B27-ED49-9E23-106210114304}" name="RingNo" dataDxfId="0"/>
    <tableColumn id="4" xr3:uid="{437D6807-140D-EC48-A588-9CA0C70671A6}" name="scientific_name"/>
    <tableColumn id="5" xr3:uid="{E0EF373A-0600-B64D-81CD-63E6714931D7}" name="common_name"/>
    <tableColumn id="34" xr3:uid="{AAB4E28F-C2D5-A44D-A5CF-C6EA295E6EC5}" name="mass"/>
    <tableColumn id="33" xr3:uid="{FE34BCA4-242F-3342-9900-5E0B6676722C}" name="wing_span"/>
    <tableColumn id="27" xr3:uid="{EFA82C59-4775-1545-BF9E-65F94819FAF1}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"/>
  <sheetViews>
    <sheetView tabSelected="1" workbookViewId="0">
      <selection activeCell="J4" sqref="J4"/>
    </sheetView>
  </sheetViews>
  <sheetFormatPr baseColWidth="10" defaultRowHeight="16" x14ac:dyDescent="0.2"/>
  <cols>
    <col min="15" max="15" width="18" customWidth="1"/>
    <col min="16" max="16" width="15.1640625" customWidth="1"/>
    <col min="17" max="17" width="18.83203125" customWidth="1"/>
    <col min="18" max="18" width="14.33203125" bestFit="1" customWidth="1"/>
    <col min="19" max="19" width="15.33203125" bestFit="1" customWidth="1"/>
    <col min="20" max="20" width="15.1640625" customWidth="1"/>
    <col min="21" max="21" width="14.1640625" customWidth="1"/>
    <col min="22" max="24" width="17.33203125" customWidth="1"/>
    <col min="26" max="26" width="17.33203125" customWidth="1"/>
    <col min="27" max="27" width="23.6640625" bestFit="1" customWidth="1"/>
    <col min="28" max="28" width="20.5" bestFit="1" customWidth="1"/>
    <col min="29" max="29" width="12.5" customWidth="1"/>
    <col min="34" max="34" width="16.33203125" customWidth="1"/>
    <col min="40" max="42" width="15.1640625" customWidth="1"/>
    <col min="43" max="43" width="14.5" customWidth="1"/>
    <col min="44" max="44" width="10.6640625" bestFit="1" customWidth="1"/>
    <col min="45" max="45" width="15.5" bestFit="1" customWidth="1"/>
  </cols>
  <sheetData>
    <row r="1" spans="1:30" x14ac:dyDescent="0.2">
      <c r="A1" t="s">
        <v>5</v>
      </c>
      <c r="B1" t="s">
        <v>6</v>
      </c>
      <c r="C1" t="s">
        <v>13</v>
      </c>
      <c r="D1" t="s">
        <v>14</v>
      </c>
      <c r="E1" t="s">
        <v>33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K1" t="s">
        <v>25</v>
      </c>
      <c r="L1" t="s">
        <v>27</v>
      </c>
      <c r="M1" t="s">
        <v>28</v>
      </c>
      <c r="N1" t="s">
        <v>29</v>
      </c>
      <c r="O1" t="s">
        <v>10</v>
      </c>
      <c r="P1" t="s">
        <v>11</v>
      </c>
      <c r="Q1" t="s">
        <v>12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32</v>
      </c>
      <c r="Y1" t="s">
        <v>4</v>
      </c>
      <c r="Z1" t="s">
        <v>7</v>
      </c>
      <c r="AA1" t="s">
        <v>8</v>
      </c>
      <c r="AB1" t="s">
        <v>3</v>
      </c>
      <c r="AC1" t="s">
        <v>9</v>
      </c>
      <c r="AD1" t="s">
        <v>0</v>
      </c>
    </row>
    <row r="2" spans="1:30" x14ac:dyDescent="0.2">
      <c r="A2" t="b">
        <v>1</v>
      </c>
      <c r="B2" t="s">
        <v>2</v>
      </c>
      <c r="C2" s="1">
        <v>1</v>
      </c>
      <c r="D2" s="1">
        <v>73051</v>
      </c>
      <c r="E2" s="7">
        <v>24</v>
      </c>
      <c r="F2">
        <v>50</v>
      </c>
      <c r="G2">
        <v>20</v>
      </c>
      <c r="H2">
        <v>-35</v>
      </c>
      <c r="I2">
        <v>120</v>
      </c>
      <c r="J2">
        <v>2</v>
      </c>
      <c r="K2">
        <v>300</v>
      </c>
      <c r="L2">
        <v>30</v>
      </c>
      <c r="M2">
        <v>1</v>
      </c>
      <c r="N2">
        <v>0.9</v>
      </c>
      <c r="O2">
        <f t="shared" ref="O2:O4" si="0">6*60*60</f>
        <v>21600</v>
      </c>
      <c r="P2">
        <v>110.83</v>
      </c>
      <c r="Q2">
        <v>48.57</v>
      </c>
      <c r="R2" s="1">
        <v>43296</v>
      </c>
      <c r="S2" s="1">
        <v>43338</v>
      </c>
      <c r="T2" s="1"/>
      <c r="U2" s="1"/>
      <c r="V2" s="1"/>
      <c r="W2" s="1"/>
      <c r="X2" s="6">
        <v>0.1</v>
      </c>
      <c r="AA2" t="s">
        <v>1</v>
      </c>
      <c r="AD2" s="2"/>
    </row>
    <row r="3" spans="1:30" x14ac:dyDescent="0.2">
      <c r="A3" t="b">
        <v>1</v>
      </c>
      <c r="B3" t="s">
        <v>30</v>
      </c>
      <c r="C3" s="1">
        <v>1</v>
      </c>
      <c r="D3" s="1">
        <v>73051</v>
      </c>
      <c r="E3" s="7">
        <v>24</v>
      </c>
      <c r="F3">
        <v>50</v>
      </c>
      <c r="G3">
        <v>20</v>
      </c>
      <c r="H3">
        <v>-35</v>
      </c>
      <c r="I3">
        <v>120</v>
      </c>
      <c r="J3">
        <v>2</v>
      </c>
      <c r="K3">
        <v>300</v>
      </c>
      <c r="L3">
        <v>30</v>
      </c>
      <c r="M3">
        <v>1</v>
      </c>
      <c r="N3">
        <v>0.9</v>
      </c>
      <c r="O3">
        <f t="shared" si="0"/>
        <v>21600</v>
      </c>
      <c r="P3">
        <v>110.83</v>
      </c>
      <c r="Q3">
        <v>48.57</v>
      </c>
      <c r="R3" s="1">
        <v>43296</v>
      </c>
      <c r="S3" s="1">
        <v>43331</v>
      </c>
      <c r="T3" s="4"/>
      <c r="U3" s="4"/>
      <c r="V3" s="4"/>
      <c r="W3" s="4"/>
      <c r="X3" s="6">
        <v>0.1</v>
      </c>
      <c r="Y3" s="4"/>
      <c r="Z3" s="3"/>
      <c r="AA3" t="s">
        <v>1</v>
      </c>
      <c r="AB3" s="3"/>
      <c r="AC3" s="3"/>
      <c r="AD3" s="3"/>
    </row>
    <row r="4" spans="1:30" x14ac:dyDescent="0.2">
      <c r="A4" t="b">
        <v>1</v>
      </c>
      <c r="B4" t="s">
        <v>31</v>
      </c>
      <c r="C4" s="1">
        <v>1</v>
      </c>
      <c r="D4" s="1">
        <v>73051</v>
      </c>
      <c r="E4" s="7">
        <v>24</v>
      </c>
      <c r="F4">
        <v>50</v>
      </c>
      <c r="G4">
        <v>20</v>
      </c>
      <c r="H4">
        <v>-35</v>
      </c>
      <c r="I4">
        <v>120</v>
      </c>
      <c r="J4">
        <v>2</v>
      </c>
      <c r="K4">
        <v>300</v>
      </c>
      <c r="L4">
        <v>30</v>
      </c>
      <c r="M4">
        <v>1</v>
      </c>
      <c r="N4">
        <v>0.9</v>
      </c>
      <c r="O4">
        <f t="shared" si="0"/>
        <v>21600</v>
      </c>
      <c r="P4" s="3">
        <v>110.69</v>
      </c>
      <c r="Q4" s="3">
        <v>48.59</v>
      </c>
      <c r="R4" s="1">
        <v>43634.21875</v>
      </c>
      <c r="S4" s="1">
        <v>43687.524305555555</v>
      </c>
      <c r="T4" s="4"/>
      <c r="U4" s="4"/>
      <c r="V4" s="4"/>
      <c r="W4" s="4"/>
      <c r="X4" s="6">
        <v>0.1</v>
      </c>
      <c r="Y4" s="4"/>
      <c r="Z4" s="3"/>
      <c r="AA4" t="s">
        <v>1</v>
      </c>
      <c r="AB4" s="3"/>
      <c r="AC4" s="3"/>
      <c r="AD4" s="3"/>
    </row>
    <row r="10" spans="1:30" x14ac:dyDescent="0.2">
      <c r="Q10" s="5"/>
    </row>
  </sheetData>
  <phoneticPr fontId="19" type="noConversion"/>
  <pageMargins left="0.75" right="0.75" top="1" bottom="1" header="0.5" footer="0.5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Nussbaumer</dc:creator>
  <cp:lastModifiedBy>Raphaël Nussbaumer</cp:lastModifiedBy>
  <dcterms:created xsi:type="dcterms:W3CDTF">2021-10-23T20:30:14Z</dcterms:created>
  <dcterms:modified xsi:type="dcterms:W3CDTF">2022-04-12T02:37:47Z</dcterms:modified>
</cp:coreProperties>
</file>