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Documents/GitHub/theFarWest/data/"/>
    </mc:Choice>
  </mc:AlternateContent>
  <xr:revisionPtr revIDLastSave="0" documentId="13_ncr:1_{1F92BDC4-A4CA-F948-AE8E-758D3E394044}" xr6:coauthVersionLast="47" xr6:coauthVersionMax="47" xr10:uidLastSave="{00000000-0000-0000-0000-000000000000}"/>
  <bookViews>
    <workbookView xWindow="1260" yWindow="500" windowWidth="27780" windowHeight="17500" xr2:uid="{EE0455B4-EA21-A04B-AD8D-DBD4F2343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1" l="1"/>
  <c r="H140" i="1" s="1"/>
  <c r="G153" i="1"/>
  <c r="H153" i="1" s="1"/>
  <c r="G118" i="1"/>
  <c r="H118" i="1" s="1"/>
  <c r="G73" i="1"/>
  <c r="H73" i="1" s="1"/>
  <c r="G105" i="1"/>
  <c r="H105" i="1" s="1"/>
  <c r="G93" i="1"/>
  <c r="H93" i="1" s="1"/>
  <c r="G43" i="1"/>
  <c r="H43" i="1" s="1"/>
  <c r="G159" i="1"/>
  <c r="H159" i="1" s="1"/>
  <c r="G169" i="1"/>
  <c r="H169" i="1" s="1"/>
  <c r="G111" i="1"/>
  <c r="H111" i="1" s="1"/>
  <c r="G162" i="1"/>
  <c r="H162" i="1" s="1"/>
  <c r="G98" i="1"/>
  <c r="H98" i="1" s="1"/>
  <c r="G96" i="1"/>
  <c r="H96" i="1" s="1"/>
  <c r="G154" i="1"/>
  <c r="H154" i="1" s="1"/>
  <c r="G156" i="1"/>
  <c r="H156" i="1" s="1"/>
  <c r="G34" i="1"/>
  <c r="H34" i="1" s="1"/>
  <c r="G151" i="1"/>
  <c r="H151" i="1" s="1"/>
  <c r="G182" i="1"/>
  <c r="H182" i="1" s="1"/>
  <c r="G145" i="1"/>
  <c r="H145" i="1" s="1"/>
  <c r="G138" i="1"/>
  <c r="H138" i="1" s="1"/>
  <c r="G149" i="1"/>
  <c r="H149" i="1" s="1"/>
  <c r="G40" i="1"/>
  <c r="H40" i="1" s="1"/>
  <c r="G54" i="1"/>
  <c r="H54" i="1" s="1"/>
  <c r="G62" i="1"/>
  <c r="H62" i="1" s="1"/>
  <c r="G166" i="1"/>
  <c r="H166" i="1" s="1"/>
  <c r="G152" i="1"/>
  <c r="H152" i="1" s="1"/>
  <c r="G160" i="1"/>
  <c r="H160" i="1" s="1"/>
  <c r="G13" i="1"/>
  <c r="H13" i="1" s="1"/>
  <c r="G136" i="1"/>
  <c r="H136" i="1" s="1"/>
  <c r="G47" i="1"/>
  <c r="H47" i="1" s="1"/>
  <c r="G57" i="1"/>
  <c r="H57" i="1" s="1"/>
  <c r="G23" i="1"/>
  <c r="H23" i="1" s="1"/>
  <c r="G42" i="1"/>
  <c r="H42" i="1" s="1"/>
  <c r="G147" i="1"/>
  <c r="H147" i="1" s="1"/>
  <c r="G31" i="1"/>
  <c r="H31" i="1" s="1"/>
  <c r="G87" i="1"/>
  <c r="H87" i="1" s="1"/>
  <c r="G33" i="1"/>
  <c r="H33" i="1" s="1"/>
  <c r="G24" i="1"/>
  <c r="H24" i="1" s="1"/>
  <c r="G35" i="1"/>
  <c r="H35" i="1" s="1"/>
  <c r="G74" i="1"/>
  <c r="H74" i="1" s="1"/>
  <c r="G108" i="1"/>
  <c r="H108" i="1" s="1"/>
  <c r="G56" i="1"/>
  <c r="H56" i="1" s="1"/>
  <c r="G86" i="1"/>
  <c r="H86" i="1" s="1"/>
  <c r="G21" i="1"/>
  <c r="H21" i="1" s="1"/>
  <c r="G85" i="1"/>
  <c r="H85" i="1" s="1"/>
  <c r="G142" i="1"/>
  <c r="H142" i="1" s="1"/>
  <c r="G107" i="1"/>
  <c r="H107" i="1" s="1"/>
  <c r="G76" i="1"/>
  <c r="H76" i="1" s="1"/>
  <c r="G75" i="1"/>
  <c r="H75" i="1" s="1"/>
  <c r="G143" i="1"/>
  <c r="H143" i="1" s="1"/>
  <c r="G82" i="1"/>
  <c r="H82" i="1" s="1"/>
  <c r="G171" i="1"/>
  <c r="H171" i="1" s="1"/>
  <c r="G161" i="1"/>
  <c r="H161" i="1" s="1"/>
  <c r="G158" i="1"/>
  <c r="H158" i="1" s="1"/>
  <c r="G135" i="1"/>
  <c r="H135" i="1" s="1"/>
  <c r="G88" i="1"/>
  <c r="H88" i="1" s="1"/>
  <c r="G17" i="1"/>
  <c r="H17" i="1" s="1"/>
  <c r="G8" i="1"/>
  <c r="H8" i="1" s="1"/>
  <c r="G144" i="1"/>
  <c r="H144" i="1" s="1"/>
  <c r="G2" i="1"/>
  <c r="H2" i="1" s="1"/>
  <c r="G113" i="1"/>
  <c r="H113" i="1" s="1"/>
  <c r="G131" i="1"/>
  <c r="H131" i="1" s="1"/>
  <c r="G38" i="1"/>
  <c r="H38" i="1" s="1"/>
  <c r="G77" i="1"/>
  <c r="H77" i="1" s="1"/>
  <c r="G46" i="1"/>
  <c r="H46" i="1" s="1"/>
  <c r="G55" i="1"/>
  <c r="H55" i="1" s="1"/>
  <c r="G179" i="1"/>
  <c r="H179" i="1" s="1"/>
  <c r="G37" i="1"/>
  <c r="H37" i="1" s="1"/>
  <c r="G16" i="1"/>
  <c r="H16" i="1" s="1"/>
  <c r="G19" i="1"/>
  <c r="H19" i="1" s="1"/>
  <c r="G60" i="1"/>
  <c r="H60" i="1" s="1"/>
  <c r="G84" i="1"/>
  <c r="H84" i="1" s="1"/>
  <c r="G59" i="1"/>
  <c r="H59" i="1" s="1"/>
  <c r="G22" i="1"/>
  <c r="H22" i="1" s="1"/>
  <c r="G163" i="1"/>
  <c r="H163" i="1" s="1"/>
  <c r="G124" i="1"/>
  <c r="H124" i="1" s="1"/>
  <c r="G114" i="1"/>
  <c r="H114" i="1" s="1"/>
  <c r="G48" i="1"/>
  <c r="H48" i="1" s="1"/>
  <c r="G32" i="1"/>
  <c r="H32" i="1" s="1"/>
  <c r="G79" i="1"/>
  <c r="H79" i="1" s="1"/>
  <c r="G150" i="1"/>
  <c r="H150" i="1" s="1"/>
  <c r="G27" i="1"/>
  <c r="H27" i="1" s="1"/>
  <c r="G89" i="1"/>
  <c r="H89" i="1" s="1"/>
  <c r="G81" i="1"/>
  <c r="H81" i="1" s="1"/>
  <c r="G126" i="1"/>
  <c r="H126" i="1" s="1"/>
  <c r="G122" i="1"/>
  <c r="H122" i="1" s="1"/>
  <c r="G100" i="1"/>
  <c r="H100" i="1" s="1"/>
  <c r="G139" i="1"/>
  <c r="H139" i="1" s="1"/>
  <c r="G127" i="1"/>
  <c r="H127" i="1" s="1"/>
  <c r="G110" i="1"/>
  <c r="H110" i="1" s="1"/>
  <c r="G5" i="1"/>
  <c r="H5" i="1" s="1"/>
  <c r="G45" i="1"/>
  <c r="H45" i="1" s="1"/>
  <c r="G11" i="1"/>
  <c r="H11" i="1" s="1"/>
  <c r="G173" i="1"/>
  <c r="H173" i="1" s="1"/>
  <c r="G180" i="1"/>
  <c r="H180" i="1" s="1"/>
  <c r="G175" i="1"/>
  <c r="H175" i="1" s="1"/>
  <c r="G176" i="1"/>
  <c r="H176" i="1" s="1"/>
  <c r="G146" i="1"/>
  <c r="H146" i="1" s="1"/>
  <c r="G137" i="1"/>
  <c r="H137" i="1" s="1"/>
  <c r="G78" i="1"/>
  <c r="H78" i="1" s="1"/>
  <c r="G39" i="1"/>
  <c r="H39" i="1" s="1"/>
  <c r="G115" i="1"/>
  <c r="H115" i="1" s="1"/>
  <c r="G109" i="1"/>
  <c r="H109" i="1" s="1"/>
  <c r="G141" i="1"/>
  <c r="H141" i="1" s="1"/>
  <c r="G119" i="1"/>
  <c r="I119" i="1" s="1"/>
  <c r="G134" i="1"/>
  <c r="H134" i="1" s="1"/>
  <c r="G95" i="1"/>
  <c r="H95" i="1" s="1"/>
  <c r="G164" i="1"/>
  <c r="H164" i="1" s="1"/>
  <c r="G4" i="1"/>
  <c r="H4" i="1" s="1"/>
  <c r="G18" i="1"/>
  <c r="H18" i="1" s="1"/>
  <c r="G10" i="1"/>
  <c r="H10" i="1" s="1"/>
  <c r="G61" i="1"/>
  <c r="H61" i="1" s="1"/>
  <c r="G103" i="1"/>
  <c r="H103" i="1" s="1"/>
  <c r="G72" i="1"/>
  <c r="H72" i="1" s="1"/>
  <c r="G148" i="1"/>
  <c r="H148" i="1" s="1"/>
  <c r="G130" i="1"/>
  <c r="H130" i="1" s="1"/>
  <c r="G12" i="1"/>
  <c r="H12" i="1" s="1"/>
  <c r="G178" i="1"/>
  <c r="H178" i="1" s="1"/>
  <c r="G30" i="1"/>
  <c r="H30" i="1" s="1"/>
  <c r="G183" i="1"/>
  <c r="H183" i="1" s="1"/>
  <c r="G170" i="1"/>
  <c r="H170" i="1" s="1"/>
  <c r="G168" i="1"/>
  <c r="H168" i="1" s="1"/>
  <c r="G167" i="1"/>
  <c r="H167" i="1" s="1"/>
  <c r="G157" i="1"/>
  <c r="H157" i="1" s="1"/>
  <c r="G155" i="1"/>
  <c r="H155" i="1" s="1"/>
  <c r="G132" i="1"/>
  <c r="H132" i="1" s="1"/>
  <c r="G129" i="1"/>
  <c r="H129" i="1" s="1"/>
  <c r="G128" i="1"/>
  <c r="H128" i="1" s="1"/>
  <c r="G125" i="1"/>
  <c r="H125" i="1" s="1"/>
  <c r="G121" i="1"/>
  <c r="H121" i="1" s="1"/>
  <c r="G120" i="1"/>
  <c r="H120" i="1" s="1"/>
  <c r="G117" i="1"/>
  <c r="H117" i="1" s="1"/>
  <c r="G116" i="1"/>
  <c r="H116" i="1" s="1"/>
  <c r="G112" i="1"/>
  <c r="H112" i="1" s="1"/>
  <c r="G102" i="1"/>
  <c r="H102" i="1" s="1"/>
  <c r="G101" i="1"/>
  <c r="H101" i="1" s="1"/>
  <c r="G99" i="1"/>
  <c r="H99" i="1" s="1"/>
  <c r="G97" i="1"/>
  <c r="H97" i="1" s="1"/>
  <c r="G92" i="1"/>
  <c r="H92" i="1" s="1"/>
  <c r="G91" i="1"/>
  <c r="H91" i="1" s="1"/>
  <c r="G90" i="1"/>
  <c r="H90" i="1" s="1"/>
  <c r="G83" i="1"/>
  <c r="H83" i="1" s="1"/>
  <c r="G80" i="1"/>
  <c r="H80" i="1" s="1"/>
  <c r="G71" i="1"/>
  <c r="H71" i="1" s="1"/>
  <c r="G70" i="1"/>
  <c r="H70" i="1" s="1"/>
  <c r="G63" i="1"/>
  <c r="H63" i="1" s="1"/>
  <c r="G58" i="1"/>
  <c r="H58" i="1" s="1"/>
  <c r="G123" i="1"/>
  <c r="H123" i="1" s="1"/>
  <c r="G51" i="1"/>
  <c r="H51" i="1" s="1"/>
  <c r="G49" i="1"/>
  <c r="H49" i="1" s="1"/>
  <c r="G44" i="1"/>
  <c r="H44" i="1" s="1"/>
  <c r="G50" i="1"/>
  <c r="H50" i="1" s="1"/>
  <c r="G28" i="1"/>
  <c r="H28" i="1" s="1"/>
  <c r="G29" i="1"/>
  <c r="H29" i="1" s="1"/>
  <c r="G26" i="1"/>
  <c r="H26" i="1" s="1"/>
  <c r="G25" i="1"/>
  <c r="H25" i="1" s="1"/>
  <c r="G66" i="1"/>
  <c r="H66" i="1" s="1"/>
  <c r="G20" i="1"/>
  <c r="H20" i="1" s="1"/>
  <c r="G172" i="1"/>
  <c r="H172" i="1" s="1"/>
  <c r="G15" i="1"/>
  <c r="H15" i="1" s="1"/>
  <c r="G67" i="1"/>
  <c r="H67" i="1" s="1"/>
  <c r="G68" i="1"/>
  <c r="H68" i="1" s="1"/>
  <c r="G133" i="1"/>
  <c r="H133" i="1" s="1"/>
  <c r="G65" i="1"/>
  <c r="H65" i="1" s="1"/>
  <c r="G69" i="1"/>
  <c r="H69" i="1" s="1"/>
  <c r="G64" i="1"/>
  <c r="H64" i="1" s="1"/>
  <c r="G14" i="1"/>
  <c r="H14" i="1" s="1"/>
  <c r="G9" i="1"/>
  <c r="H9" i="1" s="1"/>
  <c r="G165" i="1"/>
  <c r="H165" i="1" s="1"/>
  <c r="G53" i="1"/>
  <c r="H53" i="1" s="1"/>
  <c r="G174" i="1"/>
  <c r="H174" i="1" s="1"/>
  <c r="G104" i="1"/>
  <c r="H104" i="1" s="1"/>
  <c r="G36" i="1"/>
  <c r="H36" i="1" s="1"/>
  <c r="G41" i="1"/>
  <c r="H41" i="1" s="1"/>
  <c r="G177" i="1"/>
  <c r="H177" i="1" s="1"/>
  <c r="G106" i="1"/>
  <c r="H106" i="1" s="1"/>
  <c r="G7" i="1"/>
  <c r="H7" i="1" s="1"/>
  <c r="G94" i="1"/>
  <c r="H94" i="1" s="1"/>
  <c r="G6" i="1"/>
  <c r="H6" i="1" s="1"/>
  <c r="G3" i="1"/>
  <c r="I3" i="1" s="1"/>
  <c r="G52" i="1"/>
  <c r="H52" i="1" s="1"/>
  <c r="G181" i="1"/>
  <c r="H181" i="1" s="1"/>
  <c r="I12" i="1" l="1"/>
  <c r="I18" i="1"/>
  <c r="I98" i="1"/>
  <c r="I151" i="1"/>
  <c r="H3" i="1"/>
  <c r="I43" i="1"/>
  <c r="H119" i="1"/>
  <c r="I73" i="1"/>
  <c r="I177" i="1"/>
  <c r="I81" i="1"/>
  <c r="I47" i="1"/>
  <c r="I115" i="1"/>
  <c r="I41" i="1"/>
  <c r="I32" i="1"/>
  <c r="I14" i="1"/>
  <c r="I154" i="1"/>
  <c r="I93" i="1"/>
  <c r="I13" i="1"/>
  <c r="I116" i="1"/>
  <c r="I107" i="1"/>
  <c r="I69" i="1"/>
  <c r="I20" i="1"/>
  <c r="I78" i="1"/>
  <c r="I131" i="1"/>
  <c r="I130" i="1"/>
  <c r="I104" i="1"/>
  <c r="I65" i="1"/>
  <c r="I19" i="1"/>
  <c r="I44" i="1"/>
  <c r="I123" i="1"/>
  <c r="I96" i="1"/>
  <c r="I122" i="1"/>
  <c r="I161" i="1"/>
  <c r="I21" i="1"/>
  <c r="I103" i="1"/>
  <c r="I66" i="1"/>
  <c r="I59" i="1"/>
  <c r="I142" i="1"/>
  <c r="I124" i="1"/>
  <c r="I106" i="1"/>
  <c r="I11" i="1"/>
  <c r="I10" i="1"/>
  <c r="I138" i="1"/>
  <c r="I45" i="1"/>
  <c r="I72" i="1"/>
  <c r="I100" i="1"/>
  <c r="I132" i="1"/>
  <c r="I75" i="1"/>
  <c r="I2" i="1"/>
  <c r="I67" i="1"/>
  <c r="I79" i="1"/>
  <c r="I87" i="1"/>
  <c r="I80" i="1"/>
  <c r="I105" i="1"/>
  <c r="I135" i="1"/>
  <c r="I64" i="1"/>
  <c r="I4" i="1"/>
  <c r="I25" i="1"/>
  <c r="I52" i="1"/>
  <c r="I83" i="1"/>
  <c r="I109" i="1"/>
  <c r="I164" i="1"/>
  <c r="I56" i="1"/>
  <c r="I108" i="1"/>
  <c r="I92" i="1"/>
  <c r="I146" i="1"/>
  <c r="I74" i="1"/>
  <c r="I77" i="1"/>
  <c r="I137" i="1"/>
  <c r="I144" i="1"/>
  <c r="I48" i="1"/>
  <c r="I159" i="1"/>
  <c r="I54" i="1"/>
  <c r="I63" i="1"/>
  <c r="I89" i="1"/>
  <c r="I17" i="1"/>
  <c r="I140" i="1"/>
  <c r="I112" i="1"/>
  <c r="I117" i="1"/>
  <c r="I125" i="1"/>
  <c r="I148" i="1"/>
  <c r="I149" i="1"/>
  <c r="I31" i="1"/>
  <c r="I120" i="1"/>
  <c r="I134" i="1"/>
  <c r="I8" i="1"/>
  <c r="I175" i="1"/>
  <c r="I6" i="1"/>
  <c r="I160" i="1"/>
  <c r="I22" i="1"/>
  <c r="I178" i="1"/>
  <c r="I36" i="1"/>
  <c r="I5" i="1"/>
  <c r="I55" i="1"/>
  <c r="I42" i="1"/>
  <c r="I180" i="1"/>
  <c r="I68" i="1"/>
  <c r="I40" i="1"/>
  <c r="I182" i="1"/>
  <c r="I29" i="1"/>
  <c r="I34" i="1"/>
  <c r="I49" i="1"/>
  <c r="I84" i="1"/>
  <c r="I139" i="1"/>
  <c r="I156" i="1"/>
  <c r="I39" i="1"/>
  <c r="I76" i="1"/>
  <c r="I101" i="1"/>
  <c r="I113" i="1"/>
  <c r="I60" i="1"/>
  <c r="I127" i="1"/>
  <c r="I150" i="1"/>
  <c r="I168" i="1"/>
  <c r="I133" i="1"/>
  <c r="I163" i="1"/>
  <c r="I86" i="1"/>
  <c r="I26" i="1"/>
  <c r="I143" i="1"/>
  <c r="I166" i="1"/>
  <c r="I147" i="1"/>
  <c r="I50" i="1"/>
  <c r="I165" i="1"/>
  <c r="I15" i="1"/>
  <c r="I183" i="1"/>
  <c r="I158" i="1"/>
  <c r="I174" i="1"/>
  <c r="I9" i="1"/>
  <c r="I23" i="1"/>
  <c r="I7" i="1"/>
  <c r="I152" i="1"/>
  <c r="I172" i="1"/>
  <c r="I24" i="1"/>
  <c r="I28" i="1"/>
  <c r="I162" i="1"/>
  <c r="I51" i="1"/>
  <c r="I85" i="1"/>
  <c r="I153" i="1"/>
  <c r="I70" i="1"/>
  <c r="I90" i="1"/>
  <c r="I97" i="1"/>
  <c r="I102" i="1"/>
  <c r="I145" i="1"/>
  <c r="I126" i="1"/>
  <c r="I128" i="1"/>
  <c r="I155" i="1"/>
  <c r="I170" i="1"/>
  <c r="I179" i="1"/>
  <c r="I58" i="1"/>
  <c r="I95" i="1"/>
  <c r="I121" i="1"/>
  <c r="I94" i="1"/>
  <c r="I110" i="1"/>
  <c r="I176" i="1"/>
  <c r="I82" i="1"/>
  <c r="I61" i="1"/>
  <c r="I111" i="1"/>
  <c r="I167" i="1"/>
  <c r="I35" i="1"/>
  <c r="I27" i="1"/>
  <c r="I88" i="1"/>
  <c r="I37" i="1"/>
  <c r="I53" i="1"/>
  <c r="I46" i="1"/>
  <c r="I181" i="1"/>
  <c r="I136" i="1"/>
  <c r="I173" i="1"/>
  <c r="I16" i="1"/>
  <c r="I62" i="1"/>
  <c r="I30" i="1"/>
  <c r="I38" i="1"/>
  <c r="I169" i="1"/>
  <c r="I141" i="1"/>
  <c r="I57" i="1"/>
  <c r="I71" i="1"/>
  <c r="I91" i="1"/>
  <c r="I99" i="1"/>
  <c r="I33" i="1"/>
  <c r="I114" i="1"/>
  <c r="I118" i="1"/>
  <c r="I129" i="1"/>
  <c r="I157" i="1"/>
  <c r="I171" i="1"/>
</calcChain>
</file>

<file path=xl/sharedStrings.xml><?xml version="1.0" encoding="utf-8"?>
<sst xmlns="http://schemas.openxmlformats.org/spreadsheetml/2006/main" count="325" uniqueCount="203">
  <si>
    <t>commonName</t>
  </si>
  <si>
    <t>Grasshopper Sparrow</t>
  </si>
  <si>
    <t>Golden-winged Warbler</t>
  </si>
  <si>
    <t>Olive-sided Flycatcher</t>
  </si>
  <si>
    <t>Least Bittern</t>
  </si>
  <si>
    <t>Evening Grosbeak</t>
  </si>
  <si>
    <t>Red-headed Woodpecker</t>
  </si>
  <si>
    <t>Dunlin</t>
  </si>
  <si>
    <t>Hooded Warbler</t>
  </si>
  <si>
    <t>Dickcissel</t>
  </si>
  <si>
    <t>Loggerhead Shrike</t>
  </si>
  <si>
    <t>Prairie Warbler</t>
  </si>
  <si>
    <t>Acadian Flycatcher</t>
  </si>
  <si>
    <t>Fox Sparrow</t>
  </si>
  <si>
    <t>Prothonotary Warbler</t>
  </si>
  <si>
    <t>Connecticut Warbler</t>
  </si>
  <si>
    <t>Whimbrel</t>
  </si>
  <si>
    <t>Rusty Blackbird</t>
  </si>
  <si>
    <t>Red Grouse/Willow Grouse</t>
  </si>
  <si>
    <t>LeConte's Sparrow</t>
  </si>
  <si>
    <t>Smith's Longspur</t>
  </si>
  <si>
    <t>Yellow-headed Blackbird</t>
  </si>
  <si>
    <t>Hudsonian Godwit</t>
  </si>
  <si>
    <t>Yellow-breasted Chat</t>
  </si>
  <si>
    <t>Arctic Tern</t>
  </si>
  <si>
    <t>Orange-crowned Warbler</t>
  </si>
  <si>
    <t>Louisiana Waterthrush</t>
  </si>
  <si>
    <t>Kirtland's Warbler</t>
  </si>
  <si>
    <t>Sharp-tailed Grouse</t>
  </si>
  <si>
    <t>Lapland Bunting</t>
  </si>
  <si>
    <t>Arctic Skua</t>
  </si>
  <si>
    <t>Pacific Diver</t>
  </si>
  <si>
    <t>Chuck-will's-widow</t>
  </si>
  <si>
    <t>Ruff</t>
  </si>
  <si>
    <t>Henslow's Sparrow</t>
  </si>
  <si>
    <t>Yellow Rail</t>
  </si>
  <si>
    <t>Short-eared Owl</t>
  </si>
  <si>
    <t>Black-necked Stilt</t>
  </si>
  <si>
    <t>Grey-cheeked Thrush</t>
  </si>
  <si>
    <t>American Golden Plover</t>
  </si>
  <si>
    <t>Little Egret</t>
  </si>
  <si>
    <t>White-eyed Vireo</t>
  </si>
  <si>
    <t>Laughing Gull</t>
  </si>
  <si>
    <t>Long-eared Owl</t>
  </si>
  <si>
    <t>White-winged Dove</t>
  </si>
  <si>
    <t>Great Grey Owl</t>
  </si>
  <si>
    <t>Lark Sparrow</t>
  </si>
  <si>
    <t>Scissor-tailed Flycatcher</t>
  </si>
  <si>
    <t>White-faced Ibis</t>
  </si>
  <si>
    <t>Glossy Ibis</t>
  </si>
  <si>
    <t>Lark Bunting</t>
  </si>
  <si>
    <t>Northern Hawk Owl</t>
  </si>
  <si>
    <t>Violet-green Swallow</t>
  </si>
  <si>
    <t>Yellow-throated Warbler</t>
  </si>
  <si>
    <t>Kentucky Warbler</t>
  </si>
  <si>
    <t>Collared Dove</t>
  </si>
  <si>
    <t>Tengmalm's Owl</t>
  </si>
  <si>
    <t>Western Grebe</t>
  </si>
  <si>
    <t>Brown Pelican</t>
  </si>
  <si>
    <t>Townsend's Warbler</t>
  </si>
  <si>
    <t>Ross's Goose</t>
  </si>
  <si>
    <t>Cinnamon Teal</t>
  </si>
  <si>
    <t>Sprague's Pipit</t>
  </si>
  <si>
    <t>Western Sandpiper</t>
  </si>
  <si>
    <t>Golden Eagle</t>
  </si>
  <si>
    <t>Wandering Tattler</t>
  </si>
  <si>
    <t>Sabine's Gull</t>
  </si>
  <si>
    <t>Rock Ptarmigan</t>
  </si>
  <si>
    <t>Snowy Plover</t>
  </si>
  <si>
    <t>Long-billed Dowitcher</t>
  </si>
  <si>
    <t>Heermann's Gull</t>
  </si>
  <si>
    <t>California Gull</t>
  </si>
  <si>
    <t>Burrowing Owl</t>
  </si>
  <si>
    <t>Lewis's Woodpecker</t>
  </si>
  <si>
    <t>Sage Thrasher</t>
  </si>
  <si>
    <t>Western Tanager</t>
  </si>
  <si>
    <t>Lazuli Bunting</t>
  </si>
  <si>
    <t>Band-tailed Pigeon</t>
  </si>
  <si>
    <t>Common Poorwill</t>
  </si>
  <si>
    <t>Whooping Crane</t>
  </si>
  <si>
    <t>Barn Owl</t>
  </si>
  <si>
    <t>Western Wood-Pewee</t>
  </si>
  <si>
    <t>Grey Flycatcher</t>
  </si>
  <si>
    <t>Say's Phoebe</t>
  </si>
  <si>
    <t>Clark's Nutcracker</t>
  </si>
  <si>
    <t>Mountain Bluebird</t>
  </si>
  <si>
    <t>Varied Thrush</t>
  </si>
  <si>
    <t>Cassin's Finch</t>
  </si>
  <si>
    <t>Thick-billed Longspur</t>
  </si>
  <si>
    <t>Bullock's Oriole</t>
  </si>
  <si>
    <t>Black-throated Grey Warbler</t>
  </si>
  <si>
    <t>Muscovy Duck</t>
  </si>
  <si>
    <t>Chukar</t>
  </si>
  <si>
    <t>Indian Peafowl</t>
  </si>
  <si>
    <t>Brewster's Warbler (hybrid)</t>
  </si>
  <si>
    <t>Mallard x American Black Duck (hybrid)</t>
  </si>
  <si>
    <t>Golden-winged x Blue-winged Warbler (hybrid)</t>
  </si>
  <si>
    <t>Lawrence's Warbler (hybrid)</t>
  </si>
  <si>
    <t>Baird's Sparrow</t>
  </si>
  <si>
    <t>Chestnut-collared Longspur</t>
  </si>
  <si>
    <t>Ferruginous Hawk</t>
  </si>
  <si>
    <t>Long-billed Curlew</t>
  </si>
  <si>
    <t>Dusky Flycatcher</t>
  </si>
  <si>
    <t>Red-naped Sapsucker</t>
  </si>
  <si>
    <t>Brewer's Sparrow</t>
  </si>
  <si>
    <t>Rock Wren</t>
  </si>
  <si>
    <t>MacGillivray's Warbler</t>
  </si>
  <si>
    <t>Prairie Falcon</t>
  </si>
  <si>
    <t>Black-headed Grosbeak</t>
  </si>
  <si>
    <t>Greater White-fronted Goose</t>
  </si>
  <si>
    <t>Clark's Grebe</t>
  </si>
  <si>
    <t>Greater Sage-Grouse</t>
  </si>
  <si>
    <t>Short-billed Gull</t>
  </si>
  <si>
    <t>Cordilleran Flycatcher</t>
  </si>
  <si>
    <t>Townsend's Solitaire</t>
  </si>
  <si>
    <t>Pacific Wren</t>
  </si>
  <si>
    <t>Eurasian Tree Sparrow</t>
  </si>
  <si>
    <t>Western Screech-Owl</t>
  </si>
  <si>
    <t>Bar-tailed Godwit</t>
  </si>
  <si>
    <t>Williamson's Sapsucker</t>
  </si>
  <si>
    <t>Rose-breasted x Black-headed Grosbeak (hybrid)</t>
  </si>
  <si>
    <t>Rufous Hummingbird</t>
  </si>
  <si>
    <t>Pacific-slope Flycatcher</t>
  </si>
  <si>
    <t>Chestnut-backed Chickadee</t>
  </si>
  <si>
    <t>Glaucous-winged Gull</t>
  </si>
  <si>
    <t>Anna's Hummingbird</t>
  </si>
  <si>
    <t>Hammond's Flycatcher</t>
  </si>
  <si>
    <t>Bewick's Wren</t>
  </si>
  <si>
    <t>California Quail</t>
  </si>
  <si>
    <t>Steller's Jay</t>
  </si>
  <si>
    <t>Bushtit</t>
  </si>
  <si>
    <t>Red-breasted Sapsucker</t>
  </si>
  <si>
    <t>Cassin's Vireo</t>
  </si>
  <si>
    <t>Mountain Chickadee</t>
  </si>
  <si>
    <t>Calliope Hummingbird</t>
  </si>
  <si>
    <t>Pelagic Cormorant</t>
  </si>
  <si>
    <t>Vaux's Swift</t>
  </si>
  <si>
    <t>Black Oystercatcher</t>
  </si>
  <si>
    <t>Pigeon Guillemot</t>
  </si>
  <si>
    <t>Black Swift</t>
  </si>
  <si>
    <t>Marbled Murrelet</t>
  </si>
  <si>
    <t>Sooty Grouse</t>
  </si>
  <si>
    <t>Western Bluebird</t>
  </si>
  <si>
    <t>Rhinoceros Auklet</t>
  </si>
  <si>
    <t>Pygmy Nuthatch</t>
  </si>
  <si>
    <t>Hutton's Vireo</t>
  </si>
  <si>
    <t>Black-chinned Hummingbird</t>
  </si>
  <si>
    <t>White-throated Swift</t>
  </si>
  <si>
    <t>American Dipper</t>
  </si>
  <si>
    <t>Dusky Grouse</t>
  </si>
  <si>
    <t>Brandt's Cormorant</t>
  </si>
  <si>
    <t>Canyon Wren</t>
  </si>
  <si>
    <t>Ancient Murrelet</t>
  </si>
  <si>
    <t>Cassin's Auklet</t>
  </si>
  <si>
    <t>Northern Pygmy-Owl</t>
  </si>
  <si>
    <t>Tufted Puffin</t>
  </si>
  <si>
    <t>Flammulated Owl</t>
  </si>
  <si>
    <t>Fork-tailed Storm-Petrel</t>
  </si>
  <si>
    <t>Eurasian Skylark</t>
  </si>
  <si>
    <t>Crested Myna</t>
  </si>
  <si>
    <t>Western Gull</t>
  </si>
  <si>
    <t>Leach's Storm-Petrel</t>
  </si>
  <si>
    <t>Northern Fulmar</t>
  </si>
  <si>
    <t>Grey-crowned Rosy-Finch</t>
  </si>
  <si>
    <t>Black-footed Albatross</t>
  </si>
  <si>
    <t>Pink-footed Shearwater</t>
  </si>
  <si>
    <t>White-billed Diver</t>
  </si>
  <si>
    <t>White-tailed Ptarmigan</t>
  </si>
  <si>
    <t>Lesser Goldfinch</t>
  </si>
  <si>
    <t>Hermit Warbler</t>
  </si>
  <si>
    <t>Horned Puffin</t>
  </si>
  <si>
    <t>Short-tailed Shearwater</t>
  </si>
  <si>
    <t>Black Phoebe</t>
  </si>
  <si>
    <t>Pacific Golden Plover</t>
  </si>
  <si>
    <t>Black Turnstone</t>
  </si>
  <si>
    <t>Grey-tailed Tattler</t>
  </si>
  <si>
    <t>Ash-throated Flycatcher</t>
  </si>
  <si>
    <t>Garganey</t>
  </si>
  <si>
    <t>Acorn Woodpecker</t>
  </si>
  <si>
    <t>Mandarin Duck</t>
  </si>
  <si>
    <t>Swan Goose</t>
  </si>
  <si>
    <t>Western x Glaucous-winged Gull (hybrid)</t>
  </si>
  <si>
    <t>Yellow-bellied x Red-naped Sapsucker (hybrid)</t>
  </si>
  <si>
    <t>Column1</t>
  </si>
  <si>
    <t>BC</t>
  </si>
  <si>
    <t>AB</t>
  </si>
  <si>
    <t>SK</t>
  </si>
  <si>
    <t>ON</t>
  </si>
  <si>
    <t>MAX</t>
  </si>
  <si>
    <t>max_region</t>
  </si>
  <si>
    <t>ratio_of_region</t>
  </si>
  <si>
    <t>sort</t>
  </si>
  <si>
    <t>note</t>
  </si>
  <si>
    <t>need by AB</t>
  </si>
  <si>
    <t>Vancouver Island only</t>
  </si>
  <si>
    <t>rare</t>
  </si>
  <si>
    <t>hard to get without going in this valley</t>
  </si>
  <si>
    <t>possible in a few spot otherwise need to go to the valley</t>
  </si>
  <si>
    <t>can be tricky to find, on both coast, but no numerous</t>
  </si>
  <si>
    <t>probably tricky</t>
  </si>
  <si>
    <t>very hard</t>
  </si>
  <si>
    <t>hard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</si>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</sst>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ED0CE-293A-124C-8BF3-0E7EB6C1CFD3}" name="Table1" displayName="Table1" ref="A1:K183" totalsRowShown="0">
  <autoFilter ref="A1:K183" xr:uid="{604ED0CE-293A-124C-8BF3-0E7EB6C1CFD3}">
    <filterColumn colId="9">
      <filters>
        <filter val="BC"/>
      </filters>
    </filterColumn>
  </autoFilter>
  <sortState xmlns:xlrd2="http://schemas.microsoft.com/office/spreadsheetml/2017/richdata2" ref="A8:K171">
    <sortCondition ref="G1:G183"/>
  </sortState>
  <tableColumns count="11">
    <tableColumn id="14" xr3:uid="{7C73E93C-DE88-F440-BC4F-BAEE4C408F7C}" name="sort"/>
    <tableColumn id="1" xr3:uid="{B026BBFE-5DEE-9548-B314-3F8A310188F0}" name="commonName"/>
    <tableColumn id="2" xr3:uid="{43B7A057-E0D8-984E-B2AB-1DA53111EB47}" name="BC" dataDxfId="8" dataCellStyle="Per cent"/>
    <tableColumn id="3" xr3:uid="{CD8B73C9-BDDA-EE48-8F9B-21E963A41F9A}" name="AB" dataDxfId="7" dataCellStyle="Per cent"/>
    <tableColumn id="4" xr3:uid="{D77C2513-00D2-C946-BAB9-F56892E449A2}" name="SK" dataDxfId="6" dataCellStyle="Per cent"/>
    <tableColumn id="5" xr3:uid="{336593B9-AF57-0643-A898-AABFF389A0A9}" name="ON" dataDxfId="5" dataCellStyle="Per cent"/>
    <tableColumn id="6" xr3:uid="{9941F4E5-F7E5-6946-8805-55A54AAC91BC}" name="MAX" dataDxfId="4" dataCellStyle="Per cent">
      <calculatedColumnFormula>MAX(Table1[[#This Row],[BC]:[ON]])</calculatedColumnFormula>
    </tableColumn>
    <tableColumn id="7" xr3:uid="{9BDE8BFF-3CED-3E4C-BB61-1EB2EF4EB150}" name="max_region" dataDxfId="3" dataCellStyle="Per cent">
      <calculatedColumnFormula>IF(Table1[[#This Row],[MAX]]=Table1[[#This Row],[BC]],"BC",IF(Table1[[#This Row],[MAX]]=Table1[[#This Row],[AB]],"AB",IF(Table1[[#This Row],[MAX]]=Table1[[#This Row],[SK]],"SK",IF(Table1[[#This Row],[MAX]]=Table1[[#This Row],[ON]],"ON",""))))</calculatedColumnFormula>
    </tableColumn>
    <tableColumn id="8" xr3:uid="{BFA12BB2-6615-8C45-BE4D-8FEADB4AD065}" name="ratio_of_region" dataDxfId="2" dataCellStyle="Per cent">
      <calculatedColumnFormula>Table1[[#This Row],[MAX]]/SUM(Table1[[#This Row],[BC]:[ON]])</calculatedColumnFormula>
    </tableColumn>
    <tableColumn id="9" xr3:uid="{EC273FAF-233D-1948-A92F-4839E5CDFB15}" name="Column1" dataDxfId="1" dataCellStyle="Per cent"/>
    <tableColumn id="15" xr3:uid="{89373BE2-02F1-4D44-9A48-017AE43B29C8}" name="note" dataDxfId="0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F7E4-1B52-2B42-A26E-559A0B4EF47F}">
  <dimension ref="A1:K183"/>
  <sheetViews>
    <sheetView tabSelected="1" workbookViewId="0">
      <selection activeCell="B34" sqref="B34"/>
    </sheetView>
  </sheetViews>
  <sheetFormatPr baseColWidth="10" defaultRowHeight="16" x14ac:dyDescent="0.2"/>
  <cols>
    <col min="1" max="1" width="6.83203125" bestFit="1" customWidth="1"/>
    <col min="2" max="2" width="41.6640625" bestFit="1" customWidth="1"/>
    <col min="3" max="5" width="7.1640625" bestFit="1" customWidth="1"/>
    <col min="6" max="6" width="6.33203125" bestFit="1" customWidth="1"/>
    <col min="7" max="7" width="7.6640625" bestFit="1" customWidth="1"/>
    <col min="8" max="8" width="13.5" bestFit="1" customWidth="1"/>
    <col min="9" max="9" width="16.33203125" bestFit="1" customWidth="1"/>
  </cols>
  <sheetData>
    <row r="1" spans="1:11" x14ac:dyDescent="0.2">
      <c r="A1" t="s">
        <v>191</v>
      </c>
      <c r="B1" t="s">
        <v>0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183</v>
      </c>
      <c r="K1" t="s">
        <v>192</v>
      </c>
    </row>
    <row r="2" spans="1:11" hidden="1" x14ac:dyDescent="0.2">
      <c r="A2">
        <v>256</v>
      </c>
      <c r="B2" t="s">
        <v>60</v>
      </c>
      <c r="C2" s="1">
        <v>7.9999999999999996E-6</v>
      </c>
      <c r="D2" s="1">
        <v>3.3000000000000003E-5</v>
      </c>
      <c r="E2" s="1">
        <v>3.0899999999999998E-4</v>
      </c>
      <c r="F2" s="1">
        <v>2.4000000000000001E-5</v>
      </c>
      <c r="G2" s="1">
        <f>MAX(Table1[[#This Row],[BC]:[ON]])</f>
        <v>3.0899999999999998E-4</v>
      </c>
      <c r="H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2" s="1">
        <f>Table1[[#This Row],[MAX]]/SUM(Table1[[#This Row],[BC]:[ON]])</f>
        <v>0.8262032085561497</v>
      </c>
      <c r="J2" s="1"/>
      <c r="K2" s="1"/>
    </row>
    <row r="3" spans="1:11" hidden="1" x14ac:dyDescent="0.2">
      <c r="A3">
        <v>264</v>
      </c>
      <c r="B3" t="s">
        <v>180</v>
      </c>
      <c r="C3" s="1">
        <v>1.4200000000000001E-4</v>
      </c>
      <c r="D3" s="1">
        <v>3.3000000000000003E-5</v>
      </c>
      <c r="E3" s="1">
        <v>0</v>
      </c>
      <c r="F3" s="1">
        <v>0</v>
      </c>
      <c r="G3" s="1">
        <f>MAX(Table1[[#This Row],[BC]:[ON]])</f>
        <v>1.4200000000000001E-4</v>
      </c>
      <c r="H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3" s="1">
        <f>Table1[[#This Row],[MAX]]/SUM(Table1[[#This Row],[BC]:[ON]])</f>
        <v>0.81142857142857139</v>
      </c>
      <c r="J3" s="1"/>
      <c r="K3" s="1"/>
    </row>
    <row r="4" spans="1:11" hidden="1" x14ac:dyDescent="0.2">
      <c r="A4">
        <v>267</v>
      </c>
      <c r="B4" t="s">
        <v>109</v>
      </c>
      <c r="C4" s="1">
        <v>5.0100000000000003E-4</v>
      </c>
      <c r="D4" s="1">
        <v>8.2000000000000001E-5</v>
      </c>
      <c r="E4" s="1">
        <v>8.8900000000000003E-4</v>
      </c>
      <c r="F4" s="1">
        <v>0</v>
      </c>
      <c r="G4" s="1">
        <f>MAX(Table1[[#This Row],[BC]:[ON]])</f>
        <v>8.8900000000000003E-4</v>
      </c>
      <c r="H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4" s="1">
        <f>Table1[[#This Row],[MAX]]/SUM(Table1[[#This Row],[BC]:[ON]])</f>
        <v>0.60394021739130432</v>
      </c>
      <c r="J4" s="1"/>
      <c r="K4" s="1"/>
    </row>
    <row r="5" spans="1:11" hidden="1" x14ac:dyDescent="0.2">
      <c r="A5">
        <v>415</v>
      </c>
      <c r="B5" t="s">
        <v>91</v>
      </c>
      <c r="C5" s="1">
        <v>7.4999999999999993E-5</v>
      </c>
      <c r="D5" s="1">
        <v>0</v>
      </c>
      <c r="E5" s="1">
        <v>0</v>
      </c>
      <c r="F5" s="1">
        <v>1.93E-4</v>
      </c>
      <c r="G5" s="1">
        <f>MAX(Table1[[#This Row],[BC]:[ON]])</f>
        <v>1.93E-4</v>
      </c>
      <c r="H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5" s="1">
        <f>Table1[[#This Row],[MAX]]/SUM(Table1[[#This Row],[BC]:[ON]])</f>
        <v>0.72014925373134331</v>
      </c>
      <c r="J5" s="1"/>
      <c r="K5" s="1"/>
    </row>
    <row r="6" spans="1:11" hidden="1" x14ac:dyDescent="0.2">
      <c r="A6">
        <v>425</v>
      </c>
      <c r="B6" t="s">
        <v>179</v>
      </c>
      <c r="C6" s="1">
        <v>3.5100000000000002E-4</v>
      </c>
      <c r="D6" s="1">
        <v>0</v>
      </c>
      <c r="E6" s="1">
        <v>0</v>
      </c>
      <c r="F6" s="1">
        <v>0</v>
      </c>
      <c r="G6" s="1">
        <f>MAX(Table1[[#This Row],[BC]:[ON]])</f>
        <v>3.5100000000000002E-4</v>
      </c>
      <c r="H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" s="1">
        <f>Table1[[#This Row],[MAX]]/SUM(Table1[[#This Row],[BC]:[ON]])</f>
        <v>1</v>
      </c>
      <c r="J6" s="1"/>
      <c r="K6" s="1"/>
    </row>
    <row r="7" spans="1:11" hidden="1" x14ac:dyDescent="0.2">
      <c r="A7">
        <v>444</v>
      </c>
      <c r="B7" t="s">
        <v>177</v>
      </c>
      <c r="C7" s="1">
        <v>1.17E-4</v>
      </c>
      <c r="D7" s="1">
        <v>5.4199999999999995E-4</v>
      </c>
      <c r="E7" s="1">
        <v>0</v>
      </c>
      <c r="F7" s="1">
        <v>0</v>
      </c>
      <c r="G7" s="1">
        <f>MAX(Table1[[#This Row],[BC]:[ON]])</f>
        <v>5.4199999999999995E-4</v>
      </c>
      <c r="H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7" s="1">
        <f>Table1[[#This Row],[MAX]]/SUM(Table1[[#This Row],[BC]:[ON]])</f>
        <v>0.82245827010622152</v>
      </c>
      <c r="J7" s="1"/>
      <c r="K7" s="1"/>
    </row>
    <row r="8" spans="1:11" x14ac:dyDescent="0.2">
      <c r="A8">
        <v>7224</v>
      </c>
      <c r="B8" t="s">
        <v>58</v>
      </c>
      <c r="C8" s="1">
        <v>1.92E-4</v>
      </c>
      <c r="D8" s="1">
        <v>0</v>
      </c>
      <c r="E8" s="1">
        <v>0</v>
      </c>
      <c r="F8" s="1">
        <v>3.6000000000000001E-5</v>
      </c>
      <c r="G8" s="1">
        <f>MAX(Table1[[#This Row],[BC]:[ON]])</f>
        <v>1.92E-4</v>
      </c>
      <c r="H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8" s="1">
        <f>Table1[[#This Row],[MAX]]/SUM(Table1[[#This Row],[BC]:[ON]])</f>
        <v>0.84210526315789469</v>
      </c>
      <c r="J8" s="1" t="s">
        <v>184</v>
      </c>
      <c r="K8" s="1"/>
    </row>
    <row r="9" spans="1:11" x14ac:dyDescent="0.2">
      <c r="A9">
        <v>31945</v>
      </c>
      <c r="B9" t="s">
        <v>168</v>
      </c>
      <c r="C9" s="1">
        <v>2.92E-4</v>
      </c>
      <c r="D9" s="1">
        <v>0</v>
      </c>
      <c r="E9" s="1">
        <v>0</v>
      </c>
      <c r="F9" s="1">
        <v>0</v>
      </c>
      <c r="G9" s="1">
        <f>MAX(Table1[[#This Row],[BC]:[ON]])</f>
        <v>2.92E-4</v>
      </c>
      <c r="H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" s="1">
        <f>Table1[[#This Row],[MAX]]/SUM(Table1[[#This Row],[BC]:[ON]])</f>
        <v>1</v>
      </c>
      <c r="J9" s="1"/>
      <c r="K9" s="1"/>
    </row>
    <row r="10" spans="1:11" hidden="1" x14ac:dyDescent="0.2">
      <c r="A10">
        <v>1245</v>
      </c>
      <c r="B10" t="s">
        <v>111</v>
      </c>
      <c r="C10" s="1">
        <v>0</v>
      </c>
      <c r="D10" s="1">
        <v>1.15E-4</v>
      </c>
      <c r="E10" s="1">
        <v>6.5700000000000003E-4</v>
      </c>
      <c r="F10" s="1">
        <v>0</v>
      </c>
      <c r="G10" s="1">
        <f>MAX(Table1[[#This Row],[BC]:[ON]])</f>
        <v>6.5700000000000003E-4</v>
      </c>
      <c r="H1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0" s="1">
        <f>Table1[[#This Row],[MAX]]/SUM(Table1[[#This Row],[BC]:[ON]])</f>
        <v>0.85103626943005184</v>
      </c>
      <c r="J10" s="1"/>
      <c r="K10" s="1"/>
    </row>
    <row r="11" spans="1:11" x14ac:dyDescent="0.2">
      <c r="A11">
        <v>1498</v>
      </c>
      <c r="B11" t="s">
        <v>93</v>
      </c>
      <c r="C11" s="1">
        <v>3.0899999999999998E-4</v>
      </c>
      <c r="D11" s="1">
        <v>0</v>
      </c>
      <c r="E11" s="1">
        <v>0</v>
      </c>
      <c r="F11" s="1">
        <v>1.5999999999999999E-5</v>
      </c>
      <c r="G11" s="1">
        <f>MAX(Table1[[#This Row],[BC]:[ON]])</f>
        <v>3.0899999999999998E-4</v>
      </c>
      <c r="H1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" s="1">
        <f>Table1[[#This Row],[MAX]]/SUM(Table1[[#This Row],[BC]:[ON]])</f>
        <v>0.9507692307692307</v>
      </c>
      <c r="J11" s="1" t="s">
        <v>184</v>
      </c>
      <c r="K11" s="1" t="s">
        <v>202</v>
      </c>
    </row>
    <row r="12" spans="1:11" x14ac:dyDescent="0.2">
      <c r="A12">
        <v>8572</v>
      </c>
      <c r="B12" t="s">
        <v>117</v>
      </c>
      <c r="C12" s="1">
        <v>9.1E-4</v>
      </c>
      <c r="D12" s="1">
        <v>4.8999999999999998E-5</v>
      </c>
      <c r="E12" s="1">
        <v>3.8999999999999999E-5</v>
      </c>
      <c r="F12" s="1">
        <v>0</v>
      </c>
      <c r="G12" s="1">
        <f>MAX(Table1[[#This Row],[BC]:[ON]])</f>
        <v>9.1E-4</v>
      </c>
      <c r="H1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" s="1">
        <f>Table1[[#This Row],[MAX]]/SUM(Table1[[#This Row],[BC]:[ON]])</f>
        <v>0.9118236472945892</v>
      </c>
      <c r="J12" s="1" t="s">
        <v>184</v>
      </c>
      <c r="K12" s="1"/>
    </row>
    <row r="13" spans="1:11" hidden="1" x14ac:dyDescent="0.2">
      <c r="A13">
        <v>1259</v>
      </c>
      <c r="B13" t="s">
        <v>28</v>
      </c>
      <c r="C13" s="1">
        <v>3.2499999999999999E-4</v>
      </c>
      <c r="D13" s="1">
        <v>2.9750000000000002E-3</v>
      </c>
      <c r="E13" s="1">
        <v>2.01E-2</v>
      </c>
      <c r="F13" s="1">
        <v>7.3099999999999999E-4</v>
      </c>
      <c r="G13" s="1">
        <f>MAX(Table1[[#This Row],[BC]:[ON]])</f>
        <v>2.01E-2</v>
      </c>
      <c r="H1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3" s="1">
        <f>Table1[[#This Row],[MAX]]/SUM(Table1[[#This Row],[BC]:[ON]])</f>
        <v>0.83295346235133227</v>
      </c>
      <c r="J13" s="1" t="s">
        <v>186</v>
      </c>
      <c r="K13" s="1"/>
    </row>
    <row r="14" spans="1:11" hidden="1" x14ac:dyDescent="0.2">
      <c r="A14">
        <v>1276</v>
      </c>
      <c r="B14" t="s">
        <v>167</v>
      </c>
      <c r="C14" s="1">
        <v>2.92E-4</v>
      </c>
      <c r="D14" s="1">
        <v>9.2000000000000003E-4</v>
      </c>
      <c r="E14" s="1">
        <v>0</v>
      </c>
      <c r="F14" s="1">
        <v>0</v>
      </c>
      <c r="G14" s="1">
        <f>MAX(Table1[[#This Row],[BC]:[ON]])</f>
        <v>9.2000000000000003E-4</v>
      </c>
      <c r="H1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4" s="1">
        <f>Table1[[#This Row],[MAX]]/SUM(Table1[[#This Row],[BC]:[ON]])</f>
        <v>0.75907590759075916</v>
      </c>
      <c r="J14" s="1" t="s">
        <v>185</v>
      </c>
      <c r="K14" s="1"/>
    </row>
    <row r="15" spans="1:11" x14ac:dyDescent="0.2">
      <c r="A15">
        <v>6432</v>
      </c>
      <c r="B15" t="s">
        <v>160</v>
      </c>
      <c r="C15" s="1">
        <v>9.3499999999999996E-4</v>
      </c>
      <c r="D15" s="1">
        <v>0</v>
      </c>
      <c r="E15" s="1">
        <v>0</v>
      </c>
      <c r="F15" s="1">
        <v>0</v>
      </c>
      <c r="G15" s="1">
        <f>MAX(Table1[[#This Row],[BC]:[ON]])</f>
        <v>9.3499999999999996E-4</v>
      </c>
      <c r="H1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5" s="1">
        <f>Table1[[#This Row],[MAX]]/SUM(Table1[[#This Row],[BC]:[ON]])</f>
        <v>1</v>
      </c>
      <c r="J15" s="1" t="s">
        <v>184</v>
      </c>
      <c r="K15" s="1"/>
    </row>
    <row r="16" spans="1:11" x14ac:dyDescent="0.2">
      <c r="A16">
        <v>6054</v>
      </c>
      <c r="B16" t="s">
        <v>69</v>
      </c>
      <c r="C16" s="1">
        <v>1.06E-3</v>
      </c>
      <c r="D16" s="1">
        <v>8.7100000000000003E-4</v>
      </c>
      <c r="E16" s="1">
        <v>1.16E-4</v>
      </c>
      <c r="F16" s="1">
        <v>3.9999999999999998E-6</v>
      </c>
      <c r="G16" s="1">
        <f>MAX(Table1[[#This Row],[BC]:[ON]])</f>
        <v>1.06E-3</v>
      </c>
      <c r="H1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6" s="1">
        <f>Table1[[#This Row],[MAX]]/SUM(Table1[[#This Row],[BC]:[ON]])</f>
        <v>0.51682106289614815</v>
      </c>
      <c r="J16" s="1" t="s">
        <v>184</v>
      </c>
      <c r="K16" s="1" t="s">
        <v>199</v>
      </c>
    </row>
    <row r="17" spans="1:11" hidden="1" x14ac:dyDescent="0.2">
      <c r="A17">
        <v>1846</v>
      </c>
      <c r="B17" t="s">
        <v>57</v>
      </c>
      <c r="C17" s="1">
        <v>1.21E-2</v>
      </c>
      <c r="D17" s="1">
        <v>2.18E-2</v>
      </c>
      <c r="E17" s="1">
        <v>2.35E-2</v>
      </c>
      <c r="F17" s="1">
        <v>4.8000000000000001E-5</v>
      </c>
      <c r="G17" s="1">
        <f>MAX(Table1[[#This Row],[BC]:[ON]])</f>
        <v>2.35E-2</v>
      </c>
      <c r="H1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7" s="1">
        <f>Table1[[#This Row],[MAX]]/SUM(Table1[[#This Row],[BC]:[ON]])</f>
        <v>0.4090655897507311</v>
      </c>
      <c r="J17" s="1" t="s">
        <v>186</v>
      </c>
      <c r="K17" s="1"/>
    </row>
    <row r="18" spans="1:11" hidden="1" x14ac:dyDescent="0.2">
      <c r="A18">
        <v>1849</v>
      </c>
      <c r="B18" t="s">
        <v>110</v>
      </c>
      <c r="C18" s="1">
        <v>1.611E-3</v>
      </c>
      <c r="D18" s="1">
        <v>7.7200000000000001E-4</v>
      </c>
      <c r="E18" s="1">
        <v>8.8900000000000003E-4</v>
      </c>
      <c r="F18" s="1">
        <v>0</v>
      </c>
      <c r="G18" s="1">
        <f>MAX(Table1[[#This Row],[BC]:[ON]])</f>
        <v>1.611E-3</v>
      </c>
      <c r="H1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8" s="1">
        <f>Table1[[#This Row],[MAX]]/SUM(Table1[[#This Row],[BC]:[ON]])</f>
        <v>0.49235941320293397</v>
      </c>
      <c r="J18" s="1"/>
      <c r="K18" s="1" t="s">
        <v>195</v>
      </c>
    </row>
    <row r="19" spans="1:11" x14ac:dyDescent="0.2">
      <c r="A19">
        <v>6418</v>
      </c>
      <c r="B19" t="s">
        <v>70</v>
      </c>
      <c r="C19" s="1">
        <v>1.2019999999999999E-3</v>
      </c>
      <c r="D19" s="1">
        <v>0</v>
      </c>
      <c r="E19" s="1">
        <v>0</v>
      </c>
      <c r="F19" s="1">
        <v>3.9999999999999998E-6</v>
      </c>
      <c r="G19" s="1">
        <f>MAX(Table1[[#This Row],[BC]:[ON]])</f>
        <v>1.2019999999999999E-3</v>
      </c>
      <c r="H1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9" s="1">
        <f>Table1[[#This Row],[MAX]]/SUM(Table1[[#This Row],[BC]:[ON]])</f>
        <v>0.9966832504145936</v>
      </c>
      <c r="J19" s="1" t="s">
        <v>184</v>
      </c>
      <c r="K19" s="1"/>
    </row>
    <row r="20" spans="1:11" x14ac:dyDescent="0.2">
      <c r="A20" t="e">
        <v>#N/A</v>
      </c>
      <c r="B20" t="s">
        <v>158</v>
      </c>
      <c r="C20" s="1">
        <v>1.2019999999999999E-3</v>
      </c>
      <c r="D20" s="1">
        <v>0</v>
      </c>
      <c r="E20" s="1">
        <v>0</v>
      </c>
      <c r="F20" s="1">
        <v>0</v>
      </c>
      <c r="G20" s="1">
        <f>MAX(Table1[[#This Row],[BC]:[ON]])</f>
        <v>1.2019999999999999E-3</v>
      </c>
      <c r="H2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0" s="1">
        <f>Table1[[#This Row],[MAX]]/SUM(Table1[[#This Row],[BC]:[ON]])</f>
        <v>1</v>
      </c>
      <c r="J20" s="1" t="s">
        <v>184</v>
      </c>
      <c r="K20" s="1"/>
    </row>
    <row r="21" spans="1:11" hidden="1" x14ac:dyDescent="0.2">
      <c r="A21">
        <v>2382</v>
      </c>
      <c r="B21" t="s">
        <v>44</v>
      </c>
      <c r="C21" s="1">
        <v>7.9999999999999996E-6</v>
      </c>
      <c r="D21" s="1">
        <v>0</v>
      </c>
      <c r="E21" s="1">
        <v>3.8999999999999999E-5</v>
      </c>
      <c r="F21" s="1">
        <v>2.33E-4</v>
      </c>
      <c r="G21" s="1">
        <f>MAX(Table1[[#This Row],[BC]:[ON]])</f>
        <v>2.33E-4</v>
      </c>
      <c r="H2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21" s="1">
        <f>Table1[[#This Row],[MAX]]/SUM(Table1[[#This Row],[BC]:[ON]])</f>
        <v>0.83214285714285718</v>
      </c>
      <c r="J21" s="1"/>
      <c r="K21" s="1"/>
    </row>
    <row r="22" spans="1:11" x14ac:dyDescent="0.2">
      <c r="A22">
        <v>27483</v>
      </c>
      <c r="B22" t="s">
        <v>74</v>
      </c>
      <c r="C22" s="1">
        <v>1.3849999999999999E-3</v>
      </c>
      <c r="D22" s="1">
        <v>6.6000000000000005E-5</v>
      </c>
      <c r="E22" s="1">
        <v>7.7000000000000001E-5</v>
      </c>
      <c r="F22" s="1">
        <v>3.9999999999999998E-6</v>
      </c>
      <c r="G22" s="1">
        <f>MAX(Table1[[#This Row],[BC]:[ON]])</f>
        <v>1.3849999999999999E-3</v>
      </c>
      <c r="H2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2" s="1">
        <f>Table1[[#This Row],[MAX]]/SUM(Table1[[#This Row],[BC]:[ON]])</f>
        <v>0.90404699738903382</v>
      </c>
      <c r="J22" s="1"/>
      <c r="K22" s="1"/>
    </row>
    <row r="23" spans="1:11" hidden="1" x14ac:dyDescent="0.2">
      <c r="A23">
        <v>3584</v>
      </c>
      <c r="B23" t="s">
        <v>32</v>
      </c>
      <c r="C23" s="1">
        <v>0</v>
      </c>
      <c r="D23" s="1">
        <v>0</v>
      </c>
      <c r="E23" s="1">
        <v>0</v>
      </c>
      <c r="F23" s="1">
        <v>3.57E-4</v>
      </c>
      <c r="G23" s="1">
        <f>MAX(Table1[[#This Row],[BC]:[ON]])</f>
        <v>3.57E-4</v>
      </c>
      <c r="H2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23" s="1">
        <f>Table1[[#This Row],[MAX]]/SUM(Table1[[#This Row],[BC]:[ON]])</f>
        <v>1</v>
      </c>
      <c r="J23" s="1"/>
      <c r="K23" s="1"/>
    </row>
    <row r="24" spans="1:11" x14ac:dyDescent="0.2">
      <c r="A24">
        <v>27724</v>
      </c>
      <c r="B24" t="s">
        <v>38</v>
      </c>
      <c r="C24" s="1">
        <v>1.4940000000000001E-3</v>
      </c>
      <c r="D24" s="1">
        <v>1.3200000000000001E-4</v>
      </c>
      <c r="E24" s="1">
        <v>3.0899999999999998E-4</v>
      </c>
      <c r="F24" s="1">
        <v>2.6899999999999998E-4</v>
      </c>
      <c r="G24" s="1">
        <f>MAX(Table1[[#This Row],[BC]:[ON]])</f>
        <v>1.4940000000000001E-3</v>
      </c>
      <c r="H2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4" s="1">
        <f>Table1[[#This Row],[MAX]]/SUM(Table1[[#This Row],[BC]:[ON]])</f>
        <v>0.67785843920145183</v>
      </c>
      <c r="J24" s="1"/>
      <c r="K24" s="1"/>
    </row>
    <row r="25" spans="1:11" x14ac:dyDescent="0.2">
      <c r="A25">
        <v>8513</v>
      </c>
      <c r="B25" t="s">
        <v>156</v>
      </c>
      <c r="C25" s="1">
        <v>1.5939999999999999E-3</v>
      </c>
      <c r="D25" s="1">
        <v>0</v>
      </c>
      <c r="E25" s="1">
        <v>0</v>
      </c>
      <c r="F25" s="1">
        <v>0</v>
      </c>
      <c r="G25" s="1">
        <f>MAX(Table1[[#This Row],[BC]:[ON]])</f>
        <v>1.5939999999999999E-3</v>
      </c>
      <c r="H2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5" s="1">
        <f>Table1[[#This Row],[MAX]]/SUM(Table1[[#This Row],[BC]:[ON]])</f>
        <v>1</v>
      </c>
      <c r="J25" s="1" t="s">
        <v>184</v>
      </c>
      <c r="K25" s="1"/>
    </row>
    <row r="26" spans="1:11" x14ac:dyDescent="0.2">
      <c r="A26">
        <v>6350</v>
      </c>
      <c r="B26" t="s">
        <v>155</v>
      </c>
      <c r="C26" s="1">
        <v>1.611E-3</v>
      </c>
      <c r="D26" s="1">
        <v>0</v>
      </c>
      <c r="E26" s="1">
        <v>0</v>
      </c>
      <c r="F26" s="1">
        <v>0</v>
      </c>
      <c r="G26" s="1">
        <f>MAX(Table1[[#This Row],[BC]:[ON]])</f>
        <v>1.611E-3</v>
      </c>
      <c r="H2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6" s="1">
        <f>Table1[[#This Row],[MAX]]/SUM(Table1[[#This Row],[BC]:[ON]])</f>
        <v>1</v>
      </c>
      <c r="J26" s="1" t="s">
        <v>184</v>
      </c>
      <c r="K26" s="1" t="s">
        <v>201</v>
      </c>
    </row>
    <row r="27" spans="1:11" x14ac:dyDescent="0.2">
      <c r="A27">
        <v>16542</v>
      </c>
      <c r="B27" t="s">
        <v>82</v>
      </c>
      <c r="C27" s="1">
        <v>1.652E-3</v>
      </c>
      <c r="D27" s="1">
        <v>0</v>
      </c>
      <c r="E27" s="1">
        <v>0</v>
      </c>
      <c r="F27" s="1">
        <v>0</v>
      </c>
      <c r="G27" s="1">
        <f>MAX(Table1[[#This Row],[BC]:[ON]])</f>
        <v>1.652E-3</v>
      </c>
      <c r="H2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7" s="1">
        <f>Table1[[#This Row],[MAX]]/SUM(Table1[[#This Row],[BC]:[ON]])</f>
        <v>1</v>
      </c>
      <c r="J27" s="1" t="s">
        <v>184</v>
      </c>
      <c r="K27" s="1"/>
    </row>
    <row r="28" spans="1:11" x14ac:dyDescent="0.2">
      <c r="A28">
        <v>6336</v>
      </c>
      <c r="B28" t="s">
        <v>153</v>
      </c>
      <c r="C28" s="1">
        <v>1.719E-3</v>
      </c>
      <c r="D28" s="1">
        <v>0</v>
      </c>
      <c r="E28" s="1">
        <v>0</v>
      </c>
      <c r="F28" s="1">
        <v>0</v>
      </c>
      <c r="G28" s="1">
        <f>MAX(Table1[[#This Row],[BC]:[ON]])</f>
        <v>1.719E-3</v>
      </c>
      <c r="H2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8" s="1">
        <f>Table1[[#This Row],[MAX]]/SUM(Table1[[#This Row],[BC]:[ON]])</f>
        <v>1</v>
      </c>
      <c r="J28" s="1" t="s">
        <v>184</v>
      </c>
      <c r="K28" s="1" t="s">
        <v>200</v>
      </c>
    </row>
    <row r="29" spans="1:11" x14ac:dyDescent="0.2">
      <c r="A29">
        <v>8723</v>
      </c>
      <c r="B29" t="s">
        <v>154</v>
      </c>
      <c r="C29" s="1">
        <v>1.719E-3</v>
      </c>
      <c r="D29" s="1">
        <v>4.7699999999999999E-4</v>
      </c>
      <c r="E29" s="1">
        <v>0</v>
      </c>
      <c r="F29" s="1">
        <v>0</v>
      </c>
      <c r="G29" s="1">
        <f>MAX(Table1[[#This Row],[BC]:[ON]])</f>
        <v>1.719E-3</v>
      </c>
      <c r="H2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29" s="1">
        <f>Table1[[#This Row],[MAX]]/SUM(Table1[[#This Row],[BC]:[ON]])</f>
        <v>0.78278688524590168</v>
      </c>
      <c r="J29" s="1" t="s">
        <v>184</v>
      </c>
      <c r="K29" s="1"/>
    </row>
    <row r="30" spans="1:11" x14ac:dyDescent="0.2">
      <c r="A30">
        <v>10813</v>
      </c>
      <c r="B30" t="s">
        <v>119</v>
      </c>
      <c r="C30" s="1">
        <v>1.828E-3</v>
      </c>
      <c r="D30" s="1">
        <v>0</v>
      </c>
      <c r="E30" s="1">
        <v>0</v>
      </c>
      <c r="F30" s="1">
        <v>0</v>
      </c>
      <c r="G30" s="1">
        <f>MAX(Table1[[#This Row],[BC]:[ON]])</f>
        <v>1.828E-3</v>
      </c>
      <c r="H3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30" s="1">
        <f>Table1[[#This Row],[MAX]]/SUM(Table1[[#This Row],[BC]:[ON]])</f>
        <v>1</v>
      </c>
      <c r="J30" s="1" t="s">
        <v>184</v>
      </c>
      <c r="K30" s="1"/>
    </row>
    <row r="31" spans="1:11" hidden="1" x14ac:dyDescent="0.2">
      <c r="A31">
        <v>5552</v>
      </c>
      <c r="B31" t="s">
        <v>35</v>
      </c>
      <c r="C31" s="1">
        <v>2.8400000000000002E-4</v>
      </c>
      <c r="D31" s="1">
        <v>4.7489999999999997E-3</v>
      </c>
      <c r="E31" s="1">
        <v>1.3910000000000001E-3</v>
      </c>
      <c r="F31" s="1">
        <v>3.3300000000000002E-4</v>
      </c>
      <c r="G31" s="1">
        <f>MAX(Table1[[#This Row],[BC]:[ON]])</f>
        <v>4.7489999999999997E-3</v>
      </c>
      <c r="H3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31" s="1">
        <f>Table1[[#This Row],[MAX]]/SUM(Table1[[#This Row],[BC]:[ON]])</f>
        <v>0.70282669823886335</v>
      </c>
      <c r="J31" s="1" t="s">
        <v>185</v>
      </c>
      <c r="K31" s="1"/>
    </row>
    <row r="32" spans="1:11" hidden="1" x14ac:dyDescent="0.2">
      <c r="A32">
        <v>5645</v>
      </c>
      <c r="B32" t="s">
        <v>79</v>
      </c>
      <c r="C32" s="1">
        <v>0</v>
      </c>
      <c r="D32" s="1">
        <v>4.44E-4</v>
      </c>
      <c r="E32" s="1">
        <v>1.16E-4</v>
      </c>
      <c r="F32" s="1">
        <v>0</v>
      </c>
      <c r="G32" s="1">
        <f>MAX(Table1[[#This Row],[BC]:[ON]])</f>
        <v>4.44E-4</v>
      </c>
      <c r="H3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32" s="1">
        <f>Table1[[#This Row],[MAX]]/SUM(Table1[[#This Row],[BC]:[ON]])</f>
        <v>0.79285714285714293</v>
      </c>
      <c r="J32" s="1" t="s">
        <v>185</v>
      </c>
      <c r="K32" s="1"/>
    </row>
    <row r="33" spans="1:11" hidden="1" x14ac:dyDescent="0.2">
      <c r="A33">
        <v>5696</v>
      </c>
      <c r="B33" t="s">
        <v>37</v>
      </c>
      <c r="C33" s="1">
        <v>9.1E-4</v>
      </c>
      <c r="D33" s="1">
        <v>3.4200000000000001E-2</v>
      </c>
      <c r="E33" s="1">
        <v>6.6080000000000002E-3</v>
      </c>
      <c r="F33" s="1">
        <v>3.1700000000000001E-4</v>
      </c>
      <c r="G33" s="1">
        <f>MAX(Table1[[#This Row],[BC]:[ON]])</f>
        <v>3.4200000000000001E-2</v>
      </c>
      <c r="H3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33" s="1">
        <f>Table1[[#This Row],[MAX]]/SUM(Table1[[#This Row],[BC]:[ON]])</f>
        <v>0.81360770786249548</v>
      </c>
      <c r="J33" s="1" t="s">
        <v>185</v>
      </c>
      <c r="K33" s="1"/>
    </row>
    <row r="34" spans="1:11" x14ac:dyDescent="0.2">
      <c r="A34">
        <v>5931</v>
      </c>
      <c r="B34" t="s">
        <v>16</v>
      </c>
      <c r="C34" s="1">
        <v>2.562E-3</v>
      </c>
      <c r="D34" s="1">
        <v>1.3200000000000001E-4</v>
      </c>
      <c r="E34" s="1">
        <v>3.8999999999999999E-5</v>
      </c>
      <c r="F34" s="1">
        <v>1.554E-3</v>
      </c>
      <c r="G34" s="1">
        <f>MAX(Table1[[#This Row],[BC]:[ON]])</f>
        <v>2.562E-3</v>
      </c>
      <c r="H3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34" s="1">
        <f>Table1[[#This Row],[MAX]]/SUM(Table1[[#This Row],[BC]:[ON]])</f>
        <v>0.59762071378586423</v>
      </c>
      <c r="J34" s="1" t="s">
        <v>184</v>
      </c>
      <c r="K34" s="1" t="s">
        <v>198</v>
      </c>
    </row>
    <row r="35" spans="1:11" hidden="1" x14ac:dyDescent="0.2">
      <c r="A35">
        <v>5741</v>
      </c>
      <c r="B35" t="s">
        <v>39</v>
      </c>
      <c r="C35" s="1">
        <v>9.2E-5</v>
      </c>
      <c r="D35" s="1">
        <v>3.6200000000000002E-4</v>
      </c>
      <c r="E35" s="1">
        <v>5.0199999999999995E-4</v>
      </c>
      <c r="F35" s="1">
        <v>2.5300000000000002E-4</v>
      </c>
      <c r="G35" s="1">
        <f>MAX(Table1[[#This Row],[BC]:[ON]])</f>
        <v>5.0199999999999995E-4</v>
      </c>
      <c r="H3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35" s="1">
        <f>Table1[[#This Row],[MAX]]/SUM(Table1[[#This Row],[BC]:[ON]])</f>
        <v>0.41521918941273778</v>
      </c>
      <c r="J35" s="1"/>
      <c r="K35" s="1"/>
    </row>
    <row r="36" spans="1:11" hidden="1" x14ac:dyDescent="0.2">
      <c r="A36">
        <v>5742</v>
      </c>
      <c r="B36" t="s">
        <v>173</v>
      </c>
      <c r="C36" s="1">
        <v>1.5899999999999999E-4</v>
      </c>
      <c r="D36" s="1">
        <v>1.64E-4</v>
      </c>
      <c r="E36" s="1">
        <v>0</v>
      </c>
      <c r="F36" s="1">
        <v>0</v>
      </c>
      <c r="G36" s="1">
        <f>MAX(Table1[[#This Row],[BC]:[ON]])</f>
        <v>1.64E-4</v>
      </c>
      <c r="H3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36" s="1">
        <f>Table1[[#This Row],[MAX]]/SUM(Table1[[#This Row],[BC]:[ON]])</f>
        <v>0.50773993808049533</v>
      </c>
      <c r="J36" s="1"/>
      <c r="K36" s="1"/>
    </row>
    <row r="37" spans="1:11" hidden="1" x14ac:dyDescent="0.2">
      <c r="A37">
        <v>5830</v>
      </c>
      <c r="B37" t="s">
        <v>68</v>
      </c>
      <c r="C37" s="1">
        <v>1.6699999999999999E-4</v>
      </c>
      <c r="D37" s="1">
        <v>1.5999999999999999E-5</v>
      </c>
      <c r="E37" s="1">
        <v>3.8999999999999999E-5</v>
      </c>
      <c r="F37" s="1">
        <v>3.9999999999999998E-6</v>
      </c>
      <c r="G37" s="1">
        <f>MAX(Table1[[#This Row],[BC]:[ON]])</f>
        <v>1.6699999999999999E-4</v>
      </c>
      <c r="H3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37" s="1">
        <f>Table1[[#This Row],[MAX]]/SUM(Table1[[#This Row],[BC]:[ON]])</f>
        <v>0.73893805309734517</v>
      </c>
      <c r="J37" s="1"/>
      <c r="K37" s="1"/>
    </row>
    <row r="38" spans="1:11" x14ac:dyDescent="0.2">
      <c r="A38">
        <v>6045</v>
      </c>
      <c r="B38" t="s">
        <v>63</v>
      </c>
      <c r="C38" s="1">
        <v>2.8289999999999999E-3</v>
      </c>
      <c r="D38" s="1">
        <v>0</v>
      </c>
      <c r="E38" s="1">
        <v>0</v>
      </c>
      <c r="F38" s="1">
        <v>2.0000000000000002E-5</v>
      </c>
      <c r="G38" s="1">
        <f>MAX(Table1[[#This Row],[BC]:[ON]])</f>
        <v>2.8289999999999999E-3</v>
      </c>
      <c r="H3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38" s="1">
        <f>Table1[[#This Row],[MAX]]/SUM(Table1[[#This Row],[BC]:[ON]])</f>
        <v>0.99297999297999295</v>
      </c>
      <c r="J38" s="1" t="s">
        <v>184</v>
      </c>
      <c r="K38" s="1"/>
    </row>
    <row r="39" spans="1:11" hidden="1" x14ac:dyDescent="0.2">
      <c r="A39">
        <v>5941</v>
      </c>
      <c r="B39" t="s">
        <v>101</v>
      </c>
      <c r="C39" s="1">
        <v>5.1070000000000004E-3</v>
      </c>
      <c r="D39" s="1">
        <v>1.04E-2</v>
      </c>
      <c r="E39" s="1">
        <v>1.72E-2</v>
      </c>
      <c r="F39" s="1">
        <v>0</v>
      </c>
      <c r="G39" s="1">
        <f>MAX(Table1[[#This Row],[BC]:[ON]])</f>
        <v>1.72E-2</v>
      </c>
      <c r="H3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39" s="1">
        <f>Table1[[#This Row],[MAX]]/SUM(Table1[[#This Row],[BC]:[ON]])</f>
        <v>0.52588130981135539</v>
      </c>
      <c r="J39" s="1" t="s">
        <v>186</v>
      </c>
      <c r="K39" s="1"/>
    </row>
    <row r="40" spans="1:11" hidden="1" x14ac:dyDescent="0.2">
      <c r="A40">
        <v>5968</v>
      </c>
      <c r="B40" t="s">
        <v>22</v>
      </c>
      <c r="C40" s="1">
        <v>1.17E-4</v>
      </c>
      <c r="D40" s="1">
        <v>3.4499999999999998E-4</v>
      </c>
      <c r="E40" s="1">
        <v>4.64E-4</v>
      </c>
      <c r="F40" s="1">
        <v>9.7199999999999999E-4</v>
      </c>
      <c r="G40" s="1">
        <f>MAX(Table1[[#This Row],[BC]:[ON]])</f>
        <v>9.7199999999999999E-4</v>
      </c>
      <c r="H4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40" s="1">
        <f>Table1[[#This Row],[MAX]]/SUM(Table1[[#This Row],[BC]:[ON]])</f>
        <v>0.512118018967334</v>
      </c>
      <c r="J40" s="1"/>
      <c r="K40" s="1"/>
    </row>
    <row r="41" spans="1:11" hidden="1" x14ac:dyDescent="0.2">
      <c r="A41">
        <v>5979</v>
      </c>
      <c r="B41" t="s">
        <v>174</v>
      </c>
      <c r="C41" s="1">
        <v>1.5899999999999999E-4</v>
      </c>
      <c r="D41" s="1">
        <v>0</v>
      </c>
      <c r="E41" s="1">
        <v>0</v>
      </c>
      <c r="F41" s="1">
        <v>0</v>
      </c>
      <c r="G41" s="1">
        <f>MAX(Table1[[#This Row],[BC]:[ON]])</f>
        <v>1.5899999999999999E-4</v>
      </c>
      <c r="H4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41" s="1">
        <f>Table1[[#This Row],[MAX]]/SUM(Table1[[#This Row],[BC]:[ON]])</f>
        <v>1</v>
      </c>
      <c r="J41" s="1"/>
      <c r="K41" s="1"/>
    </row>
    <row r="42" spans="1:11" hidden="1" x14ac:dyDescent="0.2">
      <c r="A42">
        <v>5996</v>
      </c>
      <c r="B42" t="s">
        <v>33</v>
      </c>
      <c r="C42" s="1">
        <v>7.9999999999999996E-6</v>
      </c>
      <c r="D42" s="1">
        <v>0</v>
      </c>
      <c r="E42" s="1">
        <v>0</v>
      </c>
      <c r="F42" s="1">
        <v>3.5300000000000002E-4</v>
      </c>
      <c r="G42" s="1">
        <f>MAX(Table1[[#This Row],[BC]:[ON]])</f>
        <v>3.5300000000000002E-4</v>
      </c>
      <c r="H4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42" s="1">
        <f>Table1[[#This Row],[MAX]]/SUM(Table1[[#This Row],[BC]:[ON]])</f>
        <v>0.9778393351800555</v>
      </c>
      <c r="J42" s="1"/>
      <c r="K42" s="1"/>
    </row>
    <row r="43" spans="1:11" hidden="1" x14ac:dyDescent="0.2">
      <c r="A43">
        <v>6010</v>
      </c>
      <c r="B43" t="s">
        <v>7</v>
      </c>
      <c r="C43" s="1">
        <v>8.7600000000000004E-4</v>
      </c>
      <c r="D43" s="1">
        <v>3.3000000000000003E-5</v>
      </c>
      <c r="E43" s="1">
        <v>1.16E-4</v>
      </c>
      <c r="F43" s="1">
        <v>6.1289999999999999E-3</v>
      </c>
      <c r="G43" s="1">
        <f>MAX(Table1[[#This Row],[BC]:[ON]])</f>
        <v>6.1289999999999999E-3</v>
      </c>
      <c r="H4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43" s="1">
        <f>Table1[[#This Row],[MAX]]/SUM(Table1[[#This Row],[BC]:[ON]])</f>
        <v>0.85672351132233715</v>
      </c>
      <c r="J43" s="1" t="s">
        <v>187</v>
      </c>
      <c r="K43" s="1"/>
    </row>
    <row r="44" spans="1:11" x14ac:dyDescent="0.2">
      <c r="A44">
        <v>26607</v>
      </c>
      <c r="B44" t="s">
        <v>151</v>
      </c>
      <c r="C44" s="1">
        <v>2.9290000000000002E-3</v>
      </c>
      <c r="D44" s="1">
        <v>0</v>
      </c>
      <c r="E44" s="1">
        <v>0</v>
      </c>
      <c r="F44" s="1">
        <v>0</v>
      </c>
      <c r="G44" s="1">
        <f>MAX(Table1[[#This Row],[BC]:[ON]])</f>
        <v>2.9290000000000002E-3</v>
      </c>
      <c r="H4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44" s="1">
        <f>Table1[[#This Row],[MAX]]/SUM(Table1[[#This Row],[BC]:[ON]])</f>
        <v>1</v>
      </c>
      <c r="J44" s="1" t="s">
        <v>184</v>
      </c>
      <c r="K44" s="1"/>
    </row>
    <row r="45" spans="1:11" x14ac:dyDescent="0.2">
      <c r="A45">
        <v>1680</v>
      </c>
      <c r="B45" t="s">
        <v>92</v>
      </c>
      <c r="C45" s="1">
        <v>3.1540000000000001E-3</v>
      </c>
      <c r="D45" s="1">
        <v>3.3000000000000003E-5</v>
      </c>
      <c r="E45" s="1">
        <v>0</v>
      </c>
      <c r="F45" s="1">
        <v>2.8E-5</v>
      </c>
      <c r="G45" s="1">
        <f>MAX(Table1[[#This Row],[BC]:[ON]])</f>
        <v>3.1540000000000001E-3</v>
      </c>
      <c r="H4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45" s="1">
        <f>Table1[[#This Row],[MAX]]/SUM(Table1[[#This Row],[BC]:[ON]])</f>
        <v>0.9810264385692069</v>
      </c>
      <c r="J45" s="1" t="s">
        <v>184</v>
      </c>
      <c r="K45" s="1"/>
    </row>
    <row r="46" spans="1:11" hidden="1" x14ac:dyDescent="0.2">
      <c r="A46">
        <v>6123</v>
      </c>
      <c r="B46" t="s">
        <v>65</v>
      </c>
      <c r="C46" s="1">
        <v>2.92E-4</v>
      </c>
      <c r="D46" s="1">
        <v>3.3000000000000003E-5</v>
      </c>
      <c r="E46" s="1">
        <v>0</v>
      </c>
      <c r="F46" s="1">
        <v>7.9999999999999996E-6</v>
      </c>
      <c r="G46" s="1">
        <f>MAX(Table1[[#This Row],[BC]:[ON]])</f>
        <v>2.92E-4</v>
      </c>
      <c r="H4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46" s="1">
        <f>Table1[[#This Row],[MAX]]/SUM(Table1[[#This Row],[BC]:[ON]])</f>
        <v>0.87687687687687699</v>
      </c>
      <c r="J46" s="1"/>
      <c r="K46" s="1"/>
    </row>
    <row r="47" spans="1:11" hidden="1" x14ac:dyDescent="0.2">
      <c r="A47">
        <v>6275</v>
      </c>
      <c r="B47" t="s">
        <v>30</v>
      </c>
      <c r="C47" s="1">
        <v>2.92E-4</v>
      </c>
      <c r="D47" s="1">
        <v>4.8999999999999998E-5</v>
      </c>
      <c r="E47" s="1">
        <v>2.7E-4</v>
      </c>
      <c r="F47" s="1">
        <v>4.3399999999999998E-4</v>
      </c>
      <c r="G47" s="1">
        <f>MAX(Table1[[#This Row],[BC]:[ON]])</f>
        <v>4.3399999999999998E-4</v>
      </c>
      <c r="H4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47" s="1">
        <f>Table1[[#This Row],[MAX]]/SUM(Table1[[#This Row],[BC]:[ON]])</f>
        <v>0.41531100478468902</v>
      </c>
      <c r="J47" s="1"/>
      <c r="K47" s="1"/>
    </row>
    <row r="48" spans="1:11" x14ac:dyDescent="0.2">
      <c r="A48">
        <v>3578</v>
      </c>
      <c r="B48" t="s">
        <v>78</v>
      </c>
      <c r="C48" s="1">
        <v>3.2290000000000001E-3</v>
      </c>
      <c r="D48" s="1">
        <v>9.2000000000000003E-4</v>
      </c>
      <c r="E48" s="1">
        <v>7.3399999999999995E-4</v>
      </c>
      <c r="F48" s="1">
        <v>0</v>
      </c>
      <c r="G48" s="1">
        <f>MAX(Table1[[#This Row],[BC]:[ON]])</f>
        <v>3.2290000000000001E-3</v>
      </c>
      <c r="H4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48" s="1">
        <f>Table1[[#This Row],[MAX]]/SUM(Table1[[#This Row],[BC]:[ON]])</f>
        <v>0.66127380708580785</v>
      </c>
      <c r="J48" s="1" t="s">
        <v>184</v>
      </c>
      <c r="K48" s="1"/>
    </row>
    <row r="49" spans="1:11" x14ac:dyDescent="0.2">
      <c r="A49">
        <v>7151</v>
      </c>
      <c r="B49" t="s">
        <v>150</v>
      </c>
      <c r="C49" s="1">
        <v>3.6719999999999999E-3</v>
      </c>
      <c r="D49" s="1">
        <v>0</v>
      </c>
      <c r="E49" s="1">
        <v>0</v>
      </c>
      <c r="F49" s="1">
        <v>0</v>
      </c>
      <c r="G49" s="1">
        <f>MAX(Table1[[#This Row],[BC]:[ON]])</f>
        <v>3.6719999999999999E-3</v>
      </c>
      <c r="H4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49" s="1">
        <f>Table1[[#This Row],[MAX]]/SUM(Table1[[#This Row],[BC]:[ON]])</f>
        <v>1</v>
      </c>
      <c r="J49" s="1" t="s">
        <v>184</v>
      </c>
      <c r="K49" s="1"/>
    </row>
    <row r="50" spans="1:11" hidden="1" x14ac:dyDescent="0.2">
      <c r="A50">
        <v>6331</v>
      </c>
      <c r="B50" t="s">
        <v>152</v>
      </c>
      <c r="C50" s="1">
        <v>2.3449999999999999E-3</v>
      </c>
      <c r="D50" s="1">
        <v>0</v>
      </c>
      <c r="E50" s="1">
        <v>0</v>
      </c>
      <c r="F50" s="1">
        <v>0</v>
      </c>
      <c r="G50" s="1">
        <f>MAX(Table1[[#This Row],[BC]:[ON]])</f>
        <v>2.3449999999999999E-3</v>
      </c>
      <c r="H5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0" s="1">
        <f>Table1[[#This Row],[MAX]]/SUM(Table1[[#This Row],[BC]:[ON]])</f>
        <v>1</v>
      </c>
      <c r="J50" s="1"/>
      <c r="K50" s="1"/>
    </row>
    <row r="51" spans="1:11" x14ac:dyDescent="0.2">
      <c r="A51">
        <v>1248</v>
      </c>
      <c r="B51" t="s">
        <v>149</v>
      </c>
      <c r="C51" s="1">
        <v>3.8049999999999998E-3</v>
      </c>
      <c r="D51" s="1">
        <v>1.0020000000000001E-3</v>
      </c>
      <c r="E51" s="1">
        <v>0</v>
      </c>
      <c r="F51" s="1">
        <v>0</v>
      </c>
      <c r="G51" s="1">
        <f>MAX(Table1[[#This Row],[BC]:[ON]])</f>
        <v>3.8049999999999998E-3</v>
      </c>
      <c r="H5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1" s="1">
        <f>Table1[[#This Row],[MAX]]/SUM(Table1[[#This Row],[BC]:[ON]])</f>
        <v>0.79155398377366337</v>
      </c>
      <c r="J51" s="1" t="s">
        <v>184</v>
      </c>
      <c r="K51" s="1"/>
    </row>
    <row r="52" spans="1:11" x14ac:dyDescent="0.2">
      <c r="A52" t="e">
        <v>#N/A</v>
      </c>
      <c r="B52" t="s">
        <v>181</v>
      </c>
      <c r="C52" s="1">
        <v>4.999E-3</v>
      </c>
      <c r="D52" s="1">
        <v>0</v>
      </c>
      <c r="E52" s="1">
        <v>0</v>
      </c>
      <c r="F52" s="1">
        <v>0</v>
      </c>
      <c r="G52" s="1">
        <f>MAX(Table1[[#This Row],[BC]:[ON]])</f>
        <v>4.999E-3</v>
      </c>
      <c r="H5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2" s="1">
        <f>Table1[[#This Row],[MAX]]/SUM(Table1[[#This Row],[BC]:[ON]])</f>
        <v>1</v>
      </c>
      <c r="J52" s="1" t="s">
        <v>184</v>
      </c>
      <c r="K52" s="1"/>
    </row>
    <row r="53" spans="1:11" hidden="1" x14ac:dyDescent="0.2">
      <c r="A53">
        <v>6349</v>
      </c>
      <c r="B53" t="s">
        <v>170</v>
      </c>
      <c r="C53" s="1">
        <v>2.0900000000000001E-4</v>
      </c>
      <c r="D53" s="1">
        <v>0</v>
      </c>
      <c r="E53" s="1">
        <v>0</v>
      </c>
      <c r="F53" s="1">
        <v>0</v>
      </c>
      <c r="G53" s="1">
        <f>MAX(Table1[[#This Row],[BC]:[ON]])</f>
        <v>2.0900000000000001E-4</v>
      </c>
      <c r="H5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3" s="1">
        <f>Table1[[#This Row],[MAX]]/SUM(Table1[[#This Row],[BC]:[ON]])</f>
        <v>1</v>
      </c>
      <c r="J53" s="1"/>
      <c r="K53" s="1"/>
    </row>
    <row r="54" spans="1:11" x14ac:dyDescent="0.2">
      <c r="A54">
        <v>32887</v>
      </c>
      <c r="B54" t="s">
        <v>23</v>
      </c>
      <c r="C54" s="1">
        <v>7.7689999999999999E-3</v>
      </c>
      <c r="D54" s="1">
        <v>3.7629999999999999E-3</v>
      </c>
      <c r="E54" s="1">
        <v>6.9550000000000002E-3</v>
      </c>
      <c r="F54" s="1">
        <v>9.68E-4</v>
      </c>
      <c r="G54" s="1">
        <f>MAX(Table1[[#This Row],[BC]:[ON]])</f>
        <v>7.7689999999999999E-3</v>
      </c>
      <c r="H5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4" s="1">
        <f>Table1[[#This Row],[MAX]]/SUM(Table1[[#This Row],[BC]:[ON]])</f>
        <v>0.39933179131328705</v>
      </c>
      <c r="J54" s="1" t="s">
        <v>184</v>
      </c>
      <c r="K54" s="1"/>
    </row>
    <row r="55" spans="1:11" hidden="1" x14ac:dyDescent="0.2">
      <c r="A55">
        <v>6361</v>
      </c>
      <c r="B55" t="s">
        <v>66</v>
      </c>
      <c r="C55" s="1">
        <v>2.0900000000000001E-4</v>
      </c>
      <c r="D55" s="1">
        <v>2.7900000000000001E-4</v>
      </c>
      <c r="E55" s="1">
        <v>3.8999999999999999E-5</v>
      </c>
      <c r="F55" s="1">
        <v>7.9999999999999996E-6</v>
      </c>
      <c r="G55" s="1">
        <f>MAX(Table1[[#This Row],[BC]:[ON]])</f>
        <v>2.7900000000000001E-4</v>
      </c>
      <c r="H5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55" s="1">
        <f>Table1[[#This Row],[MAX]]/SUM(Table1[[#This Row],[BC]:[ON]])</f>
        <v>0.52149532710280377</v>
      </c>
      <c r="J55" s="1"/>
      <c r="K55" s="1"/>
    </row>
    <row r="56" spans="1:11" hidden="1" x14ac:dyDescent="0.2">
      <c r="A56">
        <v>6396</v>
      </c>
      <c r="B56" t="s">
        <v>42</v>
      </c>
      <c r="C56" s="1">
        <v>0</v>
      </c>
      <c r="D56" s="1">
        <v>0</v>
      </c>
      <c r="E56" s="1">
        <v>0</v>
      </c>
      <c r="F56" s="1">
        <v>2.4499999999999999E-4</v>
      </c>
      <c r="G56" s="1">
        <f>MAX(Table1[[#This Row],[BC]:[ON]])</f>
        <v>2.4499999999999999E-4</v>
      </c>
      <c r="H5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56" s="1">
        <f>Table1[[#This Row],[MAX]]/SUM(Table1[[#This Row],[BC]:[ON]])</f>
        <v>1</v>
      </c>
      <c r="J56" s="1"/>
      <c r="K56" s="1"/>
    </row>
    <row r="57" spans="1:11" x14ac:dyDescent="0.2">
      <c r="A57">
        <v>6718</v>
      </c>
      <c r="B57" t="s">
        <v>31</v>
      </c>
      <c r="C57" s="1">
        <v>9.4210000000000006E-3</v>
      </c>
      <c r="D57" s="1">
        <v>4.8999999999999998E-5</v>
      </c>
      <c r="E57" s="1">
        <v>1.93E-4</v>
      </c>
      <c r="F57" s="1">
        <v>3.6900000000000002E-4</v>
      </c>
      <c r="G57" s="1">
        <f>MAX(Table1[[#This Row],[BC]:[ON]])</f>
        <v>9.4210000000000006E-3</v>
      </c>
      <c r="H5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7" s="1">
        <f>Table1[[#This Row],[MAX]]/SUM(Table1[[#This Row],[BC]:[ON]])</f>
        <v>0.93909489633173837</v>
      </c>
      <c r="J57" s="1" t="s">
        <v>184</v>
      </c>
      <c r="K57" s="1"/>
    </row>
    <row r="58" spans="1:11" x14ac:dyDescent="0.2">
      <c r="A58">
        <v>4102</v>
      </c>
      <c r="B58" t="s">
        <v>147</v>
      </c>
      <c r="C58" s="1">
        <v>9.8219999999999991E-3</v>
      </c>
      <c r="D58" s="1">
        <v>0</v>
      </c>
      <c r="E58" s="1">
        <v>0</v>
      </c>
      <c r="F58" s="1">
        <v>0</v>
      </c>
      <c r="G58" s="1">
        <f>MAX(Table1[[#This Row],[BC]:[ON]])</f>
        <v>9.8219999999999991E-3</v>
      </c>
      <c r="H5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8" s="1">
        <f>Table1[[#This Row],[MAX]]/SUM(Table1[[#This Row],[BC]:[ON]])</f>
        <v>1</v>
      </c>
      <c r="J58" s="1" t="s">
        <v>184</v>
      </c>
      <c r="K58" s="1" t="s">
        <v>197</v>
      </c>
    </row>
    <row r="59" spans="1:11" x14ac:dyDescent="0.2">
      <c r="A59">
        <v>10831</v>
      </c>
      <c r="B59" t="s">
        <v>73</v>
      </c>
      <c r="C59" s="1">
        <v>1.0200000000000001E-2</v>
      </c>
      <c r="D59" s="1">
        <v>1.64E-4</v>
      </c>
      <c r="E59" s="1">
        <v>0</v>
      </c>
      <c r="F59" s="1">
        <v>3.9999999999999998E-6</v>
      </c>
      <c r="G59" s="1">
        <f>MAX(Table1[[#This Row],[BC]:[ON]])</f>
        <v>1.0200000000000001E-2</v>
      </c>
      <c r="H5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59" s="1">
        <f>Table1[[#This Row],[MAX]]/SUM(Table1[[#This Row],[BC]:[ON]])</f>
        <v>0.98379629629629628</v>
      </c>
      <c r="J59" s="1" t="s">
        <v>184</v>
      </c>
      <c r="K59" s="1"/>
    </row>
    <row r="60" spans="1:11" hidden="1" x14ac:dyDescent="0.2">
      <c r="A60">
        <v>6437</v>
      </c>
      <c r="B60" t="s">
        <v>71</v>
      </c>
      <c r="C60" s="1">
        <v>1.6799999999999999E-2</v>
      </c>
      <c r="D60" s="1">
        <v>5.2299999999999999E-2</v>
      </c>
      <c r="E60" s="1">
        <v>3.39E-2</v>
      </c>
      <c r="F60" s="1">
        <v>3.9999999999999998E-6</v>
      </c>
      <c r="G60" s="1">
        <f>MAX(Table1[[#This Row],[BC]:[ON]])</f>
        <v>5.2299999999999999E-2</v>
      </c>
      <c r="H6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60" s="1">
        <f>Table1[[#This Row],[MAX]]/SUM(Table1[[#This Row],[BC]:[ON]])</f>
        <v>0.50774727195060387</v>
      </c>
      <c r="J60" s="1" t="s">
        <v>185</v>
      </c>
      <c r="K60" s="1"/>
    </row>
    <row r="61" spans="1:11" x14ac:dyDescent="0.2">
      <c r="A61">
        <v>6425</v>
      </c>
      <c r="B61" t="s">
        <v>112</v>
      </c>
      <c r="C61" s="1">
        <v>1.15E-2</v>
      </c>
      <c r="D61" s="1">
        <v>1.15E-4</v>
      </c>
      <c r="E61" s="1">
        <v>6.5700000000000003E-4</v>
      </c>
      <c r="F61" s="1">
        <v>0</v>
      </c>
      <c r="G61" s="1">
        <f>MAX(Table1[[#This Row],[BC]:[ON]])</f>
        <v>1.15E-2</v>
      </c>
      <c r="H6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1" s="1">
        <f>Table1[[#This Row],[MAX]]/SUM(Table1[[#This Row],[BC]:[ON]])</f>
        <v>0.93709256844850064</v>
      </c>
      <c r="J61" s="1" t="s">
        <v>184</v>
      </c>
      <c r="K61" s="1"/>
    </row>
    <row r="62" spans="1:11" hidden="1" x14ac:dyDescent="0.2">
      <c r="A62">
        <v>6630</v>
      </c>
      <c r="B62" t="s">
        <v>24</v>
      </c>
      <c r="C62" s="1">
        <v>1.552E-3</v>
      </c>
      <c r="D62" s="1">
        <v>7.5600000000000005E-4</v>
      </c>
      <c r="E62" s="1">
        <v>2.7E-4</v>
      </c>
      <c r="F62" s="1">
        <v>9.4399999999999996E-4</v>
      </c>
      <c r="G62" s="1">
        <f>MAX(Table1[[#This Row],[BC]:[ON]])</f>
        <v>1.552E-3</v>
      </c>
      <c r="H6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2" s="1">
        <f>Table1[[#This Row],[MAX]]/SUM(Table1[[#This Row],[BC]:[ON]])</f>
        <v>0.44065871663827372</v>
      </c>
      <c r="J62" s="1"/>
      <c r="K62" s="1"/>
    </row>
    <row r="63" spans="1:11" x14ac:dyDescent="0.2">
      <c r="A63">
        <v>4742</v>
      </c>
      <c r="B63" t="s">
        <v>146</v>
      </c>
      <c r="C63" s="1">
        <v>1.3100000000000001E-2</v>
      </c>
      <c r="D63" s="1">
        <v>4.6000000000000001E-4</v>
      </c>
      <c r="E63" s="1">
        <v>0</v>
      </c>
      <c r="F63" s="1">
        <v>0</v>
      </c>
      <c r="G63" s="1">
        <f>MAX(Table1[[#This Row],[BC]:[ON]])</f>
        <v>1.3100000000000001E-2</v>
      </c>
      <c r="H6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3" s="1">
        <f>Table1[[#This Row],[MAX]]/SUM(Table1[[#This Row],[BC]:[ON]])</f>
        <v>0.96607669616519176</v>
      </c>
      <c r="J63" s="1" t="s">
        <v>184</v>
      </c>
      <c r="K63" s="1" t="s">
        <v>196</v>
      </c>
    </row>
    <row r="64" spans="1:11" hidden="1" x14ac:dyDescent="0.2">
      <c r="A64">
        <v>6721</v>
      </c>
      <c r="B64" t="s">
        <v>166</v>
      </c>
      <c r="C64" s="1">
        <v>4.0000000000000002E-4</v>
      </c>
      <c r="D64" s="1">
        <v>0</v>
      </c>
      <c r="E64" s="1">
        <v>0</v>
      </c>
      <c r="F64" s="1">
        <v>0</v>
      </c>
      <c r="G64" s="1">
        <f>MAX(Table1[[#This Row],[BC]:[ON]])</f>
        <v>4.0000000000000002E-4</v>
      </c>
      <c r="H6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4" s="1">
        <f>Table1[[#This Row],[MAX]]/SUM(Table1[[#This Row],[BC]:[ON]])</f>
        <v>1</v>
      </c>
      <c r="J64" s="1"/>
      <c r="K64" s="1"/>
    </row>
    <row r="65" spans="1:11" hidden="1" x14ac:dyDescent="0.2">
      <c r="A65">
        <v>6789</v>
      </c>
      <c r="B65" t="s">
        <v>164</v>
      </c>
      <c r="C65" s="1">
        <v>6.0099999999999997E-4</v>
      </c>
      <c r="D65" s="1">
        <v>0</v>
      </c>
      <c r="E65" s="1">
        <v>0</v>
      </c>
      <c r="F65" s="1">
        <v>0</v>
      </c>
      <c r="G65" s="1">
        <f>MAX(Table1[[#This Row],[BC]:[ON]])</f>
        <v>6.0099999999999997E-4</v>
      </c>
      <c r="H6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5" s="1">
        <f>Table1[[#This Row],[MAX]]/SUM(Table1[[#This Row],[BC]:[ON]])</f>
        <v>1</v>
      </c>
      <c r="J65" s="1"/>
      <c r="K65" s="1"/>
    </row>
    <row r="66" spans="1:11" hidden="1" x14ac:dyDescent="0.2">
      <c r="A66">
        <v>6829</v>
      </c>
      <c r="B66" t="s">
        <v>157</v>
      </c>
      <c r="C66" s="1">
        <v>1.302E-3</v>
      </c>
      <c r="D66" s="1">
        <v>0</v>
      </c>
      <c r="E66" s="1">
        <v>0</v>
      </c>
      <c r="F66" s="1">
        <v>0</v>
      </c>
      <c r="G66" s="1">
        <f>MAX(Table1[[#This Row],[BC]:[ON]])</f>
        <v>1.302E-3</v>
      </c>
      <c r="H6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6" s="1">
        <f>Table1[[#This Row],[MAX]]/SUM(Table1[[#This Row],[BC]:[ON]])</f>
        <v>1</v>
      </c>
      <c r="J66" s="1"/>
      <c r="K66" s="1"/>
    </row>
    <row r="67" spans="1:11" hidden="1" x14ac:dyDescent="0.2">
      <c r="A67">
        <v>6833</v>
      </c>
      <c r="B67" t="s">
        <v>161</v>
      </c>
      <c r="C67" s="1">
        <v>8.43E-4</v>
      </c>
      <c r="D67" s="1">
        <v>0</v>
      </c>
      <c r="E67" s="1">
        <v>0</v>
      </c>
      <c r="F67" s="1">
        <v>0</v>
      </c>
      <c r="G67" s="1">
        <f>MAX(Table1[[#This Row],[BC]:[ON]])</f>
        <v>8.43E-4</v>
      </c>
      <c r="H6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7" s="1">
        <f>Table1[[#This Row],[MAX]]/SUM(Table1[[#This Row],[BC]:[ON]])</f>
        <v>1</v>
      </c>
      <c r="J67" s="1"/>
      <c r="K67" s="1"/>
    </row>
    <row r="68" spans="1:11" hidden="1" x14ac:dyDescent="0.2">
      <c r="A68">
        <v>6869</v>
      </c>
      <c r="B68" t="s">
        <v>162</v>
      </c>
      <c r="C68" s="1">
        <v>7.8399999999999997E-4</v>
      </c>
      <c r="D68" s="1">
        <v>0</v>
      </c>
      <c r="E68" s="1">
        <v>0</v>
      </c>
      <c r="F68" s="1">
        <v>0</v>
      </c>
      <c r="G68" s="1">
        <f>MAX(Table1[[#This Row],[BC]:[ON]])</f>
        <v>7.8399999999999997E-4</v>
      </c>
      <c r="H6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8" s="1">
        <f>Table1[[#This Row],[MAX]]/SUM(Table1[[#This Row],[BC]:[ON]])</f>
        <v>1</v>
      </c>
      <c r="J68" s="1"/>
      <c r="K68" s="1"/>
    </row>
    <row r="69" spans="1:11" hidden="1" x14ac:dyDescent="0.2">
      <c r="A69">
        <v>6978</v>
      </c>
      <c r="B69" t="s">
        <v>165</v>
      </c>
      <c r="C69" s="1">
        <v>4.84E-4</v>
      </c>
      <c r="D69" s="1">
        <v>0</v>
      </c>
      <c r="E69" s="1">
        <v>0</v>
      </c>
      <c r="F69" s="1">
        <v>0</v>
      </c>
      <c r="G69" s="1">
        <f>MAX(Table1[[#This Row],[BC]:[ON]])</f>
        <v>4.84E-4</v>
      </c>
      <c r="H6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69" s="1">
        <f>Table1[[#This Row],[MAX]]/SUM(Table1[[#This Row],[BC]:[ON]])</f>
        <v>1</v>
      </c>
      <c r="J69" s="1"/>
      <c r="K69" s="1"/>
    </row>
    <row r="70" spans="1:11" x14ac:dyDescent="0.2">
      <c r="A70">
        <v>18736</v>
      </c>
      <c r="B70" t="s">
        <v>145</v>
      </c>
      <c r="C70" s="1">
        <v>1.3599999999999999E-2</v>
      </c>
      <c r="D70" s="1">
        <v>0</v>
      </c>
      <c r="E70" s="1">
        <v>0</v>
      </c>
      <c r="F70" s="1">
        <v>0</v>
      </c>
      <c r="G70" s="1">
        <f>MAX(Table1[[#This Row],[BC]:[ON]])</f>
        <v>1.3599999999999999E-2</v>
      </c>
      <c r="H7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70" s="1">
        <f>Table1[[#This Row],[MAX]]/SUM(Table1[[#This Row],[BC]:[ON]])</f>
        <v>1</v>
      </c>
      <c r="J70" s="1" t="s">
        <v>184</v>
      </c>
      <c r="K70" s="1"/>
    </row>
    <row r="71" spans="1:11" x14ac:dyDescent="0.2">
      <c r="A71">
        <v>26368</v>
      </c>
      <c r="B71" t="s">
        <v>144</v>
      </c>
      <c r="C71" s="1">
        <v>1.5299999999999999E-2</v>
      </c>
      <c r="D71" s="1">
        <v>0</v>
      </c>
      <c r="E71" s="1">
        <v>0</v>
      </c>
      <c r="F71" s="1">
        <v>0</v>
      </c>
      <c r="G71" s="1">
        <f>MAX(Table1[[#This Row],[BC]:[ON]])</f>
        <v>1.5299999999999999E-2</v>
      </c>
      <c r="H7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71" s="1">
        <f>Table1[[#This Row],[MAX]]/SUM(Table1[[#This Row],[BC]:[ON]])</f>
        <v>1</v>
      </c>
      <c r="J71" s="1" t="s">
        <v>184</v>
      </c>
      <c r="K71" s="1"/>
    </row>
    <row r="72" spans="1:11" x14ac:dyDescent="0.2">
      <c r="A72">
        <v>27571</v>
      </c>
      <c r="B72" t="s">
        <v>114</v>
      </c>
      <c r="C72" s="1">
        <v>1.5800000000000002E-2</v>
      </c>
      <c r="D72" s="1">
        <v>1.11E-2</v>
      </c>
      <c r="E72" s="1">
        <v>3.86E-4</v>
      </c>
      <c r="F72" s="1">
        <v>0</v>
      </c>
      <c r="G72" s="1">
        <f>MAX(Table1[[#This Row],[BC]:[ON]])</f>
        <v>1.5800000000000002E-2</v>
      </c>
      <c r="H7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72" s="1">
        <f>Table1[[#This Row],[MAX]]/SUM(Table1[[#This Row],[BC]:[ON]])</f>
        <v>0.57905152825624862</v>
      </c>
      <c r="J72" s="1" t="s">
        <v>184</v>
      </c>
      <c r="K72" s="1"/>
    </row>
    <row r="73" spans="1:11" hidden="1" x14ac:dyDescent="0.2">
      <c r="A73">
        <v>7271</v>
      </c>
      <c r="B73" t="s">
        <v>4</v>
      </c>
      <c r="C73" s="1">
        <v>0</v>
      </c>
      <c r="D73" s="1">
        <v>0</v>
      </c>
      <c r="E73" s="1">
        <v>0</v>
      </c>
      <c r="F73" s="1">
        <v>6.7669999999999996E-3</v>
      </c>
      <c r="G73" s="1">
        <f>MAX(Table1[[#This Row],[BC]:[ON]])</f>
        <v>6.7669999999999996E-3</v>
      </c>
      <c r="H7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73" s="1">
        <f>Table1[[#This Row],[MAX]]/SUM(Table1[[#This Row],[BC]:[ON]])</f>
        <v>1</v>
      </c>
      <c r="J73" s="1" t="s">
        <v>187</v>
      </c>
      <c r="K73" s="1"/>
    </row>
    <row r="74" spans="1:11" hidden="1" x14ac:dyDescent="0.2">
      <c r="A74">
        <v>7340</v>
      </c>
      <c r="B74" t="s">
        <v>40</v>
      </c>
      <c r="C74" s="1">
        <v>0</v>
      </c>
      <c r="D74" s="1">
        <v>0</v>
      </c>
      <c r="E74" s="1">
        <v>0</v>
      </c>
      <c r="F74" s="1">
        <v>2.5300000000000002E-4</v>
      </c>
      <c r="G74" s="1">
        <f>MAX(Table1[[#This Row],[BC]:[ON]])</f>
        <v>2.5300000000000002E-4</v>
      </c>
      <c r="H7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74" s="1">
        <f>Table1[[#This Row],[MAX]]/SUM(Table1[[#This Row],[BC]:[ON]])</f>
        <v>1</v>
      </c>
      <c r="J74" s="1"/>
      <c r="K74" s="1"/>
    </row>
    <row r="75" spans="1:11" hidden="1" x14ac:dyDescent="0.2">
      <c r="A75">
        <v>7479</v>
      </c>
      <c r="B75" t="s">
        <v>49</v>
      </c>
      <c r="C75" s="1">
        <v>0</v>
      </c>
      <c r="D75" s="1">
        <v>0</v>
      </c>
      <c r="E75" s="1">
        <v>0</v>
      </c>
      <c r="F75" s="1">
        <v>1.4100000000000001E-4</v>
      </c>
      <c r="G75" s="1">
        <f>MAX(Table1[[#This Row],[BC]:[ON]])</f>
        <v>1.4100000000000001E-4</v>
      </c>
      <c r="H7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75" s="1">
        <f>Table1[[#This Row],[MAX]]/SUM(Table1[[#This Row],[BC]:[ON]])</f>
        <v>1</v>
      </c>
      <c r="J75" s="1"/>
      <c r="K75" s="1"/>
    </row>
    <row r="76" spans="1:11" hidden="1" x14ac:dyDescent="0.2">
      <c r="A76">
        <v>7480</v>
      </c>
      <c r="B76" t="s">
        <v>48</v>
      </c>
      <c r="C76" s="1">
        <v>1.84E-4</v>
      </c>
      <c r="D76" s="1">
        <v>2.46E-2</v>
      </c>
      <c r="E76" s="1">
        <v>2.5500000000000002E-3</v>
      </c>
      <c r="F76" s="1">
        <v>1.4899999999999999E-4</v>
      </c>
      <c r="G76" s="1">
        <f>MAX(Table1[[#This Row],[BC]:[ON]])</f>
        <v>2.46E-2</v>
      </c>
      <c r="H7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76" s="1">
        <f>Table1[[#This Row],[MAX]]/SUM(Table1[[#This Row],[BC]:[ON]])</f>
        <v>0.89509878834188406</v>
      </c>
      <c r="J76" s="1" t="s">
        <v>185</v>
      </c>
      <c r="K76" s="1"/>
    </row>
    <row r="77" spans="1:11" hidden="1" x14ac:dyDescent="0.2">
      <c r="A77">
        <v>7799</v>
      </c>
      <c r="B77" t="s">
        <v>64</v>
      </c>
      <c r="C77" s="1">
        <v>3.738E-3</v>
      </c>
      <c r="D77" s="1">
        <v>5.078E-3</v>
      </c>
      <c r="E77" s="1">
        <v>4.4050000000000001E-3</v>
      </c>
      <c r="F77" s="1">
        <v>2.0000000000000002E-5</v>
      </c>
      <c r="G77" s="1">
        <f>MAX(Table1[[#This Row],[BC]:[ON]])</f>
        <v>5.078E-3</v>
      </c>
      <c r="H7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77" s="1">
        <f>Table1[[#This Row],[MAX]]/SUM(Table1[[#This Row],[BC]:[ON]])</f>
        <v>0.38350577750925158</v>
      </c>
      <c r="J77" s="1" t="s">
        <v>185</v>
      </c>
      <c r="K77" s="1"/>
    </row>
    <row r="78" spans="1:11" hidden="1" x14ac:dyDescent="0.2">
      <c r="A78">
        <v>8260</v>
      </c>
      <c r="B78" t="s">
        <v>100</v>
      </c>
      <c r="C78" s="1">
        <v>7.9999999999999996E-6</v>
      </c>
      <c r="D78" s="1">
        <v>1.18E-2</v>
      </c>
      <c r="E78" s="1">
        <v>2.0400000000000001E-2</v>
      </c>
      <c r="F78" s="1">
        <v>0</v>
      </c>
      <c r="G78" s="1">
        <f>MAX(Table1[[#This Row],[BC]:[ON]])</f>
        <v>2.0400000000000001E-2</v>
      </c>
      <c r="H7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78" s="1">
        <f>Table1[[#This Row],[MAX]]/SUM(Table1[[#This Row],[BC]:[ON]])</f>
        <v>0.63338301043219081</v>
      </c>
      <c r="J78" s="1" t="s">
        <v>186</v>
      </c>
      <c r="K78" s="1"/>
    </row>
    <row r="79" spans="1:11" hidden="1" x14ac:dyDescent="0.2">
      <c r="A79">
        <v>8336</v>
      </c>
      <c r="B79" t="s">
        <v>80</v>
      </c>
      <c r="C79" s="1">
        <v>1.5690000000000001E-3</v>
      </c>
      <c r="D79" s="1">
        <v>0</v>
      </c>
      <c r="E79" s="1">
        <v>0</v>
      </c>
      <c r="F79" s="1">
        <v>0</v>
      </c>
      <c r="G79" s="1">
        <f>MAX(Table1[[#This Row],[BC]:[ON]])</f>
        <v>1.5690000000000001E-3</v>
      </c>
      <c r="H7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79" s="1">
        <f>Table1[[#This Row],[MAX]]/SUM(Table1[[#This Row],[BC]:[ON]])</f>
        <v>1</v>
      </c>
      <c r="J79" s="1"/>
      <c r="K79" s="1"/>
    </row>
    <row r="80" spans="1:11" x14ac:dyDescent="0.2">
      <c r="A80">
        <v>6343</v>
      </c>
      <c r="B80" t="s">
        <v>143</v>
      </c>
      <c r="C80" s="1">
        <v>1.5900000000000001E-2</v>
      </c>
      <c r="D80" s="1">
        <v>0</v>
      </c>
      <c r="E80" s="1">
        <v>0</v>
      </c>
      <c r="F80" s="1">
        <v>0</v>
      </c>
      <c r="G80" s="1">
        <f>MAX(Table1[[#This Row],[BC]:[ON]])</f>
        <v>1.5900000000000001E-2</v>
      </c>
      <c r="H8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80" s="1">
        <f>Table1[[#This Row],[MAX]]/SUM(Table1[[#This Row],[BC]:[ON]])</f>
        <v>1</v>
      </c>
      <c r="J80" s="1" t="s">
        <v>184</v>
      </c>
      <c r="K80" s="1"/>
    </row>
    <row r="81" spans="1:11" x14ac:dyDescent="0.2">
      <c r="A81">
        <v>20980</v>
      </c>
      <c r="B81" t="s">
        <v>84</v>
      </c>
      <c r="C81" s="1">
        <v>1.61E-2</v>
      </c>
      <c r="D81" s="1">
        <v>1.29E-2</v>
      </c>
      <c r="E81" s="1">
        <v>0</v>
      </c>
      <c r="F81" s="1">
        <v>0</v>
      </c>
      <c r="G81" s="1">
        <f>MAX(Table1[[#This Row],[BC]:[ON]])</f>
        <v>1.61E-2</v>
      </c>
      <c r="H8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81" s="1">
        <f>Table1[[#This Row],[MAX]]/SUM(Table1[[#This Row],[BC]:[ON]])</f>
        <v>0.55517241379310345</v>
      </c>
      <c r="J81" s="1" t="s">
        <v>184</v>
      </c>
      <c r="K81" s="1"/>
    </row>
    <row r="82" spans="1:11" hidden="1" x14ac:dyDescent="0.2">
      <c r="A82">
        <v>8711</v>
      </c>
      <c r="B82" t="s">
        <v>51</v>
      </c>
      <c r="C82" s="1">
        <v>2.8400000000000002E-4</v>
      </c>
      <c r="D82" s="1">
        <v>7.0699999999999995E-4</v>
      </c>
      <c r="E82" s="1">
        <v>1.16E-4</v>
      </c>
      <c r="F82" s="1">
        <v>1.25E-4</v>
      </c>
      <c r="G82" s="1">
        <f>MAX(Table1[[#This Row],[BC]:[ON]])</f>
        <v>7.0699999999999995E-4</v>
      </c>
      <c r="H8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82" s="1">
        <f>Table1[[#This Row],[MAX]]/SUM(Table1[[#This Row],[BC]:[ON]])</f>
        <v>0.57386363636363635</v>
      </c>
      <c r="J82" s="1" t="s">
        <v>185</v>
      </c>
      <c r="K82" s="1"/>
    </row>
    <row r="83" spans="1:11" x14ac:dyDescent="0.2">
      <c r="A83">
        <v>27545</v>
      </c>
      <c r="B83" t="s">
        <v>142</v>
      </c>
      <c r="C83" s="1">
        <v>1.61E-2</v>
      </c>
      <c r="D83" s="1">
        <v>1.8100000000000001E-4</v>
      </c>
      <c r="E83" s="1">
        <v>0</v>
      </c>
      <c r="F83" s="1">
        <v>0</v>
      </c>
      <c r="G83" s="1">
        <f>MAX(Table1[[#This Row],[BC]:[ON]])</f>
        <v>1.61E-2</v>
      </c>
      <c r="H8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83" s="1">
        <f>Table1[[#This Row],[MAX]]/SUM(Table1[[#This Row],[BC]:[ON]])</f>
        <v>0.98888274676002696</v>
      </c>
      <c r="J83" s="1" t="s">
        <v>184</v>
      </c>
      <c r="K83" s="1"/>
    </row>
    <row r="84" spans="1:11" hidden="1" x14ac:dyDescent="0.2">
      <c r="A84">
        <v>8845</v>
      </c>
      <c r="B84" t="s">
        <v>72</v>
      </c>
      <c r="C84" s="1">
        <v>3.3399999999999999E-4</v>
      </c>
      <c r="D84" s="1">
        <v>1.1670000000000001E-3</v>
      </c>
      <c r="E84" s="1">
        <v>5.2940000000000001E-3</v>
      </c>
      <c r="F84" s="1">
        <v>3.9999999999999998E-6</v>
      </c>
      <c r="G84" s="1">
        <f>MAX(Table1[[#This Row],[BC]:[ON]])</f>
        <v>5.2940000000000001E-3</v>
      </c>
      <c r="H8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84" s="1">
        <f>Table1[[#This Row],[MAX]]/SUM(Table1[[#This Row],[BC]:[ON]])</f>
        <v>0.77864391822326806</v>
      </c>
      <c r="J84" s="1" t="s">
        <v>186</v>
      </c>
      <c r="K84" s="1"/>
    </row>
    <row r="85" spans="1:11" hidden="1" x14ac:dyDescent="0.2">
      <c r="A85">
        <v>8954</v>
      </c>
      <c r="B85" t="s">
        <v>45</v>
      </c>
      <c r="C85" s="1">
        <v>6.6799999999999997E-4</v>
      </c>
      <c r="D85" s="1">
        <v>5.3899999999999998E-3</v>
      </c>
      <c r="E85" s="1">
        <v>2.7E-4</v>
      </c>
      <c r="F85" s="1">
        <v>2.33E-4</v>
      </c>
      <c r="G85" s="1">
        <f>MAX(Table1[[#This Row],[BC]:[ON]])</f>
        <v>5.3899999999999998E-3</v>
      </c>
      <c r="H8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85" s="1">
        <f>Table1[[#This Row],[MAX]]/SUM(Table1[[#This Row],[BC]:[ON]])</f>
        <v>0.82152110958695324</v>
      </c>
      <c r="J85" s="1" t="s">
        <v>185</v>
      </c>
      <c r="K85" s="1"/>
    </row>
    <row r="86" spans="1:11" hidden="1" x14ac:dyDescent="0.2">
      <c r="A86">
        <v>8964</v>
      </c>
      <c r="B86" t="s">
        <v>43</v>
      </c>
      <c r="C86" s="1">
        <v>4.6700000000000002E-4</v>
      </c>
      <c r="D86" s="1">
        <v>1.923E-3</v>
      </c>
      <c r="E86" s="1">
        <v>1.1980000000000001E-3</v>
      </c>
      <c r="F86" s="1">
        <v>2.4499999999999999E-4</v>
      </c>
      <c r="G86" s="1">
        <f>MAX(Table1[[#This Row],[BC]:[ON]])</f>
        <v>1.923E-3</v>
      </c>
      <c r="H8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86" s="1">
        <f>Table1[[#This Row],[MAX]]/SUM(Table1[[#This Row],[BC]:[ON]])</f>
        <v>0.50169579963475086</v>
      </c>
      <c r="J86" s="1" t="s">
        <v>185</v>
      </c>
      <c r="K86" s="1"/>
    </row>
    <row r="87" spans="1:11" hidden="1" x14ac:dyDescent="0.2">
      <c r="A87">
        <v>8987</v>
      </c>
      <c r="B87" t="s">
        <v>36</v>
      </c>
      <c r="C87" s="1">
        <v>6.1700000000000004E-4</v>
      </c>
      <c r="D87" s="1">
        <v>2.9250000000000001E-3</v>
      </c>
      <c r="E87" s="1">
        <v>3.2070000000000002E-3</v>
      </c>
      <c r="F87" s="1">
        <v>3.2899999999999997E-4</v>
      </c>
      <c r="G87" s="1">
        <f>MAX(Table1[[#This Row],[BC]:[ON]])</f>
        <v>3.2070000000000002E-3</v>
      </c>
      <c r="H8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87" s="1">
        <f>Table1[[#This Row],[MAX]]/SUM(Table1[[#This Row],[BC]:[ON]])</f>
        <v>0.45309409437694265</v>
      </c>
      <c r="J87" s="1" t="s">
        <v>186</v>
      </c>
      <c r="K87" s="1"/>
    </row>
    <row r="88" spans="1:11" hidden="1" x14ac:dyDescent="0.2">
      <c r="A88">
        <v>9007</v>
      </c>
      <c r="B88" t="s">
        <v>56</v>
      </c>
      <c r="C88" s="1">
        <v>1.17E-4</v>
      </c>
      <c r="D88" s="1">
        <v>1.3200000000000001E-4</v>
      </c>
      <c r="E88" s="1">
        <v>1.16E-4</v>
      </c>
      <c r="F88" s="1">
        <v>7.6000000000000004E-5</v>
      </c>
      <c r="G88" s="1">
        <f>MAX(Table1[[#This Row],[BC]:[ON]])</f>
        <v>1.3200000000000001E-4</v>
      </c>
      <c r="H8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88" s="1">
        <f>Table1[[#This Row],[MAX]]/SUM(Table1[[#This Row],[BC]:[ON]])</f>
        <v>0.29931972789115652</v>
      </c>
      <c r="J88" s="1" t="s">
        <v>185</v>
      </c>
      <c r="K88" s="1"/>
    </row>
    <row r="89" spans="1:11" x14ac:dyDescent="0.2">
      <c r="A89">
        <v>16585</v>
      </c>
      <c r="B89" t="s">
        <v>83</v>
      </c>
      <c r="C89" s="1">
        <v>1.7100000000000001E-2</v>
      </c>
      <c r="D89" s="1">
        <v>7.149E-3</v>
      </c>
      <c r="E89" s="1">
        <v>9.8539999999999999E-3</v>
      </c>
      <c r="F89" s="1">
        <v>0</v>
      </c>
      <c r="G89" s="1">
        <f>MAX(Table1[[#This Row],[BC]:[ON]])</f>
        <v>1.7100000000000001E-2</v>
      </c>
      <c r="H8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89" s="1">
        <f>Table1[[#This Row],[MAX]]/SUM(Table1[[#This Row],[BC]:[ON]])</f>
        <v>0.50142216227311376</v>
      </c>
      <c r="J89" s="1" t="s">
        <v>184</v>
      </c>
      <c r="K89" s="1"/>
    </row>
    <row r="90" spans="1:11" x14ac:dyDescent="0.2">
      <c r="A90">
        <v>1253</v>
      </c>
      <c r="B90" t="s">
        <v>141</v>
      </c>
      <c r="C90" s="1">
        <v>1.7299999999999999E-2</v>
      </c>
      <c r="D90" s="1">
        <v>0</v>
      </c>
      <c r="E90" s="1">
        <v>0</v>
      </c>
      <c r="F90" s="1">
        <v>0</v>
      </c>
      <c r="G90" s="1">
        <f>MAX(Table1[[#This Row],[BC]:[ON]])</f>
        <v>1.7299999999999999E-2</v>
      </c>
      <c r="H9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0" s="1">
        <f>Table1[[#This Row],[MAX]]/SUM(Table1[[#This Row],[BC]:[ON]])</f>
        <v>1</v>
      </c>
      <c r="J90" s="1" t="s">
        <v>184</v>
      </c>
      <c r="K90" s="1"/>
    </row>
    <row r="91" spans="1:11" x14ac:dyDescent="0.2">
      <c r="A91">
        <v>6323</v>
      </c>
      <c r="B91" t="s">
        <v>140</v>
      </c>
      <c r="C91" s="1">
        <v>1.7899999999999999E-2</v>
      </c>
      <c r="D91" s="1">
        <v>0</v>
      </c>
      <c r="E91" s="1">
        <v>0</v>
      </c>
      <c r="F91" s="1">
        <v>0</v>
      </c>
      <c r="G91" s="1">
        <f>MAX(Table1[[#This Row],[BC]:[ON]])</f>
        <v>1.7899999999999999E-2</v>
      </c>
      <c r="H9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1" s="1">
        <f>Table1[[#This Row],[MAX]]/SUM(Table1[[#This Row],[BC]:[ON]])</f>
        <v>1</v>
      </c>
      <c r="J91" s="1" t="s">
        <v>184</v>
      </c>
      <c r="K91" s="1"/>
    </row>
    <row r="92" spans="1:11" x14ac:dyDescent="0.2">
      <c r="A92">
        <v>3776</v>
      </c>
      <c r="B92" t="s">
        <v>139</v>
      </c>
      <c r="C92" s="1">
        <v>2.1899999999999999E-2</v>
      </c>
      <c r="D92" s="1">
        <v>1.1670000000000001E-3</v>
      </c>
      <c r="E92" s="1">
        <v>0</v>
      </c>
      <c r="F92" s="1">
        <v>0</v>
      </c>
      <c r="G92" s="1">
        <f>MAX(Table1[[#This Row],[BC]:[ON]])</f>
        <v>2.1899999999999999E-2</v>
      </c>
      <c r="H9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2" s="1">
        <f>Table1[[#This Row],[MAX]]/SUM(Table1[[#This Row],[BC]:[ON]])</f>
        <v>0.94940824554558456</v>
      </c>
      <c r="J92" s="1" t="s">
        <v>184</v>
      </c>
      <c r="K92" s="1"/>
    </row>
    <row r="93" spans="1:11" hidden="1" x14ac:dyDescent="0.2">
      <c r="A93">
        <v>10834</v>
      </c>
      <c r="B93" t="s">
        <v>6</v>
      </c>
      <c r="C93" s="1">
        <v>0</v>
      </c>
      <c r="D93" s="1">
        <v>6.4099999999999997E-4</v>
      </c>
      <c r="E93" s="1">
        <v>1.6620000000000001E-3</v>
      </c>
      <c r="F93" s="1">
        <v>6.3819999999999997E-3</v>
      </c>
      <c r="G93" s="1">
        <f>MAX(Table1[[#This Row],[BC]:[ON]])</f>
        <v>6.3819999999999997E-3</v>
      </c>
      <c r="H9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93" s="1">
        <f>Table1[[#This Row],[MAX]]/SUM(Table1[[#This Row],[BC]:[ON]])</f>
        <v>0.73483016695451919</v>
      </c>
      <c r="J93" s="1" t="s">
        <v>187</v>
      </c>
      <c r="K93" s="1"/>
    </row>
    <row r="94" spans="1:11" hidden="1" x14ac:dyDescent="0.2">
      <c r="A94">
        <v>10835</v>
      </c>
      <c r="B94" t="s">
        <v>178</v>
      </c>
      <c r="C94" s="1">
        <v>1.0900000000000001E-4</v>
      </c>
      <c r="D94" s="1">
        <v>0</v>
      </c>
      <c r="E94" s="1">
        <v>0</v>
      </c>
      <c r="F94" s="1">
        <v>0</v>
      </c>
      <c r="G94" s="1">
        <f>MAX(Table1[[#This Row],[BC]:[ON]])</f>
        <v>1.0900000000000001E-4</v>
      </c>
      <c r="H9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4" s="1">
        <f>Table1[[#This Row],[MAX]]/SUM(Table1[[#This Row],[BC]:[ON]])</f>
        <v>1</v>
      </c>
      <c r="J94" s="1"/>
      <c r="K94" s="1"/>
    </row>
    <row r="95" spans="1:11" hidden="1" x14ac:dyDescent="0.2">
      <c r="A95">
        <v>11805</v>
      </c>
      <c r="B95" t="s">
        <v>107</v>
      </c>
      <c r="C95" s="1">
        <v>2.5000000000000001E-4</v>
      </c>
      <c r="D95" s="1">
        <v>4.8149999999999998E-3</v>
      </c>
      <c r="E95" s="1">
        <v>3.1689999999999999E-3</v>
      </c>
      <c r="F95" s="1">
        <v>0</v>
      </c>
      <c r="G95" s="1">
        <f>MAX(Table1[[#This Row],[BC]:[ON]])</f>
        <v>4.8149999999999998E-3</v>
      </c>
      <c r="H9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95" s="1">
        <f>Table1[[#This Row],[MAX]]/SUM(Table1[[#This Row],[BC]:[ON]])</f>
        <v>0.58477046393004617</v>
      </c>
      <c r="J95" s="1" t="s">
        <v>185</v>
      </c>
      <c r="K95" s="1"/>
    </row>
    <row r="96" spans="1:11" x14ac:dyDescent="0.2">
      <c r="A96">
        <v>32425</v>
      </c>
      <c r="B96" t="s">
        <v>13</v>
      </c>
      <c r="C96" s="1">
        <v>2.23E-2</v>
      </c>
      <c r="D96" s="1">
        <v>1.0699999999999999E-2</v>
      </c>
      <c r="E96" s="1">
        <v>4.0569999999999998E-3</v>
      </c>
      <c r="F96" s="1">
        <v>2.1489999999999999E-3</v>
      </c>
      <c r="G96" s="1">
        <f>MAX(Table1[[#This Row],[BC]:[ON]])</f>
        <v>2.23E-2</v>
      </c>
      <c r="H9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6" s="1">
        <f>Table1[[#This Row],[MAX]]/SUM(Table1[[#This Row],[BC]:[ON]])</f>
        <v>0.56879049125133907</v>
      </c>
      <c r="J96" s="1" t="s">
        <v>184</v>
      </c>
      <c r="K96" s="1"/>
    </row>
    <row r="97" spans="1:11" x14ac:dyDescent="0.2">
      <c r="A97">
        <v>6313</v>
      </c>
      <c r="B97" t="s">
        <v>138</v>
      </c>
      <c r="C97" s="1">
        <v>2.5600000000000001E-2</v>
      </c>
      <c r="D97" s="1">
        <v>0</v>
      </c>
      <c r="E97" s="1">
        <v>0</v>
      </c>
      <c r="F97" s="1">
        <v>0</v>
      </c>
      <c r="G97" s="1">
        <f>MAX(Table1[[#This Row],[BC]:[ON]])</f>
        <v>2.5600000000000001E-2</v>
      </c>
      <c r="H9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7" s="1">
        <f>Table1[[#This Row],[MAX]]/SUM(Table1[[#This Row],[BC]:[ON]])</f>
        <v>1</v>
      </c>
      <c r="J97" s="1" t="s">
        <v>184</v>
      </c>
      <c r="K97" s="1"/>
    </row>
    <row r="98" spans="1:11" hidden="1" x14ac:dyDescent="0.2">
      <c r="A98">
        <v>16527</v>
      </c>
      <c r="B98" t="s">
        <v>12</v>
      </c>
      <c r="C98" s="1">
        <v>0</v>
      </c>
      <c r="D98" s="1">
        <v>0</v>
      </c>
      <c r="E98" s="1">
        <v>0</v>
      </c>
      <c r="F98" s="1">
        <v>2.5539999999999998E-3</v>
      </c>
      <c r="G98" s="1">
        <f>MAX(Table1[[#This Row],[BC]:[ON]])</f>
        <v>2.5539999999999998E-3</v>
      </c>
      <c r="H9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98" s="1">
        <f>Table1[[#This Row],[MAX]]/SUM(Table1[[#This Row],[BC]:[ON]])</f>
        <v>1</v>
      </c>
      <c r="J98" s="1" t="s">
        <v>187</v>
      </c>
      <c r="K98" s="1"/>
    </row>
    <row r="99" spans="1:11" x14ac:dyDescent="0.2">
      <c r="A99">
        <v>5732</v>
      </c>
      <c r="B99" t="s">
        <v>137</v>
      </c>
      <c r="C99" s="1">
        <v>2.63E-2</v>
      </c>
      <c r="D99" s="1">
        <v>0</v>
      </c>
      <c r="E99" s="1">
        <v>0</v>
      </c>
      <c r="F99" s="1">
        <v>0</v>
      </c>
      <c r="G99" s="1">
        <f>MAX(Table1[[#This Row],[BC]:[ON]])</f>
        <v>2.63E-2</v>
      </c>
      <c r="H9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99" s="1">
        <f>Table1[[#This Row],[MAX]]/SUM(Table1[[#This Row],[BC]:[ON]])</f>
        <v>1</v>
      </c>
      <c r="J99" s="1" t="s">
        <v>184</v>
      </c>
      <c r="K99" s="1"/>
    </row>
    <row r="100" spans="1:11" x14ac:dyDescent="0.2">
      <c r="A100">
        <v>31667</v>
      </c>
      <c r="B100" t="s">
        <v>87</v>
      </c>
      <c r="C100" s="1">
        <v>2.64E-2</v>
      </c>
      <c r="D100" s="1">
        <v>4.1250000000000002E-3</v>
      </c>
      <c r="E100" s="1">
        <v>0</v>
      </c>
      <c r="F100" s="1">
        <v>0</v>
      </c>
      <c r="G100" s="1">
        <f>MAX(Table1[[#This Row],[BC]:[ON]])</f>
        <v>2.64E-2</v>
      </c>
      <c r="H10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00" s="1">
        <f>Table1[[#This Row],[MAX]]/SUM(Table1[[#This Row],[BC]:[ON]])</f>
        <v>0.86486486486486491</v>
      </c>
      <c r="J100" s="1" t="s">
        <v>184</v>
      </c>
      <c r="K100" s="1"/>
    </row>
    <row r="101" spans="1:11" x14ac:dyDescent="0.2">
      <c r="A101">
        <v>3846</v>
      </c>
      <c r="B101" t="s">
        <v>136</v>
      </c>
      <c r="C101" s="1">
        <v>3.0099999999999998E-2</v>
      </c>
      <c r="D101" s="1">
        <v>1.4799999999999999E-4</v>
      </c>
      <c r="E101" s="1">
        <v>0</v>
      </c>
      <c r="F101" s="1">
        <v>0</v>
      </c>
      <c r="G101" s="1">
        <f>MAX(Table1[[#This Row],[BC]:[ON]])</f>
        <v>3.0099999999999998E-2</v>
      </c>
      <c r="H10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01" s="1">
        <f>Table1[[#This Row],[MAX]]/SUM(Table1[[#This Row],[BC]:[ON]])</f>
        <v>0.99510711451996825</v>
      </c>
      <c r="J101" s="1" t="s">
        <v>184</v>
      </c>
      <c r="K101" s="1"/>
    </row>
    <row r="102" spans="1:11" x14ac:dyDescent="0.2">
      <c r="A102">
        <v>7153</v>
      </c>
      <c r="B102" t="s">
        <v>135</v>
      </c>
      <c r="C102" s="1">
        <v>3.32E-2</v>
      </c>
      <c r="D102" s="1">
        <v>0</v>
      </c>
      <c r="E102" s="1">
        <v>0</v>
      </c>
      <c r="F102" s="1">
        <v>0</v>
      </c>
      <c r="G102" s="1">
        <f>MAX(Table1[[#This Row],[BC]:[ON]])</f>
        <v>3.32E-2</v>
      </c>
      <c r="H10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02" s="1">
        <f>Table1[[#This Row],[MAX]]/SUM(Table1[[#This Row],[BC]:[ON]])</f>
        <v>1</v>
      </c>
      <c r="J102" s="1" t="s">
        <v>184</v>
      </c>
      <c r="K102" s="1"/>
    </row>
    <row r="103" spans="1:11" hidden="1" x14ac:dyDescent="0.2">
      <c r="A103">
        <v>16556</v>
      </c>
      <c r="B103" t="s">
        <v>113</v>
      </c>
      <c r="C103" s="1">
        <v>2.5000000000000001E-5</v>
      </c>
      <c r="D103" s="1">
        <v>0</v>
      </c>
      <c r="E103" s="1">
        <v>6.5700000000000003E-4</v>
      </c>
      <c r="F103" s="1">
        <v>0</v>
      </c>
      <c r="G103" s="1">
        <f>MAX(Table1[[#This Row],[BC]:[ON]])</f>
        <v>6.5700000000000003E-4</v>
      </c>
      <c r="H10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03" s="1">
        <f>Table1[[#This Row],[MAX]]/SUM(Table1[[#This Row],[BC]:[ON]])</f>
        <v>0.96334310850439886</v>
      </c>
      <c r="J103" s="1" t="s">
        <v>186</v>
      </c>
      <c r="K103" s="1"/>
    </row>
    <row r="104" spans="1:11" hidden="1" x14ac:dyDescent="0.2">
      <c r="A104">
        <v>16574</v>
      </c>
      <c r="B104" t="s">
        <v>172</v>
      </c>
      <c r="C104" s="1">
        <v>1.92E-4</v>
      </c>
      <c r="D104" s="1">
        <v>0</v>
      </c>
      <c r="E104" s="1">
        <v>0</v>
      </c>
      <c r="F104" s="1">
        <v>0</v>
      </c>
      <c r="G104" s="1">
        <f>MAX(Table1[[#This Row],[BC]:[ON]])</f>
        <v>1.92E-4</v>
      </c>
      <c r="H10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04" s="1">
        <f>Table1[[#This Row],[MAX]]/SUM(Table1[[#This Row],[BC]:[ON]])</f>
        <v>1</v>
      </c>
      <c r="J104" s="1"/>
      <c r="K104" s="1"/>
    </row>
    <row r="105" spans="1:11" x14ac:dyDescent="0.2">
      <c r="A105">
        <v>31425</v>
      </c>
      <c r="B105" t="s">
        <v>5</v>
      </c>
      <c r="C105" s="1">
        <v>3.4700000000000002E-2</v>
      </c>
      <c r="D105" s="1">
        <v>1.4E-2</v>
      </c>
      <c r="E105" s="1">
        <v>5.5640000000000004E-3</v>
      </c>
      <c r="F105" s="1">
        <v>6.3860000000000002E-3</v>
      </c>
      <c r="G105" s="1">
        <f>MAX(Table1[[#This Row],[BC]:[ON]])</f>
        <v>3.4700000000000002E-2</v>
      </c>
      <c r="H10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05" s="1">
        <f>Table1[[#This Row],[MAX]]/SUM(Table1[[#This Row],[BC]:[ON]])</f>
        <v>0.57213520197856549</v>
      </c>
      <c r="J105" s="1" t="s">
        <v>184</v>
      </c>
      <c r="K105" s="1"/>
    </row>
    <row r="106" spans="1:11" hidden="1" x14ac:dyDescent="0.2">
      <c r="A106">
        <v>16898</v>
      </c>
      <c r="B106" t="s">
        <v>176</v>
      </c>
      <c r="C106" s="1">
        <v>1.3300000000000001E-4</v>
      </c>
      <c r="D106" s="1">
        <v>0</v>
      </c>
      <c r="E106" s="1">
        <v>0</v>
      </c>
      <c r="F106" s="1">
        <v>0</v>
      </c>
      <c r="G106" s="1">
        <f>MAX(Table1[[#This Row],[BC]:[ON]])</f>
        <v>1.3300000000000001E-4</v>
      </c>
      <c r="H10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06" s="1">
        <f>Table1[[#This Row],[MAX]]/SUM(Table1[[#This Row],[BC]:[ON]])</f>
        <v>1</v>
      </c>
      <c r="J106" s="1"/>
      <c r="K106" s="1"/>
    </row>
    <row r="107" spans="1:11" hidden="1" x14ac:dyDescent="0.2">
      <c r="A107">
        <v>17058</v>
      </c>
      <c r="B107" t="s">
        <v>47</v>
      </c>
      <c r="C107" s="1">
        <v>2.5000000000000001E-5</v>
      </c>
      <c r="D107" s="1">
        <v>3.3000000000000003E-5</v>
      </c>
      <c r="E107" s="1">
        <v>3.8999999999999999E-5</v>
      </c>
      <c r="F107" s="1">
        <v>1.6899999999999999E-4</v>
      </c>
      <c r="G107" s="1">
        <f>MAX(Table1[[#This Row],[BC]:[ON]])</f>
        <v>1.6899999999999999E-4</v>
      </c>
      <c r="H10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07" s="1">
        <f>Table1[[#This Row],[MAX]]/SUM(Table1[[#This Row],[BC]:[ON]])</f>
        <v>0.63533834586466176</v>
      </c>
      <c r="J107" s="1"/>
      <c r="K107" s="1"/>
    </row>
    <row r="108" spans="1:11" hidden="1" x14ac:dyDescent="0.2">
      <c r="A108">
        <v>18702</v>
      </c>
      <c r="B108" t="s">
        <v>41</v>
      </c>
      <c r="C108" s="1">
        <v>0</v>
      </c>
      <c r="D108" s="1">
        <v>0</v>
      </c>
      <c r="E108" s="1">
        <v>0</v>
      </c>
      <c r="F108" s="1">
        <v>2.4899999999999998E-4</v>
      </c>
      <c r="G108" s="1">
        <f>MAX(Table1[[#This Row],[BC]:[ON]])</f>
        <v>2.4899999999999998E-4</v>
      </c>
      <c r="H10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08" s="1">
        <f>Table1[[#This Row],[MAX]]/SUM(Table1[[#This Row],[BC]:[ON]])</f>
        <v>1</v>
      </c>
      <c r="J108" s="1" t="s">
        <v>187</v>
      </c>
      <c r="K108" s="1"/>
    </row>
    <row r="109" spans="1:11" x14ac:dyDescent="0.2">
      <c r="A109">
        <v>10817</v>
      </c>
      <c r="B109" t="s">
        <v>103</v>
      </c>
      <c r="C109" s="1">
        <v>3.78E-2</v>
      </c>
      <c r="D109" s="1">
        <v>1.72E-2</v>
      </c>
      <c r="E109" s="1">
        <v>5.8739999999999999E-3</v>
      </c>
      <c r="F109" s="1">
        <v>0</v>
      </c>
      <c r="G109" s="1">
        <f>MAX(Table1[[#This Row],[BC]:[ON]])</f>
        <v>3.78E-2</v>
      </c>
      <c r="H10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09" s="1">
        <f>Table1[[#This Row],[MAX]]/SUM(Table1[[#This Row],[BC]:[ON]])</f>
        <v>0.62095475901041497</v>
      </c>
      <c r="J109" s="1" t="s">
        <v>184</v>
      </c>
      <c r="K109" s="1"/>
    </row>
    <row r="110" spans="1:11" x14ac:dyDescent="0.2">
      <c r="A110">
        <v>33504</v>
      </c>
      <c r="B110" t="s">
        <v>90</v>
      </c>
      <c r="C110" s="1">
        <v>3.9300000000000002E-2</v>
      </c>
      <c r="D110" s="1">
        <v>3.3000000000000003E-5</v>
      </c>
      <c r="E110" s="1">
        <v>0</v>
      </c>
      <c r="F110" s="1">
        <v>0</v>
      </c>
      <c r="G110" s="1">
        <f>MAX(Table1[[#This Row],[BC]:[ON]])</f>
        <v>3.9300000000000002E-2</v>
      </c>
      <c r="H11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0" s="1">
        <f>Table1[[#This Row],[MAX]]/SUM(Table1[[#This Row],[BC]:[ON]])</f>
        <v>0.99916100983906653</v>
      </c>
      <c r="J110" s="1" t="s">
        <v>184</v>
      </c>
      <c r="K110" s="1"/>
    </row>
    <row r="111" spans="1:11" hidden="1" x14ac:dyDescent="0.2">
      <c r="A111">
        <v>20571</v>
      </c>
      <c r="B111" t="s">
        <v>10</v>
      </c>
      <c r="C111" s="1">
        <v>1.7E-5</v>
      </c>
      <c r="D111" s="1">
        <v>0.01</v>
      </c>
      <c r="E111" s="1">
        <v>2.6800000000000001E-2</v>
      </c>
      <c r="F111" s="1">
        <v>3.0639999999999999E-3</v>
      </c>
      <c r="G111" s="1">
        <f>MAX(Table1[[#This Row],[BC]:[ON]])</f>
        <v>2.6800000000000001E-2</v>
      </c>
      <c r="H11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11" s="1">
        <f>Table1[[#This Row],[MAX]]/SUM(Table1[[#This Row],[BC]:[ON]])</f>
        <v>0.67199919761289839</v>
      </c>
      <c r="J111" s="1" t="s">
        <v>186</v>
      </c>
      <c r="K111" s="1"/>
    </row>
    <row r="112" spans="1:11" x14ac:dyDescent="0.2">
      <c r="A112">
        <v>4760</v>
      </c>
      <c r="B112" t="s">
        <v>134</v>
      </c>
      <c r="C112" s="1">
        <v>4.0599999999999997E-2</v>
      </c>
      <c r="D112" s="1">
        <v>1.2E-2</v>
      </c>
      <c r="E112" s="1">
        <v>0</v>
      </c>
      <c r="F112" s="1">
        <v>0</v>
      </c>
      <c r="G112" s="1">
        <f>MAX(Table1[[#This Row],[BC]:[ON]])</f>
        <v>4.0599999999999997E-2</v>
      </c>
      <c r="H11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2" s="1">
        <f>Table1[[#This Row],[MAX]]/SUM(Table1[[#This Row],[BC]:[ON]])</f>
        <v>0.77186311787072248</v>
      </c>
      <c r="J112" s="1" t="s">
        <v>184</v>
      </c>
      <c r="K112" s="1"/>
    </row>
    <row r="113" spans="1:11" x14ac:dyDescent="0.2">
      <c r="A113">
        <v>451</v>
      </c>
      <c r="B113" t="s">
        <v>61</v>
      </c>
      <c r="C113" s="1">
        <v>2.7199999999999998E-2</v>
      </c>
      <c r="D113" s="1">
        <v>4.2000000000000003E-2</v>
      </c>
      <c r="E113" s="1">
        <v>4.444E-3</v>
      </c>
      <c r="F113" s="1">
        <v>2.4000000000000001E-5</v>
      </c>
      <c r="G113" s="1">
        <f>MAX(Table1[[#This Row],[BC]:[ON]])</f>
        <v>4.2000000000000003E-2</v>
      </c>
      <c r="H11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13" s="1">
        <f>Table1[[#This Row],[MAX]]/SUM(Table1[[#This Row],[BC]:[ON]])</f>
        <v>0.5701254275940707</v>
      </c>
      <c r="J113" s="1" t="s">
        <v>184</v>
      </c>
      <c r="K113" s="1" t="s">
        <v>193</v>
      </c>
    </row>
    <row r="114" spans="1:11" x14ac:dyDescent="0.2">
      <c r="A114">
        <v>1968</v>
      </c>
      <c r="B114" t="s">
        <v>77</v>
      </c>
      <c r="C114" s="1">
        <v>4.4200000000000003E-2</v>
      </c>
      <c r="D114" s="1">
        <v>1.5999999999999999E-5</v>
      </c>
      <c r="E114" s="1">
        <v>3.8999999999999999E-5</v>
      </c>
      <c r="F114" s="1">
        <v>0</v>
      </c>
      <c r="G114" s="1">
        <f>MAX(Table1[[#This Row],[BC]:[ON]])</f>
        <v>4.4200000000000003E-2</v>
      </c>
      <c r="H11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4" s="1">
        <f>Table1[[#This Row],[MAX]]/SUM(Table1[[#This Row],[BC]:[ON]])</f>
        <v>0.99875720257598011</v>
      </c>
      <c r="J114" s="1" t="s">
        <v>184</v>
      </c>
      <c r="K114" s="1"/>
    </row>
    <row r="115" spans="1:11" x14ac:dyDescent="0.2">
      <c r="A115">
        <v>16543</v>
      </c>
      <c r="B115" t="s">
        <v>102</v>
      </c>
      <c r="C115" s="1">
        <v>4.4900000000000002E-2</v>
      </c>
      <c r="D115" s="1">
        <v>1.35E-2</v>
      </c>
      <c r="E115" s="1">
        <v>6.5300000000000002E-3</v>
      </c>
      <c r="F115" s="1">
        <v>0</v>
      </c>
      <c r="G115" s="1">
        <f>MAX(Table1[[#This Row],[BC]:[ON]])</f>
        <v>4.4900000000000002E-2</v>
      </c>
      <c r="H11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5" s="1">
        <f>Table1[[#This Row],[MAX]]/SUM(Table1[[#This Row],[BC]:[ON]])</f>
        <v>0.69151393808717077</v>
      </c>
      <c r="J115" s="1" t="s">
        <v>184</v>
      </c>
      <c r="K115" s="1"/>
    </row>
    <row r="116" spans="1:11" x14ac:dyDescent="0.2">
      <c r="A116">
        <v>21575</v>
      </c>
      <c r="B116" t="s">
        <v>133</v>
      </c>
      <c r="C116" s="1">
        <v>4.53E-2</v>
      </c>
      <c r="D116" s="1">
        <v>2.87E-2</v>
      </c>
      <c r="E116" s="1">
        <v>0</v>
      </c>
      <c r="F116" s="1">
        <v>0</v>
      </c>
      <c r="G116" s="1">
        <f>MAX(Table1[[#This Row],[BC]:[ON]])</f>
        <v>4.53E-2</v>
      </c>
      <c r="H11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6" s="1">
        <f>Table1[[#This Row],[MAX]]/SUM(Table1[[#This Row],[BC]:[ON]])</f>
        <v>0.61216216216216224</v>
      </c>
      <c r="J116" s="1" t="s">
        <v>184</v>
      </c>
      <c r="K116" s="1"/>
    </row>
    <row r="117" spans="1:11" x14ac:dyDescent="0.2">
      <c r="A117">
        <v>18755</v>
      </c>
      <c r="B117" t="s">
        <v>132</v>
      </c>
      <c r="C117" s="1">
        <v>5.1700000000000003E-2</v>
      </c>
      <c r="D117" s="1">
        <v>6.3270000000000002E-3</v>
      </c>
      <c r="E117" s="1">
        <v>0</v>
      </c>
      <c r="F117" s="1">
        <v>0</v>
      </c>
      <c r="G117" s="1">
        <f>MAX(Table1[[#This Row],[BC]:[ON]])</f>
        <v>5.1700000000000003E-2</v>
      </c>
      <c r="H11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7" s="1">
        <f>Table1[[#This Row],[MAX]]/SUM(Table1[[#This Row],[BC]:[ON]])</f>
        <v>0.89096455098488636</v>
      </c>
      <c r="J117" s="1" t="s">
        <v>184</v>
      </c>
      <c r="K117" s="1"/>
    </row>
    <row r="118" spans="1:11" x14ac:dyDescent="0.2">
      <c r="A118">
        <v>16467</v>
      </c>
      <c r="B118" t="s">
        <v>3</v>
      </c>
      <c r="C118" s="1">
        <v>5.6000000000000001E-2</v>
      </c>
      <c r="D118" s="1">
        <v>2.0199999999999999E-2</v>
      </c>
      <c r="E118" s="1">
        <v>6.5690000000000002E-3</v>
      </c>
      <c r="F118" s="1">
        <v>8.4860000000000005E-3</v>
      </c>
      <c r="G118" s="1">
        <f>MAX(Table1[[#This Row],[BC]:[ON]])</f>
        <v>5.6000000000000001E-2</v>
      </c>
      <c r="H11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18" s="1">
        <f>Table1[[#This Row],[MAX]]/SUM(Table1[[#This Row],[BC]:[ON]])</f>
        <v>0.61366500465727902</v>
      </c>
      <c r="J118" s="1" t="s">
        <v>184</v>
      </c>
      <c r="K118" s="1"/>
    </row>
    <row r="119" spans="1:11" hidden="1" x14ac:dyDescent="0.2">
      <c r="A119">
        <v>26573</v>
      </c>
      <c r="B119" t="s">
        <v>105</v>
      </c>
      <c r="C119" s="1">
        <v>4.9069999999999999E-3</v>
      </c>
      <c r="D119" s="1">
        <v>1.04E-2</v>
      </c>
      <c r="E119" s="1">
        <v>5.5640000000000004E-3</v>
      </c>
      <c r="F119" s="1">
        <v>0</v>
      </c>
      <c r="G119" s="1">
        <f>MAX(Table1[[#This Row],[BC]:[ON]])</f>
        <v>1.04E-2</v>
      </c>
      <c r="H11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19" s="1">
        <f>Table1[[#This Row],[MAX]]/SUM(Table1[[#This Row],[BC]:[ON]])</f>
        <v>0.49829907527190836</v>
      </c>
      <c r="J119" s="1" t="s">
        <v>185</v>
      </c>
      <c r="K119" s="1"/>
    </row>
    <row r="120" spans="1:11" x14ac:dyDescent="0.2">
      <c r="A120">
        <v>10820</v>
      </c>
      <c r="B120" t="s">
        <v>131</v>
      </c>
      <c r="C120" s="1">
        <v>5.6300000000000003E-2</v>
      </c>
      <c r="D120" s="1">
        <v>0</v>
      </c>
      <c r="E120" s="1">
        <v>0</v>
      </c>
      <c r="F120" s="1">
        <v>0</v>
      </c>
      <c r="G120" s="1">
        <f>MAX(Table1[[#This Row],[BC]:[ON]])</f>
        <v>5.6300000000000003E-2</v>
      </c>
      <c r="H12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0" s="1">
        <f>Table1[[#This Row],[MAX]]/SUM(Table1[[#This Row],[BC]:[ON]])</f>
        <v>1</v>
      </c>
      <c r="J120" s="1" t="s">
        <v>184</v>
      </c>
      <c r="K120" s="1"/>
    </row>
    <row r="121" spans="1:11" x14ac:dyDescent="0.2">
      <c r="A121">
        <v>24702</v>
      </c>
      <c r="B121" t="s">
        <v>130</v>
      </c>
      <c r="C121" s="1">
        <v>5.8299999999999998E-2</v>
      </c>
      <c r="D121" s="1">
        <v>0</v>
      </c>
      <c r="E121" s="1">
        <v>0</v>
      </c>
      <c r="F121" s="1">
        <v>0</v>
      </c>
      <c r="G121" s="1">
        <f>MAX(Table1[[#This Row],[BC]:[ON]])</f>
        <v>5.8299999999999998E-2</v>
      </c>
      <c r="H12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1" s="1">
        <f>Table1[[#This Row],[MAX]]/SUM(Table1[[#This Row],[BC]:[ON]])</f>
        <v>1</v>
      </c>
      <c r="J121" s="1" t="s">
        <v>184</v>
      </c>
      <c r="K121" s="1"/>
    </row>
    <row r="122" spans="1:11" x14ac:dyDescent="0.2">
      <c r="A122">
        <v>27661</v>
      </c>
      <c r="B122" t="s">
        <v>86</v>
      </c>
      <c r="C122" s="1">
        <v>5.8500000000000003E-2</v>
      </c>
      <c r="D122" s="1">
        <v>1.8700000000000001E-2</v>
      </c>
      <c r="E122" s="1">
        <v>3.8999999999999999E-5</v>
      </c>
      <c r="F122" s="1">
        <v>0</v>
      </c>
      <c r="G122" s="1">
        <f>MAX(Table1[[#This Row],[BC]:[ON]])</f>
        <v>5.8500000000000003E-2</v>
      </c>
      <c r="H12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2" s="1">
        <f>Table1[[#This Row],[MAX]]/SUM(Table1[[#This Row],[BC]:[ON]])</f>
        <v>0.75738940172710678</v>
      </c>
      <c r="J122" s="1" t="s">
        <v>184</v>
      </c>
      <c r="K122" s="1"/>
    </row>
    <row r="123" spans="1:11" hidden="1" x14ac:dyDescent="0.2">
      <c r="A123">
        <v>27090</v>
      </c>
      <c r="B123" t="s">
        <v>148</v>
      </c>
      <c r="C123" s="1">
        <v>6.4089999999999998E-3</v>
      </c>
      <c r="D123" s="1">
        <v>7.6420000000000004E-3</v>
      </c>
      <c r="E123" s="1">
        <v>0</v>
      </c>
      <c r="F123" s="1">
        <v>0</v>
      </c>
      <c r="G123" s="1">
        <f>MAX(Table1[[#This Row],[BC]:[ON]])</f>
        <v>7.6420000000000004E-3</v>
      </c>
      <c r="H12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23" s="1">
        <f>Table1[[#This Row],[MAX]]/SUM(Table1[[#This Row],[BC]:[ON]])</f>
        <v>0.54387588072023341</v>
      </c>
      <c r="J123" s="1" t="s">
        <v>185</v>
      </c>
      <c r="K123" s="1"/>
    </row>
    <row r="124" spans="1:11" x14ac:dyDescent="0.2">
      <c r="A124">
        <v>33903</v>
      </c>
      <c r="B124" t="s">
        <v>76</v>
      </c>
      <c r="C124" s="1">
        <v>5.9900000000000002E-2</v>
      </c>
      <c r="D124" s="1">
        <v>9.4990000000000005E-3</v>
      </c>
      <c r="E124" s="1">
        <v>1.5460000000000001E-3</v>
      </c>
      <c r="F124" s="1">
        <v>3.9999999999999998E-6</v>
      </c>
      <c r="G124" s="1">
        <f>MAX(Table1[[#This Row],[BC]:[ON]])</f>
        <v>5.9900000000000002E-2</v>
      </c>
      <c r="H12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4" s="1">
        <f>Table1[[#This Row],[MAX]]/SUM(Table1[[#This Row],[BC]:[ON]])</f>
        <v>0.84426841815952292</v>
      </c>
      <c r="J124" s="1" t="s">
        <v>184</v>
      </c>
      <c r="K124" s="1"/>
    </row>
    <row r="125" spans="1:11" x14ac:dyDescent="0.2">
      <c r="A125">
        <v>20766</v>
      </c>
      <c r="B125" t="s">
        <v>129</v>
      </c>
      <c r="C125" s="1">
        <v>6.7100000000000007E-2</v>
      </c>
      <c r="D125" s="1">
        <v>3.862E-3</v>
      </c>
      <c r="E125" s="1">
        <v>0</v>
      </c>
      <c r="F125" s="1">
        <v>0</v>
      </c>
      <c r="G125" s="1">
        <f>MAX(Table1[[#This Row],[BC]:[ON]])</f>
        <v>6.7100000000000007E-2</v>
      </c>
      <c r="H12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5" s="1">
        <f>Table1[[#This Row],[MAX]]/SUM(Table1[[#This Row],[BC]:[ON]])</f>
        <v>0.94557650573546403</v>
      </c>
      <c r="J125" s="1" t="s">
        <v>184</v>
      </c>
      <c r="K125" s="1"/>
    </row>
    <row r="126" spans="1:11" hidden="1" x14ac:dyDescent="0.2">
      <c r="A126">
        <v>27553</v>
      </c>
      <c r="B126" t="s">
        <v>85</v>
      </c>
      <c r="C126" s="1">
        <v>2.5399999999999999E-2</v>
      </c>
      <c r="D126" s="1">
        <v>5.5E-2</v>
      </c>
      <c r="E126" s="1">
        <v>2.18E-2</v>
      </c>
      <c r="F126" s="1">
        <v>0</v>
      </c>
      <c r="G126" s="1">
        <f>MAX(Table1[[#This Row],[BC]:[ON]])</f>
        <v>5.5E-2</v>
      </c>
      <c r="H12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26" s="1">
        <f>Table1[[#This Row],[MAX]]/SUM(Table1[[#This Row],[BC]:[ON]])</f>
        <v>0.53816046966731901</v>
      </c>
      <c r="J126" s="1" t="s">
        <v>185</v>
      </c>
      <c r="K126" s="1"/>
    </row>
    <row r="127" spans="1:11" x14ac:dyDescent="0.2">
      <c r="A127">
        <v>33060</v>
      </c>
      <c r="B127" t="s">
        <v>89</v>
      </c>
      <c r="C127" s="1">
        <v>6.7799999999999999E-2</v>
      </c>
      <c r="D127" s="1">
        <v>9.859999999999999E-4</v>
      </c>
      <c r="E127" s="1">
        <v>2.32E-4</v>
      </c>
      <c r="F127" s="1">
        <v>0</v>
      </c>
      <c r="G127" s="1">
        <f>MAX(Table1[[#This Row],[BC]:[ON]])</f>
        <v>6.7799999999999999E-2</v>
      </c>
      <c r="H12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7" s="1">
        <f>Table1[[#This Row],[MAX]]/SUM(Table1[[#This Row],[BC]:[ON]])</f>
        <v>0.98235242980092152</v>
      </c>
      <c r="J127" s="1" t="s">
        <v>184</v>
      </c>
      <c r="K127" s="1"/>
    </row>
    <row r="128" spans="1:11" x14ac:dyDescent="0.2">
      <c r="A128">
        <v>1031</v>
      </c>
      <c r="B128" t="s">
        <v>128</v>
      </c>
      <c r="C128" s="1">
        <v>6.8900000000000003E-2</v>
      </c>
      <c r="D128" s="1">
        <v>0</v>
      </c>
      <c r="E128" s="1">
        <v>0</v>
      </c>
      <c r="F128" s="1">
        <v>0</v>
      </c>
      <c r="G128" s="1">
        <f>MAX(Table1[[#This Row],[BC]:[ON]])</f>
        <v>6.8900000000000003E-2</v>
      </c>
      <c r="H12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8" s="1">
        <f>Table1[[#This Row],[MAX]]/SUM(Table1[[#This Row],[BC]:[ON]])</f>
        <v>1</v>
      </c>
      <c r="J128" s="1" t="s">
        <v>184</v>
      </c>
      <c r="K128" s="1" t="s">
        <v>194</v>
      </c>
    </row>
    <row r="129" spans="1:11" x14ac:dyDescent="0.2">
      <c r="A129">
        <v>26787</v>
      </c>
      <c r="B129" t="s">
        <v>127</v>
      </c>
      <c r="C129" s="1">
        <v>7.4499999999999997E-2</v>
      </c>
      <c r="D129" s="1">
        <v>0</v>
      </c>
      <c r="E129" s="1">
        <v>0</v>
      </c>
      <c r="F129" s="1">
        <v>0</v>
      </c>
      <c r="G129" s="1">
        <f>MAX(Table1[[#This Row],[BC]:[ON]])</f>
        <v>7.4499999999999997E-2</v>
      </c>
      <c r="H12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29" s="1">
        <f>Table1[[#This Row],[MAX]]/SUM(Table1[[#This Row],[BC]:[ON]])</f>
        <v>1</v>
      </c>
      <c r="J129" s="1" t="s">
        <v>184</v>
      </c>
      <c r="K129" s="1"/>
    </row>
    <row r="130" spans="1:11" hidden="1" x14ac:dyDescent="0.2">
      <c r="A130">
        <v>30954</v>
      </c>
      <c r="B130" t="s">
        <v>116</v>
      </c>
      <c r="C130" s="1">
        <v>0</v>
      </c>
      <c r="D130" s="1">
        <v>0</v>
      </c>
      <c r="E130" s="1">
        <v>1.16E-4</v>
      </c>
      <c r="F130" s="1">
        <v>0</v>
      </c>
      <c r="G130" s="1">
        <f>MAX(Table1[[#This Row],[BC]:[ON]])</f>
        <v>1.16E-4</v>
      </c>
      <c r="H13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30" s="1">
        <f>Table1[[#This Row],[MAX]]/SUM(Table1[[#This Row],[BC]:[ON]])</f>
        <v>1</v>
      </c>
      <c r="J130" s="1" t="s">
        <v>186</v>
      </c>
      <c r="K130" s="1"/>
    </row>
    <row r="131" spans="1:11" hidden="1" x14ac:dyDescent="0.2">
      <c r="A131">
        <v>31234</v>
      </c>
      <c r="B131" t="s">
        <v>62</v>
      </c>
      <c r="C131" s="1">
        <v>0</v>
      </c>
      <c r="D131" s="1">
        <v>1.44E-2</v>
      </c>
      <c r="E131" s="1">
        <v>5.0700000000000002E-2</v>
      </c>
      <c r="F131" s="1">
        <v>2.4000000000000001E-5</v>
      </c>
      <c r="G131" s="1">
        <f>MAX(Table1[[#This Row],[BC]:[ON]])</f>
        <v>5.0700000000000002E-2</v>
      </c>
      <c r="H13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31" s="1">
        <f>Table1[[#This Row],[MAX]]/SUM(Table1[[#This Row],[BC]:[ON]])</f>
        <v>0.77851483324120141</v>
      </c>
      <c r="J131" s="1" t="s">
        <v>186</v>
      </c>
      <c r="K131" s="1"/>
    </row>
    <row r="132" spans="1:11" x14ac:dyDescent="0.2">
      <c r="A132">
        <v>16541</v>
      </c>
      <c r="B132" t="s">
        <v>126</v>
      </c>
      <c r="C132" s="1">
        <v>8.14E-2</v>
      </c>
      <c r="D132" s="1">
        <v>3.0400000000000002E-3</v>
      </c>
      <c r="E132" s="1">
        <v>0</v>
      </c>
      <c r="F132" s="1">
        <v>0</v>
      </c>
      <c r="G132" s="1">
        <f>MAX(Table1[[#This Row],[BC]:[ON]])</f>
        <v>8.14E-2</v>
      </c>
      <c r="H13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32" s="1">
        <f>Table1[[#This Row],[MAX]]/SUM(Table1[[#This Row],[BC]:[ON]])</f>
        <v>0.96399810516342965</v>
      </c>
      <c r="J132" s="1" t="s">
        <v>184</v>
      </c>
      <c r="K132" s="1"/>
    </row>
    <row r="133" spans="1:11" hidden="1" x14ac:dyDescent="0.2">
      <c r="A133">
        <v>31634</v>
      </c>
      <c r="B133" t="s">
        <v>163</v>
      </c>
      <c r="C133" s="1">
        <v>7.6800000000000002E-4</v>
      </c>
      <c r="D133" s="1">
        <v>1.89E-3</v>
      </c>
      <c r="E133" s="1">
        <v>0</v>
      </c>
      <c r="F133" s="1">
        <v>0</v>
      </c>
      <c r="G133" s="1">
        <f>MAX(Table1[[#This Row],[BC]:[ON]])</f>
        <v>1.89E-3</v>
      </c>
      <c r="H13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33" s="1">
        <f>Table1[[#This Row],[MAX]]/SUM(Table1[[#This Row],[BC]:[ON]])</f>
        <v>0.71106094808126419</v>
      </c>
      <c r="J133" s="1" t="s">
        <v>185</v>
      </c>
      <c r="K133" s="1"/>
    </row>
    <row r="134" spans="1:11" x14ac:dyDescent="0.2">
      <c r="A134">
        <v>33327</v>
      </c>
      <c r="B134" t="s">
        <v>106</v>
      </c>
      <c r="C134" s="1">
        <v>8.2500000000000004E-2</v>
      </c>
      <c r="D134" s="1">
        <v>1.67E-2</v>
      </c>
      <c r="E134" s="1">
        <v>4.0959999999999998E-3</v>
      </c>
      <c r="F134" s="1">
        <v>0</v>
      </c>
      <c r="G134" s="1">
        <f>MAX(Table1[[#This Row],[BC]:[ON]])</f>
        <v>8.2500000000000004E-2</v>
      </c>
      <c r="H13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34" s="1">
        <f>Table1[[#This Row],[MAX]]/SUM(Table1[[#This Row],[BC]:[ON]])</f>
        <v>0.7986756505576208</v>
      </c>
      <c r="J134" s="1" t="s">
        <v>184</v>
      </c>
      <c r="K134" s="1"/>
    </row>
    <row r="135" spans="1:11" x14ac:dyDescent="0.2">
      <c r="A135">
        <v>2033</v>
      </c>
      <c r="B135" t="s">
        <v>55</v>
      </c>
      <c r="C135" s="1">
        <v>8.5800000000000001E-2</v>
      </c>
      <c r="D135" s="1">
        <v>1.9199999999999998E-2</v>
      </c>
      <c r="E135" s="1">
        <v>2.1499999999999998E-2</v>
      </c>
      <c r="F135" s="1">
        <v>8.0000000000000007E-5</v>
      </c>
      <c r="G135" s="1">
        <f>MAX(Table1[[#This Row],[BC]:[ON]])</f>
        <v>8.5800000000000001E-2</v>
      </c>
      <c r="H13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35" s="1">
        <f>Table1[[#This Row],[MAX]]/SUM(Table1[[#This Row],[BC]:[ON]])</f>
        <v>0.67783220097961761</v>
      </c>
      <c r="J135" s="1" t="s">
        <v>184</v>
      </c>
      <c r="K135" s="1"/>
    </row>
    <row r="136" spans="1:11" hidden="1" x14ac:dyDescent="0.2">
      <c r="A136">
        <v>31996</v>
      </c>
      <c r="B136" t="s">
        <v>29</v>
      </c>
      <c r="C136" s="1">
        <v>8.2999999999999998E-5</v>
      </c>
      <c r="D136" s="1">
        <v>3.3000000000000003E-5</v>
      </c>
      <c r="E136" s="1">
        <v>3.8999999999999999E-5</v>
      </c>
      <c r="F136" s="1">
        <v>5.5400000000000002E-4</v>
      </c>
      <c r="G136" s="1">
        <f>MAX(Table1[[#This Row],[BC]:[ON]])</f>
        <v>5.5400000000000002E-4</v>
      </c>
      <c r="H13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36" s="1">
        <f>Table1[[#This Row],[MAX]]/SUM(Table1[[#This Row],[BC]:[ON]])</f>
        <v>0.78138222849083216</v>
      </c>
      <c r="J136" s="1" t="s">
        <v>187</v>
      </c>
      <c r="K136" s="1"/>
    </row>
    <row r="137" spans="1:11" hidden="1" x14ac:dyDescent="0.2">
      <c r="A137">
        <v>32000</v>
      </c>
      <c r="B137" t="s">
        <v>99</v>
      </c>
      <c r="C137" s="1">
        <v>5.8E-5</v>
      </c>
      <c r="D137" s="1">
        <v>1.41E-2</v>
      </c>
      <c r="E137" s="1">
        <v>4.0300000000000002E-2</v>
      </c>
      <c r="F137" s="1">
        <v>0</v>
      </c>
      <c r="G137" s="1">
        <f>MAX(Table1[[#This Row],[BC]:[ON]])</f>
        <v>4.0300000000000002E-2</v>
      </c>
      <c r="H13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37" s="1">
        <f>Table1[[#This Row],[MAX]]/SUM(Table1[[#This Row],[BC]:[ON]])</f>
        <v>0.74001983179698116</v>
      </c>
      <c r="J137" s="1" t="s">
        <v>186</v>
      </c>
      <c r="K137" s="1"/>
    </row>
    <row r="138" spans="1:11" hidden="1" x14ac:dyDescent="0.2">
      <c r="A138">
        <v>32001</v>
      </c>
      <c r="B138" t="s">
        <v>20</v>
      </c>
      <c r="C138" s="1">
        <v>5.0000000000000002E-5</v>
      </c>
      <c r="D138" s="1">
        <v>0</v>
      </c>
      <c r="E138" s="1">
        <v>3.8999999999999999E-5</v>
      </c>
      <c r="F138" s="1">
        <v>1.3209999999999999E-3</v>
      </c>
      <c r="G138" s="1">
        <f>MAX(Table1[[#This Row],[BC]:[ON]])</f>
        <v>1.3209999999999999E-3</v>
      </c>
      <c r="H13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38" s="1">
        <f>Table1[[#This Row],[MAX]]/SUM(Table1[[#This Row],[BC]:[ON]])</f>
        <v>0.93687943262411355</v>
      </c>
      <c r="J138" s="1"/>
      <c r="K138" s="1"/>
    </row>
    <row r="139" spans="1:11" hidden="1" x14ac:dyDescent="0.2">
      <c r="A139">
        <v>32002</v>
      </c>
      <c r="B139" t="s">
        <v>88</v>
      </c>
      <c r="C139" s="1">
        <v>0</v>
      </c>
      <c r="D139" s="1">
        <v>4.2069999999999998E-3</v>
      </c>
      <c r="E139" s="1">
        <v>8.8489999999999992E-3</v>
      </c>
      <c r="F139" s="1">
        <v>0</v>
      </c>
      <c r="G139" s="1">
        <f>MAX(Table1[[#This Row],[BC]:[ON]])</f>
        <v>8.8489999999999992E-3</v>
      </c>
      <c r="H13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39" s="1">
        <f>Table1[[#This Row],[MAX]]/SUM(Table1[[#This Row],[BC]:[ON]])</f>
        <v>0.67777267156862753</v>
      </c>
      <c r="J139" s="1" t="s">
        <v>186</v>
      </c>
      <c r="K139" s="1"/>
    </row>
    <row r="140" spans="1:11" hidden="1" x14ac:dyDescent="0.2">
      <c r="A140">
        <v>32268</v>
      </c>
      <c r="B140" t="s">
        <v>1</v>
      </c>
      <c r="C140" s="1">
        <v>8.5099999999999998E-4</v>
      </c>
      <c r="D140" s="1">
        <v>4.8640000000000003E-3</v>
      </c>
      <c r="E140" s="1">
        <v>2.8000000000000001E-2</v>
      </c>
      <c r="F140" s="1">
        <v>1.8200000000000001E-2</v>
      </c>
      <c r="G140" s="1">
        <f>MAX(Table1[[#This Row],[BC]:[ON]])</f>
        <v>2.8000000000000001E-2</v>
      </c>
      <c r="H14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40" s="1">
        <f>Table1[[#This Row],[MAX]]/SUM(Table1[[#This Row],[BC]:[ON]])</f>
        <v>0.53934315708369451</v>
      </c>
      <c r="J140" s="1" t="s">
        <v>186</v>
      </c>
      <c r="K140" s="1"/>
    </row>
    <row r="141" spans="1:11" hidden="1" x14ac:dyDescent="0.2">
      <c r="A141">
        <v>32333</v>
      </c>
      <c r="B141" t="s">
        <v>104</v>
      </c>
      <c r="C141" s="1">
        <v>4.2059999999999997E-3</v>
      </c>
      <c r="D141" s="1">
        <v>5.6860000000000001E-3</v>
      </c>
      <c r="E141" s="1">
        <v>5.7959999999999999E-3</v>
      </c>
      <c r="F141" s="1">
        <v>0</v>
      </c>
      <c r="G141" s="1">
        <f>MAX(Table1[[#This Row],[BC]:[ON]])</f>
        <v>5.7959999999999999E-3</v>
      </c>
      <c r="H14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41" s="1">
        <f>Table1[[#This Row],[MAX]]/SUM(Table1[[#This Row],[BC]:[ON]])</f>
        <v>0.36945436002039772</v>
      </c>
      <c r="J141" s="1" t="s">
        <v>186</v>
      </c>
      <c r="K141" s="1"/>
    </row>
    <row r="142" spans="1:11" hidden="1" x14ac:dyDescent="0.2">
      <c r="A142">
        <v>32354</v>
      </c>
      <c r="B142" t="s">
        <v>46</v>
      </c>
      <c r="C142" s="1">
        <v>6.1000000000000004E-3</v>
      </c>
      <c r="D142" s="1">
        <v>1.1299999999999999E-2</v>
      </c>
      <c r="E142" s="1">
        <v>2.63E-2</v>
      </c>
      <c r="F142" s="1">
        <v>2.0100000000000001E-4</v>
      </c>
      <c r="G142" s="1">
        <f>MAX(Table1[[#This Row],[BC]:[ON]])</f>
        <v>2.63E-2</v>
      </c>
      <c r="H14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42" s="1">
        <f>Table1[[#This Row],[MAX]]/SUM(Table1[[#This Row],[BC]:[ON]])</f>
        <v>0.59907519190906811</v>
      </c>
      <c r="J142" s="1" t="s">
        <v>186</v>
      </c>
      <c r="K142" s="1"/>
    </row>
    <row r="143" spans="1:11" hidden="1" x14ac:dyDescent="0.2">
      <c r="A143">
        <v>32357</v>
      </c>
      <c r="B143" t="s">
        <v>50</v>
      </c>
      <c r="C143" s="1">
        <v>1.7E-5</v>
      </c>
      <c r="D143" s="1">
        <v>4.7990000000000003E-3</v>
      </c>
      <c r="E143" s="1">
        <v>2.6700000000000002E-2</v>
      </c>
      <c r="F143" s="1">
        <v>1.37E-4</v>
      </c>
      <c r="G143" s="1">
        <f>MAX(Table1[[#This Row],[BC]:[ON]])</f>
        <v>2.6700000000000002E-2</v>
      </c>
      <c r="H14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43" s="1">
        <f>Table1[[#This Row],[MAX]]/SUM(Table1[[#This Row],[BC]:[ON]])</f>
        <v>0.84352194104824185</v>
      </c>
      <c r="J143" s="1" t="s">
        <v>186</v>
      </c>
      <c r="K143" s="1"/>
    </row>
    <row r="144" spans="1:11" x14ac:dyDescent="0.2">
      <c r="A144">
        <v>33509</v>
      </c>
      <c r="B144" t="s">
        <v>59</v>
      </c>
      <c r="C144" s="1">
        <v>9.4500000000000001E-2</v>
      </c>
      <c r="D144" s="1">
        <v>1.84E-2</v>
      </c>
      <c r="E144" s="1">
        <v>7.7000000000000001E-5</v>
      </c>
      <c r="F144" s="1">
        <v>3.1999999999999999E-5</v>
      </c>
      <c r="G144" s="1">
        <f>MAX(Table1[[#This Row],[BC]:[ON]])</f>
        <v>9.4500000000000001E-2</v>
      </c>
      <c r="H14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44" s="1">
        <f>Table1[[#This Row],[MAX]]/SUM(Table1[[#This Row],[BC]:[ON]])</f>
        <v>0.83621658451981706</v>
      </c>
      <c r="J144" s="1" t="s">
        <v>184</v>
      </c>
      <c r="K144" s="1"/>
    </row>
    <row r="145" spans="1:11" hidden="1" x14ac:dyDescent="0.2">
      <c r="A145">
        <v>32546</v>
      </c>
      <c r="B145" t="s">
        <v>19</v>
      </c>
      <c r="C145" s="1">
        <v>1.9689999999999998E-3</v>
      </c>
      <c r="D145" s="1">
        <v>4.3900000000000002E-2</v>
      </c>
      <c r="E145" s="1">
        <v>2.23E-2</v>
      </c>
      <c r="F145" s="1">
        <v>1.3730000000000001E-3</v>
      </c>
      <c r="G145" s="1">
        <f>MAX(Table1[[#This Row],[BC]:[ON]])</f>
        <v>4.3900000000000002E-2</v>
      </c>
      <c r="H14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45" s="1">
        <f>Table1[[#This Row],[MAX]]/SUM(Table1[[#This Row],[BC]:[ON]])</f>
        <v>0.63127318742630345</v>
      </c>
      <c r="J145" s="1" t="s">
        <v>185</v>
      </c>
      <c r="K145" s="1"/>
    </row>
    <row r="146" spans="1:11" hidden="1" x14ac:dyDescent="0.2">
      <c r="A146">
        <v>32594</v>
      </c>
      <c r="B146" t="s">
        <v>98</v>
      </c>
      <c r="C146" s="1">
        <v>0</v>
      </c>
      <c r="D146" s="1">
        <v>9.6790000000000001E-3</v>
      </c>
      <c r="E146" s="1">
        <v>5.0500000000000003E-2</v>
      </c>
      <c r="F146" s="1">
        <v>0</v>
      </c>
      <c r="G146" s="1">
        <f>MAX(Table1[[#This Row],[BC]:[ON]])</f>
        <v>5.0500000000000003E-2</v>
      </c>
      <c r="H14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46" s="1">
        <f>Table1[[#This Row],[MAX]]/SUM(Table1[[#This Row],[BC]:[ON]])</f>
        <v>0.83916316322969808</v>
      </c>
      <c r="J146" s="1" t="s">
        <v>186</v>
      </c>
      <c r="K146" s="1"/>
    </row>
    <row r="147" spans="1:11" hidden="1" x14ac:dyDescent="0.2">
      <c r="A147">
        <v>32595</v>
      </c>
      <c r="B147" t="s">
        <v>34</v>
      </c>
      <c r="C147" s="1">
        <v>0</v>
      </c>
      <c r="D147" s="1">
        <v>0</v>
      </c>
      <c r="E147" s="1">
        <v>0</v>
      </c>
      <c r="F147" s="1">
        <v>3.4099999999999999E-4</v>
      </c>
      <c r="G147" s="1">
        <f>MAX(Table1[[#This Row],[BC]:[ON]])</f>
        <v>3.4099999999999999E-4</v>
      </c>
      <c r="H14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47" s="1">
        <f>Table1[[#This Row],[MAX]]/SUM(Table1[[#This Row],[BC]:[ON]])</f>
        <v>1</v>
      </c>
      <c r="J147" s="1"/>
      <c r="K147" s="1"/>
    </row>
    <row r="148" spans="1:11" x14ac:dyDescent="0.2">
      <c r="A148">
        <v>26705</v>
      </c>
      <c r="B148" t="s">
        <v>115</v>
      </c>
      <c r="C148" s="1">
        <v>0.1009</v>
      </c>
      <c r="D148" s="1">
        <v>8.9890000000000005E-3</v>
      </c>
      <c r="E148" s="1">
        <v>2.32E-4</v>
      </c>
      <c r="F148" s="1">
        <v>0</v>
      </c>
      <c r="G148" s="1">
        <f>MAX(Table1[[#This Row],[BC]:[ON]])</f>
        <v>0.1009</v>
      </c>
      <c r="H14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48" s="1">
        <f>Table1[[#This Row],[MAX]]/SUM(Table1[[#This Row],[BC]:[ON]])</f>
        <v>0.91626483595317887</v>
      </c>
      <c r="J148" s="1" t="s">
        <v>184</v>
      </c>
      <c r="K148" s="1"/>
    </row>
    <row r="149" spans="1:11" hidden="1" x14ac:dyDescent="0.2">
      <c r="A149">
        <v>32891</v>
      </c>
      <c r="B149" t="s">
        <v>21</v>
      </c>
      <c r="C149" s="1">
        <v>4.2700000000000002E-2</v>
      </c>
      <c r="D149" s="1">
        <v>0.1216</v>
      </c>
      <c r="E149" s="1">
        <v>0.16930000000000001</v>
      </c>
      <c r="F149" s="1">
        <v>9.8400000000000007E-4</v>
      </c>
      <c r="G149" s="1">
        <f>MAX(Table1[[#This Row],[BC]:[ON]])</f>
        <v>0.16930000000000001</v>
      </c>
      <c r="H14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49" s="1">
        <f>Table1[[#This Row],[MAX]]/SUM(Table1[[#This Row],[BC]:[ON]])</f>
        <v>0.506001482437893</v>
      </c>
      <c r="J149" s="1" t="s">
        <v>186</v>
      </c>
      <c r="K149" s="1"/>
    </row>
    <row r="150" spans="1:11" x14ac:dyDescent="0.2">
      <c r="A150">
        <v>16489</v>
      </c>
      <c r="B150" t="s">
        <v>81</v>
      </c>
      <c r="C150" s="1">
        <v>0.12970000000000001</v>
      </c>
      <c r="D150" s="1">
        <v>0.10589999999999999</v>
      </c>
      <c r="E150" s="1">
        <v>1.95E-2</v>
      </c>
      <c r="F150" s="1">
        <v>0</v>
      </c>
      <c r="G150" s="1">
        <f>MAX(Table1[[#This Row],[BC]:[ON]])</f>
        <v>0.12970000000000001</v>
      </c>
      <c r="H15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50" s="1">
        <f>Table1[[#This Row],[MAX]]/SUM(Table1[[#This Row],[BC]:[ON]])</f>
        <v>0.5084280674245395</v>
      </c>
      <c r="J150" s="1" t="s">
        <v>184</v>
      </c>
      <c r="K150" s="1"/>
    </row>
    <row r="151" spans="1:11" hidden="1" x14ac:dyDescent="0.2">
      <c r="A151">
        <v>33172</v>
      </c>
      <c r="B151" t="s">
        <v>17</v>
      </c>
      <c r="C151" s="1">
        <v>2.019E-3</v>
      </c>
      <c r="D151" s="1">
        <v>9.7000000000000005E-4</v>
      </c>
      <c r="E151" s="1">
        <v>3.0140000000000002E-3</v>
      </c>
      <c r="F151" s="1">
        <v>1.5020000000000001E-3</v>
      </c>
      <c r="G151" s="1">
        <f>MAX(Table1[[#This Row],[BC]:[ON]])</f>
        <v>3.0140000000000002E-3</v>
      </c>
      <c r="H15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51" s="1">
        <f>Table1[[#This Row],[MAX]]/SUM(Table1[[#This Row],[BC]:[ON]])</f>
        <v>0.40159893404397073</v>
      </c>
      <c r="J151" s="1"/>
      <c r="K151" s="1"/>
    </row>
    <row r="152" spans="1:11" hidden="1" x14ac:dyDescent="0.2">
      <c r="A152">
        <v>33275</v>
      </c>
      <c r="B152" t="s">
        <v>26</v>
      </c>
      <c r="C152" s="1">
        <v>0</v>
      </c>
      <c r="D152" s="1">
        <v>0</v>
      </c>
      <c r="E152" s="1">
        <v>0</v>
      </c>
      <c r="F152" s="1">
        <v>7.9900000000000001E-4</v>
      </c>
      <c r="G152" s="1">
        <f>MAX(Table1[[#This Row],[BC]:[ON]])</f>
        <v>7.9900000000000001E-4</v>
      </c>
      <c r="H15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52" s="1">
        <f>Table1[[#This Row],[MAX]]/SUM(Table1[[#This Row],[BC]:[ON]])</f>
        <v>1</v>
      </c>
      <c r="J152" s="1"/>
      <c r="K152" s="1"/>
    </row>
    <row r="153" spans="1:11" hidden="1" x14ac:dyDescent="0.2">
      <c r="A153">
        <v>33279</v>
      </c>
      <c r="B153" t="s">
        <v>2</v>
      </c>
      <c r="C153" s="1">
        <v>7.9999999999999996E-6</v>
      </c>
      <c r="D153" s="1">
        <v>0</v>
      </c>
      <c r="E153" s="1">
        <v>7.7000000000000001E-5</v>
      </c>
      <c r="F153" s="1">
        <v>9.2809999999999993E-3</v>
      </c>
      <c r="G153" s="1">
        <f>MAX(Table1[[#This Row],[BC]:[ON]])</f>
        <v>9.2809999999999993E-3</v>
      </c>
      <c r="H15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53" s="1">
        <f>Table1[[#This Row],[MAX]]/SUM(Table1[[#This Row],[BC]:[ON]])</f>
        <v>0.99092462096946399</v>
      </c>
      <c r="J153" s="1" t="s">
        <v>187</v>
      </c>
      <c r="K153" s="1"/>
    </row>
    <row r="154" spans="1:11" hidden="1" x14ac:dyDescent="0.2">
      <c r="A154">
        <v>33286</v>
      </c>
      <c r="B154" t="s">
        <v>14</v>
      </c>
      <c r="C154" s="1">
        <v>7.9999999999999996E-6</v>
      </c>
      <c r="D154" s="1">
        <v>0</v>
      </c>
      <c r="E154" s="1">
        <v>8.12E-4</v>
      </c>
      <c r="F154" s="1">
        <v>1.9880000000000002E-3</v>
      </c>
      <c r="G154" s="1">
        <f>MAX(Table1[[#This Row],[BC]:[ON]])</f>
        <v>1.9880000000000002E-3</v>
      </c>
      <c r="H15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54" s="1">
        <f>Table1[[#This Row],[MAX]]/SUM(Table1[[#This Row],[BC]:[ON]])</f>
        <v>0.70797720797720798</v>
      </c>
      <c r="J154" s="1" t="s">
        <v>187</v>
      </c>
      <c r="K154" s="1"/>
    </row>
    <row r="155" spans="1:11" x14ac:dyDescent="0.2">
      <c r="A155">
        <v>4752</v>
      </c>
      <c r="B155" t="s">
        <v>125</v>
      </c>
      <c r="C155" s="1">
        <v>0.13159999999999999</v>
      </c>
      <c r="D155" s="1">
        <v>0</v>
      </c>
      <c r="E155" s="1">
        <v>0</v>
      </c>
      <c r="F155" s="1">
        <v>0</v>
      </c>
      <c r="G155" s="1">
        <f>MAX(Table1[[#This Row],[BC]:[ON]])</f>
        <v>0.13159999999999999</v>
      </c>
      <c r="H15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55" s="1">
        <f>Table1[[#This Row],[MAX]]/SUM(Table1[[#This Row],[BC]:[ON]])</f>
        <v>1</v>
      </c>
      <c r="J155" s="1" t="s">
        <v>184</v>
      </c>
      <c r="K155" s="1"/>
    </row>
    <row r="156" spans="1:11" hidden="1" x14ac:dyDescent="0.2">
      <c r="A156">
        <v>33313</v>
      </c>
      <c r="B156" t="s">
        <v>15</v>
      </c>
      <c r="C156" s="1">
        <v>1.2849999999999999E-3</v>
      </c>
      <c r="D156" s="1">
        <v>1.32E-2</v>
      </c>
      <c r="E156" s="1">
        <v>6.2979999999999998E-3</v>
      </c>
      <c r="F156" s="1">
        <v>1.606E-3</v>
      </c>
      <c r="G156" s="1">
        <f>MAX(Table1[[#This Row],[BC]:[ON]])</f>
        <v>1.32E-2</v>
      </c>
      <c r="H15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56" s="1">
        <f>Table1[[#This Row],[MAX]]/SUM(Table1[[#This Row],[BC]:[ON]])</f>
        <v>0.58957523784001076</v>
      </c>
      <c r="J156" s="1" t="s">
        <v>185</v>
      </c>
      <c r="K156" s="1"/>
    </row>
    <row r="157" spans="1:11" x14ac:dyDescent="0.2">
      <c r="A157">
        <v>6484</v>
      </c>
      <c r="B157" t="s">
        <v>124</v>
      </c>
      <c r="C157" s="1">
        <v>0.14449999999999999</v>
      </c>
      <c r="D157" s="1">
        <v>0</v>
      </c>
      <c r="E157" s="1">
        <v>0</v>
      </c>
      <c r="F157" s="1">
        <v>0</v>
      </c>
      <c r="G157" s="1">
        <f>MAX(Table1[[#This Row],[BC]:[ON]])</f>
        <v>0.14449999999999999</v>
      </c>
      <c r="H15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57" s="1">
        <f>Table1[[#This Row],[MAX]]/SUM(Table1[[#This Row],[BC]:[ON]])</f>
        <v>1</v>
      </c>
      <c r="J157" s="1" t="s">
        <v>184</v>
      </c>
      <c r="K157" s="1"/>
    </row>
    <row r="158" spans="1:11" hidden="1" x14ac:dyDescent="0.2">
      <c r="A158">
        <v>33333</v>
      </c>
      <c r="B158" t="s">
        <v>54</v>
      </c>
      <c r="C158" s="1">
        <v>0</v>
      </c>
      <c r="D158" s="1">
        <v>1.64E-4</v>
      </c>
      <c r="E158" s="1">
        <v>0</v>
      </c>
      <c r="F158" s="1">
        <v>8.3999999999999995E-5</v>
      </c>
      <c r="G158" s="1">
        <f>MAX(Table1[[#This Row],[BC]:[ON]])</f>
        <v>1.64E-4</v>
      </c>
      <c r="H15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58" s="1">
        <f>Table1[[#This Row],[MAX]]/SUM(Table1[[#This Row],[BC]:[ON]])</f>
        <v>0.66129032258064513</v>
      </c>
      <c r="J158" s="1"/>
      <c r="K158" s="1"/>
    </row>
    <row r="159" spans="1:11" hidden="1" x14ac:dyDescent="0.2">
      <c r="A159">
        <v>33377</v>
      </c>
      <c r="B159" t="s">
        <v>8</v>
      </c>
      <c r="C159" s="1">
        <v>7.9999999999999996E-6</v>
      </c>
      <c r="D159" s="1">
        <v>0</v>
      </c>
      <c r="E159" s="1">
        <v>0</v>
      </c>
      <c r="F159" s="1">
        <v>5.117E-3</v>
      </c>
      <c r="G159" s="1">
        <f>MAX(Table1[[#This Row],[BC]:[ON]])</f>
        <v>5.117E-3</v>
      </c>
      <c r="H15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59" s="1">
        <f>Table1[[#This Row],[MAX]]/SUM(Table1[[#This Row],[BC]:[ON]])</f>
        <v>0.9984390243902439</v>
      </c>
      <c r="J159" s="1"/>
      <c r="K159" s="1"/>
    </row>
    <row r="160" spans="1:11" hidden="1" x14ac:dyDescent="0.2">
      <c r="A160">
        <v>33379</v>
      </c>
      <c r="B160" t="s">
        <v>27</v>
      </c>
      <c r="C160" s="1">
        <v>0</v>
      </c>
      <c r="D160" s="1">
        <v>0</v>
      </c>
      <c r="E160" s="1">
        <v>0</v>
      </c>
      <c r="F160" s="1">
        <v>7.5100000000000004E-4</v>
      </c>
      <c r="G160" s="1">
        <f>MAX(Table1[[#This Row],[BC]:[ON]])</f>
        <v>7.5100000000000004E-4</v>
      </c>
      <c r="H16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60" s="1">
        <f>Table1[[#This Row],[MAX]]/SUM(Table1[[#This Row],[BC]:[ON]])</f>
        <v>1</v>
      </c>
      <c r="J160" s="1"/>
      <c r="K160" s="1"/>
    </row>
    <row r="161" spans="1:11" hidden="1" x14ac:dyDescent="0.2">
      <c r="A161">
        <v>33478</v>
      </c>
      <c r="B161" t="s">
        <v>53</v>
      </c>
      <c r="C161" s="1">
        <v>0</v>
      </c>
      <c r="D161" s="1">
        <v>0</v>
      </c>
      <c r="E161" s="1">
        <v>1.16E-4</v>
      </c>
      <c r="F161" s="1">
        <v>1.0399999999999999E-4</v>
      </c>
      <c r="G161" s="1">
        <f>MAX(Table1[[#This Row],[BC]:[ON]])</f>
        <v>1.16E-4</v>
      </c>
      <c r="H16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SK</v>
      </c>
      <c r="I161" s="1">
        <f>Table1[[#This Row],[MAX]]/SUM(Table1[[#This Row],[BC]:[ON]])</f>
        <v>0.52727272727272734</v>
      </c>
      <c r="J161" s="1"/>
      <c r="K161" s="1"/>
    </row>
    <row r="162" spans="1:11" hidden="1" x14ac:dyDescent="0.2">
      <c r="A162">
        <v>33490</v>
      </c>
      <c r="B162" t="s">
        <v>11</v>
      </c>
      <c r="C162" s="1">
        <v>0</v>
      </c>
      <c r="D162" s="1">
        <v>0</v>
      </c>
      <c r="E162" s="1">
        <v>0</v>
      </c>
      <c r="F162" s="1">
        <v>2.6310000000000001E-3</v>
      </c>
      <c r="G162" s="1">
        <f>MAX(Table1[[#This Row],[BC]:[ON]])</f>
        <v>2.6310000000000001E-3</v>
      </c>
      <c r="H16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62" s="1">
        <f>Table1[[#This Row],[MAX]]/SUM(Table1[[#This Row],[BC]:[ON]])</f>
        <v>1</v>
      </c>
      <c r="J162" s="1" t="s">
        <v>187</v>
      </c>
      <c r="K162" s="1"/>
    </row>
    <row r="163" spans="1:11" x14ac:dyDescent="0.2">
      <c r="A163">
        <v>33735</v>
      </c>
      <c r="B163" t="s">
        <v>75</v>
      </c>
      <c r="C163" s="1">
        <v>0.14560000000000001</v>
      </c>
      <c r="D163" s="1">
        <v>4.3999999999999997E-2</v>
      </c>
      <c r="E163" s="1">
        <v>6.1440000000000002E-3</v>
      </c>
      <c r="F163" s="1">
        <v>3.9999999999999998E-6</v>
      </c>
      <c r="G163" s="1">
        <f>MAX(Table1[[#This Row],[BC]:[ON]])</f>
        <v>0.14560000000000001</v>
      </c>
      <c r="H16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63" s="1">
        <f>Table1[[#This Row],[MAX]]/SUM(Table1[[#This Row],[BC]:[ON]])</f>
        <v>0.74381347446717205</v>
      </c>
      <c r="J163" s="1" t="s">
        <v>184</v>
      </c>
      <c r="K163" s="1"/>
    </row>
    <row r="164" spans="1:11" x14ac:dyDescent="0.2">
      <c r="A164">
        <v>33855</v>
      </c>
      <c r="B164" t="s">
        <v>108</v>
      </c>
      <c r="C164" s="1">
        <v>0.14729999999999999</v>
      </c>
      <c r="D164" s="1">
        <v>9.9919999999999991E-3</v>
      </c>
      <c r="E164" s="1">
        <v>1.0820000000000001E-3</v>
      </c>
      <c r="F164" s="1">
        <v>0</v>
      </c>
      <c r="G164" s="1">
        <f>MAX(Table1[[#This Row],[BC]:[ON]])</f>
        <v>0.14729999999999999</v>
      </c>
      <c r="H16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64" s="1">
        <f>Table1[[#This Row],[MAX]]/SUM(Table1[[#This Row],[BC]:[ON]])</f>
        <v>0.93007690656294595</v>
      </c>
      <c r="J164" s="1" t="s">
        <v>184</v>
      </c>
      <c r="K164" s="1"/>
    </row>
    <row r="165" spans="1:11" hidden="1" x14ac:dyDescent="0.2">
      <c r="A165">
        <v>33513</v>
      </c>
      <c r="B165" t="s">
        <v>169</v>
      </c>
      <c r="C165" s="1">
        <v>2.7500000000000002E-4</v>
      </c>
      <c r="D165" s="1">
        <v>0</v>
      </c>
      <c r="E165" s="1">
        <v>0</v>
      </c>
      <c r="F165" s="1">
        <v>0</v>
      </c>
      <c r="G165" s="1">
        <f>MAX(Table1[[#This Row],[BC]:[ON]])</f>
        <v>2.7500000000000002E-4</v>
      </c>
      <c r="H16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65" s="1">
        <f>Table1[[#This Row],[MAX]]/SUM(Table1[[#This Row],[BC]:[ON]])</f>
        <v>1</v>
      </c>
      <c r="J165" s="1"/>
      <c r="K165" s="1"/>
    </row>
    <row r="166" spans="1:11" x14ac:dyDescent="0.2">
      <c r="A166">
        <v>33296</v>
      </c>
      <c r="B166" t="s">
        <v>25</v>
      </c>
      <c r="C166" s="1">
        <v>0.1605</v>
      </c>
      <c r="D166" s="1">
        <v>2.5499999999999998E-2</v>
      </c>
      <c r="E166" s="1">
        <v>1.2E-2</v>
      </c>
      <c r="F166" s="1">
        <v>8.8400000000000002E-4</v>
      </c>
      <c r="G166" s="1">
        <f>MAX(Table1[[#This Row],[BC]:[ON]])</f>
        <v>0.1605</v>
      </c>
      <c r="H16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66" s="1">
        <f>Table1[[#This Row],[MAX]]/SUM(Table1[[#This Row],[BC]:[ON]])</f>
        <v>0.80700307717061204</v>
      </c>
      <c r="J166" s="1" t="s">
        <v>184</v>
      </c>
      <c r="K166" s="1"/>
    </row>
    <row r="167" spans="1:11" x14ac:dyDescent="0.2">
      <c r="A167">
        <v>21591</v>
      </c>
      <c r="B167" t="s">
        <v>123</v>
      </c>
      <c r="C167" s="1">
        <v>0.16639999999999999</v>
      </c>
      <c r="D167" s="1">
        <v>0</v>
      </c>
      <c r="E167" s="1">
        <v>0</v>
      </c>
      <c r="F167" s="1">
        <v>0</v>
      </c>
      <c r="G167" s="1">
        <f>MAX(Table1[[#This Row],[BC]:[ON]])</f>
        <v>0.16639999999999999</v>
      </c>
      <c r="H16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67" s="1">
        <f>Table1[[#This Row],[MAX]]/SUM(Table1[[#This Row],[BC]:[ON]])</f>
        <v>1</v>
      </c>
      <c r="J167" s="1" t="s">
        <v>184</v>
      </c>
      <c r="K167" s="1"/>
    </row>
    <row r="168" spans="1:11" x14ac:dyDescent="0.2">
      <c r="A168">
        <v>16552</v>
      </c>
      <c r="B168" t="s">
        <v>122</v>
      </c>
      <c r="C168" s="1">
        <v>0.1734</v>
      </c>
      <c r="D168" s="1">
        <v>7.3949999999999997E-3</v>
      </c>
      <c r="E168" s="1">
        <v>0</v>
      </c>
      <c r="F168" s="1">
        <v>0</v>
      </c>
      <c r="G168" s="1">
        <f>MAX(Table1[[#This Row],[BC]:[ON]])</f>
        <v>0.1734</v>
      </c>
      <c r="H16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68" s="1">
        <f>Table1[[#This Row],[MAX]]/SUM(Table1[[#This Row],[BC]:[ON]])</f>
        <v>0.95909732016925242</v>
      </c>
      <c r="J168" s="1" t="s">
        <v>184</v>
      </c>
      <c r="K168" s="1"/>
    </row>
    <row r="169" spans="1:11" hidden="1" x14ac:dyDescent="0.2">
      <c r="A169">
        <v>33923</v>
      </c>
      <c r="B169" t="s">
        <v>9</v>
      </c>
      <c r="C169" s="1">
        <v>7.4999999999999993E-5</v>
      </c>
      <c r="D169" s="1">
        <v>1.3200000000000001E-4</v>
      </c>
      <c r="E169" s="1">
        <v>1.93E-4</v>
      </c>
      <c r="F169" s="1">
        <v>3.8070000000000001E-3</v>
      </c>
      <c r="G169" s="1">
        <f>MAX(Table1[[#This Row],[BC]:[ON]])</f>
        <v>3.8070000000000001E-3</v>
      </c>
      <c r="H16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69" s="1">
        <f>Table1[[#This Row],[MAX]]/SUM(Table1[[#This Row],[BC]:[ON]])</f>
        <v>0.90492037081055388</v>
      </c>
      <c r="J169" s="1" t="s">
        <v>187</v>
      </c>
      <c r="K169" s="1"/>
    </row>
    <row r="170" spans="1:11" x14ac:dyDescent="0.2">
      <c r="A170">
        <v>4763</v>
      </c>
      <c r="B170" t="s">
        <v>121</v>
      </c>
      <c r="C170" s="1">
        <v>0.21590000000000001</v>
      </c>
      <c r="D170" s="1">
        <v>2.3099999999999999E-2</v>
      </c>
      <c r="E170" s="1">
        <v>0</v>
      </c>
      <c r="F170" s="1">
        <v>0</v>
      </c>
      <c r="G170" s="1">
        <f>MAX(Table1[[#This Row],[BC]:[ON]])</f>
        <v>0.21590000000000001</v>
      </c>
      <c r="H17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70" s="1">
        <f>Table1[[#This Row],[MAX]]/SUM(Table1[[#This Row],[BC]:[ON]])</f>
        <v>0.903347280334728</v>
      </c>
      <c r="J170" s="1" t="s">
        <v>184</v>
      </c>
      <c r="K170" s="1"/>
    </row>
    <row r="171" spans="1:11" x14ac:dyDescent="0.2">
      <c r="A171">
        <v>23543</v>
      </c>
      <c r="B171" t="s">
        <v>52</v>
      </c>
      <c r="C171" s="1">
        <v>0.24349999999999999</v>
      </c>
      <c r="D171" s="1">
        <v>3.2800000000000003E-2</v>
      </c>
      <c r="E171" s="1">
        <v>3.748E-3</v>
      </c>
      <c r="F171" s="1">
        <v>1.16E-4</v>
      </c>
      <c r="G171" s="1">
        <f>MAX(Table1[[#This Row],[BC]:[ON]])</f>
        <v>0.24349999999999999</v>
      </c>
      <c r="H17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71" s="1">
        <f>Table1[[#This Row],[MAX]]/SUM(Table1[[#This Row],[BC]:[ON]])</f>
        <v>0.86913379306406258</v>
      </c>
      <c r="J171" s="1" t="s">
        <v>184</v>
      </c>
      <c r="K171" s="1"/>
    </row>
    <row r="172" spans="1:11" hidden="1" x14ac:dyDescent="0.2">
      <c r="A172" t="e">
        <v>#N/A</v>
      </c>
      <c r="B172" t="s">
        <v>159</v>
      </c>
      <c r="C172" s="1">
        <v>1.026E-3</v>
      </c>
      <c r="D172" s="1">
        <v>0</v>
      </c>
      <c r="E172" s="1">
        <v>0</v>
      </c>
      <c r="F172" s="1">
        <v>0</v>
      </c>
      <c r="G172" s="1">
        <f>MAX(Table1[[#This Row],[BC]:[ON]])</f>
        <v>1.026E-3</v>
      </c>
      <c r="H17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72" s="1">
        <f>Table1[[#This Row],[MAX]]/SUM(Table1[[#This Row],[BC]:[ON]])</f>
        <v>1</v>
      </c>
      <c r="J172" s="1"/>
      <c r="K172" s="1"/>
    </row>
    <row r="173" spans="1:11" hidden="1" x14ac:dyDescent="0.2">
      <c r="A173" t="e">
        <v>#N/A</v>
      </c>
      <c r="B173" t="s">
        <v>94</v>
      </c>
      <c r="C173" s="1">
        <v>0</v>
      </c>
      <c r="D173" s="1">
        <v>0</v>
      </c>
      <c r="E173" s="1">
        <v>0</v>
      </c>
      <c r="F173" s="1">
        <v>8.3500000000000002E-4</v>
      </c>
      <c r="G173" s="1">
        <f>MAX(Table1[[#This Row],[BC]:[ON]])</f>
        <v>8.3500000000000002E-4</v>
      </c>
      <c r="H17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73" s="1">
        <f>Table1[[#This Row],[MAX]]/SUM(Table1[[#This Row],[BC]:[ON]])</f>
        <v>1</v>
      </c>
      <c r="J173" s="1"/>
      <c r="K173" s="1"/>
    </row>
    <row r="174" spans="1:11" hidden="1" x14ac:dyDescent="0.2">
      <c r="A174" t="e">
        <v>#N/A</v>
      </c>
      <c r="B174" t="s">
        <v>171</v>
      </c>
      <c r="C174" s="1">
        <v>2.0900000000000001E-4</v>
      </c>
      <c r="D174" s="1">
        <v>0</v>
      </c>
      <c r="E174" s="1">
        <v>0</v>
      </c>
      <c r="F174" s="1">
        <v>0</v>
      </c>
      <c r="G174" s="1">
        <f>MAX(Table1[[#This Row],[BC]:[ON]])</f>
        <v>2.0900000000000001E-4</v>
      </c>
      <c r="H174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74" s="1">
        <f>Table1[[#This Row],[MAX]]/SUM(Table1[[#This Row],[BC]:[ON]])</f>
        <v>1</v>
      </c>
      <c r="J174" s="1"/>
      <c r="K174" s="1"/>
    </row>
    <row r="175" spans="1:11" hidden="1" x14ac:dyDescent="0.2">
      <c r="A175" t="e">
        <v>#N/A</v>
      </c>
      <c r="B175" t="s">
        <v>96</v>
      </c>
      <c r="C175" s="1">
        <v>0</v>
      </c>
      <c r="D175" s="1">
        <v>0</v>
      </c>
      <c r="E175" s="1">
        <v>0</v>
      </c>
      <c r="F175" s="1">
        <v>1.93E-4</v>
      </c>
      <c r="G175" s="1">
        <f>MAX(Table1[[#This Row],[BC]:[ON]])</f>
        <v>1.93E-4</v>
      </c>
      <c r="H175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75" s="1">
        <f>Table1[[#This Row],[MAX]]/SUM(Table1[[#This Row],[BC]:[ON]])</f>
        <v>1</v>
      </c>
      <c r="J175" s="1"/>
      <c r="K175" s="1"/>
    </row>
    <row r="176" spans="1:11" hidden="1" x14ac:dyDescent="0.2">
      <c r="A176" t="e">
        <v>#N/A</v>
      </c>
      <c r="B176" t="s">
        <v>97</v>
      </c>
      <c r="C176" s="1">
        <v>0</v>
      </c>
      <c r="D176" s="1">
        <v>0</v>
      </c>
      <c r="E176" s="1">
        <v>0</v>
      </c>
      <c r="F176" s="1">
        <v>1.93E-4</v>
      </c>
      <c r="G176" s="1">
        <f>MAX(Table1[[#This Row],[BC]:[ON]])</f>
        <v>1.93E-4</v>
      </c>
      <c r="H176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76" s="1">
        <f>Table1[[#This Row],[MAX]]/SUM(Table1[[#This Row],[BC]:[ON]])</f>
        <v>1</v>
      </c>
      <c r="J176" s="1"/>
      <c r="K176" s="1"/>
    </row>
    <row r="177" spans="1:11" hidden="1" x14ac:dyDescent="0.2">
      <c r="A177" t="e">
        <v>#N/A</v>
      </c>
      <c r="B177" t="s">
        <v>175</v>
      </c>
      <c r="C177" s="1">
        <v>1.4999999999999999E-4</v>
      </c>
      <c r="D177" s="1">
        <v>0</v>
      </c>
      <c r="E177" s="1">
        <v>0</v>
      </c>
      <c r="F177" s="1">
        <v>0</v>
      </c>
      <c r="G177" s="1">
        <f>MAX(Table1[[#This Row],[BC]:[ON]])</f>
        <v>1.4999999999999999E-4</v>
      </c>
      <c r="H177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77" s="1">
        <f>Table1[[#This Row],[MAX]]/SUM(Table1[[#This Row],[BC]:[ON]])</f>
        <v>1</v>
      </c>
      <c r="J177" s="1"/>
      <c r="K177" s="1"/>
    </row>
    <row r="178" spans="1:11" hidden="1" x14ac:dyDescent="0.2">
      <c r="A178" t="e">
        <v>#N/A</v>
      </c>
      <c r="B178" t="s">
        <v>118</v>
      </c>
      <c r="C178" s="1">
        <v>1.25E-4</v>
      </c>
      <c r="D178" s="1">
        <v>0</v>
      </c>
      <c r="E178" s="1">
        <v>0</v>
      </c>
      <c r="F178" s="1">
        <v>0</v>
      </c>
      <c r="G178" s="1">
        <f>MAX(Table1[[#This Row],[BC]:[ON]])</f>
        <v>1.25E-4</v>
      </c>
      <c r="H178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78" s="1">
        <f>Table1[[#This Row],[MAX]]/SUM(Table1[[#This Row],[BC]:[ON]])</f>
        <v>1</v>
      </c>
      <c r="J178" s="1"/>
      <c r="K178" s="1"/>
    </row>
    <row r="179" spans="1:11" hidden="1" x14ac:dyDescent="0.2">
      <c r="A179" t="e">
        <v>#N/A</v>
      </c>
      <c r="B179" t="s">
        <v>67</v>
      </c>
      <c r="C179" s="1">
        <v>2.9999999999999997E-4</v>
      </c>
      <c r="D179" s="1">
        <v>0</v>
      </c>
      <c r="E179" s="1">
        <v>0</v>
      </c>
      <c r="F179" s="1">
        <v>3.9999999999999998E-6</v>
      </c>
      <c r="G179" s="1">
        <f>MAX(Table1[[#This Row],[BC]:[ON]])</f>
        <v>2.9999999999999997E-4</v>
      </c>
      <c r="H179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BC</v>
      </c>
      <c r="I179" s="1">
        <f>Table1[[#This Row],[MAX]]/SUM(Table1[[#This Row],[BC]:[ON]])</f>
        <v>0.98684210526315796</v>
      </c>
      <c r="J179" s="1"/>
      <c r="K179" s="1"/>
    </row>
    <row r="180" spans="1:11" hidden="1" x14ac:dyDescent="0.2">
      <c r="A180" t="e">
        <v>#N/A</v>
      </c>
      <c r="B180" t="s">
        <v>95</v>
      </c>
      <c r="C180" s="1">
        <v>7.9999999999999996E-6</v>
      </c>
      <c r="D180" s="1">
        <v>0</v>
      </c>
      <c r="E180" s="1">
        <v>0</v>
      </c>
      <c r="F180" s="1">
        <v>5.2999999999999998E-4</v>
      </c>
      <c r="G180" s="1">
        <f>MAX(Table1[[#This Row],[BC]:[ON]])</f>
        <v>5.2999999999999998E-4</v>
      </c>
      <c r="H180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80" s="1">
        <f>Table1[[#This Row],[MAX]]/SUM(Table1[[#This Row],[BC]:[ON]])</f>
        <v>0.98513011152416363</v>
      </c>
      <c r="J180" s="1"/>
      <c r="K180" s="1"/>
    </row>
    <row r="181" spans="1:11" hidden="1" x14ac:dyDescent="0.2">
      <c r="A181" t="e">
        <v>#N/A</v>
      </c>
      <c r="B181" t="s">
        <v>182</v>
      </c>
      <c r="C181" s="1">
        <v>3.3000000000000003E-5</v>
      </c>
      <c r="D181" s="1">
        <v>3.6200000000000002E-4</v>
      </c>
      <c r="E181" s="1">
        <v>0</v>
      </c>
      <c r="F181" s="1">
        <v>0</v>
      </c>
      <c r="G181" s="1">
        <f>MAX(Table1[[#This Row],[BC]:[ON]])</f>
        <v>3.6200000000000002E-4</v>
      </c>
      <c r="H181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81" s="1">
        <f>Table1[[#This Row],[MAX]]/SUM(Table1[[#This Row],[BC]:[ON]])</f>
        <v>0.91645569620253164</v>
      </c>
      <c r="J181" s="1"/>
      <c r="K181" s="1"/>
    </row>
    <row r="182" spans="1:11" hidden="1" x14ac:dyDescent="0.2">
      <c r="A182" t="e">
        <v>#N/A</v>
      </c>
      <c r="B182" t="s">
        <v>18</v>
      </c>
      <c r="C182" s="1">
        <v>6.9300000000000004E-4</v>
      </c>
      <c r="D182" s="1">
        <v>1.5999999999999999E-5</v>
      </c>
      <c r="E182" s="1">
        <v>0</v>
      </c>
      <c r="F182" s="1">
        <v>1.4660000000000001E-3</v>
      </c>
      <c r="G182" s="1">
        <f>MAX(Table1[[#This Row],[BC]:[ON]])</f>
        <v>1.4660000000000001E-3</v>
      </c>
      <c r="H182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ON</v>
      </c>
      <c r="I182" s="1">
        <f>Table1[[#This Row],[MAX]]/SUM(Table1[[#This Row],[BC]:[ON]])</f>
        <v>0.67402298850574716</v>
      </c>
      <c r="J182" s="1"/>
      <c r="K182" s="1"/>
    </row>
    <row r="183" spans="1:11" hidden="1" x14ac:dyDescent="0.2">
      <c r="A183" t="e">
        <v>#N/A</v>
      </c>
      <c r="B183" t="s">
        <v>120</v>
      </c>
      <c r="C183" s="1">
        <v>0</v>
      </c>
      <c r="D183" s="1">
        <v>1.3200000000000001E-4</v>
      </c>
      <c r="E183" s="1">
        <v>7.7000000000000001E-5</v>
      </c>
      <c r="F183" s="1">
        <v>0</v>
      </c>
      <c r="G183" s="1">
        <f>MAX(Table1[[#This Row],[BC]:[ON]])</f>
        <v>1.3200000000000001E-4</v>
      </c>
      <c r="H183" s="1" t="str">
        <f>IF(Table1[[#This Row],[MAX]]=Table1[[#This Row],[BC]],"BC",IF(Table1[[#This Row],[MAX]]=Table1[[#This Row],[AB]],"AB",IF(Table1[[#This Row],[MAX]]=Table1[[#This Row],[SK]],"SK",IF(Table1[[#This Row],[MAX]]=Table1[[#This Row],[ON]],"ON",""))))</f>
        <v>AB</v>
      </c>
      <c r="I183" s="1">
        <f>Table1[[#This Row],[MAX]]/SUM(Table1[[#This Row],[BC]:[ON]])</f>
        <v>0.63157894736842102</v>
      </c>
      <c r="J183" s="1"/>
      <c r="K183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Nussbaumer</dc:creator>
  <cp:lastModifiedBy>Raphaël Nussbaumer</cp:lastModifiedBy>
  <dcterms:created xsi:type="dcterms:W3CDTF">2023-05-21T21:00:37Z</dcterms:created>
  <dcterms:modified xsi:type="dcterms:W3CDTF">2023-05-31T22:32:43Z</dcterms:modified>
</cp:coreProperties>
</file>