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4B0D46A0-FDCF-9044-9B4D-5F49D8CE5993}"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16" l="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<sst xmlns="http://schemas.openxmlformats.org/spreadsheetml/2006/main" count="68" uniqueCount="26">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</sst>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9"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
      <sz val="10"/>
      <color theme="1"/>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1">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0" fontId="8" fillId="2" borderId="0" xfId="0" applyFont="1" applyFill="1" applyAlignment="1">
      <alignment vertical="center"/>
    </xf>
    <xf numFmtId="180" fontId="0" fillId="0" borderId="0" xfId="0" applyNumberFormat="1" applyAlignment="1">
      <alignment vertical="center"/>
    </xf>
    <xf numFmtId="10" fontId="0" fillId="0" borderId="0" xfId="0" applyNumberFormat="1" applyAlignment="1">
      <alignment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J1" sqref="J1"/>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7"/>
      <c r="E1" s="17"/>
      <c r="F1" s="13" t="s">
        <v>17</v>
      </c>
      <c r="G1" s="15" t="s">
        <v>16</v>
      </c>
      <c r="H1" s="15"/>
      <c r="I1" s="13" t="s">
        <v>25</v>
      </c>
      <c r="J1" s="18"/>
    </row>
    <row r="2" spans="1:10" ht="24" customHeight="1" x14ac:dyDescent="0.2">
      <c r="A2" s="9"/>
      <c r="B2" s="9"/>
      <c r="C2" s="9"/>
      <c r="D2" s="17"/>
      <c r="E2" s="17"/>
      <c r="F2" s="14">
        <f>SUM(_xlfn.ANCHORARRAY(F6))</f>
        <v>21784.145</v>
      </c>
      <c r="G2" s="14">
        <f>SUM(_xlfn.ANCHORARRAY(G6))</f>
        <v>-149.95500000000055</v>
      </c>
      <c r="H2" s="16">
        <f>G2/(F2-G2)</f>
        <v>-6.836615133513595E-3</v>
      </c>
      <c r="I2" s="14">
        <f>SUM(_xlfn.ANCHORARRAY(I6))</f>
        <v>7606.1349999999984</v>
      </c>
      <c r="J2" s="18"/>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1">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2">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3">
        <v>#VALUE!</v>
      </c>
      <c r="C8" s="6" t="str">
        <v>Banking Services</v>
      </c>
      <c r="D8" s="6">
        <v>56</v>
      </c>
      <c r="E8" s="19">
        <v>108.83</v>
      </c>
      <c r="F8" s="19">
        <v>6094.48</v>
      </c>
      <c r="G8" s="19">
        <v>43.680000000000064</v>
      </c>
      <c r="H8" s="20">
        <v>7.2188801480796046E-3</v>
      </c>
      <c r="I8" s="19">
        <v>3345.55</v>
      </c>
    </row>
    <row r="9" spans="1:10" ht="18" customHeight="1" x14ac:dyDescent="0.2">
      <c r="B9" s="6" t="e" vm="4">
        <v>#VALUE!</v>
      </c>
      <c r="C9" s="6" t="str">
        <v>Aerospace &amp; Defense</v>
      </c>
      <c r="D9" s="6">
        <v>695</v>
      </c>
      <c r="E9" s="19">
        <v>0.67</v>
      </c>
      <c r="F9" s="19">
        <v>465.65000000000003</v>
      </c>
      <c r="G9" s="19">
        <v>-13.899999999999935</v>
      </c>
      <c r="H9" s="20">
        <v>-2.8985507246376677E-2</v>
      </c>
      <c r="I9" s="19">
        <v>-2237.9</v>
      </c>
    </row>
    <row r="10" spans="1:10" ht="18" customHeight="1" x14ac:dyDescent="0.2">
      <c r="B10" s="6" t="e" vm="5">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s="6" customFormat="1" ht="18" customHeight="1" x14ac:dyDescent="0.2"/>
    <row r="18" s="6" customFormat="1" ht="18" customHeight="1" x14ac:dyDescent="0.2"/>
    <row r="19" s="6" customFormat="1" ht="18" customHeight="1" x14ac:dyDescent="0.2"/>
    <row r="20" s="6" customFormat="1" ht="18" customHeight="1" x14ac:dyDescent="0.2"/>
  </sheetData>
  <mergeCells count="6">
    <mergeCell ref="G1:H1"/>
    <mergeCell ref="B14:C14"/>
    <mergeCell ref="D14:J14"/>
    <mergeCell ref="A1:C2"/>
    <mergeCell ref="B4:J4"/>
    <mergeCell ref="G5:H5"/>
  </mergeCells>
  <conditionalFormatting sqref="G6:G11">
    <cfRule type="cellIs" dxfId="2" priority="7" operator="lessThan">
      <formula>0</formula>
    </cfRule>
  </conditionalFormatting>
  <conditionalFormatting sqref="H6:H11">
    <cfRule type="cellIs" dxfId="1" priority="6" operator="lessThan">
      <formula>0</formula>
    </cfRule>
  </conditionalFormatting>
  <conditionalFormatting sqref="I6:I11">
    <cfRule type="cellIs" dxfId="0" priority="5" operator="lessThan">
      <formula>0</formula>
    </cfRule>
  </conditionalFormatting>
  <conditionalFormatting sqref="H2">
    <cfRule type="iconSet" priority="3">
      <iconSet iconSet="3Arrows">
        <cfvo type="percent" val="0"/>
        <cfvo type="num" val="0"/>
        <cfvo type="num" val="0" gte="0"/>
      </iconSet>
    </cfRule>
  </conditionalFormatting>
  <conditionalFormatting sqref="F6:F10">
    <cfRule type="dataBar" priority="1">
      <dataBar>
        <cfvo type="min"/>
        <cfvo type="max"/>
        <color theme="8" tint="-0.249977111117893"/>
      </dataBar>
      <extLst>
        <ext xmlns:x14="http://schemas.microsoft.com/office/spreadsheetml/2009/9/main" uri="{B025F937-C7B1-47D3-B67F-A62EFF666E3E}">
          <x14:id>{40FBD065-52FC-7643-BAF0-721A17AE6CD1}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